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01 งาน กยป. สศช\โครงการสำคัญปี 2570\FVCT as is อัพเดตค่าสี ปี 70 (งานส่ง 13 พ.ค. 68)\FVCT_NS05\05 การท่องเที่ยว\Final นำส่ง 19-05-68\"/>
    </mc:Choice>
  </mc:AlternateContent>
  <xr:revisionPtr revIDLastSave="0" documentId="13_ncr:1_{B0636696-0979-4E90-80B1-154EAD4B342F}" xr6:coauthVersionLast="36" xr6:coauthVersionMax="36" xr10:uidLastSave="{00000000-0000-0000-0000-000000000000}"/>
  <bookViews>
    <workbookView xWindow="0" yWindow="0" windowWidth="23040" windowHeight="9060" firstSheet="4" activeTab="4" xr2:uid="{00000000-000D-0000-FFFF-FFFF00000000}"/>
  </bookViews>
  <sheets>
    <sheet name="รวม BU" sheetId="2" state="hidden" r:id="rId1"/>
    <sheet name="ข้อมูลดิบ" sheetId="12" state="hidden" r:id="rId2"/>
    <sheet name="คัดเลือก" sheetId="18" state="hidden" r:id="rId3"/>
    <sheet name="1.นำไปใช้" sheetId="21" state="hidden" r:id="rId4"/>
    <sheet name="1.รวม" sheetId="5" r:id="rId5"/>
    <sheet name="1.รวม (2)" sheetId="36" state="hidden" r:id="rId6"/>
    <sheet name="2.เรียง VC" sheetId="37" r:id="rId7"/>
    <sheet name="3.Pivot VC" sheetId="9" r:id="rId8"/>
    <sheet name="4. (ร่าง) ข้อเสนอโครงการฯ 69" sheetId="35" r:id="rId9"/>
    <sheet name="5. โครงการสำคัญฯ ปี 66-69" sheetId="31" r:id="rId10"/>
    <sheet name="ทำการ 050201" sheetId="33" state="hidden" r:id="rId11"/>
    <sheet name="ทำการ 050201_use" sheetId="34" state="hidden" r:id="rId12"/>
    <sheet name="โครงการ 66" sheetId="26" state="hidden" r:id="rId13"/>
    <sheet name="โครงการ 67" sheetId="27" state="hidden" r:id="rId14"/>
    <sheet name="3.Pivot หน่วยงาน" sheetId="10" state="hidden" r:id="rId15"/>
    <sheet name="5.เรียงปี" sheetId="19" state="hidden" r:id="rId16"/>
    <sheet name="ปี 65" sheetId="22" state="hidden" r:id="rId17"/>
    <sheet name="ปี 66" sheetId="23" state="hidden" r:id="rId18"/>
    <sheet name="ปี 65-66" sheetId="24" state="hidden" r:id="rId19"/>
  </sheets>
  <externalReferences>
    <externalReference r:id="rId20"/>
  </externalReferences>
  <definedNames>
    <definedName name="_xlnm._FilterDatabase" localSheetId="4" hidden="1">'1.รวม'!$A$7:$R$516</definedName>
    <definedName name="_xlnm._FilterDatabase" localSheetId="5" hidden="1">'1.รวม (2)'!$E$7:$L$333</definedName>
    <definedName name="_xlnm._FilterDatabase" localSheetId="6" hidden="1">'2.เรียง VC'!$A$3:$P$3</definedName>
    <definedName name="_xlnm._FilterDatabase" localSheetId="8" hidden="1">'4. (ร่าง) ข้อเสนอโครงการฯ 69'!$A$2:$U$28</definedName>
    <definedName name="_xlnm._FilterDatabase" localSheetId="9" hidden="1">'5. โครงการสำคัญฯ ปี 66-69'!$B$3:$O$32</definedName>
    <definedName name="_xlnm._FilterDatabase" localSheetId="15" hidden="1">'5.เรียงปี'!$C$3:$N$216</definedName>
    <definedName name="_xlnm._FilterDatabase" localSheetId="12" hidden="1">'โครงการ 66'!$A$2:$N$106</definedName>
    <definedName name="_xlnm._FilterDatabase" localSheetId="13" hidden="1">'โครงการ 67'!$A$2:$Q$69</definedName>
    <definedName name="_xlnm._FilterDatabase" localSheetId="1" hidden="1">ข้อมูลดิบ!$A$1:$Z$239</definedName>
    <definedName name="_xlnm._FilterDatabase" localSheetId="10" hidden="1">'ทำการ 050201'!$A$6:$V$440</definedName>
    <definedName name="_xlnm._FilterDatabase" localSheetId="11" hidden="1">'ทำการ 050201_use'!$A$6:$R$52</definedName>
    <definedName name="_xlnm._FilterDatabase" localSheetId="16" hidden="1">'ปี 65'!$A$2:$AV$27</definedName>
    <definedName name="_xlnm._FilterDatabase" localSheetId="18" hidden="1">'ปี 65-66'!$B$2:$L$43</definedName>
    <definedName name="_xlnm.Print_Area" localSheetId="3">'1.นำไปใช้'!$B$2:$F$13</definedName>
  </definedNames>
  <calcPr calcId="191029"/>
  <pivotCaches>
    <pivotCache cacheId="29" r:id="rId21"/>
    <pivotCache cacheId="30" r:id="rId22"/>
  </pivotCaches>
</workbook>
</file>

<file path=xl/calcChain.xml><?xml version="1.0" encoding="utf-8"?>
<calcChain xmlns="http://schemas.openxmlformats.org/spreadsheetml/2006/main">
  <c r="I35" i="9" l="1"/>
  <c r="I34" i="9"/>
  <c r="I36" i="9" s="1"/>
  <c r="J3" i="9" l="1"/>
  <c r="J5" i="9" l="1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4" i="9"/>
  <c r="J35" i="9" l="1"/>
  <c r="J34" i="9"/>
  <c r="J36" i="9" s="1"/>
  <c r="E445" i="37"/>
  <c r="E444" i="37"/>
  <c r="E443" i="37"/>
  <c r="E442" i="37"/>
  <c r="E441" i="37"/>
  <c r="E440" i="37"/>
  <c r="E439" i="37"/>
  <c r="E438" i="37"/>
  <c r="E437" i="37"/>
  <c r="E436" i="37"/>
  <c r="E92" i="37"/>
  <c r="E361" i="37"/>
  <c r="E461" i="37"/>
  <c r="E185" i="37"/>
  <c r="E91" i="37"/>
  <c r="E291" i="37"/>
  <c r="E90" i="37"/>
  <c r="E89" i="37"/>
  <c r="E290" i="37"/>
  <c r="E225" i="37"/>
  <c r="E360" i="37"/>
  <c r="E88" i="37"/>
  <c r="E183" i="37"/>
  <c r="E182" i="37"/>
  <c r="E181" i="37"/>
  <c r="E180" i="37"/>
  <c r="E179" i="37"/>
  <c r="E178" i="37"/>
  <c r="E435" i="37"/>
  <c r="E434" i="37"/>
  <c r="E289" i="37"/>
  <c r="E288" i="37"/>
  <c r="E87" i="37"/>
  <c r="E359" i="37"/>
  <c r="E86" i="37"/>
  <c r="E224" i="37"/>
  <c r="E433" i="37"/>
  <c r="E358" i="37"/>
  <c r="E223" i="37"/>
  <c r="E287" i="37"/>
  <c r="E357" i="37"/>
  <c r="E286" i="37"/>
  <c r="E85" i="37"/>
  <c r="E84" i="37"/>
  <c r="E432" i="37"/>
  <c r="E83" i="37"/>
  <c r="E431" i="37"/>
  <c r="E456" i="37"/>
  <c r="E356" i="37"/>
  <c r="E285" i="37"/>
  <c r="E222" i="37"/>
  <c r="E82" i="37"/>
  <c r="E430" i="37"/>
  <c r="E221" i="37"/>
  <c r="E220" i="37"/>
  <c r="E284" i="37"/>
  <c r="E283" i="37"/>
  <c r="E429" i="37"/>
  <c r="E81" i="37"/>
  <c r="E219" i="37"/>
  <c r="E282" i="37"/>
  <c r="E177" i="37"/>
  <c r="E457" i="37"/>
  <c r="E355" i="37"/>
  <c r="E354" i="37"/>
  <c r="E104" i="37"/>
  <c r="E191" i="37"/>
  <c r="E190" i="37"/>
  <c r="E367" i="37"/>
  <c r="E103" i="37"/>
  <c r="E189" i="37"/>
  <c r="E447" i="37"/>
  <c r="E446" i="37"/>
  <c r="E102" i="37"/>
  <c r="E353" i="37"/>
  <c r="E352" i="37"/>
  <c r="E176" i="37"/>
  <c r="E428" i="37"/>
  <c r="E427" i="37"/>
  <c r="E426" i="37"/>
  <c r="E425" i="37"/>
  <c r="E424" i="37"/>
  <c r="E423" i="37"/>
  <c r="E80" i="37"/>
  <c r="E79" i="37"/>
  <c r="E351" i="37"/>
  <c r="E78" i="37"/>
  <c r="E77" i="37"/>
  <c r="E350" i="37"/>
  <c r="E349" i="37"/>
  <c r="E455" i="37"/>
  <c r="E422" i="37"/>
  <c r="E421" i="37"/>
  <c r="E420" i="37"/>
  <c r="E76" i="37"/>
  <c r="E75" i="37"/>
  <c r="E419" i="37"/>
  <c r="E467" i="37"/>
  <c r="E460" i="37"/>
  <c r="E74" i="37"/>
  <c r="E281" i="37"/>
  <c r="E73" i="37"/>
  <c r="E280" i="37"/>
  <c r="E72" i="37"/>
  <c r="E71" i="37"/>
  <c r="E279" i="37"/>
  <c r="E175" i="37"/>
  <c r="E174" i="37"/>
  <c r="E278" i="37"/>
  <c r="E173" i="37"/>
  <c r="E172" i="37"/>
  <c r="E171" i="37"/>
  <c r="E170" i="37"/>
  <c r="E418" i="37"/>
  <c r="E168" i="37"/>
  <c r="E167" i="37"/>
  <c r="E166" i="37"/>
  <c r="E70" i="37"/>
  <c r="E69" i="37"/>
  <c r="E165" i="37"/>
  <c r="E275" i="37"/>
  <c r="E274" i="37"/>
  <c r="E164" i="37"/>
  <c r="E163" i="37"/>
  <c r="E162" i="37"/>
  <c r="E161" i="37"/>
  <c r="E417" i="37"/>
  <c r="E346" i="37"/>
  <c r="E218" i="37"/>
  <c r="E345" i="37"/>
  <c r="E344" i="37"/>
  <c r="E343" i="37"/>
  <c r="E454" i="37"/>
  <c r="E342" i="37"/>
  <c r="E273" i="37"/>
  <c r="E68" i="37"/>
  <c r="E341" i="37"/>
  <c r="E272" i="37"/>
  <c r="E67" i="37"/>
  <c r="E159" i="37"/>
  <c r="E66" i="37"/>
  <c r="E65" i="37"/>
  <c r="E416" i="37"/>
  <c r="E64" i="37"/>
  <c r="E340" i="37"/>
  <c r="E63" i="37"/>
  <c r="E217" i="37"/>
  <c r="E415" i="37"/>
  <c r="E414" i="37"/>
  <c r="E271" i="37"/>
  <c r="E216" i="37"/>
  <c r="E270" i="37"/>
  <c r="E269" i="37"/>
  <c r="E158" i="37"/>
  <c r="E413" i="37"/>
  <c r="E297" i="37"/>
  <c r="E101" i="37"/>
  <c r="E100" i="37"/>
  <c r="E366" i="37"/>
  <c r="E99" i="37"/>
  <c r="E62" i="37"/>
  <c r="E268" i="37"/>
  <c r="E412" i="37"/>
  <c r="E339" i="37"/>
  <c r="E61" i="37"/>
  <c r="E338" i="37"/>
  <c r="E337" i="37"/>
  <c r="E267" i="37"/>
  <c r="E266" i="37"/>
  <c r="E215" i="37"/>
  <c r="E60" i="37"/>
  <c r="E411" i="37"/>
  <c r="E214" i="37"/>
  <c r="E336" i="37"/>
  <c r="E59" i="37"/>
  <c r="E58" i="37"/>
  <c r="E57" i="37"/>
  <c r="E56" i="37"/>
  <c r="E335" i="37"/>
  <c r="E466" i="37"/>
  <c r="E55" i="37"/>
  <c r="E54" i="37"/>
  <c r="E334" i="37"/>
  <c r="E53" i="37"/>
  <c r="E52" i="37"/>
  <c r="E333" i="37"/>
  <c r="E213" i="37"/>
  <c r="E332" i="37"/>
  <c r="E51" i="37"/>
  <c r="E157" i="37"/>
  <c r="E212" i="37"/>
  <c r="E50" i="37"/>
  <c r="E49" i="37"/>
  <c r="E48" i="37"/>
  <c r="E47" i="37"/>
  <c r="E331" i="37"/>
  <c r="E265" i="37"/>
  <c r="E211" i="37"/>
  <c r="E46" i="37"/>
  <c r="E453" i="37"/>
  <c r="E264" i="37"/>
  <c r="E263" i="37"/>
  <c r="E262" i="37"/>
  <c r="E261" i="37"/>
  <c r="E410" i="37"/>
  <c r="E210" i="37"/>
  <c r="E260" i="37"/>
  <c r="E154" i="37"/>
  <c r="E153" i="37"/>
  <c r="E152" i="37"/>
  <c r="E151" i="37"/>
  <c r="E259" i="37"/>
  <c r="E258" i="37"/>
  <c r="E150" i="37"/>
  <c r="E409" i="37"/>
  <c r="E45" i="37"/>
  <c r="E408" i="37"/>
  <c r="E407" i="37"/>
  <c r="E209" i="37"/>
  <c r="E44" i="37"/>
  <c r="E406" i="37"/>
  <c r="E405" i="37"/>
  <c r="E404" i="37"/>
  <c r="E403" i="37"/>
  <c r="E149" i="37"/>
  <c r="E329" i="37"/>
  <c r="E296" i="37"/>
  <c r="E98" i="37"/>
  <c r="E188" i="37"/>
  <c r="E328" i="37"/>
  <c r="E148" i="37"/>
  <c r="E43" i="37"/>
  <c r="E327" i="37"/>
  <c r="E147" i="37"/>
  <c r="E146" i="37"/>
  <c r="E145" i="37"/>
  <c r="E144" i="37"/>
  <c r="E143" i="37"/>
  <c r="E142" i="37"/>
  <c r="E141" i="37"/>
  <c r="E140" i="37"/>
  <c r="E139" i="37"/>
  <c r="E138" i="37"/>
  <c r="E137" i="37"/>
  <c r="E42" i="37"/>
  <c r="E97" i="37"/>
  <c r="E187" i="37"/>
  <c r="E295" i="37"/>
  <c r="E468" i="37"/>
  <c r="E326" i="37"/>
  <c r="E41" i="37"/>
  <c r="E208" i="37"/>
  <c r="E40" i="37"/>
  <c r="E325" i="37"/>
  <c r="E257" i="37"/>
  <c r="E39" i="37"/>
  <c r="E207" i="37"/>
  <c r="E452" i="37"/>
  <c r="E37" i="37"/>
  <c r="E402" i="37"/>
  <c r="E401" i="37"/>
  <c r="E206" i="37"/>
  <c r="E36" i="37"/>
  <c r="E256" i="37"/>
  <c r="E324" i="37"/>
  <c r="E205" i="37"/>
  <c r="E134" i="37"/>
  <c r="E459" i="37"/>
  <c r="E255" i="37"/>
  <c r="E35" i="37"/>
  <c r="E34" i="37"/>
  <c r="E33" i="37"/>
  <c r="E254" i="37"/>
  <c r="E133" i="37"/>
  <c r="E132" i="37"/>
  <c r="E32" i="37"/>
  <c r="E31" i="37"/>
  <c r="E323" i="37"/>
  <c r="E253" i="37"/>
  <c r="E131" i="37"/>
  <c r="E465" i="37"/>
  <c r="E204" i="37"/>
  <c r="E30" i="37"/>
  <c r="E322" i="37"/>
  <c r="E29" i="37"/>
  <c r="E321" i="37"/>
  <c r="E28" i="37"/>
  <c r="E320" i="37"/>
  <c r="E130" i="37"/>
  <c r="E27" i="37"/>
  <c r="E319" i="37"/>
  <c r="E400" i="37"/>
  <c r="E129" i="37"/>
  <c r="E128" i="37"/>
  <c r="E318" i="37"/>
  <c r="E317" i="37"/>
  <c r="E127" i="37"/>
  <c r="E316" i="37"/>
  <c r="E252" i="37"/>
  <c r="E315" i="37"/>
  <c r="E126" i="37"/>
  <c r="E125" i="37"/>
  <c r="E26" i="37"/>
  <c r="E25" i="37"/>
  <c r="E251" i="37"/>
  <c r="E250" i="37"/>
  <c r="E124" i="37"/>
  <c r="E365" i="37"/>
  <c r="E364" i="37"/>
  <c r="E96" i="37"/>
  <c r="E294" i="37"/>
  <c r="E399" i="37"/>
  <c r="E24" i="37"/>
  <c r="E203" i="37"/>
  <c r="E23" i="37"/>
  <c r="E314" i="37"/>
  <c r="E313" i="37"/>
  <c r="E293" i="37"/>
  <c r="E292" i="37"/>
  <c r="E363" i="37"/>
  <c r="E22" i="37"/>
  <c r="E123" i="37"/>
  <c r="E122" i="37"/>
  <c r="E121" i="37"/>
  <c r="E464" i="37"/>
  <c r="E398" i="37"/>
  <c r="E21" i="37"/>
  <c r="E312" i="37"/>
  <c r="E20" i="37"/>
  <c r="E120" i="37"/>
  <c r="E311" i="37"/>
  <c r="E463" i="37"/>
  <c r="E397" i="37"/>
  <c r="E119" i="37"/>
  <c r="E118" i="37"/>
  <c r="E117" i="37"/>
  <c r="E116" i="37"/>
  <c r="E115" i="37"/>
  <c r="E202" i="37"/>
  <c r="E396" i="37"/>
  <c r="E310" i="37"/>
  <c r="E114" i="37"/>
  <c r="E249" i="37"/>
  <c r="E19" i="37"/>
  <c r="E113" i="37"/>
  <c r="E248" i="37"/>
  <c r="E451" i="37"/>
  <c r="E395" i="37"/>
  <c r="E111" i="37"/>
  <c r="E247" i="37"/>
  <c r="E17" i="37"/>
  <c r="E110" i="37"/>
  <c r="E394" i="37"/>
  <c r="E393" i="37"/>
  <c r="E246" i="37"/>
  <c r="E309" i="37"/>
  <c r="E245" i="37"/>
  <c r="E244" i="37"/>
  <c r="E243" i="37"/>
  <c r="E392" i="37"/>
  <c r="E391" i="37"/>
  <c r="E242" i="37"/>
  <c r="E449" i="37"/>
  <c r="E308" i="37"/>
  <c r="E390" i="37"/>
  <c r="E109" i="37"/>
  <c r="E241" i="37"/>
  <c r="E239" i="37"/>
  <c r="E16" i="37"/>
  <c r="E238" i="37"/>
  <c r="E389" i="37"/>
  <c r="E388" i="37"/>
  <c r="E15" i="37"/>
  <c r="E200" i="37"/>
  <c r="E307" i="37"/>
  <c r="E237" i="37"/>
  <c r="E14" i="37"/>
  <c r="E108" i="37"/>
  <c r="E236" i="37"/>
  <c r="E235" i="37"/>
  <c r="E13" i="37"/>
  <c r="E12" i="37"/>
  <c r="E11" i="37"/>
  <c r="E10" i="37"/>
  <c r="E9" i="37"/>
  <c r="E306" i="37"/>
  <c r="E234" i="37"/>
  <c r="E186" i="37"/>
  <c r="E305" i="37"/>
  <c r="E199" i="37"/>
  <c r="E198" i="37"/>
  <c r="E95" i="37"/>
  <c r="E93" i="37"/>
  <c r="E362" i="37"/>
  <c r="E387" i="37"/>
  <c r="E386" i="37"/>
  <c r="E385" i="37"/>
  <c r="E304" i="37"/>
  <c r="E303" i="37"/>
  <c r="E197" i="37"/>
  <c r="M462" i="37"/>
  <c r="M384" i="37"/>
  <c r="M512" i="37"/>
  <c r="M511" i="37"/>
  <c r="M510" i="37"/>
  <c r="M509" i="37"/>
  <c r="M302" i="37"/>
  <c r="M508" i="37"/>
  <c r="M507" i="37"/>
  <c r="M196" i="37"/>
  <c r="M301" i="37"/>
  <c r="M383" i="37"/>
  <c r="M382" i="37"/>
  <c r="M506" i="37"/>
  <c r="M505" i="37"/>
  <c r="M504" i="37"/>
  <c r="M503" i="37"/>
  <c r="M502" i="37"/>
  <c r="M501" i="37"/>
  <c r="M500" i="37"/>
  <c r="M499" i="37"/>
  <c r="M233" i="37"/>
  <c r="M498" i="37"/>
  <c r="M497" i="37"/>
  <c r="M107" i="37"/>
  <c r="M106" i="37"/>
  <c r="M496" i="37"/>
  <c r="M495" i="37"/>
  <c r="M232" i="37"/>
  <c r="M381" i="37"/>
  <c r="M494" i="37"/>
  <c r="M493" i="37"/>
  <c r="M492" i="37"/>
  <c r="M491" i="37"/>
  <c r="M490" i="37"/>
  <c r="M489" i="37"/>
  <c r="M488" i="37"/>
  <c r="M487" i="37"/>
  <c r="M380" i="37"/>
  <c r="M486" i="37"/>
  <c r="M7" i="37"/>
  <c r="M485" i="37"/>
  <c r="M484" i="37"/>
  <c r="M483" i="37"/>
  <c r="M482" i="37"/>
  <c r="M481" i="37"/>
  <c r="M480" i="37"/>
  <c r="M479" i="37"/>
  <c r="M478" i="37"/>
  <c r="M477" i="37"/>
  <c r="M476" i="37"/>
  <c r="M475" i="37"/>
  <c r="M474" i="37"/>
  <c r="M473" i="37"/>
  <c r="M231" i="37"/>
  <c r="M448" i="37"/>
  <c r="M379" i="37"/>
  <c r="M378" i="37"/>
  <c r="M377" i="37"/>
  <c r="M376" i="37"/>
  <c r="M375" i="37"/>
  <c r="M105" i="37"/>
  <c r="M472" i="37"/>
  <c r="M471" i="37"/>
  <c r="M230" i="37"/>
  <c r="E6" i="37"/>
  <c r="E300" i="37"/>
  <c r="E299" i="37"/>
  <c r="E374" i="37"/>
  <c r="M298" i="37"/>
  <c r="M5" i="37"/>
  <c r="M470" i="37"/>
  <c r="M4" i="37"/>
  <c r="M195" i="37"/>
  <c r="M373" i="37"/>
  <c r="M372" i="37"/>
  <c r="M458" i="37"/>
  <c r="M229" i="37"/>
  <c r="M371" i="37"/>
  <c r="M370" i="37"/>
  <c r="M369" i="37"/>
  <c r="M368" i="37"/>
  <c r="M194" i="37"/>
  <c r="M193" i="37"/>
  <c r="M192" i="37"/>
  <c r="M228" i="37"/>
  <c r="M227" i="37"/>
  <c r="M226" i="37"/>
  <c r="M469" i="37"/>
  <c r="B155" i="5"/>
  <c r="B156" i="5"/>
  <c r="B157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9" i="5"/>
  <c r="B250" i="5"/>
  <c r="B251" i="5"/>
  <c r="B252" i="5"/>
  <c r="B253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6" i="5"/>
  <c r="B307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8" i="5"/>
  <c r="B97" i="5"/>
  <c r="B98" i="5"/>
  <c r="B99" i="5"/>
  <c r="B100" i="5"/>
  <c r="B101" i="5"/>
  <c r="B102" i="5"/>
  <c r="B103" i="5"/>
  <c r="B104" i="5"/>
  <c r="B106" i="5"/>
  <c r="B107" i="5"/>
  <c r="B109" i="5"/>
  <c r="B110" i="5"/>
  <c r="B111" i="5"/>
  <c r="B28" i="5"/>
  <c r="B29" i="5"/>
  <c r="B30" i="5"/>
  <c r="B3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S333" i="36"/>
  <c r="B333" i="36"/>
  <c r="S332" i="36"/>
  <c r="B332" i="36"/>
  <c r="S331" i="36"/>
  <c r="B331" i="36"/>
  <c r="S330" i="36"/>
  <c r="B330" i="36"/>
  <c r="S329" i="36"/>
  <c r="B329" i="36"/>
  <c r="S328" i="36"/>
  <c r="B328" i="36"/>
  <c r="S327" i="36"/>
  <c r="B327" i="36"/>
  <c r="S326" i="36"/>
  <c r="B326" i="36"/>
  <c r="S325" i="36"/>
  <c r="B325" i="36"/>
  <c r="S324" i="36"/>
  <c r="B324" i="36"/>
  <c r="S323" i="36"/>
  <c r="B323" i="36"/>
  <c r="S322" i="36"/>
  <c r="B322" i="36"/>
  <c r="S321" i="36"/>
  <c r="B321" i="36"/>
  <c r="S320" i="36"/>
  <c r="B320" i="36"/>
  <c r="S319" i="36"/>
  <c r="B319" i="36"/>
  <c r="S318" i="36"/>
  <c r="B318" i="36"/>
  <c r="S317" i="36"/>
  <c r="B317" i="36"/>
  <c r="S316" i="36"/>
  <c r="B316" i="36"/>
  <c r="S315" i="36"/>
  <c r="B315" i="36"/>
  <c r="S314" i="36"/>
  <c r="B314" i="36"/>
  <c r="S313" i="36"/>
  <c r="B313" i="36"/>
  <c r="S312" i="36"/>
  <c r="B312" i="36"/>
  <c r="S311" i="36"/>
  <c r="B311" i="36"/>
  <c r="S310" i="36"/>
  <c r="B310" i="36"/>
  <c r="S309" i="36"/>
  <c r="B309" i="36"/>
  <c r="S308" i="36"/>
  <c r="B308" i="36"/>
  <c r="S307" i="36"/>
  <c r="B307" i="36"/>
  <c r="S306" i="36"/>
  <c r="B306" i="36"/>
  <c r="S305" i="36"/>
  <c r="B305" i="36"/>
  <c r="S304" i="36"/>
  <c r="B304" i="36"/>
  <c r="S303" i="36"/>
  <c r="B303" i="36"/>
  <c r="S302" i="36"/>
  <c r="B302" i="36"/>
  <c r="S301" i="36"/>
  <c r="B301" i="36"/>
  <c r="S300" i="36"/>
  <c r="B300" i="36"/>
  <c r="S299" i="36"/>
  <c r="B299" i="36"/>
  <c r="S298" i="36"/>
  <c r="B298" i="36"/>
  <c r="S297" i="36"/>
  <c r="B297" i="36"/>
  <c r="S296" i="36"/>
  <c r="B296" i="36"/>
  <c r="S295" i="36"/>
  <c r="B295" i="36"/>
  <c r="S294" i="36"/>
  <c r="B294" i="36"/>
  <c r="S293" i="36"/>
  <c r="B293" i="36"/>
  <c r="S292" i="36"/>
  <c r="B292" i="36"/>
  <c r="S291" i="36"/>
  <c r="B291" i="36"/>
  <c r="S290" i="36"/>
  <c r="B290" i="36"/>
  <c r="S289" i="36"/>
  <c r="B289" i="36"/>
  <c r="S288" i="36"/>
  <c r="B288" i="36"/>
  <c r="S287" i="36"/>
  <c r="B287" i="36"/>
  <c r="S286" i="36"/>
  <c r="B286" i="36"/>
  <c r="S285" i="36"/>
  <c r="B285" i="36"/>
  <c r="S284" i="36"/>
  <c r="B284" i="36"/>
  <c r="S283" i="36"/>
  <c r="B283" i="36"/>
  <c r="S282" i="36"/>
  <c r="B282" i="36"/>
  <c r="S281" i="36"/>
  <c r="B281" i="36"/>
  <c r="S280" i="36"/>
  <c r="B280" i="36"/>
  <c r="S279" i="36"/>
  <c r="B279" i="36"/>
  <c r="S278" i="36"/>
  <c r="B278" i="36"/>
  <c r="S277" i="36"/>
  <c r="B277" i="36"/>
  <c r="S276" i="36"/>
  <c r="B276" i="36"/>
  <c r="S275" i="36"/>
  <c r="B275" i="36"/>
  <c r="S274" i="36"/>
  <c r="B274" i="36"/>
  <c r="S273" i="36"/>
  <c r="B273" i="36"/>
  <c r="S272" i="36"/>
  <c r="B272" i="36"/>
  <c r="S271" i="36"/>
  <c r="B271" i="36"/>
  <c r="S270" i="36"/>
  <c r="B270" i="36"/>
  <c r="S269" i="36"/>
  <c r="B269" i="36"/>
  <c r="S268" i="36"/>
  <c r="B268" i="36"/>
  <c r="S267" i="36"/>
  <c r="B267" i="36"/>
  <c r="S266" i="36"/>
  <c r="B266" i="36"/>
  <c r="S265" i="36"/>
  <c r="B265" i="36"/>
  <c r="S264" i="36"/>
  <c r="B264" i="36"/>
  <c r="S263" i="36"/>
  <c r="B263" i="36"/>
  <c r="S262" i="36"/>
  <c r="B262" i="36"/>
  <c r="S261" i="36"/>
  <c r="B261" i="36"/>
  <c r="S260" i="36"/>
  <c r="B260" i="36"/>
  <c r="S259" i="36"/>
  <c r="B259" i="36"/>
  <c r="S258" i="36"/>
  <c r="B258" i="36"/>
  <c r="S257" i="36"/>
  <c r="B257" i="36"/>
  <c r="S256" i="36"/>
  <c r="B256" i="36"/>
  <c r="S255" i="36"/>
  <c r="B255" i="36"/>
  <c r="S254" i="36"/>
  <c r="B254" i="36"/>
  <c r="S253" i="36"/>
  <c r="B253" i="36"/>
  <c r="S252" i="36"/>
  <c r="B252" i="36"/>
  <c r="S251" i="36"/>
  <c r="B251" i="36"/>
  <c r="S250" i="36"/>
  <c r="B250" i="36"/>
  <c r="S249" i="36"/>
  <c r="B249" i="36"/>
  <c r="S248" i="36"/>
  <c r="B248" i="36"/>
  <c r="S247" i="36"/>
  <c r="B247" i="36"/>
  <c r="S246" i="36"/>
  <c r="B246" i="36"/>
  <c r="S245" i="36"/>
  <c r="S244" i="36"/>
  <c r="B244" i="36"/>
  <c r="S243" i="36"/>
  <c r="B243" i="36"/>
  <c r="S242" i="36"/>
  <c r="B242" i="36"/>
  <c r="S241" i="36"/>
  <c r="B241" i="36"/>
  <c r="S240" i="36"/>
  <c r="B240" i="36"/>
  <c r="S239" i="36"/>
  <c r="S238" i="36"/>
  <c r="B238" i="36"/>
  <c r="S237" i="36"/>
  <c r="B237" i="36"/>
  <c r="S236" i="36"/>
  <c r="B236" i="36"/>
  <c r="S235" i="36"/>
  <c r="B235" i="36"/>
  <c r="S234" i="36"/>
  <c r="B234" i="36"/>
  <c r="S233" i="36"/>
  <c r="B233" i="36"/>
  <c r="S232" i="36"/>
  <c r="B232" i="36"/>
  <c r="S231" i="36"/>
  <c r="B231" i="36"/>
  <c r="S230" i="36"/>
  <c r="B230" i="36"/>
  <c r="S229" i="36"/>
  <c r="B229" i="36"/>
  <c r="S228" i="36"/>
  <c r="S227" i="36"/>
  <c r="B227" i="36"/>
  <c r="S226" i="36"/>
  <c r="S225" i="36"/>
  <c r="S224" i="36"/>
  <c r="B224" i="36"/>
  <c r="S223" i="36"/>
  <c r="B223" i="36"/>
  <c r="S222" i="36"/>
  <c r="B222" i="36"/>
  <c r="S221" i="36"/>
  <c r="B221" i="36"/>
  <c r="S220" i="36"/>
  <c r="B220" i="36"/>
  <c r="S219" i="36"/>
  <c r="B219" i="36"/>
  <c r="S218" i="36"/>
  <c r="B218" i="36"/>
  <c r="S217" i="36"/>
  <c r="B217" i="36"/>
  <c r="S216" i="36"/>
  <c r="B216" i="36"/>
  <c r="S215" i="36"/>
  <c r="B215" i="36"/>
  <c r="S214" i="36"/>
  <c r="B214" i="36"/>
  <c r="S213" i="36"/>
  <c r="B213" i="36"/>
  <c r="S212" i="36"/>
  <c r="B212" i="36"/>
  <c r="S211" i="36"/>
  <c r="B211" i="36"/>
  <c r="S210" i="36"/>
  <c r="B210" i="36"/>
  <c r="S209" i="36"/>
  <c r="B209" i="36"/>
  <c r="S208" i="36"/>
  <c r="B208" i="36"/>
  <c r="S207" i="36"/>
  <c r="B207" i="36"/>
  <c r="S206" i="36"/>
  <c r="B206" i="36"/>
  <c r="S205" i="36"/>
  <c r="B205" i="36"/>
  <c r="S204" i="36"/>
  <c r="B204" i="36"/>
  <c r="S203" i="36"/>
  <c r="B203" i="36"/>
  <c r="S202" i="36"/>
  <c r="B202" i="36"/>
  <c r="S201" i="36"/>
  <c r="B201" i="36"/>
  <c r="S200" i="36"/>
  <c r="B200" i="36"/>
  <c r="S199" i="36"/>
  <c r="B199" i="36"/>
  <c r="S198" i="36"/>
  <c r="B198" i="36"/>
  <c r="S197" i="36"/>
  <c r="B197" i="36"/>
  <c r="S196" i="36"/>
  <c r="B196" i="36"/>
  <c r="S195" i="36"/>
  <c r="B195" i="36"/>
  <c r="S194" i="36"/>
  <c r="B194" i="36"/>
  <c r="S193" i="36"/>
  <c r="B193" i="36"/>
  <c r="S192" i="36"/>
  <c r="B192" i="36"/>
  <c r="S191" i="36"/>
  <c r="B191" i="36"/>
  <c r="S190" i="36"/>
  <c r="B190" i="36"/>
  <c r="S189" i="36"/>
  <c r="B189" i="36"/>
  <c r="S188" i="36"/>
  <c r="B188" i="36"/>
  <c r="S187" i="36"/>
  <c r="B187" i="36"/>
  <c r="S186" i="36"/>
  <c r="B186" i="36"/>
  <c r="S185" i="36"/>
  <c r="B185" i="36"/>
  <c r="S184" i="36"/>
  <c r="B184" i="36"/>
  <c r="S183" i="36"/>
  <c r="B183" i="36"/>
  <c r="S182" i="36"/>
  <c r="S181" i="36"/>
  <c r="B181" i="36"/>
  <c r="S180" i="36"/>
  <c r="B180" i="36"/>
  <c r="S179" i="36"/>
  <c r="B179" i="36"/>
  <c r="S178" i="36"/>
  <c r="B178" i="36"/>
  <c r="S177" i="36"/>
  <c r="B177" i="36"/>
  <c r="S176" i="36"/>
  <c r="B176" i="36"/>
  <c r="S175" i="36"/>
  <c r="B175" i="36"/>
  <c r="S174" i="36"/>
  <c r="B174" i="36"/>
  <c r="S173" i="36"/>
  <c r="B173" i="36"/>
  <c r="S172" i="36"/>
  <c r="B172" i="36"/>
  <c r="S171" i="36"/>
  <c r="S170" i="36"/>
  <c r="S169" i="36"/>
  <c r="S168" i="36"/>
  <c r="S167" i="36"/>
  <c r="S166" i="36"/>
  <c r="S165" i="36"/>
  <c r="S164" i="36"/>
  <c r="S163" i="36"/>
  <c r="S162" i="36"/>
  <c r="S161" i="36"/>
  <c r="S160" i="36"/>
  <c r="S159" i="36"/>
  <c r="S158" i="36"/>
  <c r="S157" i="36"/>
  <c r="S156" i="36"/>
  <c r="S155" i="36"/>
  <c r="S154" i="36"/>
  <c r="S153" i="36"/>
  <c r="S152" i="36"/>
  <c r="S151" i="36"/>
  <c r="S150" i="36"/>
  <c r="S149" i="36"/>
  <c r="S148" i="36"/>
  <c r="S147" i="36"/>
  <c r="S146" i="36"/>
  <c r="S145" i="36"/>
  <c r="S144" i="36"/>
  <c r="S143" i="36"/>
  <c r="S142" i="36"/>
  <c r="S141" i="36"/>
  <c r="S140" i="36"/>
  <c r="S139" i="36"/>
  <c r="S138" i="36"/>
  <c r="S137" i="36"/>
  <c r="S136" i="36"/>
  <c r="S135" i="36"/>
  <c r="S134" i="36"/>
  <c r="S133" i="36"/>
  <c r="S132" i="36"/>
  <c r="S131" i="36"/>
  <c r="S130" i="36"/>
  <c r="S129" i="36"/>
  <c r="S128" i="36"/>
  <c r="S127" i="36"/>
  <c r="S126" i="36"/>
  <c r="S125" i="36"/>
  <c r="S124" i="36"/>
  <c r="S123" i="36"/>
  <c r="S122" i="36"/>
  <c r="S121" i="36"/>
  <c r="S120" i="36"/>
  <c r="S119" i="36"/>
  <c r="S118" i="36"/>
  <c r="S117" i="36"/>
  <c r="S116" i="36"/>
  <c r="S115" i="36"/>
  <c r="S114" i="36"/>
  <c r="S113" i="36"/>
  <c r="S112" i="36"/>
  <c r="S111" i="36"/>
  <c r="S110" i="36"/>
  <c r="S109" i="36"/>
  <c r="S108" i="36"/>
  <c r="S107" i="36"/>
  <c r="S106" i="36"/>
  <c r="S105" i="36"/>
  <c r="S104" i="36"/>
  <c r="S103" i="36"/>
  <c r="S102" i="36"/>
  <c r="S101" i="36"/>
  <c r="S100" i="36"/>
  <c r="S99" i="36"/>
  <c r="S98" i="36"/>
  <c r="S97" i="36"/>
  <c r="S96" i="36"/>
  <c r="S95" i="36"/>
  <c r="S94" i="36"/>
  <c r="S93" i="36"/>
  <c r="S92" i="36"/>
  <c r="S91" i="36"/>
  <c r="S90" i="36"/>
  <c r="S89" i="36"/>
  <c r="S88" i="36"/>
  <c r="S87" i="36"/>
  <c r="S86" i="36"/>
  <c r="S85" i="36"/>
  <c r="S84" i="36"/>
  <c r="S83" i="36"/>
  <c r="S82" i="36"/>
  <c r="S81" i="36"/>
  <c r="S80" i="36"/>
  <c r="S79" i="36"/>
  <c r="S78" i="36"/>
  <c r="S77" i="36"/>
  <c r="S76" i="36"/>
  <c r="S75" i="36"/>
  <c r="S74" i="36"/>
  <c r="S73" i="36"/>
  <c r="S72" i="36"/>
  <c r="S71" i="36"/>
  <c r="S70" i="36"/>
  <c r="S69" i="36"/>
  <c r="S68" i="36"/>
  <c r="S67" i="36"/>
  <c r="S66" i="36"/>
  <c r="S65" i="36"/>
  <c r="S64" i="36"/>
  <c r="S63" i="36"/>
  <c r="S62" i="36"/>
  <c r="S61" i="36"/>
  <c r="S60" i="36"/>
  <c r="S59" i="36"/>
  <c r="S58" i="36"/>
  <c r="S57" i="36"/>
  <c r="S56" i="36"/>
  <c r="S55" i="36"/>
  <c r="S54" i="36"/>
  <c r="S53" i="36"/>
  <c r="S52" i="36"/>
  <c r="S51" i="36"/>
  <c r="S50" i="36"/>
  <c r="S49" i="36"/>
  <c r="S48" i="36"/>
  <c r="S47" i="36"/>
  <c r="S46" i="36"/>
  <c r="S45" i="36"/>
  <c r="S44" i="36"/>
  <c r="S43" i="36"/>
  <c r="S42" i="36"/>
  <c r="S41" i="36"/>
  <c r="S40" i="36"/>
  <c r="S39" i="36"/>
  <c r="S38" i="36"/>
  <c r="S37" i="36"/>
  <c r="S36" i="36"/>
  <c r="S35" i="36"/>
  <c r="S34" i="36"/>
  <c r="S33" i="36"/>
  <c r="S32" i="36"/>
  <c r="S31" i="36"/>
  <c r="S30" i="36"/>
  <c r="S29" i="36"/>
  <c r="S28" i="36"/>
  <c r="S27" i="36"/>
  <c r="S26" i="36"/>
  <c r="S25" i="36"/>
  <c r="S24" i="36"/>
  <c r="S23" i="36"/>
  <c r="S22" i="36"/>
  <c r="S21" i="36"/>
  <c r="S20" i="36"/>
  <c r="S19" i="36"/>
  <c r="S18" i="36"/>
  <c r="S17" i="36"/>
  <c r="S16" i="36"/>
  <c r="S15" i="36"/>
  <c r="S14" i="36"/>
  <c r="S13" i="36"/>
  <c r="S12" i="36"/>
  <c r="S11" i="36"/>
  <c r="S10" i="36"/>
  <c r="S9" i="36"/>
  <c r="S8" i="36"/>
  <c r="B32" i="31" l="1"/>
  <c r="B31" i="31"/>
  <c r="E4" i="35" l="1"/>
  <c r="E5" i="35"/>
  <c r="E6" i="35"/>
  <c r="E7" i="35"/>
  <c r="E8" i="35"/>
  <c r="E9" i="35"/>
  <c r="E10" i="35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3" i="35"/>
  <c r="V414" i="33" l="1"/>
  <c r="V415" i="33"/>
  <c r="V416" i="33"/>
  <c r="V417" i="33"/>
  <c r="V418" i="33"/>
  <c r="V419" i="33"/>
  <c r="V420" i="33"/>
  <c r="V421" i="33"/>
  <c r="V422" i="33"/>
  <c r="V423" i="33"/>
  <c r="V424" i="33"/>
  <c r="V425" i="33"/>
  <c r="V426" i="33"/>
  <c r="V427" i="33"/>
  <c r="V428" i="33"/>
  <c r="V429" i="33"/>
  <c r="V430" i="33"/>
  <c r="V431" i="33"/>
  <c r="V432" i="33"/>
  <c r="V433" i="33"/>
  <c r="V434" i="33"/>
  <c r="V435" i="33"/>
  <c r="V436" i="33"/>
  <c r="V437" i="33"/>
  <c r="V438" i="33"/>
  <c r="V439" i="33"/>
  <c r="V440" i="33"/>
  <c r="V413" i="33"/>
  <c r="Q27" i="31" l="1"/>
  <c r="B27" i="31"/>
  <c r="Q26" i="31"/>
  <c r="B26" i="31"/>
  <c r="Q25" i="31"/>
  <c r="B25" i="31"/>
  <c r="Q24" i="31"/>
  <c r="B24" i="31"/>
  <c r="Q23" i="31"/>
  <c r="B23" i="31"/>
  <c r="Q22" i="31"/>
  <c r="B22" i="31"/>
  <c r="Q21" i="31"/>
  <c r="B21" i="31"/>
  <c r="Q20" i="31"/>
  <c r="B20" i="31"/>
  <c r="Q19" i="31"/>
  <c r="B19" i="31"/>
  <c r="Q18" i="31"/>
  <c r="B18" i="31"/>
  <c r="Q17" i="31"/>
  <c r="B17" i="31"/>
  <c r="Q16" i="31"/>
  <c r="B16" i="31"/>
  <c r="Q15" i="31"/>
  <c r="B15" i="31"/>
  <c r="Q14" i="31"/>
  <c r="B14" i="31"/>
  <c r="Q13" i="31"/>
  <c r="B13" i="31"/>
  <c r="Q12" i="31"/>
  <c r="B12" i="31"/>
  <c r="Q11" i="31"/>
  <c r="B11" i="31"/>
  <c r="Q10" i="31"/>
  <c r="B10" i="31"/>
  <c r="Q9" i="31"/>
  <c r="B9" i="31"/>
  <c r="Q8" i="31"/>
  <c r="B8" i="31"/>
  <c r="Q7" i="31"/>
  <c r="B7" i="31"/>
  <c r="Q6" i="31"/>
  <c r="B6" i="31"/>
  <c r="Q5" i="31"/>
  <c r="B5" i="31"/>
  <c r="Q4" i="31"/>
  <c r="B4" i="31"/>
</calcChain>
</file>

<file path=xl/sharedStrings.xml><?xml version="1.0" encoding="utf-8"?>
<sst xmlns="http://schemas.openxmlformats.org/spreadsheetml/2006/main" count="49900" uniqueCount="2847">
  <si>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</si>
  <si>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</si>
  <si>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</si>
  <si>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</si>
  <si>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</si>
  <si>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</si>
  <si>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</si>
  <si>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</si>
  <si>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</si>
  <si>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</si>
  <si>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</si>
  <si>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</si>
  <si>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</si>
  <si>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</si>
  <si>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</si>
  <si>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</si>
  <si>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</si>
  <si>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</si>
  <si>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</si>
  <si>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</si>
  <si>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</si>
  <si>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</si>
  <si>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</si>
  <si>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</si>
  <si>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nida05263081</t>
  </si>
  <si>
    <t>ศธ0526308-62-0008</t>
  </si>
  <si>
    <t>โครงการพัฒนาทักษะการทำนวัตกรรมโมเดลธุรกิจสู่เศรษฐกิจมูลค่าสูง สำหรับผู้บริหารแหล่งท่องเที่ยวชุมชน</t>
  </si>
  <si>
    <t>โครงการพัฒนาทักษะการทำนวัตกรรมโมเดลธุรกิจสู่เศรษฐกิจมูลค่าสูง    สำหรับผู้บริหารแหล่งท่องเที่ยวชุมชน</t>
  </si>
  <si>
    <t>การท่องเที่ยว</t>
  </si>
  <si>
    <t>ด้านการสร้างความสามารถในการแข่งขัน</t>
  </si>
  <si>
    <t>050201</t>
  </si>
  <si>
    <t>1. รายได้จากการท่องเที่ยวเชิงธุรกิจ เพิ่มขึ้น</t>
  </si>
  <si>
    <t>3 ตุลาคม 2562 เวลา 17:50</t>
  </si>
  <si>
    <t>อนุมัติแล้ว</t>
  </si>
  <si>
    <t>ตุลาคม 2561</t>
  </si>
  <si>
    <t>กันยายน 2562</t>
  </si>
  <si>
    <t>กองแผนงาน</t>
  </si>
  <si>
    <t>สถาบันบัณฑิตพัฒนบริหารศาสตร์</t>
  </si>
  <si>
    <t>กระทรวงศึกษาธิการ</t>
  </si>
  <si>
    <t>mots04021</t>
  </si>
  <si>
    <t>กก 0402-62-0001</t>
  </si>
  <si>
    <t>โครงการส่งเสริมการสร้างภาพยนตร์ต่างประเทศในราชอาณาจักร ประจำปีงบประมาณ 2562</t>
  </si>
  <si>
    <t>ด้านเศรษฐกิจ</t>
  </si>
  <si>
    <t>29 ตุลาคม 2562 เวลา 10:11</t>
  </si>
  <si>
    <t>กองกิจการภาพยนตร์และวีดิทัศน์ต่างประเทศ</t>
  </si>
  <si>
    <t>กรมการท่องเที่ยว</t>
  </si>
  <si>
    <t>กระทรวงการท่องเที่ยวและกีฬา</t>
  </si>
  <si>
    <t>กก 0402-62-0002</t>
  </si>
  <si>
    <t>โครงการจัดเทศกาลภาพยนตร์ต่างประเทศที่ถ่ายทำในประเทศไทย ประจำปีงบประมาณ พ.ศ. 2562</t>
  </si>
  <si>
    <t>28 ตุลาคม 2562 เวลา 18:28</t>
  </si>
  <si>
    <t>กก 0402-62-0003</t>
  </si>
  <si>
    <t>โครงการจัด Road Show และจัดนิทรรศการร่วมในเทศกาลภาพยนตร์ในต่างประเทศ ประจำปีงบประมาณ 2562</t>
  </si>
  <si>
    <t>29 ตุลาคม 2562 เวลา 10:44</t>
  </si>
  <si>
    <t>mots04031</t>
  </si>
  <si>
    <t>กก 0403-62-0011</t>
  </si>
  <si>
    <t>โครงการการดำเนินการเพื่อรองรับการประกาศเขตพื้นที่เพื่อการท่องเที่ยวในท้องถิ่นหรือชุมชน ตามกฎหมายว่าด้วยธุรกิจนำเที่ยวและมัคคุเทศก์ ประจำปีงบประมาณ พ.ศ. 2562</t>
  </si>
  <si>
    <t>15 ตุลาคม 2562 เวลา 16:03</t>
  </si>
  <si>
    <t>กองทะเบียนธุรกิจนำเที่ยวและมัคคุเทศก์</t>
  </si>
  <si>
    <t>กก 0403-62-0012</t>
  </si>
  <si>
    <t>โครงการส่งเสริมคุณภาพและมาตรฐานธุรกิจนำเที่ยว มัคคุเทศก์ และผู้นำเที่ยว</t>
  </si>
  <si>
    <t>16 ตุลาคม 2562 เวลา 11:21</t>
  </si>
  <si>
    <t>กก 0403-62-0013</t>
  </si>
  <si>
    <t>โครงการการศึกษาแนวทาง การกำกับดูแลและพัฒนาศักยภาพธุรกิจนำเที่ยวและมัคคุเทศก์ให้มีขีดความสามารถในการแข่งขัน ประจำปีงบประมาณ พ.ศ. 2562</t>
  </si>
  <si>
    <t>13 พฤศจิกายน 2562 เวลา 9:59</t>
  </si>
  <si>
    <t>กุมภาพันธ์ 2563</t>
  </si>
  <si>
    <t>tceb1</t>
  </si>
  <si>
    <t>TCEB-62-0001</t>
  </si>
  <si>
    <t>โครงการส่งเสริมการจัดประชุมและนิทรรศการภายในประเทศ</t>
  </si>
  <si>
    <t>30 ตุลาคม 2562 เวลา 9:53</t>
  </si>
  <si>
    <t>สำนักงานส่งเสริมการจัดประชุมและนิทรรศการ</t>
  </si>
  <si>
    <t>สำนักนายกรัฐมนตรี</t>
  </si>
  <si>
    <t>sat1</t>
  </si>
  <si>
    <t>SAT-62-0007</t>
  </si>
  <si>
    <t>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</t>
  </si>
  <si>
    <t>การสนับสนุนการจัดการแข่งขันกีฬาอาชีพระดับโลก (World Class Event) ระดับนานาชาติ และระดับประเทศ  เพื่อส่งเสริมอุตสาหกรรมกีฬาและสร้างรายได้จากการท่องเที่ยว</t>
  </si>
  <si>
    <t>31 ตุลาคม 2562 เวลา 14:50</t>
  </si>
  <si>
    <t>การกีฬาแห่งประเทศไทย</t>
  </si>
  <si>
    <t>SAT-62-0008</t>
  </si>
  <si>
    <t>การเป็นเจ้าภาพจัดการประชุมสัมมนาด้านกีฬาระดับโลก (World Sports Convention Hosting)</t>
  </si>
  <si>
    <t>28 กันยายน 2562 เวลา 15:37</t>
  </si>
  <si>
    <t>SAT-62-0009</t>
  </si>
  <si>
    <t>การสนับสนุนการจัดการแข่งขันกีฬาระดับนานาชาติ และระดับประเทศ (Invitation) เพื่อส่งเสริมอุตสาหกรรมกีฬา และสร้างรายได้จากการท่องเที่ยว</t>
  </si>
  <si>
    <t>30 กันยายน 2562 เวลา 11:26</t>
  </si>
  <si>
    <t>SAT-62-0018</t>
  </si>
  <si>
    <t>พัฒนากีฬาอาชีพและกีฬาเพื่อการท่องเที่ยวให้เป็นกิจกรรมสร้างความสุขให้กับสังคม</t>
  </si>
  <si>
    <t>28 กันยายน 2562 เวลา 15:50</t>
  </si>
  <si>
    <t>TCEB-62-0002</t>
  </si>
  <si>
    <t>โครงการจัดเก็บข้อมูลด้านไมซ์</t>
  </si>
  <si>
    <t>30 ตุลาคม 2562 เวลา 9:46</t>
  </si>
  <si>
    <t>mots02111</t>
  </si>
  <si>
    <t>กก 0211-62-0001</t>
  </si>
  <si>
    <t>โครงการส่งเสริมและสร้างรายได้จากการท่องเที่ยวเชิงกีฬา (Sports Tourism)</t>
  </si>
  <si>
    <t>20 ธันวาคม 2562 เวลา 14:33</t>
  </si>
  <si>
    <t>สิงหาคม 2562</t>
  </si>
  <si>
    <t>กองงานคณะกรรมการนโยบายการกีฬาแห่งชาติ</t>
  </si>
  <si>
    <t>สำนักงานปลัดกระทรวงการท่องเที่ยวและกีฬา</t>
  </si>
  <si>
    <t>tat5201171</t>
  </si>
  <si>
    <t>กก.520117-62-0002</t>
  </si>
  <si>
    <t>โครงการส่งเสริมกลุ่ม Sport Tourism</t>
  </si>
  <si>
    <t>18 สิงหาคม 2562 เวลา 15:07</t>
  </si>
  <si>
    <t>กองเผยแพร่โฆษณาต่างประเทศ</t>
  </si>
  <si>
    <t>การท่องเที่ยวแห่งประเทศไทย (ททท.)</t>
  </si>
  <si>
    <t>mots04051</t>
  </si>
  <si>
    <t>กก 0405-62-0005</t>
  </si>
  <si>
    <t>โครงการอบรมเพื่อรองรับการพัฒนาศักยภาพบุคลากรด้านการท่องเที่ยวสู่มาตรฐานอาเซียน</t>
  </si>
  <si>
    <t>16 ตุลาคม 2562 เวลา 10:59</t>
  </si>
  <si>
    <t>กองพัฒนามาตรฐานบุคลากรด้านการท่องเที่ยว</t>
  </si>
  <si>
    <t>กก 0402-63-0001</t>
  </si>
  <si>
    <t>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พ.ศ. 2562</t>
  </si>
  <si>
    <t>29 ตุลาคม 2562 เวลา 11:06</t>
  </si>
  <si>
    <t>กก 0402-63-0002</t>
  </si>
  <si>
    <t>โครงการเข้าร่วมประชุมหรือสัมมนาร่วมกับสมาคมคณะกรรมการภาพยนตร์นานาชาติและหน่วยงานที่เกี่ยวข้องในต่างประเทศ ประจำปีงบประมาณ พ.ศ. 2562</t>
  </si>
  <si>
    <t>28 ตุลาคม 2562 เวลา 18:21</t>
  </si>
  <si>
    <t>กก 0402-63-0003</t>
  </si>
  <si>
    <t>โครงการพัฒนาศักยภาพผู้ประสานและผู้ประกอบการถ่ายทำภาพยนตร์ต่างประเทศในประเทศไทย ประจำปีงบประมาณ พ.ศ. 2562</t>
  </si>
  <si>
    <t>29 ตุลาคม 2562 เวลา 9:52</t>
  </si>
  <si>
    <t>690,223.7</t>
  </si>
  <si>
    <t>opm0001271</t>
  </si>
  <si>
    <t>สก 0001-63-0001</t>
  </si>
  <si>
    <t>ประชาสัมพันธ์เชิงรุกส่งเสริมการพัฒนาจังหวัดและเผยแพร่ของดีผ่านสื่อโทรทัศน์/วิทยุ/สิ่งพิมพ์/สื่อบุคคลและโซเชียลมีเดีย</t>
  </si>
  <si>
    <t>8 กรกฎาคม 2563 เวลา 15:15</t>
  </si>
  <si>
    <t>มกราคม 2563</t>
  </si>
  <si>
    <t>กันยายน 2563</t>
  </si>
  <si>
    <t>สำนักงานประชาสัมพันธ์จังหวัดสระแก้ว</t>
  </si>
  <si>
    <t>กรมประชาสัมพันธ์</t>
  </si>
  <si>
    <t>moi0022521</t>
  </si>
  <si>
    <t>ลป 0022-63-0001</t>
  </si>
  <si>
    <t>พัฒนาโครงสร้างพื้นฐานเพื่อส่งเสริมประสิทธิภาพด้านการท่องเที่ยวบริเวณเมืองเก่าเขลางค์ กาดกองต้า อำเภอเมือง จังหวัดลำปาง</t>
  </si>
  <si>
    <t>16 มกราคม 2563 เวลา 11:35</t>
  </si>
  <si>
    <t>มีนาคม 2563</t>
  </si>
  <si>
    <t>สำนักงานโยธาธิการและผังเมืองจังหวัดลำปาง</t>
  </si>
  <si>
    <t>กรมโยธาธิการและผังเมือง</t>
  </si>
  <si>
    <t>กระทรวงมหาดไทย</t>
  </si>
  <si>
    <t>ลป 0022-63-0002</t>
  </si>
  <si>
    <t>ซ่อมแซมและปรับปรุงบ้านหลุยส์ ที เลียวโนเวนส์ อำเภอเมืองลำปาง จังหวัดลำปาง</t>
  </si>
  <si>
    <t>16 มกราคม 2563 เวลา 11:30</t>
  </si>
  <si>
    <t>กก 0403-63-0001</t>
  </si>
  <si>
    <t>การดำเนินการเพื่อรองรับการประกาศเขตพื้นที่เพื่อการท่องเที่ยวในท้องถิ่นหรือชุมชน ตามกฎหมายว่าด้วยธุรกิจนำเที่ยวและมัคคุเทศก์ ประจำปีงบประมาณ พ.ศ. 2563</t>
  </si>
  <si>
    <t>2 มิถุนายน 2563 เวลา 11:09</t>
  </si>
  <si>
    <t>ตุลาคม 2562</t>
  </si>
  <si>
    <t>SAT-63-0001</t>
  </si>
  <si>
    <t>21 เมษายน 2563 เวลา 16:30</t>
  </si>
  <si>
    <t>SAT-63-0002</t>
  </si>
  <si>
    <t>21 เมษายน 2563 เวลา 17:08</t>
  </si>
  <si>
    <t>SAT-63-0003</t>
  </si>
  <si>
    <t>การสนับสนุนการจัดการแข่งขันกีฬาระดับนานาชาติ และระดับประเทศ (Invitation) เพื่อส่งเสริมอุตสาหกรรมกีฬาและสร้างรายได้จากการท่องเที่ยว</t>
  </si>
  <si>
    <t>29 เมษายน 2563 เวลา 22:09</t>
  </si>
  <si>
    <t>SAT-63-0004</t>
  </si>
  <si>
    <t>การต่อยอดการพัฒนาอุตสาหกรรมกีฬาด้วยการสนับสนุนการจัดการแข่งขันกีฬาแห่งมวลชนระดับโลก (World Mass Participation Event)</t>
  </si>
  <si>
    <t>21 เมษายน 2563 เวลา 17:15</t>
  </si>
  <si>
    <t>SAT-63-0005</t>
  </si>
  <si>
    <t>การส่งเสริมและสนับสนุนอุตสาหกรรมการกีฬา</t>
  </si>
  <si>
    <t>21 เมษายน 2563 เวลา 17:18</t>
  </si>
  <si>
    <t>SAT-63-0006</t>
  </si>
  <si>
    <t>การพัฒนาเมืองกีฬา (Sports City)</t>
  </si>
  <si>
    <t>27 เมษายน 2563 เวลา 12:17</t>
  </si>
  <si>
    <t>SAT-63-0017</t>
  </si>
  <si>
    <t>พัฒนากีฬาอาชีพให้เป็นกิจกรรมสร้างความสุขให้กับสังคม</t>
  </si>
  <si>
    <t>21 เมษายน 2563 เวลา 17:00</t>
  </si>
  <si>
    <t>rus0585141</t>
  </si>
  <si>
    <t>ศธ0585.14-63-0025</t>
  </si>
  <si>
    <t>โครงการฝึกอบรมเทคโนโลยีเพื่อการสื่อสารทางการท่องเที่ยว</t>
  </si>
  <si>
    <t>23 ธันวาคม 2562 เวลา 10:13</t>
  </si>
  <si>
    <t>กรกฎาคม 2563</t>
  </si>
  <si>
    <t>คณะศิลปศาสตร์</t>
  </si>
  <si>
    <t>มหาวิทยาลัยเทคโนโลยีราชมงคลสุวรรณภูมิ</t>
  </si>
  <si>
    <t>กระทรวงการอุดมศึกษา วิทยาศาสตร์ วิจัยและนวัตกรรม</t>
  </si>
  <si>
    <t>mots02041</t>
  </si>
  <si>
    <t>กก 0204-63-0010</t>
  </si>
  <si>
    <t>โครงการติดตามประเมินผลและบริหารความเสี่ยงการจัดการแข่งขันรถจักรยานยนต์ชิงแชมป์โลก รายการโมโตจีพี ประจำปี 2562</t>
  </si>
  <si>
    <t>27 เมษายน 2563 เวลา 10:28</t>
  </si>
  <si>
    <t>ธันวาคม 2562</t>
  </si>
  <si>
    <t>กองเศรษฐกิจการท่องเที่ยวและกีฬา (กทก.)</t>
  </si>
  <si>
    <t>mots5802431</t>
  </si>
  <si>
    <t>มส 02.43-63-0001</t>
  </si>
  <si>
    <t>ส่งเสริมการท่องเที่ยวเชิงนิเวศกีฬาและผจญภัย</t>
  </si>
  <si>
    <t>11 กันยายน 2563 เวลา 10:47</t>
  </si>
  <si>
    <t>สำนักงานการท่องเที่ยวและกีฬาจังหวัดแม่ฮ่องสอน</t>
  </si>
  <si>
    <t>moi0022391</t>
  </si>
  <si>
    <t>นภ 0022-63-0001</t>
  </si>
  <si>
    <t>โครงการพัฒนา Land Mark บึงหนองบัว</t>
  </si>
  <si>
    <t>24 มกราคม 2563 เวลา 10:16</t>
  </si>
  <si>
    <t>สำนักงานโยธาธิการและผังเมืองจังหวัดหนองบัวลำภู</t>
  </si>
  <si>
    <t>moi0022811</t>
  </si>
  <si>
    <t>กบ 0022-63-0002</t>
  </si>
  <si>
    <t>พัฒนาถนนเข้าสู่แหล่งท่องเที่ยวทางทะเลจังหวัดกระบี่</t>
  </si>
  <si>
    <t>10 เมษายน 2563 เวลา 14:32</t>
  </si>
  <si>
    <t>สำนักงานโยธาธิการและผังเมืองจังหวัดกระบี่</t>
  </si>
  <si>
    <t>กบ 0022-63-0004</t>
  </si>
  <si>
    <t>สร้างความปลอดภัยทางการท่องเที่ยวในเขตเมือง</t>
  </si>
  <si>
    <t>10 เมษายน 2563 เวลา 14:31</t>
  </si>
  <si>
    <t>mots5402391</t>
  </si>
  <si>
    <t>พร 02.39-63-0002</t>
  </si>
  <si>
    <t>โครงการส่งเสริมการตลาดและประชาสัมพันธ์การท่องเที่ยวจังหวัดแพร่</t>
  </si>
  <si>
    <t>9 ตุลาคม 2563 เวลา 16:52</t>
  </si>
  <si>
    <t>สำนักงานการท่องเที่ยวและกีฬาจังหวัดแพร่</t>
  </si>
  <si>
    <t>mot060571</t>
  </si>
  <si>
    <t>คค 06057-63-0001</t>
  </si>
  <si>
    <t>โครงการพัฒนาด้านสังคม</t>
  </si>
  <si>
    <t>24 มกราคม 2563 เวลา 12:00</t>
  </si>
  <si>
    <t>แขวงทางหลวงนครราชสีมาที่ 2</t>
  </si>
  <si>
    <t>กรมทางหลวง</t>
  </si>
  <si>
    <t>กระทรวงคมนาคม</t>
  </si>
  <si>
    <t>คค 06057-63-0002</t>
  </si>
  <si>
    <t>โครงการพัฒนาด้านการท่องเที่ยวและบริการ</t>
  </si>
  <si>
    <t>24 มกราคม 2563 เวลา 11:55</t>
  </si>
  <si>
    <t>คค 06057-63-0003</t>
  </si>
  <si>
    <t>โครงการพัฒนาด้านการบริการท่องเที่ยวและบริการ</t>
  </si>
  <si>
    <t>24 มกราคม 2563 เวลา 11:20</t>
  </si>
  <si>
    <t>คค 06057-63-0004</t>
  </si>
  <si>
    <t>24 มกราคม 2563 เวลา 11:46</t>
  </si>
  <si>
    <t>คค 06057-63-0005</t>
  </si>
  <si>
    <t>24 มกราคม 2563 เวลา 11:44</t>
  </si>
  <si>
    <t>mots7102021</t>
  </si>
  <si>
    <t>กจ 02.02-63-0001</t>
  </si>
  <si>
    <t>โครงการส่งเสริมการทำตลาดและการจัดการท่องเที่ยวโดยมีเอกชนเป็นผู้นำและภาครัฐเป็นผู้สนับสนุนส่งเสริม</t>
  </si>
  <si>
    <t>26 ธันวาคม 2562 เวลา 17:16</t>
  </si>
  <si>
    <t>สำนักงานการท่องเที่ยวและกีฬาจังหวัดกาญจนบุรี</t>
  </si>
  <si>
    <t>กก 0403-63-0002</t>
  </si>
  <si>
    <t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ปีงบประมาณ พ.ศ. 2563</t>
  </si>
  <si>
    <t>5 มิถุนายน 2563 เวลา 17:15</t>
  </si>
  <si>
    <t>กก 0405-63-0002</t>
  </si>
  <si>
    <t>24 กรกฎาคม 2563 เวลา 16:30</t>
  </si>
  <si>
    <t>moi0018311</t>
  </si>
  <si>
    <t>บร 0018-63-0001</t>
  </si>
  <si>
    <t>โครงการเสริมสร้างศักยภาพศูนย์กลางการท่องเที่ยวอารยธรรมขอม และกีฬามาตรฐานโลก กิจกรรม หนึ่งอำเภอ หนึ่งงานประเพณี</t>
  </si>
  <si>
    <t>2 กรกฎาคม 2563 เวลา 15:41</t>
  </si>
  <si>
    <t>ที่ทำการปกครองจังหวัดบุรีรัมย์</t>
  </si>
  <si>
    <t>กรมการปกครอง</t>
  </si>
  <si>
    <t>tat5201081</t>
  </si>
  <si>
    <t>กก.520108-63-0002</t>
  </si>
  <si>
    <t>14 เมษายน 2563 เวลา 16:44</t>
  </si>
  <si>
    <t>กองตลาดอาเซียน เอเชียใต้ฯ</t>
  </si>
  <si>
    <t>mnre09141</t>
  </si>
  <si>
    <t>ทส 0914-63-0002</t>
  </si>
  <si>
    <t>พัฒนาศักยภาพสิ่งอำนวยความสะดวกด้านการท่องเที่ยวอุทยานแห่งชาติเขาสกสู่สากล</t>
  </si>
  <si>
    <t>1 ตุลาคม 2563 เวลา 20:09</t>
  </si>
  <si>
    <t>ตุลาคม 2563</t>
  </si>
  <si>
    <t>สำนักบริหารพื้นที่อนุรักษ์ ที่ 4 (สุราษฎร์ธานี)</t>
  </si>
  <si>
    <t>กรมอุทยานแห่งชาติ สัตว์ป่า และพันธุ์พืช</t>
  </si>
  <si>
    <t>กระทรวงทรัพยากรธรรมชาติและสิ่งแวดล้อม</t>
  </si>
  <si>
    <t>moi0019831</t>
  </si>
  <si>
    <t>ภก 0019-63-0001</t>
  </si>
  <si>
    <t>โครงการส่งเสริมพัฒนากลไกการตลาด ผลิตภัณฑ์ OTOP เพื่อส่งเสริมการท่องเที่ยว</t>
  </si>
  <si>
    <t>4 กันยายน 2563 เวลา 15:46</t>
  </si>
  <si>
    <t>สำนักงานพัฒนาชุมชนจังหวัดภูเก็ต</t>
  </si>
  <si>
    <t>กรมการพัฒนาชุมชน</t>
  </si>
  <si>
    <t>mot0703561</t>
  </si>
  <si>
    <t>คค 0703.56-63-0001</t>
  </si>
  <si>
    <t>โครงการก่อสร้างและปรับปรุงถนนเชื่อมโยงแหล่งท่องเที่ยวพิพิธภัณฑ์ภูพาน หนองหาร สวนสมเด็จเจ้าฟ้ากัลยานิวัฒนาฯ (สวนแม่-สวนลูก)</t>
  </si>
  <si>
    <t>9 เมษายน 2563 เวลา 14:37</t>
  </si>
  <si>
    <t>แขวงทางหลวงชนบทสกลนคร</t>
  </si>
  <si>
    <t>กรมทางหลวงชนบท</t>
  </si>
  <si>
    <t>district25091</t>
  </si>
  <si>
    <t>ปจ.2509-63-0001</t>
  </si>
  <si>
    <t>ส่งเสริมการท่องเที่ยว "งานวันส้มโอหวานและของดีศรีมโหสถ" ครั้งที่ 5 ประจำปี 2563</t>
  </si>
  <si>
    <t>13 กรกฎาคม 2563 เวลา 13:16</t>
  </si>
  <si>
    <t>อำเภอศรีมโหสถ จังหวัดปราจีนบุรี</t>
  </si>
  <si>
    <t>mots2002081</t>
  </si>
  <si>
    <t>ชบ 02.08-63-0004</t>
  </si>
  <si>
    <t>โครงการส่งเสริมสินค้าและบริการด้านการท่องเที่ยวให้มีความหลากหลาย กิจกรรม : จัดมหกรรมมหัศจรรย์อาหารทะเล</t>
  </si>
  <si>
    <t>10 กันยายน 2563 เวลา 11:14</t>
  </si>
  <si>
    <t>สำนักงานการท่องเที่ยวและกีฬาจังหวัดชลบุรี</t>
  </si>
  <si>
    <t>คค 0703.56-63-0009</t>
  </si>
  <si>
    <t>โครงการปรับปรุงถนนผิวทางแอสฟัลติกคอนกรีตและก่อสร้างถนนลาดยางในพื้นที่จังหวัดสกลนคร</t>
  </si>
  <si>
    <t>27 ธันวาคม 2562 เวลา 16:22</t>
  </si>
  <si>
    <t>พฤษภาคม 2563</t>
  </si>
  <si>
    <t>mots7402601</t>
  </si>
  <si>
    <t>สค 02.60-63-0001</t>
  </si>
  <si>
    <t>โครงการพัฒนาและส่งเสริมการท่องเที่ยว กิจกรรมหลัก ส่งเสริมกิจกรรมด้านการท่องเที่ยวและกีฬา</t>
  </si>
  <si>
    <t>22 กันยายน 2563 เวลา 22:08</t>
  </si>
  <si>
    <t>สำนักงานการท่องเที่ยวและกีฬาจังหวัดสมุทรสาคร</t>
  </si>
  <si>
    <t>moi0017261</t>
  </si>
  <si>
    <t>บก 0017-63-0002</t>
  </si>
  <si>
    <t>โครงการส่งเสริมการท่องเที่ยวจังหวัดบึงกาฬ (กิจกรรมการส่งเสริมการท่องเที่ยวหนาวดีดี ที่่บึงกาฬ)</t>
  </si>
  <si>
    <t>21 เมษายน 2563 เวลา 17:19</t>
  </si>
  <si>
    <t>บึงกาฬ</t>
  </si>
  <si>
    <t>จังหวัดและกลุ่มจังหวัด</t>
  </si>
  <si>
    <t>TCEB-63-0001</t>
  </si>
  <si>
    <t>การส่งเสริมการจัดประชุม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</t>
  </si>
  <si>
    <t>31 มกราคม 2563 เวลา 15:21</t>
  </si>
  <si>
    <t>moi0017481</t>
  </si>
  <si>
    <t>รน 0017-63-0001</t>
  </si>
  <si>
    <t>โครงการส่งเสริมการตลาดและการท่องเที่ยวต่อเนื่องตลอดปี จังหวัดระนอง</t>
  </si>
  <si>
    <t>9 กันยายน 2563 เวลา 8:57</t>
  </si>
  <si>
    <t>เมษายน 2563</t>
  </si>
  <si>
    <t>ระนอง</t>
  </si>
  <si>
    <t>moi0017391</t>
  </si>
  <si>
    <t>พช 0017-63-0001</t>
  </si>
  <si>
    <t>กิจกรรมการจัดกิจกรรมส่งเสริมการท่องเที่ยวงานกาชาดมะขามหวาน</t>
  </si>
  <si>
    <t>6 มกราคม 2563 เวลา 10:53</t>
  </si>
  <si>
    <t>เพชรบูรณ์</t>
  </si>
  <si>
    <t>moi0022771</t>
  </si>
  <si>
    <t>ปข 0022-63-0001</t>
  </si>
  <si>
    <t>โครงการเชื่อมโยงการท่องเที่ยวชายฝั่งทะเลตะวันตก กิจกรรมปรับปรุงถนนเพื่อรองรับการท่องเที่ยวชายทะเล เส้นทางทุ่งมะเม่า – บ้านบ่อนอก ตำบลบ่อนอก อำเภอเมือง จังหวัดประจวบคีรีขันธ์ กว้าง 5 เมตร ความยาว 3,750 เมตร</t>
  </si>
  <si>
    <t>22 เมษายน 2563 เวลา 10:48</t>
  </si>
  <si>
    <t>สำนักงานโยธาธิการและผังเมืองจังหวัดประจวบคีรีขันธ์</t>
  </si>
  <si>
    <t>mot0703201</t>
  </si>
  <si>
    <t>คค 0703.20-63-0001</t>
  </si>
  <si>
    <t>โครงการยกระดับขีดความสามารถการท่องเที่ยวและผลิตภัณฑ์ไหม กิจกรรมหลักการพัฒนาโครงสร้างพื้นฐานและสิ่งอำนวยความสะดวกด้านการท่องเที่ยว กิจกรรมย่อยซ่อมสร้างถนนลาดยางแอสฟัลติกคอนกรีต วิทยาลัยเกษตร - บ้านคลองไผ่ ตำบลลาดบัวขาว อำเภอสีคิ้ว จังหวัดนครราชสีมา ช่องจราจรกว้าง 6.00 เมตร ไหล่ทางข้างละ 0.00 – 1.00 เมตร ระยะทางไม่น้อยกว่า 5.000 กิโลเมตร 1 สายทาง</t>
  </si>
  <si>
    <t>โครงการยกระดับขีดความสามารถการท่องเที่ยวและผลิตภัณฑ์ไหม  กิจกรรมหลักการพัฒนาโครงสร้างพื้นฐานและสิ่งอำนวยความสะดวกด้านการท่องเที่ยว  กิจกรรมย่อยซ่อมสร้างถนนลาดยางแอสฟัลติกคอนกรีต วิทยาลัยเกษตร - บ้านคลองไผ่  ตำบลลาดบัวขาว อำเภอสีคิ้ว จังหวัดนครราชสีมา ช่องจราจรกว้าง 6.00 เมตร ไหล่ทางข้างละ 0.00 – 1.00 เมตร ระยะทางไม่น้อยกว่า 5.000 กิโลเมตร 1 สายทาง</t>
  </si>
  <si>
    <t>1 เมษายน 2563 เวลา 16:00</t>
  </si>
  <si>
    <t>แขวงทางหลวงชนบทนครราชสีมา</t>
  </si>
  <si>
    <t>คค 0703.20-63-0002</t>
  </si>
  <si>
    <t>โครงการยกระดับขีดความสามารถการท่องเที่ยวและผลิตภัณฑ์ไหม กิจกรรมหลักการพัฒนาโครงสร้างพื้นฐานและสิ่งอำนวยความสะดวกด้านการท่องเที่ยว กิจกรรมย่อยก่อสร้างถนนลาดยางแอสฟัลติก คอนกรีต แยก ทล.224 – โครงการอนุรักษ์พันธุ์กรรมพืช อันเนื่องมาจากพระราชดำริ อำเภอเมืองนครราชสีมา จังหวัดนครราชสีมา จำนวน 4 ช่องจราจร กว้างช่องจราจรละ 3.00 เมตร ไหล่ทางกว้างข้างละ 0.00 – 1.50 เมตร ระยะทางไม่น้อยกว่า 3.000 กิโลเมตร 1 สายทาง</t>
  </si>
  <si>
    <t>โครงการยกระดับขีดความสามารถการท่องเที่ยวและผลิตภัณฑ์ไหม  กิจกรรมหลักการพัฒนาโครงสร้างพื้นฐานและสิ่งอำนวยความสะดวกด้านการท่องเที่ยว  กิจกรรมย่อยก่อสร้างถนนลาดยางแอสฟัลติก คอนกรีต แยก ทล.224 – โครงการอนุรักษ์พันธุ์กรรมพืช  อันเนื่องมาจากพระราชดำริ อำเภอเมืองนครราชสีมา จังหวัดนครราชสีมา จำนวน 4 ช่องจราจร กว้างช่องจราจรละ 3.00 เมตร ไหล่ทางกว้างข้างละ 0.00 – 1.50 เมตร ระยะทางไม่น้อยกว่า 3.000 กิโลเมตร 1 สายทาง</t>
  </si>
  <si>
    <t>1 เมษายน 2563 เวลา 16:12</t>
  </si>
  <si>
    <t>mots3302541</t>
  </si>
  <si>
    <t>ศก 02.54-63-0007</t>
  </si>
  <si>
    <t>โครงการพัฒนาการท่องเที่ยวครบวงจร</t>
  </si>
  <si>
    <t>2 กันยายน 2563 เวลา 11:00</t>
  </si>
  <si>
    <t>สำนักงานการท่องเที่ยวและกีฬาจังหวัดศรีสะเกษ</t>
  </si>
  <si>
    <t>mot0703301</t>
  </si>
  <si>
    <t>คค 0703.30-63-0002</t>
  </si>
  <si>
    <t>โครงการพัฒนาเส้นทางท่องเที่ยวอ่างเก็บน้ำห้วยไม้ปล้อง ผิวจราจรแอสฟัลติกคอนกรีต หนา 5.00 เซ็นติเมตร กว้าง 6.00 เมตร ไหล่ทางข้างละ 1.00 เมตร ระยะทางยาว 1.395 กิโลเมตร พร้อมก่อสร้างสะพาน คสล. 9.00 เมตร ยาว 20.00 เมตร อำเภอเมืองปราจีนบุรี จังหวัดปราจีนบุรี</t>
  </si>
  <si>
    <t>13 กรกฎาคม 2563 เวลา 13:04</t>
  </si>
  <si>
    <t>แขวงทางหลวงชนบทปราจีนบุรี</t>
  </si>
  <si>
    <t>m-culture0031651</t>
  </si>
  <si>
    <t>พล 0031-63-0001</t>
  </si>
  <si>
    <t>ส่งเสริมการท่องเที่ยววัฒนธรรมนวัตวิถี กลุ่มจังหวัดภาคเหนือตอนล่าง 1</t>
  </si>
  <si>
    <t>19 ตุลาคม 2563 เวลา 9:52</t>
  </si>
  <si>
    <t>สำนักงานวัฒนธรรมจังหวัดพิษณุโลก</t>
  </si>
  <si>
    <t>สำนักงานปลัดกระทรวงวัฒนธรรม</t>
  </si>
  <si>
    <t>กระทรวงวัฒนธรรม</t>
  </si>
  <si>
    <t>mots9102571</t>
  </si>
  <si>
    <t>สต 02.57-63-0001</t>
  </si>
  <si>
    <t>พัฒนาการท่องเที่ยวพหุวัฒนธรรมด้านประวัติศาสตร์และวัฒนธรรม</t>
  </si>
  <si>
    <t>14 กันยายน 2563 เวลา 11:53</t>
  </si>
  <si>
    <t>สำนักงานการท่องเที่ยวและกีฬาจังหวัดสตูล</t>
  </si>
  <si>
    <t>mots4802191</t>
  </si>
  <si>
    <t>นพ 02.19-63-0010</t>
  </si>
  <si>
    <t>โครงการพัฒนาบุคลากรและผู้ประกอบการท่องเที่่ยว จังหวัดนครพนม</t>
  </si>
  <si>
    <t>16 เมษายน 2563 เวลา 14:15</t>
  </si>
  <si>
    <t>มิถุนายน 2563</t>
  </si>
  <si>
    <t>สำนักงานการท่องเที่ยวและกีฬาจังหวัดนครพนม</t>
  </si>
  <si>
    <t>mots7602371</t>
  </si>
  <si>
    <t>พบ 02.37-63-0001</t>
  </si>
  <si>
    <t>ส่่งเสริมและพัฒนาการค้า การลงทุน และการท่องเที่ยว กิจกรรมย่อย ส่งเสริมการท่องเที่ยวจังหวัดเพชรบุรี</t>
  </si>
  <si>
    <t>25 มกราคม 2563 เวลา 21:47</t>
  </si>
  <si>
    <t>สำนักงานการท่องเที่ยวและกีฬาจังหวัดเพชรบุรี</t>
  </si>
  <si>
    <t>กก 0403-63-0003</t>
  </si>
  <si>
    <t>โครงการ อบรมมัคคุเทศก์เพื่อรองรับการต่ออายุใบอนุญาตเป็นมัคคุเทศก์ สำหรับกรณีการเปลี่ยนผ่านประเภทใบอนุญาตเป็นมัคคุเทศก์</t>
  </si>
  <si>
    <t>8 มิถุนายน 2563 เวลา 11:29</t>
  </si>
  <si>
    <t>กก 0403-63-0004</t>
  </si>
  <si>
    <t>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.</t>
  </si>
  <si>
    <t>8 มิถุนายน 2563 เวลา 11:18</t>
  </si>
  <si>
    <t>กก 0403-63-0005</t>
  </si>
  <si>
    <t>โครงการจัดอบรมสร้างเสริมสมรรถนะและพัฒนาศักยภาพด้านภาษาต่างประเทศให้แก่มัคคุเทศก์ และบุคลากรด้านการท่องเที่ยว</t>
  </si>
  <si>
    <t>26 พฤษภาคม 2563 เวลา 10:33</t>
  </si>
  <si>
    <t>กก 0403-63-0006</t>
  </si>
  <si>
    <t>โครงการกำกับดูแล ติดตาม และประเมินคุณภาพโครงการฝึกอบรมวิชามัคคุเทศก์ และผู้นำเที่ยวของสถาบันการศึกษา</t>
  </si>
  <si>
    <t>30 เมษายน 2563 เวลา 15:33</t>
  </si>
  <si>
    <t>กก 0403-63-0007</t>
  </si>
  <si>
    <t>โครงการวันมัคคุเทศก์ไทย</t>
  </si>
  <si>
    <t>30 เมษายน 2563 เวลา 15:18</t>
  </si>
  <si>
    <t>กก 0402-63-0004</t>
  </si>
  <si>
    <t>โครงการส่งเสริมการสร้างภาพยนตร์ต่างประเทศในราชอาณาจักร ประจำปีงบประมาณ 2563</t>
  </si>
  <si>
    <t>10 มิถุนายน 2563 เวลา 17:33</t>
  </si>
  <si>
    <t>กก 0402-63-0005</t>
  </si>
  <si>
    <t>โครงการจัด Road Show และจัดนิทรรศการร่วมในเทศกาลภาพยนตร์ในต่างประเทศ ประจำปีงบประมาณ 2563</t>
  </si>
  <si>
    <t>10 มิถุนายน 2563 เวลา 17:02</t>
  </si>
  <si>
    <t>กก 0402-63-0006</t>
  </si>
  <si>
    <t>โครงการเข้าร่วมประชุมหรือสัมมนาร่วมกับสมาคมคณะกรรมการภาพยนตร์นานาชาติและหน่วยงานที่เกี่ยวข้องในต่างประเทศ ประจำปีงบประมาณ 2563</t>
  </si>
  <si>
    <t>10 มิถุนายน 2563 เวลา 17:36</t>
  </si>
  <si>
    <t>กก 0402-63-0007</t>
  </si>
  <si>
    <t>โครงการพัฒนาศักยภาพผู้ประสานและผู้ประกอบการถ่ายทำภาพยนตร์ต่างประเทศในประเทศไทย ประจำปีงบประมาณ 2563</t>
  </si>
  <si>
    <t>mot060501</t>
  </si>
  <si>
    <t>คค 06050-63-0001</t>
  </si>
  <si>
    <t>โครงการติดตั้งไฟฟ้าแสงสว่างเพื่อความปลอดภัยทางถนน</t>
  </si>
  <si>
    <t>16 มกราคม 2563 เวลา 14:20</t>
  </si>
  <si>
    <t>แขวงทางหลวงอุบลราชธานีที่ 1</t>
  </si>
  <si>
    <t>คค 06050-63-0002</t>
  </si>
  <si>
    <t>โครงการยกระดับมาตรฐานทางและเพิ่มประสิทธิภาพทางหลวง</t>
  </si>
  <si>
    <t>16 มกราคม 2563 เวลา 14:18</t>
  </si>
  <si>
    <t>กก 0402-63-0008</t>
  </si>
  <si>
    <t>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2563</t>
  </si>
  <si>
    <t>10 มิถุนายน 2563 เวลา 17:29</t>
  </si>
  <si>
    <t>moi0022211</t>
  </si>
  <si>
    <t>รย 0022-63-0001</t>
  </si>
  <si>
    <t>โครงการปรับปรุงมาตรฐานสินค้าและธุรกิจบริการด้านการท่องเที่ยว กิจกรรมศึกษาจัดทำแผนแม่บทและสำรวจออกแบบรายละเอียดและวิเคราะห์ผลกระทบสิ่งแวดล้อมในขั้นรายละเอียด (EIA) ถนนบูรพาชลทิต (ระยะที่ 2)</t>
  </si>
  <si>
    <t>30 เมษายน 2563 เวลา 9:03</t>
  </si>
  <si>
    <t>สำนักงานโยธาธิการและผังเมืองจังหวัดระยอง</t>
  </si>
  <si>
    <t>moi0017411</t>
  </si>
  <si>
    <t>ภก 0017-63-0004</t>
  </si>
  <si>
    <t>การพัฒนามาตรฐานฮาลาลในมิติต่างๆ ที่สอดคล้องกับกับบริบทของจังหวัดภูเก็ตและจังหวัดในฝั่งอันดามัน</t>
  </si>
  <si>
    <t>3 กันยายน 2563 เวลา 16:44</t>
  </si>
  <si>
    <t>ภูเก็ต</t>
  </si>
  <si>
    <t>rmutt0578101</t>
  </si>
  <si>
    <t>ศธ0578.10-63-0052</t>
  </si>
  <si>
    <t>แนวทางการพัฒนาการท่องเที่ยวโรงงานอุตสาหกรรม</t>
  </si>
  <si>
    <t>18 มิถุนายน 2563 เวลา 21:06</t>
  </si>
  <si>
    <t>มหาวิทยาลัยเทคโนโลยีราชมงคลธัญบุรี</t>
  </si>
  <si>
    <t>mots02011</t>
  </si>
  <si>
    <t>กก 0201-63-0024</t>
  </si>
  <si>
    <t>การประชุมชี้แจงแนวทางการเสนอโครงการภายใต้กรอบนโยบายการฟื้นฟูเศรษฐกิจและสังคมของประเทศในภารกิจของกระทรวงการท่องเที่ยวและกีฬา และแนวทางการปฏิบัติตามคู่มือการดำเนินการด้านการท่องเที่ยวและกีฬาภายใต้สถานกาณณ์โรคติดเขื้อไวรัสโคโรนา 2019 ประจำปีงบประมาณ พ.ศ. 2563</t>
  </si>
  <si>
    <t>30 ตุลาคม 2563 เวลา 16:01</t>
  </si>
  <si>
    <t>กองกลาง (กล.)</t>
  </si>
  <si>
    <t>mots04011</t>
  </si>
  <si>
    <t>กก 0401-63-0006</t>
  </si>
  <si>
    <t>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</t>
  </si>
  <si>
    <t>15 พฤศจิกายน 2563 เวลา 11:06</t>
  </si>
  <si>
    <t>ตุลาคม 2564</t>
  </si>
  <si>
    <t>กันยายน 2565</t>
  </si>
  <si>
    <t>สำนักงานเลขานุการกรม</t>
  </si>
  <si>
    <t>ข้อเสนอโครงการสำคัญ 2565 ที่ผ่านเข้ารอบ</t>
  </si>
  <si>
    <t>050201V02</t>
  </si>
  <si>
    <t>050201F0202</t>
  </si>
  <si>
    <t>กก 0401-63-0007</t>
  </si>
  <si>
    <t>โครงการส่งเสริมการสร้างภาพยนตร์ต่างประเทศในราชอาณาจักร</t>
  </si>
  <si>
    <t>15 พฤศจิกายน 2563 เวลา 11:07</t>
  </si>
  <si>
    <t>tat5201021</t>
  </si>
  <si>
    <t>กก.520102-63-0010</t>
  </si>
  <si>
    <t>ขยายตลาดนักท่องเที่ยวกลุ่มกีฬา</t>
  </si>
  <si>
    <t>7 สิงหาคม 2563 เวลา 12:24</t>
  </si>
  <si>
    <t>กองแผนนโยบาย</t>
  </si>
  <si>
    <t>ข้อเสนอโครงการสำคัญ 2565 ที่ไม่ผ่านเข้ารอบ</t>
  </si>
  <si>
    <t>mots02121</t>
  </si>
  <si>
    <t>กก 0212-63-0002</t>
  </si>
  <si>
    <t>โครงการ “สำรวจเครื่องชี้วัดภาวะเศรษฐกิจด้านการกีฬาและจัดทำบัญชีประชาชาติ ด้านการกีฬา (Sport Satellite Accounts : SSA) นำร่อง”</t>
  </si>
  <si>
    <t>โครงการ “สำรวจเครื่องชี้วัดภาวะเศรษฐกิจด้านการกีฬาและจัดทำบัญชีประชาชาติ    ด้านการกีฬา (Sport Satellite Accounts : SSA) นำร่อง”</t>
  </si>
  <si>
    <t>15 พฤศจิกายน 2563 เวลา 11:00</t>
  </si>
  <si>
    <t>กลุ่มขับเคลื่อนการปฏิรูปประเทศ ยุทธศาสตร์ชาติและการสร้างความสามัคคีปรองดอง</t>
  </si>
  <si>
    <t>050201V01</t>
  </si>
  <si>
    <t>050201F0101</t>
  </si>
  <si>
    <t>tsu64021</t>
  </si>
  <si>
    <t>ศธ 64.02-63-0007</t>
  </si>
  <si>
    <t>โครงการพัฒนาพิพิธภัณฑ์คติชนวิทยามีชีวิตเพื่อเทิดพระเกียรติสมเด็จ พระกนิษฐาธิราชเจ้า กรมสมเด็จพระเทพรัตนราชสุดาฯ สยามบรมราชกุมารี ตามโครงการพลิกโฉมระบบอุดมศึกษาของประเทศไทย</t>
  </si>
  <si>
    <t>โครงการพัฒนาพิพิธภัณฑ์คติชนวิทยามีชีวิตเพื่อเทิดพระเกียรติสมเด็จ พระกนิษฐาธิราชเจ้า กรมสมเด็จพระเทพรัตนราชสุดาฯ สยามบรมราชกุมารี  ตามโครงการพลิกโฉมระบบอุดมศึกษาของประเทศไทย</t>
  </si>
  <si>
    <t>7 สิงหาคม 2563 เวลา 18:23</t>
  </si>
  <si>
    <t>กันยายน 2569</t>
  </si>
  <si>
    <t>ฝ่ายแผนงาน</t>
  </si>
  <si>
    <t>มหาวิทยาลัยทักษิณ</t>
  </si>
  <si>
    <t>TCEB-63-0002</t>
  </si>
  <si>
    <t>การยกระดับงานแสดงสินค้าและนิทรรศการของประเทศไทยในภูมิภาคสู่มาตรฐานระดับนานาชาติ (Empower Thailand Exhibition : EMTEX)</t>
  </si>
  <si>
    <t>7 สิงหาคม 2563 เวลา 22:10</t>
  </si>
  <si>
    <t>050201V03</t>
  </si>
  <si>
    <t>050201F0301</t>
  </si>
  <si>
    <t>mots4602031</t>
  </si>
  <si>
    <t>กส 02.03-63-0006</t>
  </si>
  <si>
    <t>โครงการส่งเสริมการท่องเที่ยวจังหวัดกาฬสินธุ์การแข่งขันไตรกีฬา ( เดิน – วิ่งกินลมชมเขื่อนลำปาวจังหวัดกาฬสินธุ์ เนื่องในโอกาสวันเฉลิมพระเกียรติในวันเฉลิมพระชนมพรรษา 28 กรกฎาคม 2563 )</t>
  </si>
  <si>
    <t>โครงการส่งเสริมการท่องเที่ยวจังหวัดกาฬสินธุ์การแข่งขันไตรกีฬา ( เดิน – วิ่งกินลมชมเขื่อนลำปาวจังหวัดกาฬสินธุ์                   เนื่องในโอกาสวันเฉลิมพระเกียรติในวันเฉลิมพระชนมพรรษา 28 กรกฎาคม 2563 )</t>
  </si>
  <si>
    <t>15 กันยายน 2563 เวลา 18:31</t>
  </si>
  <si>
    <t>สำนักงานการท่องเที่ยวและกีฬาจังหวัดกาฬสินธุ์</t>
  </si>
  <si>
    <t>opm0001621</t>
  </si>
  <si>
    <t>กพ 0001-64-0002</t>
  </si>
  <si>
    <t>โครงการพัฒนาช่องทางการตลาดท่องเที่ยวเชิงรุก จัดทำ Billboard ประชาสัมพันธ์การท่องเที่ยวจังหวัดกำแพงเพชร)</t>
  </si>
  <si>
    <t>7 ตุลาคม 2563 เวลา 12:40</t>
  </si>
  <si>
    <t>กันยายน 2564</t>
  </si>
  <si>
    <t>สำนักงานประชาสัมพันธ์จังหวัดกำแพงเพชร</t>
  </si>
  <si>
    <t>050201F0201</t>
  </si>
  <si>
    <t>สต 02.57-64-0002</t>
  </si>
  <si>
    <t>ส่งเสริมการบริหารจัดการด้านการท่องเที่ยว</t>
  </si>
  <si>
    <t>22 ธันวาคม 2563 เวลา 14:12</t>
  </si>
  <si>
    <t>มกราคม 2564</t>
  </si>
  <si>
    <t>050201F0103</t>
  </si>
  <si>
    <t>กก 0201-64-0004</t>
  </si>
  <si>
    <t>การประชุมเพื่อรายงานผลการดำเนินงาน ปัญหา อุปสรรค และร่วมกันเสนอแนวทางแก้ไขปัญหาในอุตสาหกรรมการท่องเที่ยวและอุตสาหกรรมกีฬาของส่วนราชการ รัฐวิสาหกิจ และองค์การมหาชนในสังกัดกระทรวงท่องเที่ยวและกีฬา ประจำปีงบประมาณ พ.ศ. 2563</t>
  </si>
  <si>
    <t>30 ตุลาคม 2563 เวลา 15:13</t>
  </si>
  <si>
    <t>050201V04</t>
  </si>
  <si>
    <t>050201F0402</t>
  </si>
  <si>
    <t>ศก 02.54-64-0002</t>
  </si>
  <si>
    <t>โครงการส่งเสริมการประชาสัมพันธ์กิจกรรมการท่องเที่ยวและการตลาดเชิงรุก</t>
  </si>
  <si>
    <t>16 พฤศจิกายน 2563 เวลา 17:25</t>
  </si>
  <si>
    <t>moph0032741</t>
  </si>
  <si>
    <t>สค 0032-64-0002</t>
  </si>
  <si>
    <t>โครงการพัฒนาและส่งเสริมการท่องเที่ยว กิจกรรมหลัก : สมุทรสาครอาหารปลอดภัย</t>
  </si>
  <si>
    <t>26 พฤศจิกายน 2563 เวลา 10:44</t>
  </si>
  <si>
    <t>สำนักงานสาธารณสุขจังหวัดสมุทรสาคร</t>
  </si>
  <si>
    <t>สำนักงานปลัดกระทรวงสาธารณสุข</t>
  </si>
  <si>
    <t>กระทรวงสาธารณสุข</t>
  </si>
  <si>
    <t>กก 0405-64-0001</t>
  </si>
  <si>
    <t>โครงการส่งเสริมการพัฒนาศักยภาพบุคลากรด้านการท่องเที่ยวสู่มาตรฐานอาเซียน</t>
  </si>
  <si>
    <t>25 พฤศจิกายน 2563 เวลา 14:45</t>
  </si>
  <si>
    <t>moac0224071</t>
  </si>
  <si>
    <t>กษ 0224. จบ-64-0001</t>
  </si>
  <si>
    <t>ส่งเสริมการตลาดสินค้าเกษตรสู่สากล/กิจกรรมจัดงานเทศกาลของดีเมืองจันท์</t>
  </si>
  <si>
    <t>23 พฤศจิกายน 2563 เวลา 11:33</t>
  </si>
  <si>
    <t>สำนักงานเกษตรและสหกรณ์จังหวัด จันทบุรี</t>
  </si>
  <si>
    <t>สำนักงานปลัดกระทรวงเกษตรและสหกรณ์</t>
  </si>
  <si>
    <t>กระทรวงเกษตรและสหกรณ์</t>
  </si>
  <si>
    <t>กบ 0022-64-0005</t>
  </si>
  <si>
    <t>โครงการปรับปรุงท่าเทียบเรือเพื่อขนส่งผลิตภัณฑ์อาหารทะเล</t>
  </si>
  <si>
    <t>24 ธันวาคม 2563 เวลา 10:49</t>
  </si>
  <si>
    <t>050201F0102</t>
  </si>
  <si>
    <t>mots8502471</t>
  </si>
  <si>
    <t>รน 02.47-64-0001</t>
  </si>
  <si>
    <t>เพิ่มศักยภาพกิจกรรมด้านการท่องเที่ยวจัหวัดระนอง</t>
  </si>
  <si>
    <t>23 พฤศจิกายน 2563 เวลา 17:42</t>
  </si>
  <si>
    <t>สำนักงานการท่องเที่ยวและกีฬาจังหวัดระนอง</t>
  </si>
  <si>
    <t>050201F0302</t>
  </si>
  <si>
    <t>กก 0402-63-0009</t>
  </si>
  <si>
    <t>18 มกราคม 2564 เวลา 16:38</t>
  </si>
  <si>
    <t>โครงการสำคัญ 2565</t>
  </si>
  <si>
    <t>กก 0402-63-0010</t>
  </si>
  <si>
    <t>โครงการส่งเสริมการสร้างภาพยนตร์ต่างประเทศในราชอาณาจักร ประจำปีงบประมาณ พ.ศ. 2565</t>
  </si>
  <si>
    <t>18 มกราคม 2564 เวลา 16:27</t>
  </si>
  <si>
    <t>กก 0402-64-0001</t>
  </si>
  <si>
    <t>โครงการส่งเสริมการสร้างภาพยนตร์ต่างประเทศในราชอาณาจักร (Incentive Measures) ประจำปีงบประมาณ พ.ศ. 2564</t>
  </si>
  <si>
    <t>24 พฤศจิกายน 2563 เวลา 15:55</t>
  </si>
  <si>
    <t>กก 0402-64-0002</t>
  </si>
  <si>
    <t>โครงการจัด Road Show และจัดนิทรรศการร่วมในเทศกาลภาพยนตร์ในต่างประเทศ ประจำปีงบประมาณ พ.ศ. 2564</t>
  </si>
  <si>
    <t>24 พฤศจิกายน 2563 เวลา 15:54</t>
  </si>
  <si>
    <t>กก 0402-64-0003</t>
  </si>
  <si>
    <t>โครงการประชุมหรือสัมมนาร่วมกับสมาคมคณะกรรมการภาพยนตร์นานาชาติ และหน่วยงานที่เกี่ยวข้องในต่างประเทศ ประจำปีงบประมาณ พ.ศ. 2564</t>
  </si>
  <si>
    <t>24 พฤศจิกายน 2563 เวลา 15:53</t>
  </si>
  <si>
    <t>กก 0402-64-0004</t>
  </si>
  <si>
    <t>โครงการพัฒนาศักยภาพผู้ประสานงานและผู้ประกอบการถ่ายทำภาพยนตร์ต่างประเทศในประเทศไทย ประจำปีงบประมาณ พ.ศ. 2564</t>
  </si>
  <si>
    <t>24 พฤศจิกายน 2563 เวลา 15:52</t>
  </si>
  <si>
    <t>กก 0402-64-0005</t>
  </si>
  <si>
    <t>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พ.ศ. 2564</t>
  </si>
  <si>
    <t>24 พฤศจิกายน 2563 เวลา 15:50</t>
  </si>
  <si>
    <t>mots9002561</t>
  </si>
  <si>
    <t>สข 02.56-64-0001</t>
  </si>
  <si>
    <t>โครงการยกระดับการส่งเสริมและพัฒนาศักยภาพด้านการท่องเที่ยวจังหวัดสงขลา</t>
  </si>
  <si>
    <t>4 ธันวาคม 2563 เวลา 16:00</t>
  </si>
  <si>
    <t>สำนักงานการท่องเที่ยวและกีฬาจังหวัดสงขลา</t>
  </si>
  <si>
    <t>สข 02.56-64-0002</t>
  </si>
  <si>
    <t>โครงการส่งเสริมกีฬาเพื่อการท่องเที่ยวจังหวัดสงขลา</t>
  </si>
  <si>
    <t>4 ธันวาคม 2563 เวลา 15:53</t>
  </si>
  <si>
    <t>tat5201071</t>
  </si>
  <si>
    <t>กก.520107-64-0001</t>
  </si>
  <si>
    <t>15 ธันวาคม 2563 เวลา 14:41</t>
  </si>
  <si>
    <t>กองตลาดเอเชียตะวันออก</t>
  </si>
  <si>
    <t>moi0017491</t>
  </si>
  <si>
    <t>รย 0017-64-0001</t>
  </si>
  <si>
    <t>โครงการส่งเสริมการตลาดและประชาสัมพันธ์การท่องเที่ยวจังหวัดระยอง (กิจกรรมประชาสัมพันธ์แหล่งท่องเที่ยวจังหวัดระยอง)</t>
  </si>
  <si>
    <t>27 พฤศจิกายน 2563 เวลา 10:44</t>
  </si>
  <si>
    <t>ระยอง</t>
  </si>
  <si>
    <t>ศธ0585.14-64-0021</t>
  </si>
  <si>
    <t>โครงการพัฒนาทักษะธุรกิจบริการสู่มาตรฐานสากล</t>
  </si>
  <si>
    <t>30 พฤศจิกายน 2563 เวลา 11:53</t>
  </si>
  <si>
    <t>พฤศจิกายน 2563</t>
  </si>
  <si>
    <t>กุมภาพันธ์ 2564</t>
  </si>
  <si>
    <t>พช 0017-64-0001</t>
  </si>
  <si>
    <t>โครงการส่งเสริมประเพณีมะขามหวาน นครบาลเพชรบูรณ์ ประจำปี 2564</t>
  </si>
  <si>
    <t>โครงการส่งเสริมประเพณีมะขามหวาน  นครบาลเพชรบูรณ์  ประจำปี  2564</t>
  </si>
  <si>
    <t>30 พฤศจิกายน 2563 เวลา 11:59</t>
  </si>
  <si>
    <t>mua_regional_751</t>
  </si>
  <si>
    <t>mua_regional_75-64-0001</t>
  </si>
  <si>
    <t>โครงการยกระดับมาตรฐานการให้บริการโรงแรมที่พัก รีสอร์ท สำหรับนักท่องเที่ยวสูงอายุ ประจำปีงบประมาณ พ.ศ.2564</t>
  </si>
  <si>
    <t>4 ธันวาคม 2563 เวลา 11:30</t>
  </si>
  <si>
    <t>เมษายน 2564</t>
  </si>
  <si>
    <t>ศูนย์การศึกษาจังหวัดสมุทรสงคราม มหาวิทยาลัยราชภัฎสวนสุนันทา</t>
  </si>
  <si>
    <t>สำนักงานคณะกรรมการการอุดมศึกษา</t>
  </si>
  <si>
    <t>mots3102261</t>
  </si>
  <si>
    <t>บร 02.26-64-0001</t>
  </si>
  <si>
    <t>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กิจกรรมส่งเสริมการตลาดและประชาสัมพันธ์การท่องเที่ยวจังหวัดบุรีรัมย์ บุรีรัมย์เมืองปราสาทสองยุค Destination of spirit sport speed and Happiness</t>
  </si>
  <si>
    <t>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กิจกรรมส่งเสริมการตลาดและประชาสัมพันธ์การท่องเที่ยวจังหวัดบุรีรัมย์   บุรีรัมย์เมืองปราสาทสองยุค Destination of spirit sport speed and Happiness</t>
  </si>
  <si>
    <t>6 มกราคม 2564 เวลา 14:31</t>
  </si>
  <si>
    <t>สำนักงานการท่องเที่ยวและกีฬาจังหวัดบุรีรัมย์</t>
  </si>
  <si>
    <t>บร 02.26-64-0003</t>
  </si>
  <si>
    <t>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ส่งเสริมการท่องเที่ยวเชิงกีฬา รองรับเมืองกีฬามาตรฐานโลก</t>
  </si>
  <si>
    <t>โครงการเสริมสร้างศักยภาพศูนย์กลางการท่องเที่ยวอารยธรรมขอมและกีฬามาตรฐานโลก   กิจกรรม ส่งเสริมการท่องเที่ยวเชิงกีฬา รองรับเมืองกีฬามาตรฐานโลก</t>
  </si>
  <si>
    <t>6 มกราคม 2564 เวลา 14:32</t>
  </si>
  <si>
    <t>mots4902421</t>
  </si>
  <si>
    <t>มห 02.42-64-0003</t>
  </si>
  <si>
    <t>การส่งเสริมการท่องเที่ยวเชิงกีฬา (Sport Tourism) จังหวัดมุกดาหาร วิ่งฮาล์ฟมาราธอนนานาชาติเพื่อการท่องเที่ยว</t>
  </si>
  <si>
    <t>การส่งเสริมการท่องเที่ยวเชิงกีฬา (Sport Tourism) จังหวัดมุกดาหาร  วิ่งฮาล์ฟมาราธอนนานาชาติเพื่อการท่องเที่ยว</t>
  </si>
  <si>
    <t>28 ธันวาคม 2563 เวลา 9:57</t>
  </si>
  <si>
    <t>สำนักงานการท่องเที่ยวและกีฬาจังหวัดมุกดาหาร</t>
  </si>
  <si>
    <t>คค 0703.20-64-0005</t>
  </si>
  <si>
    <t>โครงการยกระดับขีดความสามารถการท่องเที่ยว และผลิตภัณฑ์ไหมนครชัยบุรินทร์ กิจกรรม การพัฒนาโครงสร้างพื้นฐานและสิ่งอำนวยความสะดวกด้านการท่องเที่ยว กิจกรรมย่อย พัฒนาเส้นทางเพื่อการท่องเที่ยว โครงการซ่อมสร้างถนนลาดยางแอสฟัลติกคอนกรีต สาย นม. 3003 แยก ทล. 201-บ้านเจริญผล ตำบลหนองบัวตะเกียด,มาบกราด อำเภอด่านขุนทด,พระทองคำ จังหวัดนครราชสีมา ผิวจราจรกว้าง 6.00 เมตร ระยะทาง 6.000 กิโลเมตร 1 สายทาง</t>
  </si>
  <si>
    <t>โครงการยกระดับขีดความสามารถการท่องเที่ยว และผลิตภัณฑ์ไหมนครชัยบุรินทร์  กิจกรรม การพัฒนาโครงสร้างพื้นฐานและสิ่งอำนวยความสะดวกด้านการท่องเที่ยว  กิจกรรมย่อย พัฒนาเส้นทางเพื่อการท่องเที่ยว โครงการซ่อมสร้างถนนลาดยางแอสฟัลติกคอนกรีต สาย นม. 3003 แยก ทล. 201-บ้านเจริญผล ตำบลหนองบัวตะเกียด,มาบกราด อำเภอด่านขุนทด,พระทองคำ จังหวัดนครราชสีมา ผิวจราจรกว้าง 6.00 เมตร ระยะทาง 6.000 กิโลเมตร 1 สายทาง</t>
  </si>
  <si>
    <t>2 ธันวาคม 2563 เวลา 11:32</t>
  </si>
  <si>
    <t>มห 02.42-64-0004</t>
  </si>
  <si>
    <t>จ้างเหมาโครงการมหัศจรรย์สีสันลุ่มน้ำโขง MUKDAHAN FESTIVAL 251 ปี</t>
  </si>
  <si>
    <t>2 ธันวาคม 2563 เวลา 11:40</t>
  </si>
  <si>
    <t>คค 0703.20-64-0006</t>
  </si>
  <si>
    <t>โครงการยกระดับขีดความสามารถการท่องเที่ยว และผลิตภัณฑ์ไหมนครชัยบุรินทร์ กิจกรรม การพัฒนาโครงสร้างพื้นฐานและสิ่งอำนวยความสะดวกด้านการท่องเที่ยว กิจกรรมย่อย พัฒนาเส้นทางเพื่อการท่องเที่ยว ซ่อมสร้างถนนลาดยางแอสฟัลติกคอนกรีต ถนนสายเสิงสาง – บ้านสระตะเคียน ตำบลเสิงสาง อำเภอเสิงสาง จังหวัดนครราชสีมา ผิวจราจรกว้าง 6.00 เมตร ระยะทาง 4.000 กิโลเมตร 1 สายทาง</t>
  </si>
  <si>
    <t>โครงการยกระดับขีดความสามารถการท่องเที่ยว และผลิตภัณฑ์ไหมนครชัยบุรินทร์ กิจกรรม การพัฒนาโครงสร้างพื้นฐานและสิ่งอำนวยความสะดวกด้านการท่องเที่ยว กิจกรรมย่อย   พัฒนาเส้นทางเพื่อการท่องเที่ยวซ่อมสร้างถนนลาดยางแอสฟัลติกคอนกรีต ถนนสายเสิงสาง – บ้านสระตะเคียน ตำบลเสิงสาง อำเภอเสิงสาง จังหวัดนครราชสีมา ผิวจราจรกว้าง 6.00 เมตร ระยะทาง 4.000 กิโลเมตร 1 สายทาง</t>
  </si>
  <si>
    <t>4 ธันวาคม 2563 เวลา 10:58</t>
  </si>
  <si>
    <t>mot0703491</t>
  </si>
  <si>
    <t>คค 0703.49-64-0013</t>
  </si>
  <si>
    <t>โครงการพัฒนาความพร้อมของพื้นที่ สร้างบรรยากาศเพื่อส่งเสริมการค้า การลงทุนอุตสาหกรรม มุ่งสู่เขตเศรษฐกิจพิเศษที่ดีและทันสมัยที่สุดในภูมิภาคอาเซียน กิจกรรมพัฒนาโครงสร้างพื้นฐานด้านคมนาคมโลจิสติกส์เชื่อมโยงเข้าสู่พื้นที่อุตสาหกรรมรองรับเขตเศรษฐกิจพิเศษภาคตะวันออก กิจกรรมย่อยขยายผิวจราจรลาดยางพาราแอสฟัลติกคอนกรีตสาย รย.5059 สายแยกทางหลวงชนบท รย.4058 – บ้านบึงตาต้า ระยะทาง 3.76 กิโลเมตร อำเภอบ้านค่ายอำเภอปลวกแดง จังหวัดระยอง</t>
  </si>
  <si>
    <t>7 ธันวาคม 2563 เวลา 15:07</t>
  </si>
  <si>
    <t>แขวงทางหลวงชนบทระยอง</t>
  </si>
  <si>
    <t>ปข 0022-64-0001</t>
  </si>
  <si>
    <t>โครงการเชื่อมโยงการท่องเที่ยวชายฝั่งทะเลตะวันตก กิจกรรมปรับปรุงถนนเพื่อรองรับการท่องเที่ยวชายฝั่งทะเลเลียบทางรถไฟ เส้นทางบ้านหนองบุญยงค์-โรงเรียนวัดบ่อนอก ตำบลบ่อนอก อำเภอเมืองประจวบคีรีขันธ์ จังหวัดประจวบคีรีขันธ์ กว้าง 5 เมตร ยาว 5,100 เมตร</t>
  </si>
  <si>
    <t>4 ธันวาคม 2563 เวลา 10:04</t>
  </si>
  <si>
    <t>mots4702551</t>
  </si>
  <si>
    <t>สน 02.55-64-0002</t>
  </si>
  <si>
    <t>กิจกรรมส่งเสริมการท่องเที่ยวเชิงกีฬา สกลนครเทรลรันนิ่ง Sakon Nakhon Trail Running 2021</t>
  </si>
  <si>
    <t>15 ธันวาคม 2563 เวลา 15:51</t>
  </si>
  <si>
    <t>สำนักงานการท่องเที่ยวและกีฬาจังหวัดสกลนคร</t>
  </si>
  <si>
    <t>moac0007161</t>
  </si>
  <si>
    <t>ลบ 0007-64-0002</t>
  </si>
  <si>
    <t>มหกรรมประกวดปลากัดไทยสวยงาม จังหวัดลพบุรี</t>
  </si>
  <si>
    <t>4 ธันวาคม 2563 เวลา 14:31</t>
  </si>
  <si>
    <t>สำนักงานประมงจังหวัดลพบุรี</t>
  </si>
  <si>
    <t>กรมประมง</t>
  </si>
  <si>
    <t>สน 02.55-64-0004</t>
  </si>
  <si>
    <t>กิจกรรมการแสดงแสง สี เสียง ตำนานหนองหาร เพื่อการท่องเที่ยวงานมหกรรมท่องเที่ยวหนองหาร</t>
  </si>
  <si>
    <t>15 ธันวาคม 2563 เวลา 15:50</t>
  </si>
  <si>
    <t>moi0022951</t>
  </si>
  <si>
    <t>ยล 0022-64-0004</t>
  </si>
  <si>
    <t>โครงการพัฒนาแหล่งท่องเที่ยวจุดชมวิวทะเลหมอกอัยเยอร์เวง</t>
  </si>
  <si>
    <t>7 ธันวาคม 2563 เวลา 15:19</t>
  </si>
  <si>
    <t>ธันวาคม 2563</t>
  </si>
  <si>
    <t>สำนักงานโยธาธิการและผังเมืองจังหวัดยะลา</t>
  </si>
  <si>
    <t>สน 02.55-64-0005</t>
  </si>
  <si>
    <t>กิจกรรมอบรมบุคลากรด้านการประชาสัมพันธ์และการตลาด</t>
  </si>
  <si>
    <t>15 ธันวาคม 2563 เวลา 9:50</t>
  </si>
  <si>
    <t>สน 02.55-64-0006</t>
  </si>
  <si>
    <t>กิจกรรมหลัก พัฒนาชุมชนและสถานที่สำคัญรอบวัดถ้ำผาแด่นให้เป็นแหล่งท่องเที่ยว</t>
  </si>
  <si>
    <t>15 ธันวาคม 2563 เวลา 9:59</t>
  </si>
  <si>
    <t>moi0018321</t>
  </si>
  <si>
    <t>สร 0018-64-0001</t>
  </si>
  <si>
    <t>โครงการพัฒนาและส่งเสริมการท่องเที่ยววิถีชุมชน กิจกรรมหลัก มหัศจรรย์งานช้างสุรินทร์ กิจกรรมย่อย งานแสดงช้างสุรินทร์</t>
  </si>
  <si>
    <t>โครงการพัฒนาและส่งเสริมการท่องเที่ยววิถีชุมชน กิจกรรมหลัก มหัศจรรย์งานช้างสุรินทร์  กิจกรรมย่อย งานแสดงช้างสุรินทร์</t>
  </si>
  <si>
    <t>22 ธันวาคม 2563 เวลา 11:50</t>
  </si>
  <si>
    <t>ที่ทำการปกครองจังหวัดสุรินทร์</t>
  </si>
  <si>
    <t>mots8002211</t>
  </si>
  <si>
    <t>นศ 02.21-64-0002</t>
  </si>
  <si>
    <t>พัฒนาศักยภาพบุคลากรด้านการท่องเที่ยวจังหวัดนครศรีธรรมราช ประจำปีงบประมาณ ๒๕๖๔</t>
  </si>
  <si>
    <t>8 ธันวาคม 2563 เวลา 11:07</t>
  </si>
  <si>
    <t>สำนักงานการท่องเที่ยวและกีฬาจังหวัดนครศรีธรรมราช</t>
  </si>
  <si>
    <t>สร 0018-64-0002</t>
  </si>
  <si>
    <t>โครงการพัฒนาและส่งเสริมการท่องเที่ยววิถีชุมชน กิจกรรมหลัก มหัศจรรย์งานช้างสุรินทร์ กิจกรรมย่อย สืบสานตำนานช้างไทย (การแสดง แสง สี เสียง)</t>
  </si>
  <si>
    <t>22 ธันวาคม 2563 เวลา 11:49</t>
  </si>
  <si>
    <t>คค 0703.30-64-0001</t>
  </si>
  <si>
    <t>โครงการก่อสร้างถนนลาดยางแอสฟัลติกคอนกรีต สายท่องเที่ยวบูรพาคีรี เขาใหญ่ - ปางสีดา ตำบลนนทรี/ตำบลคำโตนด อำเภอประจันตคาม จังหวัดปราจีนบุรี ระยะทาง 6.300 กิโลเมตร (กม.ที่ 49+000 - กม.ที่ 55+300)</t>
  </si>
  <si>
    <t>8 ธันวาคม 2563 เวลา 10:26</t>
  </si>
  <si>
    <t>คค 0703.30-64-0002</t>
  </si>
  <si>
    <t>โครงการขยายถนนลาดยางแอสฟัลติกคอนกรีต สายท่องเที่ยวบูรพาคีรี เขาใหญ่ - ปางสีดา ตำบลโพธิ์งาม อำเภอประจันตคาม จังหวัดปราจีนบุรี ระยะทาง 4.000 กิโลเมตร (กม.ที่ 2+800 - กม.ที่ 6+800)</t>
  </si>
  <si>
    <t>8 ธันวาคม 2563 เวลา 10:27</t>
  </si>
  <si>
    <t>บร 0018-64-0025</t>
  </si>
  <si>
    <t>6 มกราคม 2564 เวลา 14:52</t>
  </si>
  <si>
    <t>moi0017331</t>
  </si>
  <si>
    <t>อย 0017-64-0003</t>
  </si>
  <si>
    <t>โครงการส่งเสริมการท่องเที่่ยว การตลาดและประชาสัมพันธ์ด้วยเทคโนโลยี</t>
  </si>
  <si>
    <t>8 ธันวาคม 2563 เวลา 12:27</t>
  </si>
  <si>
    <t>พระนครศรีอยุธยา</t>
  </si>
  <si>
    <t>moi0017081</t>
  </si>
  <si>
    <t>ชบ 0017-64-0011</t>
  </si>
  <si>
    <t>โครงการปรับปรุงมาตรฐานสินค้าและธุรกิจบริการด้านการท่องเที่ยว กิจกรรมหลักพัฒนาโครงสร้างพื้นฐานด้านเส้นทางคมนาคมเพื่อเชื่อมโยงเข้าสู่แหล่งท่องเที่ยว กิจกรรมย่อยปรับปรุงและซ่อมสร้างถนนสาย ชบ.5020 สายแยกทางหลวงชนบท ชบ.4017- บ้านคลองใหญ่ ระยะทาง 10.000 กิโลเมตร อำเภอบ่อทอง จังหวัดชลบุรี</t>
  </si>
  <si>
    <t>18 ธันวาคม 2563 เวลา 10:17</t>
  </si>
  <si>
    <t>ชลบุรี</t>
  </si>
  <si>
    <t>district65021</t>
  </si>
  <si>
    <t>พล.6502-64-0002</t>
  </si>
  <si>
    <t>ส่งเสริมความสามารถในการแข่งขัน พัฒนาศักยภาพและมาตรฐานการท่องเที่ยวสู่การท่องเที่ยวเชิงสร้างสรรค์ สืบสานวัฒนธรรมประเพณีปีใหม่ม้งชมซากุระภูลมโล</t>
  </si>
  <si>
    <t>22 ธันวาคม 2563 เวลา 14:58</t>
  </si>
  <si>
    <t>อำเภอนครไทย จังหวัดพิษณุโลก</t>
  </si>
  <si>
    <t>moph0032471</t>
  </si>
  <si>
    <t>สน 0032-64-0001</t>
  </si>
  <si>
    <t>ท่องเที่ยว ๓ ธรรม กินอยู่ปลอดภัย ณ ถิ่นสกล</t>
  </si>
  <si>
    <t>ท่องเที่ยว ๓ ธรรม  กินอยู่ปลอดภัย ณ ถิ่นสกล</t>
  </si>
  <si>
    <t>9 ธันวาคม 2563 เวลา 16:36</t>
  </si>
  <si>
    <t>สำนักงานสาธารณสุขจังหวัดสกลนคร</t>
  </si>
  <si>
    <t>moi0022201</t>
  </si>
  <si>
    <t>ชบ 0022-64-0006</t>
  </si>
  <si>
    <t>โครงการปรับปรุงมาตรฐานสินค้าและธุรกิจบริการด้านการท่องเที่ยว กิจกรรมหลักกิจกรรมปรับปรุงแหล่งท่องเที่ยวภายในกลุ่มจังหวัดภาคตะวันออก 1 กิจกรรมย่อยก่อสร้างลานเอนกประสงค์และปรับปรุงภูมิทัศน์บริเวณพื้นที่ชายฝั่งทะเลเทศบาลเมืองชลบุรี ขนาดกว้าง 30.00 เมตร ยาว 100.00 เมตร พร้อมระบบไฟฟ้าแสงสว่าง อำเภอเมืองชลบุรี จังหวัดชลบุรี</t>
  </si>
  <si>
    <t>18 ธันวาคม 2563 เวลา 10:23</t>
  </si>
  <si>
    <t>สำนักงานโยธาธิการและผังเมืองจังหวัดชลบุรี</t>
  </si>
  <si>
    <t>mots4102721</t>
  </si>
  <si>
    <t>อด 02.72-64-0001</t>
  </si>
  <si>
    <t>การส่งเสริมการตลาดโดยใช้กีฬาเป็นสื่อ</t>
  </si>
  <si>
    <t>9 ธันวาคม 2563 เวลา 15:55</t>
  </si>
  <si>
    <t>สำนักงานการท่องเที่ยวและกีฬาจังหวัดอุดรธานี</t>
  </si>
  <si>
    <t>moi0022821</t>
  </si>
  <si>
    <t>พง 0022-64-0004</t>
  </si>
  <si>
    <t>ปรับปรุงภูมิทัศน์บริเวณจุดชมวิวและปรับปรุงท่าเรือเพื่อสนับสนุนการท่องเที่ยว บ้านท่าไทร หมู่ที่ 7 ตำบลบ่อแสน อำเภอทับปุด จังหวัดพังงา</t>
  </si>
  <si>
    <t>9 ธันวาคม 2563 เวลา 17:56</t>
  </si>
  <si>
    <t>สำนักงานโยธาธิการและผังเมืองจังหวัดพังงา</t>
  </si>
  <si>
    <t>อย 0017-64-0010</t>
  </si>
  <si>
    <t>ส่งเสริมการประชาสัมพันธ์ภาพลักษณ์ของจังหวัดพระนครศรีอยุธยา</t>
  </si>
  <si>
    <t>9 ธันวาคม 2563 เวลา 19:46</t>
  </si>
  <si>
    <t>police_regional_26_11</t>
  </si>
  <si>
    <t>police_regional_26_1-64-0001</t>
  </si>
  <si>
    <t>เพิ่มประสิทธิภาพความปลอดภัยของนักท่องเที่ยว</t>
  </si>
  <si>
    <t>ด้านการปรับสมดุลและพัฒนาระบบการบริหารจัดการภาครัฐ</t>
  </si>
  <si>
    <t>18 ธันวาคม 2563 เวลา 9:06</t>
  </si>
  <si>
    <t>ตำรวจภูธรจังหวัดนครนายก</t>
  </si>
  <si>
    <t>สำนักงานตำรวจแห่งชาติ</t>
  </si>
  <si>
    <t>หน่วยงานขึ้นตรงนายกรัฐมนตรี</t>
  </si>
  <si>
    <t>คค 06057-64-0002</t>
  </si>
  <si>
    <t>ปรับปรุงทางหลวงเพื่อการท่องเที่ยว บนทางหลวงหมายเลข 2090 ตอน ปางแก - อุทยานแห่งชาติเขาใหญ่ ระหว่าง กม.10+000 - กม.11+600 อำเภอปากช่อง จังหวัดนครราชสีมา กว้าง 10.00 เมตร ระยะทาง 1.600 กิโลเมตร ไหล่ทางกว้างข้างละ 2.50 - 3.50 เมตร</t>
  </si>
  <si>
    <t>ปรับปรุงทางหลวงเพื่อการท่องเที่ยว  บนทางหลวงหมายเลข 2090  ตอน ปางแก - อุทยานแห่งชาติเขาใหญ่  ระหว่าง กม.10+000 - กม.11+600  อำเภอปากช่อง  จังหวัดนครราชสีมา  กว้าง 10.00 เมตร  ระยะทาง 1.600 กิโลเมตร  ไหล่ทางกว้างข้างละ 2.50 - 3.50 เมตร</t>
  </si>
  <si>
    <t>18 ธันวาคม 2563 เวลา 10:06</t>
  </si>
  <si>
    <t>กรกฎาคม 2564</t>
  </si>
  <si>
    <t>คค 06057-64-0003</t>
  </si>
  <si>
    <t>ปรับปรุงทางหลวงเพื่อการท่องเที่ยว บนทางหลวงหมายเลข 2090 ตอน ปางแก - อุทยานแห่งชาติเขาใหญ่ ระหว่าง กม.20+350 - กม.21+625 อำเภอปากช่อง จังหวัดนครราชสีมา ระยะทาง 1.275 กิโลเมตร 1 สายทาง</t>
  </si>
  <si>
    <t>ปรับปรุงทางหลวงเพื่อการท่องเที่ยว บนทางหลวงหมายเลข 2090 ตอน ปางแก - อุทยานแห่งชาติเขาใหญ่ ระหว่าง กม.20+350 - กม.21+625 อำเภอปากช่อง จังหวัดนครราชสีมา  ระยะทาง 1.275 กิโลเมตร  1 สายทาง</t>
  </si>
  <si>
    <t>18 ธันวาคม 2563 เวลา 11:24</t>
  </si>
  <si>
    <t>sat21</t>
  </si>
  <si>
    <t>sat2-64-0012</t>
  </si>
  <si>
    <t>29 ธันวาคม 2563 เวลา 10:15</t>
  </si>
  <si>
    <t>กองแผนงานและงบประมาณ</t>
  </si>
  <si>
    <t>sat2-64-0013</t>
  </si>
  <si>
    <t>29 ธันวาคม 2563 เวลา 10:30</t>
  </si>
  <si>
    <t>sat2-64-0016</t>
  </si>
  <si>
    <t>29 ธันวาคม 2563 เวลา 11:05</t>
  </si>
  <si>
    <t>sat2-64-0017</t>
  </si>
  <si>
    <t>29 ธันวาคม 2563 เวลา 11:17</t>
  </si>
  <si>
    <t>TCEB-64-0001</t>
  </si>
  <si>
    <t>โครงการพัฒนาต่อยอดอุตสาหกรรมสร้างสรรค์และสินค้าชุมชน: World Tea and Coffee Expo</t>
  </si>
  <si>
    <t>31 ธันวาคม 2563 เวลา 8:45</t>
  </si>
  <si>
    <t>TCEB-64-0002</t>
  </si>
  <si>
    <t>โครงการบูรณาการส่งเสริมการท่องเที่ยวในพื้นที่ EEC : ดึงงานแสดงสินค้าระดับโลก (World Iconic) เข้ามาจัดในพื้นที่ EEC</t>
  </si>
  <si>
    <t>31 ธันวาคม 2563 เวลา 8:48</t>
  </si>
  <si>
    <t>TCEB-64-0003</t>
  </si>
  <si>
    <t>โครงการบูรณาการส่งเสริมการท่องเที่ยวในพื้นที่ EEC : ดึงงานอุตสาหกรรมการบิน (Thailand Airshow 2023)</t>
  </si>
  <si>
    <t>31 ธันวาคม 2563 เวลา 8:51</t>
  </si>
  <si>
    <t>moi0021821</t>
  </si>
  <si>
    <t>พง 0021-64-0001</t>
  </si>
  <si>
    <t>โครงการพัฒนาระบบป้องกันและบรรเทาสาธารณภัยจังหวัดพังงา ประจำปี พ.ศ. 2564</t>
  </si>
  <si>
    <t>30 ธันวาคม 2563 เวลา 15:26</t>
  </si>
  <si>
    <t>สำนักงานป้องกันและบรรเทาสาธารณภัย จังหวัดพังงา</t>
  </si>
  <si>
    <t>กรมป้องกันและบรรเทาสาธารณภัย</t>
  </si>
  <si>
    <t>moac0009521</t>
  </si>
  <si>
    <t>ลป 0009-64-0006</t>
  </si>
  <si>
    <t>ส่งเสริมการท่องเที่ยวเชิงเกษตร (Wangnuea Smart farm Tourism) อำเภอวังเหนือ จังหวัดลำปาง</t>
  </si>
  <si>
    <t>4 มกราคม 2564 เวลา 11:46</t>
  </si>
  <si>
    <t>สำนักงานเกษตรจังหวัดลำปาง</t>
  </si>
  <si>
    <t>กรมส่งเสริมการเกษตร</t>
  </si>
  <si>
    <t>nrru0544091</t>
  </si>
  <si>
    <t>ศธ054409-64-0006</t>
  </si>
  <si>
    <t>โครงการยกระดับขีดความสามารถการท่องเที่ยว และผลิตภัณฑ์ไหมนครชัยบุรินทร์ กิจกรรมหลัก การพัฒนาการตลาดและประชาสัมพันธ์การท่องเที่ยวนครชัยบุรินทร์ กิจกรรมย่อย การสร้างภาพลักษณ์ของกลุ่มจังหวัดนครชัยบุรินทร์ในการส่งเสริมธุรกิจการจัดทัวร์เพื่อเป็นรางวัล (Incentive) และธุรกิจการจัดกิจกรรม (Event Business)</t>
  </si>
  <si>
    <t>โครงการยกระดับขีดความสามารถการท่องเที่ยว และผลิตภัณฑ์ไหมนครชัยบุรินทร์ กิจกรรมหลัก การพัฒนาการตลาดและประชาสัมพันธ์การท่องเที่ยวนครชัยบุรินทร์  กิจกรรมย่อย การสร้างภาพลักษณ์ของกลุ่มจังหวัดนครชัยบุรินทร์ในการส่งเสริมธุรกิจการจัดทัวร์เพื่อเป็นรางวัล (Incentive) และธุรกิจการจัดกิจกรรม (Event Business)</t>
  </si>
  <si>
    <t>4 มกราคม 2564 เวลา 16:42</t>
  </si>
  <si>
    <t>มีนาคม 2564</t>
  </si>
  <si>
    <t>สำนักงานอธิการบดี</t>
  </si>
  <si>
    <t>มหาวิทยาลัยราชภัฏนครราชสีมา</t>
  </si>
  <si>
    <t>moi0019751</t>
  </si>
  <si>
    <t>สส 0019-64-0001</t>
  </si>
  <si>
    <t>โครงการพัฒนาศักยภาพบุคลากรชุมชนท่องเที่ยว OTOP นวัตวิถี</t>
  </si>
  <si>
    <t>6 มกราคม 2564 เวลา 11:12</t>
  </si>
  <si>
    <t>สำนักงานพัฒนาชุมชนจังหวัดสมุทรสงคราม</t>
  </si>
  <si>
    <t>mots0505011</t>
  </si>
  <si>
    <t>กก 0505.01-64-0001</t>
  </si>
  <si>
    <t>เมืองกีฬาเพื่อการท่องเที่ยว</t>
  </si>
  <si>
    <t>13 มกราคม 2564 เวลา 10:22</t>
  </si>
  <si>
    <t>มหาวิทยาลัยการกีฬาแห่งชาติ วิทยาเขตกระบี่</t>
  </si>
  <si>
    <t>มหาวิทยาลัยการกีฬาแห่งชาติ</t>
  </si>
  <si>
    <t>mots5002131</t>
  </si>
  <si>
    <t>ชม 02.13-64-0001</t>
  </si>
  <si>
    <t>โครงการส่งเสริมการท่องเที่ยวเพิ่มมูลค่าเชื่อมโยงธรรมชาติและเศรษฐกิจท้องถิ่น</t>
  </si>
  <si>
    <t>11 มกราคม 2564 เวลา 9:11</t>
  </si>
  <si>
    <t>สำนักงานการท่องเที่ยวและกีฬาจังหวัดเชียงใหม่</t>
  </si>
  <si>
    <t>district15031</t>
  </si>
  <si>
    <t>อท.1503-64-0003</t>
  </si>
  <si>
    <t>งานสดุดีคนดีศรีแผ่นดินถิ่นนรสิงห์ “พันท้ายนรสิงห์”</t>
  </si>
  <si>
    <t>1 กุมภาพันธ์ 2564 เวลา 19:04</t>
  </si>
  <si>
    <t>อำเภอป่าโมก จังหวัดอ่างทอง</t>
  </si>
  <si>
    <t>district15021</t>
  </si>
  <si>
    <t>อท.1502-64-0003</t>
  </si>
  <si>
    <t>งานอิ่มบุญสุขใจ ปีใหม่ไชโย</t>
  </si>
  <si>
    <t>1 กุมภาพันธ์ 2564 เวลา 14:56</t>
  </si>
  <si>
    <t>อำเภอไชโย จังหวัดอ่างทอง</t>
  </si>
  <si>
    <t>อท.1502-64-0004</t>
  </si>
  <si>
    <t>งานรำลึกสมเด็จพระพุฒาจารย์ (โต พรหมรังสี)</t>
  </si>
  <si>
    <t>1 กุมภาพันธ์ 2564 เวลา 15:10</t>
  </si>
  <si>
    <t>มิถุนายน 2564</t>
  </si>
  <si>
    <t>กก 0204-63-0011</t>
  </si>
  <si>
    <t>21 มกราคม 2564 เวลา 10:40</t>
  </si>
  <si>
    <t>moi0017131</t>
  </si>
  <si>
    <t>ชม 0017-64-0005</t>
  </si>
  <si>
    <t>10 มีนาคม 2564 เวลา 15:37</t>
  </si>
  <si>
    <t>เชียงใหม่</t>
  </si>
  <si>
    <t>กก 0405-64-0002</t>
  </si>
  <si>
    <t>โครงการส่งเสริมและพัฒนาศักยภาพบุคลากรด้านการท่องเที่ยวสู่มาตรฐานอาเซียน</t>
  </si>
  <si>
    <t>17 มิถุนายน 2564 เวลา 14:19</t>
  </si>
  <si>
    <t>โครงการภายใต้กิจกรรม Big Rock</t>
  </si>
  <si>
    <t>ศธ0578.10-64-0026</t>
  </si>
  <si>
    <t>การเสริมศักยภาพการสื่อสารภาษาอังกฤษของผู้ประกอบธุรกิจท่องเที่ยวเชิงเกษตรเพื่อประกอบธุรกิจที่ยั่งยืน: กรณีศึกษาจังหวัดปทุมธานี</t>
  </si>
  <si>
    <t>29 ตุลาคม 2564 เวลา 17:42</t>
  </si>
  <si>
    <t>กก 0204-64-0005</t>
  </si>
  <si>
    <t>โครงการพัฒนาและยกรับดับข้อมูลเชิงดิจิทัล</t>
  </si>
  <si>
    <t>14 มิถุนายน 2564 เวลา 7:39</t>
  </si>
  <si>
    <t>TCEB-64-0005</t>
  </si>
  <si>
    <t>โครงการบูรณาการส่งเสริมการท่องเที่ยวเชิงธุรกิจ : สนับสนุนการจัดงานเมกะอีเวนท์ระดับโลกที่ได้รับการประมูลสิทธิ์ ในพื้นที่ Thailand Riviera</t>
  </si>
  <si>
    <t>5 กรกฎาคม 2564 เวลา 23:19</t>
  </si>
  <si>
    <t>TCEB-64-0006</t>
  </si>
  <si>
    <t>โครงการบูรณาการส่งเสริมการท่องเที่ยวเชิงธุรกิจ: ไมซ์สร้างสรรค์ รวมพลังชุมชนทั่วไทย</t>
  </si>
  <si>
    <t>5 กรกฎาคม 2564 เวลา 23:18</t>
  </si>
  <si>
    <t>TCEB-64-0007</t>
  </si>
  <si>
    <t>โครงการบูรณาการส่งเสริมการท่องเที่ยวเชิงธุรกิจ: พัฒนาและส่งเสริมการท่องเที่ยวเชิงธุรกิจในพื้นที่ที่มีศักยภาพ</t>
  </si>
  <si>
    <t>5 กรกฎาคม 2564 เวลา 23:17</t>
  </si>
  <si>
    <t>TCEB-64-0008</t>
  </si>
  <si>
    <t>โครงการบูรณาการส่งเสริมการท่องเที่ยวเชิงธุรกิจ: ส่งเสริมการท่องเที่ยวเชิงธุรกิจเชื่อมโยงภูมิภาคและภูมิภาคอาเซียน</t>
  </si>
  <si>
    <t>5 กรกฎาคม 2564 เวลา 23:16</t>
  </si>
  <si>
    <t>คค 0703.30-64-0005</t>
  </si>
  <si>
    <t>โครงการปรับปรุงถนนสายสี่แยกพระพรหม ตำบลนนทรี อำเภอกบินทร์บุรี จังหวัดปราจีนบุรี จำนวน 1 แห่ง</t>
  </si>
  <si>
    <t>25 ตุลาคม 2564 เวลา 11:59</t>
  </si>
  <si>
    <t>TCEB-64-0009</t>
  </si>
  <si>
    <t>15 กรกฎาคม 2564 เวลา 17:49</t>
  </si>
  <si>
    <t>sat2-66-0003</t>
  </si>
  <si>
    <t>การสนับสนุนและจัดการแข่งขันกิจกรรมกีฬาเพื่อส่งเสริมการท่องเที่ยว (Sports Tourism)</t>
  </si>
  <si>
    <t>4 สิงหาคม 2564 เวลา 15:44</t>
  </si>
  <si>
    <t>ตุลาคม 2565</t>
  </si>
  <si>
    <t>กันยายน 2566</t>
  </si>
  <si>
    <t>ข้อเสนอโครงการสำคัญ 2566 ที่ไม่ผ่านเข้ารอบ</t>
  </si>
  <si>
    <t>v2_050201V03</t>
  </si>
  <si>
    <t>v2_050201V03F01</t>
  </si>
  <si>
    <t>sat2-66-0004</t>
  </si>
  <si>
    <t>4 สิงหาคม 2564 เวลา 15:42</t>
  </si>
  <si>
    <t>sat2-66-0007</t>
  </si>
  <si>
    <t>การจัดการแข่งขันกีฬาภายใต้มหกรรมท่องเที่ยวเชิงกีฬา 2 มหาสมุทร Air Sea Land Southern International Sports Tourism Festival</t>
  </si>
  <si>
    <t>4 สิงหาคม 2564 เวลา 15:38</t>
  </si>
  <si>
    <t>กก.520102-66-0014</t>
  </si>
  <si>
    <t>โครงการขยายตลาดนักท่องเที่ยวกลุ่มกีฬา</t>
  </si>
  <si>
    <t>12 สิงหาคม 2564 เวลา 16:23</t>
  </si>
  <si>
    <t>v2_050201V02</t>
  </si>
  <si>
    <t>v2_050201V02F01</t>
  </si>
  <si>
    <t>กก 0402-66-0001</t>
  </si>
  <si>
    <t>โครงการส่งเสริมการสร้างภาพยนตร์ต่างประเทศในราชอาณาจักร ประจำปีงบประมาณ พ.ศ. 2566</t>
  </si>
  <si>
    <t>11 สิงหาคม 2564 เวลา 17:53</t>
  </si>
  <si>
    <t>v2_050201V01</t>
  </si>
  <si>
    <t>v2_050201V01F01</t>
  </si>
  <si>
    <t>กก 0402-66-0002</t>
  </si>
  <si>
    <t>โครงการจัด Roadshow และจัดนิทรรศการร่วมในเทศกาลภาพยนตร์ในต่างประเทศ ประจำปีงบประมาณ พ.ศ. 2566</t>
  </si>
  <si>
    <t>11 สิงหาคม 2564 เวลา 10:40</t>
  </si>
  <si>
    <t>ข้อเสนอโครงการสำคัญ 2566 ที่ผ่านเข้ารอบ</t>
  </si>
  <si>
    <t>กก 0402-66-0003</t>
  </si>
  <si>
    <t>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 ประจำปีงบประมาณ พ.ศ. 2566</t>
  </si>
  <si>
    <t>11 สิงหาคม 2564 เวลา 13:50</t>
  </si>
  <si>
    <t>mots02051</t>
  </si>
  <si>
    <t>กก 0205-66-0001</t>
  </si>
  <si>
    <t>โครงการ Thailand Tourism Directory</t>
  </si>
  <si>
    <t>13 สิงหาคม 2564 เวลา 18:27</t>
  </si>
  <si>
    <t>ศูนย์เทคโนโลยีสารสนเทศและการสื่อสาร (ศทส.)</t>
  </si>
  <si>
    <t>v2_050201V04</t>
  </si>
  <si>
    <t>v2_050201V04F01</t>
  </si>
  <si>
    <t>ku05131011</t>
  </si>
  <si>
    <t>ศธ 0513.101-66-0028</t>
  </si>
  <si>
    <t>โครงการยกระดับพืชผักปลอดสารสู่การท่องเที่ยวสีเขียวใส่ใจสิ่งแวดล้อม จังหวัดนครปฐม</t>
  </si>
  <si>
    <t>โครงการยกระดับพืชผักปลอดสารสู่การท่องเที่ยวสีเขียวใส่ใจสิ่งแวดล้อม  จังหวัดนครปฐม</t>
  </si>
  <si>
    <t>14 สิงหาคม 2564 เวลา 15:47</t>
  </si>
  <si>
    <t>มหาวิทยาลัยเกษตรศาสตร์</t>
  </si>
  <si>
    <t>TCEB-66-0001</t>
  </si>
  <si>
    <t>การจัดทำแผนกลยุทธ์การขับเคลื่อนและจัดทำฐานข้อมูลเชิงลึกการแสดงสินค้าและนิทรรศการในประเทศไทย ในยุค New Normal</t>
  </si>
  <si>
    <t>16 สิงหาคม 2564 เวลา 16:09</t>
  </si>
  <si>
    <t>v2_050201V01F02</t>
  </si>
  <si>
    <t>cpru05690121</t>
  </si>
  <si>
    <t>ศธ 0569.01(2)-66-0006</t>
  </si>
  <si>
    <t>โครงการยกระดับการท่องเที่ยวชุมชนเชิงสุขภาพสู่คุณภาพชีวิตที่ดีขึ้นอย่างยั่งยืน</t>
  </si>
  <si>
    <t>16 สิงหาคม 2564 เวลา 19:18</t>
  </si>
  <si>
    <t>กองนโยบายและแผน</t>
  </si>
  <si>
    <t>มหาวิทยาลัยราชภัฏชัยภูมิ</t>
  </si>
  <si>
    <t>TCEB-66-0002</t>
  </si>
  <si>
    <t>การพัฒนาและต่อยอดอุตสาหกรรมการท่องเที่ยวเชิงธุรกิจแนวชายแดนภาคตะวันออกเฉียงเหนือสู่เวทีนานาชาติ</t>
  </si>
  <si>
    <t>16 สิงหาคม 2564 เวลา 17:18</t>
  </si>
  <si>
    <t>ศธ 0569.01(2)-66-0007</t>
  </si>
  <si>
    <t>โครงการส่งเสริมการท่องเที่ยวเชิงเกษตรต้นแบบสู่เมืองแห่งความสุข</t>
  </si>
  <si>
    <t>16 สิงหาคม 2564 เวลา 19:13</t>
  </si>
  <si>
    <t>ubru05421</t>
  </si>
  <si>
    <t>ศธ 054(2)-66-0006</t>
  </si>
  <si>
    <t>โครงการพัฒนาศักยภาพบุคลากรด้านการจัดการบริการท่องเที่ยวและทักษะภาษาสำหรับผู้ประกอบการการบริการท่องเที่ยวในจังหวัดอุบลราชธานี</t>
  </si>
  <si>
    <t>16 สิงหาคม 2564 เวลา 17:53</t>
  </si>
  <si>
    <t>มหาวิทยาลัยราชภัฏอุบลราชธานี</t>
  </si>
  <si>
    <t>v2_050201V01F03</t>
  </si>
  <si>
    <t>TCEB-66-0003</t>
  </si>
  <si>
    <t>การกระตุ้นเศรษฐกิจด้วยการประชุมสัมมนาในประเทศ “ประชุมเมืองไทย ปลอดภัยกว่า ปี 2566”</t>
  </si>
  <si>
    <t>16 สิงหาคม 2564 เวลา 18:50</t>
  </si>
  <si>
    <t>v2_050201V02F02</t>
  </si>
  <si>
    <t>ศธ 64.02-66-0003</t>
  </si>
  <si>
    <t>16 สิงหาคม 2564 เวลา 21:10</t>
  </si>
  <si>
    <t>กันยายน 2570</t>
  </si>
  <si>
    <t>mots2702611</t>
  </si>
  <si>
    <t>สก 02.61-64-0006</t>
  </si>
  <si>
    <t>ส่งเสริมกิจกรรมการท่องเที่ยวเชิงกีฬา</t>
  </si>
  <si>
    <t>29 กันยายน 2564 เวลา 11:05</t>
  </si>
  <si>
    <t>สำนักงานการท่องเที่ยวและกีฬาจังหวัดสระแก้ว</t>
  </si>
  <si>
    <t>moac0009251</t>
  </si>
  <si>
    <t>ปจ 0009-65-0001</t>
  </si>
  <si>
    <t>โครงการจัดงานวันส้มโอหวานและของดีศรีมโหสถ</t>
  </si>
  <si>
    <t>16 พฤศจิกายน 2564 เวลา 9:26</t>
  </si>
  <si>
    <t>กรกฎาคม 2565</t>
  </si>
  <si>
    <t>สำนักงานเกษตรจังหวัดปราจีนบุรี</t>
  </si>
  <si>
    <t>สต 02.57-65-0002</t>
  </si>
  <si>
    <t>โครงการส่งเสริมการบริหารจัดการด้านการท่องเที่ยว</t>
  </si>
  <si>
    <t>20 ธันวาคม 2564 เวลา 15:57</t>
  </si>
  <si>
    <t>ธันวาคม 2564</t>
  </si>
  <si>
    <t>ubu05291</t>
  </si>
  <si>
    <t>ศธ 0529-65-0001</t>
  </si>
  <si>
    <t>การยกระดับศักยภาพของชุมชนท่องเที่ยวจังหวัดอุบลราชธานีเพื่อรองรับกิจกรรม MICE และ SMART CITY</t>
  </si>
  <si>
    <t>28 ตุลาคม 2564 เวลา 14:16</t>
  </si>
  <si>
    <t>มหาวิทยาลัยอุบลราชธานี</t>
  </si>
  <si>
    <t>moi0017701</t>
  </si>
  <si>
    <t>นภ 0017-65-0001</t>
  </si>
  <si>
    <t>ก่อสร้างศูนย์จำหน่ายสินค้าผลิตภัณฑ์ชุมชนและศูนย์บริการนักท่องเที่ยว Dino Park ตำบลโนนทัน อำเภอเมืองหนองบัวลำภู จังหวัดหนองบัวลำภู</t>
  </si>
  <si>
    <t>10 พฤศจิกายน 2564 เวลา 14:57</t>
  </si>
  <si>
    <t>หนองบัวลำภู</t>
  </si>
  <si>
    <t>นภ 0017-65-0002</t>
  </si>
  <si>
    <t>ก่อสร้างป้ายประชาสัมพันธ์ @NONGBUALAMPHU แหล่งท่องเที่ยวภูพานน้อย ตำบลหนองบัว อำเภอเมืองหนองบัวลำภู จังหวัดหนองบัวลำภู ความสูงประมาณ 20.00 เมตร ความยาวประมาณ 200.00 เมตร</t>
  </si>
  <si>
    <t>10 พฤศจิกายน 2564 เวลา 17:10</t>
  </si>
  <si>
    <t>050201F0401</t>
  </si>
  <si>
    <t>moi0022341</t>
  </si>
  <si>
    <t>อบ 0022-65-0002</t>
  </si>
  <si>
    <t>โครงการซ่อมแซมศูนย์ดาราศาสตร์ท้องฟ้าจำลอง ตำบลหนองขอน อำเภอเมือง จังหวัดอุบลราชธานี</t>
  </si>
  <si>
    <t>27 ธันวาคม 2564 เวลา 10:46</t>
  </si>
  <si>
    <t>มกราคม 2565</t>
  </si>
  <si>
    <t>สำนักงานโยธาธิการและผังเมืองจังหวัดอุบลราชธานี</t>
  </si>
  <si>
    <t>กษ 0224. จบ-65-0001</t>
  </si>
  <si>
    <t>ส่งเสริมการตลาดสินค้าเกษตรสู่สากล/จัดงานเทศกาลของดีเมืองจันท์</t>
  </si>
  <si>
    <t>9 พฤศจิกายน 2564 เวลา 13:52</t>
  </si>
  <si>
    <t>mots1402311</t>
  </si>
  <si>
    <t>อย 02.31-65-0001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</si>
  <si>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1 พัฒนาศักยภาพบุคลากรและการบริการด้านการท่องเที่ยว New Normal)</t>
  </si>
  <si>
    <t>18 พฤศจิกายน 2564 เวลา 16:13</t>
  </si>
  <si>
    <t>กุมภาพันธ์ 2565</t>
  </si>
  <si>
    <t>พฤษภาคม 2565</t>
  </si>
  <si>
    <t>สำนักงานการท่องเที่ยวและกีฬาจังหวัดพระนครศรีอยุธยา</t>
  </si>
  <si>
    <t>กก.520107-65-0002</t>
  </si>
  <si>
    <t>7 ธันวาคม 2564 เวลา 10:50</t>
  </si>
  <si>
    <t>mnre0214301</t>
  </si>
  <si>
    <t>ปข 0214-65-0005</t>
  </si>
  <si>
    <t>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กิจกรรมย่อยก่อสร้างร้านสวัสดิการรองรับนักท่องเที่ยววนอุทยานเขาตาม่องล่าย ตำบลอ่าวน้อย อำเภอเมืองประจวบคีรีขันธ์ จังหวัดประจวบคีรีขันธ์</t>
  </si>
  <si>
    <t>16 ธันวาคม 2564 เวลา 9:56</t>
  </si>
  <si>
    <t>มิถุนายน 2565</t>
  </si>
  <si>
    <t>สำนักงานทรัพยากรธรรมชาติและสิ่งแวดล้อมจังหวัด ประจวบคีรีขันธ์</t>
  </si>
  <si>
    <t>สำนักงานปลัดกระทรวงทรัพยากรธรรมชาติและสิ่งแวดล้อม</t>
  </si>
  <si>
    <t>ศก 02.54-65-0001</t>
  </si>
  <si>
    <t>โครงการพัฒนาศักยภาพบุคลากร สินค้าและบริการด้านการท่องเที่ยว</t>
  </si>
  <si>
    <t>29 พฤศจิกายน 2564 เวลา 16:08</t>
  </si>
  <si>
    <t>มีนาคม 2565</t>
  </si>
  <si>
    <t>mots2302151</t>
  </si>
  <si>
    <t>ตร 02.15-65-0001</t>
  </si>
  <si>
    <t>ตราดเมืองท่องเที่ยวเชิงสุขภาพ ปีงบประมาณ 2565</t>
  </si>
  <si>
    <t>22 พฤศจิกายน 2564 เวลา 10:16</t>
  </si>
  <si>
    <t>สำนักงานการท่องเที่ยวและกีฬาจังหวัดตราด</t>
  </si>
  <si>
    <t>dnp_regional_85_31</t>
  </si>
  <si>
    <t>dnp_regional_85_3-65-0002</t>
  </si>
  <si>
    <t>ปรับปรุงท่าเรืออเนกประสงค์ เพื่อเพิ่มศักยภาพและรองรับการท่องเที่ยว จังหวัดระนอง</t>
  </si>
  <si>
    <t>22 พฤศจิกายน 2564 เวลา 10:18</t>
  </si>
  <si>
    <t>อุทยานแห่งชาติลำน้ำกระบุรี</t>
  </si>
  <si>
    <t>moc0016231</t>
  </si>
  <si>
    <t>ตร 0016-65-0001</t>
  </si>
  <si>
    <t>ตราดเมืองฮาลาลต้นแบบ สู่นานาชาติ ปี 2565</t>
  </si>
  <si>
    <t>22 พฤศจิกายน 2564 เวลา 11:41</t>
  </si>
  <si>
    <t>สิงหาคม 2565</t>
  </si>
  <si>
    <t>สำนักงานพาณิชย์จังหวัดตราด</t>
  </si>
  <si>
    <t>สำนักงานปลัดกระทรวงพาณิชย์</t>
  </si>
  <si>
    <t>กระทรวงพาณิชย์</t>
  </si>
  <si>
    <t>สข 02.56-65-0001</t>
  </si>
  <si>
    <t>โครงการส่งเสริมกีฬาเพื่อการท่องเที่ยวจังหวัดสงขลา 2565</t>
  </si>
  <si>
    <t>25 พฤศจิกายน 2564 เวลา 15:03</t>
  </si>
  <si>
    <t>สข 02.56-65-0002</t>
  </si>
  <si>
    <t>โครงการยกระดับการส่งเสริมและพัฒนาศักยภาพด้านการท่องเที่ยวจังหวัดสงขลา ประจำปี 2565</t>
  </si>
  <si>
    <t>25 พฤศจิกายน 2564 เวลา 15:08</t>
  </si>
  <si>
    <t>คค 0703.20-65-0012</t>
  </si>
  <si>
    <t>ซ่อมสร้างผิวทางแอสฟัลติกคอนกรีตสาย ทางเข้าหาดชมตะวัน ตำบลบ้านราษฎร์ อำเภอเสิงสาง จังหวัดนครราชสีมา ผิวจราจรกว้าง 6.00 เมตร ไหล่ทางกว้างข้างละ 0.00 - 1.50 เมตร ระยะทาง 6.000 กิโลเมตร 1 สายทาง</t>
  </si>
  <si>
    <t>ซ่อมสร้างผิวทางแอสฟัลติกคอนกรีตสาย ทางเข้าหาดชมตะวัน ตำบลบ้านราษฎร์ อำเภอเสิงสาง  จังหวัดนครราชสีมา ผิวจราจรกว้าง 6.00 เมตร ไหล่ทางกว้างข้างละ 0.00 - 1.50 เมตร ระยะทาง 6.000 กิโลเมตร 1 สายทาง</t>
  </si>
  <si>
    <t>25 พฤศจิกายน 2564 เวลา 9:54</t>
  </si>
  <si>
    <t>กบ 0022-65-0001</t>
  </si>
  <si>
    <t>ปรับปรุงทางเท้าเพื่อผู้สูงอายุและผู้พิการ (อารยสถาปัตย์) แหล่งท่องเที่ยวหาดนพรัตน์ธารา</t>
  </si>
  <si>
    <t>22 ธันวาคม 2564 เวลา 9:43</t>
  </si>
  <si>
    <t>mot060121</t>
  </si>
  <si>
    <t>คค 06012-65-0001</t>
  </si>
  <si>
    <t>ยกระดับและพัฒนามาตรฐานการท่องเที่ยวทั้งระบบ Lampang SmartTourism : กิจกรรม เสริมผิวแอสฟัลต์ ทางหลวงหมายเลข 1035 ตอนควบคุม 0102 ตอน สำเภาทอง - สันติสุข ระหว่าง กม.46+945 - กม.50+500 (เป็นช่วงๆ) เพื่อสนับสนุนการท่องเที่ยวในจังหวัดลำปาง</t>
  </si>
  <si>
    <t>29 พฤศจิกายน 2564 เวลา 15:56</t>
  </si>
  <si>
    <t>แขวงทางหลวงลำปางที่ 2</t>
  </si>
  <si>
    <t>คค 06012-65-0003</t>
  </si>
  <si>
    <t>ยกระดับและพัฒนามาตรฐานการท่องเที่ยวทั้งระบบ Lampang Smart Tourism : กิจกรรม เสริมผิวแอสฟัลต์ ทางหลวงหมายเลข 1035 ตอนควบคุม 0102 ตอน สำเภาทอง - สันติสุข ระหว่าง กม.38+218 - กม.45+000 (เป็นช่วงๆ) เพื่อสนับสนุนการท่องเที่ยวในจังหวัดลำปาง</t>
  </si>
  <si>
    <t>2 ธันวาคม 2564 เวลา 14:43</t>
  </si>
  <si>
    <t>mots8102011</t>
  </si>
  <si>
    <t>กบ 02.01-65-0001</t>
  </si>
  <si>
    <t>พัฒนาสถานประกอบการโรงแรมเข้าสู่มาตราฐานโรงแรมสีเขียว (Green Hotel)</t>
  </si>
  <si>
    <t>29 พฤศจิกายน 2564 เวลา 15:07</t>
  </si>
  <si>
    <t>สำนักงานการท่องเที่ยวและกีฬาจังหวัดกระบี่</t>
  </si>
  <si>
    <t>รน 02.47-65-0001</t>
  </si>
  <si>
    <t>เพิ่มศักยภาพกิจกรรมด้านการท่องเที่ยวต่อเนื่องตลอดปีจังหวัดระนอง</t>
  </si>
  <si>
    <t>30 พฤศจิกายน 2564 เวลา 14:23</t>
  </si>
  <si>
    <t>บร 02.26-65-0001</t>
  </si>
  <si>
    <t>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ส่งเสริมการตลาดและประชาสัมพันธ์การท่องเที่ยวจังหวัดบุรีรัมย์ บุรีรัมย์เมืองปราสาทสองยุค Destination of spirit sport speed and Happiness</t>
  </si>
  <si>
    <t>โครงการเสริมสร้างศักยภาพศูนย์กลางการท่องเที่ยวอารยธรรมขอมและกีฬามาตรฐานโลก  กิจกรรม ส่งเสริมการตลาดและประชาสัมพันธ์การท่องเที่ยวจังหวัดบุรีรัมย์  บุรีรัมย์เมืองปราสาทสองยุค Destination of spirit sport speed and Happiness</t>
  </si>
  <si>
    <t>20 ธันวาคม 2564 เวลา 15:01</t>
  </si>
  <si>
    <t>บร 02.26-65-0002</t>
  </si>
  <si>
    <t>: 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ส่งเสริมการท่องเที่ยวเชิงกีฬา รองรับเมืองกีฬามาตรฐานโลก</t>
  </si>
  <si>
    <t>:  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ส่งเสริมการท่องเที่ยวเชิงกีฬา รองรับเมืองกีฬามาตรฐานโลก</t>
  </si>
  <si>
    <t>9 ธันวาคม 2564 เวลา 14:27</t>
  </si>
  <si>
    <t>mot060191</t>
  </si>
  <si>
    <t>คค 06019-65-0001</t>
  </si>
  <si>
    <t>โครงการ การพัฒนาและสร้างแหล่งท่องเที่ยวให้ได้มาตรฐานแบบบูรณาการ</t>
  </si>
  <si>
    <t>14 ธันวาคม 2564 เวลา 13:51</t>
  </si>
  <si>
    <t>แขวงทางหลวงเชียงรายที่ 2</t>
  </si>
  <si>
    <t>mot060921</t>
  </si>
  <si>
    <t>คค 06092-65-0002</t>
  </si>
  <si>
    <t>โครงการปรับปรุงภูมิทัศน์และโครงสร้างสถาปัตยกรรม สะพานสมเด็จพระพุทธเลิศหล้านภาลัย เพื่อเสริมสร้างอัตลักษณ์ของจังหวัดสมุทรสงคราม</t>
  </si>
  <si>
    <t>3 ธันวาคม 2564 เวลา 16:01</t>
  </si>
  <si>
    <t>แขวงทางหลวงสมุทรสงคราม</t>
  </si>
  <si>
    <t>ลบ 0007-65-0002</t>
  </si>
  <si>
    <t>โครงการส่งเสริมงานประเพณีและของดีประจำถิ่น เพื่อสร้างมูลค่าเพิ่มทางการท่องเที่ยว กิจกรรมมหกรรมประกวดปลากัดไทยสวยงาม จังหวัดลพบุรี</t>
  </si>
  <si>
    <t>5 ธันวาคม 2564 เวลา 9:59</t>
  </si>
  <si>
    <t>mots04041</t>
  </si>
  <si>
    <t>กก 0404-65-0001</t>
  </si>
  <si>
    <t>โครงการการพัฒนาห้องน้ำสาธารณะตามเส้นทางท่องเที่ยวรองรับการท่องเที่ยววิถีใหม่</t>
  </si>
  <si>
    <t>9 ธันวาคม 2564 เวลา 10:13</t>
  </si>
  <si>
    <t>กองพัฒนาบริการท่องเที่ยว</t>
  </si>
  <si>
    <t>กก 0404-65-0002</t>
  </si>
  <si>
    <t>โครงการส่งเสริมและการสร้างมูลค่า (Value) เครื่องหมายมาตรฐานการท่องเที่ยวไทย</t>
  </si>
  <si>
    <t>9 ธันวาคม 2564 เวลา 10:24</t>
  </si>
  <si>
    <t>สค 02.60-65-0001</t>
  </si>
  <si>
    <t>โครงการพัฒนาและส่งเสริมการท่องเที่ยว กิจกรรมหลัก : ประชาสัมพันธ์การท่องเที่ยว One day Trip</t>
  </si>
  <si>
    <t>9 ธันวาคม 2564 เวลา 14:21</t>
  </si>
  <si>
    <t>อย 0017-65-0001</t>
  </si>
  <si>
    <t>21 ธันวาคม 2564 เวลา 11:03</t>
  </si>
  <si>
    <t>นภ 0017-65-0005</t>
  </si>
  <si>
    <t>ก่อสร้างอุทยานไดโนเสาร์กลางแจ้ง (Dino Park) Phase 2</t>
  </si>
  <si>
    <t>9 ธันวาคม 2564 เวลา 15:22</t>
  </si>
  <si>
    <t>อย 0017-65-0004</t>
  </si>
  <si>
    <t>โครงการส่งเสริมการท่องเที่ยว การตลาดและประชาสัมพันธ์ ด้วยเทคโนโลยี ตามแนวทางความปกติใหม่</t>
  </si>
  <si>
    <t>21 ธันวาคม 2564 เวลา 18:50</t>
  </si>
  <si>
    <t>mots6502361</t>
  </si>
  <si>
    <t>พล 02.36-65-0001</t>
  </si>
  <si>
    <t>พัฒนาศักยภาพของชุมชนบุคลากรและภาคีเครือข่ายด้านการท่องเที่ยว</t>
  </si>
  <si>
    <t>27 ธันวาคม 2564 เวลา 10:55</t>
  </si>
  <si>
    <t>สำนักงานการท่องเที่ยวและกีฬาจังหวัดพิษณุโลก</t>
  </si>
  <si>
    <t>moi0017011</t>
  </si>
  <si>
    <t>กบ 0017-65-0004</t>
  </si>
  <si>
    <t>ประชาสัมพันธ์และสร้างภาพลักษณ์ที่ดีทางการท่องเที่ยวจังหวัดกระบี่</t>
  </si>
  <si>
    <t>13 ธันวาคม 2564 เวลา 12:00</t>
  </si>
  <si>
    <t>กระบี่</t>
  </si>
  <si>
    <t>กก 0405-65-0001</t>
  </si>
  <si>
    <t>14 ธันวาคม 2564 เวลา 11:12</t>
  </si>
  <si>
    <t>กก 0402-65-0001</t>
  </si>
  <si>
    <t>14 ธันวาคม 2564 เวลา 16:00</t>
  </si>
  <si>
    <t>กก 0402-65-0002</t>
  </si>
  <si>
    <t>โครงการพัฒนาศักยภาพบุคลากรในการประสานงาน การอนุญาต และการกำกับดูแล การถ่ายทำภาพยนตร์ต่างประเทศในประเทศไทย ประจำปีงบประมาณ พ.ศ. 2565</t>
  </si>
  <si>
    <t>14 ธันวาคม 2564 เวลา 15:57</t>
  </si>
  <si>
    <t>dnp_regional_81_41</t>
  </si>
  <si>
    <t>dnp_regional_81_4-65-0001</t>
  </si>
  <si>
    <t>ต่อเติมทุ่นสะพานจอดเรืออ่าวไร่เล</t>
  </si>
  <si>
    <t>22 ธันวาคม 2564 เวลา 10:40</t>
  </si>
  <si>
    <t>อุทยานแห่งชาติหาดนพรัตน์ธารา-หมู่เกาะพีพี</t>
  </si>
  <si>
    <t>moac0009651</t>
  </si>
  <si>
    <t>พล 0009-65-0002</t>
  </si>
  <si>
    <t>ส่งเสริมและพัฒนาการท่องเที่ยวเชิงเกษตรภายใต้กลุ่มเกษตรกร</t>
  </si>
  <si>
    <t>21 ธันวาคม 2564 เวลา 14:46</t>
  </si>
  <si>
    <t>สำนักงานเกษตรจังหวัดพิษณุโลก</t>
  </si>
  <si>
    <t>mots1302271</t>
  </si>
  <si>
    <t>ปท 02.27-65-0001</t>
  </si>
  <si>
    <t>การท่องเที่ยวเชิงอาหาร (Gastronomy Tourism)</t>
  </si>
  <si>
    <t>23 ธันวาคม 2564 เวลา 9:51</t>
  </si>
  <si>
    <t>สำนักงานการท่องเที่ยวและกีฬาจังหวัดปทุมธานี</t>
  </si>
  <si>
    <t>ศธ0585.14-65-0047</t>
  </si>
  <si>
    <t>โครงการพัฒนาทักษะธุรกิจบริการสู่มาตรฐานวิชาชีพ</t>
  </si>
  <si>
    <t>20 ธันวาคม 2564 เวลา 12:10</t>
  </si>
  <si>
    <t>กก 0204-65-0001</t>
  </si>
  <si>
    <t>โครงการค่าใช้จ่ายสำหรับสำรวจเครื่องชี้วัดภาวะเศรษฐกิจด้านการกีฬาและจัดทำบัญชีประชาชาติ ด้านการกีฬา (Sport Satellite Accounts : SSA) นำร่อง</t>
  </si>
  <si>
    <t>โครงการค่าใช้จ่ายสำหรับสำรวจเครื่องชี้วัดภาวะเศรษฐกิจด้านการกีฬาและจัดทำบัญชีประชาชาติ     ด้านการกีฬา (Sport Satellite Accounts : SSA) นำร่อง</t>
  </si>
  <si>
    <t>20 ธันวาคม 2564 เวลา 18:18</t>
  </si>
  <si>
    <t>คค 06012-65-0004</t>
  </si>
  <si>
    <t>ส่งเสริมการท่องเที่ยวเชิงวัฒนธรรมและธรรมชาติ Culture&amp;Craft</t>
  </si>
  <si>
    <t>10 มกราคม 2565 เวลา 14:09</t>
  </si>
  <si>
    <t>moi530331</t>
  </si>
  <si>
    <t>มท 5303.3-65-0001</t>
  </si>
  <si>
    <t>โครงการเพิ่มความสามารถในการจ่ายไฟด้วยสายเคเบิลใต้น้ำให้เกาะต่างๆ ที่มีไฟฟ้าใช้แล้ว</t>
  </si>
  <si>
    <t>13 มกราคม 2565 เวลา 14:51</t>
  </si>
  <si>
    <t>มกราคม 2566</t>
  </si>
  <si>
    <t>ธันวาคม 2569</t>
  </si>
  <si>
    <t>กองโครงการ</t>
  </si>
  <si>
    <t>การไฟฟ้าส่วนภูมิภาค</t>
  </si>
  <si>
    <t>โครงการลงทุนแผน 13</t>
  </si>
  <si>
    <t>มท 5303.3-65-0006</t>
  </si>
  <si>
    <t>โครงการพัฒนาระบบไฟฟ้าให้พื้นที่เกาะต่างๆ</t>
  </si>
  <si>
    <t>14 มกราคม 2565 เวลา 11:13</t>
  </si>
  <si>
    <t>มกราคม 2567</t>
  </si>
  <si>
    <t>กก 0402-65-0003</t>
  </si>
  <si>
    <t>18 มกราคม 2565 เวลา 14:15</t>
  </si>
  <si>
    <t>กก 0402-65-0004</t>
  </si>
  <si>
    <t>18 มกราคม 2565 เวลา 14:14</t>
  </si>
  <si>
    <t>TCEB-65-0001</t>
  </si>
  <si>
    <t>การบูรณาการส่งเสริมการท่องเที่ยวเชิงธุรกิจ</t>
  </si>
  <si>
    <t>26 มกราคม 2565 เวลา 10:34</t>
  </si>
  <si>
    <t>TCEB-65-0002</t>
  </si>
  <si>
    <t>การบูรณาการส่งเสริมการท่องเที่ยวในพื้นที่ EEC</t>
  </si>
  <si>
    <t>26 มกราคม 2565 เวลา 21:47</t>
  </si>
  <si>
    <t>ชื่อโครงการ</t>
  </si>
  <si>
    <t>ปีงบประมาณ</t>
  </si>
  <si>
    <t>ตุลาคม</t>
  </si>
  <si>
    <t>สิงหาคม</t>
  </si>
  <si>
    <t>มกราคม</t>
  </si>
  <si>
    <t>มีนาคม</t>
  </si>
  <si>
    <t>กุมภาพันธ์</t>
  </si>
  <si>
    <t>กรกฎาคม</t>
  </si>
  <si>
    <t>กันยายน</t>
  </si>
  <si>
    <t>ธันวาคม</t>
  </si>
  <si>
    <t>เมษายน</t>
  </si>
  <si>
    <t>มิถุนายน</t>
  </si>
  <si>
    <t>พฤศจิกายน</t>
  </si>
  <si>
    <t>050201V00</t>
  </si>
  <si>
    <t>050201F00</t>
  </si>
  <si>
    <t>รวมจำนวนโครงการทั้งหมด</t>
  </si>
  <si>
    <t>จำนวนโครงการ / การดำเนินการ</t>
  </si>
  <si>
    <t/>
  </si>
  <si>
    <t>หน่วยงานระดับกระทรวง / กรม</t>
  </si>
  <si>
    <t xml:space="preserve">โครงการภายใต้เป้าหมายแผนแม่บทย่อย: 050201 รายได้จากการท่องเที่ยวเชิงธุรกิจ เพิ่มขึ้น
</t>
  </si>
  <si>
    <t>ไม่สอดคล้องกับ V และ F ใด</t>
  </si>
  <si>
    <t>*F00 หมายถึงโครงการไม่สอดคล้องกับองค์ประกอบและปัจจัยใดของเป้าหมายแผนแม่บทย่อย</t>
  </si>
  <si>
    <t>โครงการภายใต้เป้าหมายแผนแม่บทย่อย: 050201 รายได้จากการท่องเที่ยวเชิงธุรกิจ เพิ่มขึ้น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</si>
  <si>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</si>
  <si>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</si>
  <si>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</si>
  <si>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</si>
  <si>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</si>
  <si>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</si>
  <si>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</si>
  <si>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</si>
  <si>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</si>
  <si>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</si>
  <si>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</si>
  <si>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eMENSCR - 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</si>
  <si>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</si>
  <si>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</si>
  <si>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</si>
  <si>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</si>
  <si>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</si>
  <si>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</si>
  <si>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</si>
  <si>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</si>
  <si>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</si>
  <si>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</si>
  <si>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</si>
  <si>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</si>
  <si>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</si>
  <si>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</si>
  <si>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</si>
  <si>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</si>
  <si>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</si>
  <si>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</si>
  <si>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</si>
  <si>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</si>
  <si>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</si>
  <si>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</si>
  <si>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</si>
  <si>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050201V01F01</t>
  </si>
  <si>
    <t>https://emenscr.nesdc.go.th/viewer/view.html?id=NVoLxKnkRLSJaX1XzRdr</t>
  </si>
  <si>
    <t>https://emenscr.nesdc.go.th/viewer/view.html?id=616d452653cc606eacb5ddd3</t>
  </si>
  <si>
    <t>district42071</t>
  </si>
  <si>
    <t>ลย.4207-65-0002</t>
  </si>
  <si>
    <t>โครงการส่งเสริมการตลาดและการประชาสัมพันธ์ด้านการท่องเที่ยว กิจกรรม : ส่งเสริมการท่องเที่ยวอำเภอภูเรือ จังหวัดเลย : Phurua New Normal ช๊อป ชิม ชิลล์@ปรอทยักษ์ภูเรือ</t>
  </si>
  <si>
    <t>14 มีนาคม 2565 เวลา 14:32</t>
  </si>
  <si>
    <t>อำเภอภูเรือ จังหวัดเลย</t>
  </si>
  <si>
    <t>050201V02F01</t>
  </si>
  <si>
    <t>https://emenscr.nesdc.go.th/viewer/view.html?id=JKYpE4eLEoU2mzAWk3XL</t>
  </si>
  <si>
    <t>https://emenscr.nesdc.go.th/viewer/view.html?id=616e98a103f61c60696f12af</t>
  </si>
  <si>
    <t>050201V01F03</t>
  </si>
  <si>
    <t>https://emenscr.nesdc.go.th/viewer/view.html?id=QOdX3LkdEQtNqNzRR6yN</t>
  </si>
  <si>
    <t>https://emenscr.nesdc.go.th/viewer/view.html?id=61777a0911c1e941b410f0f2</t>
  </si>
  <si>
    <t>https://emenscr.nesdc.go.th/viewer/view.html?id=lOlLwQnWrVTnVRLl9K9d</t>
  </si>
  <si>
    <t>https://emenscr.nesdc.go.th/viewer/view.html?id=617916f517e13374dcdf4587</t>
  </si>
  <si>
    <t>050201V01F02</t>
  </si>
  <si>
    <t>https://emenscr.nesdc.go.th/viewer/view.html?id=delEkXBX2ps8jo9ML5GE</t>
  </si>
  <si>
    <t>https://emenscr.nesdc.go.th/viewer/view.html?id=617a27117c45c15cc4e33588</t>
  </si>
  <si>
    <t>050201V04F01</t>
  </si>
  <si>
    <t>https://emenscr.nesdc.go.th/viewer/view.html?id=delEQ57xLZu8jo9ML5WB</t>
  </si>
  <si>
    <t>https://emenscr.nesdc.go.th/viewer/view.html?id=617a2ebf7c45c15cc4e335cc</t>
  </si>
  <si>
    <t>050201V03F02</t>
  </si>
  <si>
    <t>https://emenscr.nesdc.go.th/viewer/view.html?id=53rVawGGJJfn0Q9mq87x</t>
  </si>
  <si>
    <t>https://emenscr.nesdc.go.th/viewer/view.html?id=6180ba66677d8565eae2dcef</t>
  </si>
  <si>
    <t>050201V02F02</t>
  </si>
  <si>
    <t>https://emenscr.nesdc.go.th/viewer/view.html?id=LABx72kME3uarKMW8ew9</t>
  </si>
  <si>
    <t>https://emenscr.nesdc.go.th/viewer/view.html?id=61835028d54d60750bdb1bc2</t>
  </si>
  <si>
    <t>https://emenscr.nesdc.go.th/viewer/view.html?id=MBV4qMMrQJIE5Amj95o0</t>
  </si>
  <si>
    <t>https://emenscr.nesdc.go.th/viewer/view.html?id=618b959c1c41a9328354d632</t>
  </si>
  <si>
    <t>การท่องเที่ยวแห่งประเทศไทย</t>
  </si>
  <si>
    <t>https://emenscr.nesdc.go.th/viewer/view.html?id=GjZ3z08x52FnE8O5OgQa</t>
  </si>
  <si>
    <t>https://emenscr.nesdc.go.th/viewer/view.html?id=619476f1a679c7221758eafc</t>
  </si>
  <si>
    <t>https://emenscr.nesdc.go.th/viewer/view.html?id=MBV0rxMzX8IgR8qK16Ok</t>
  </si>
  <si>
    <t>https://emenscr.nesdc.go.th/viewer/view.html?id=61948ad9bab527220bfbc671</t>
  </si>
  <si>
    <t>https://emenscr.nesdc.go.th/viewer/view.html?id=Z6xm1oga5lFOowk1OKEK</t>
  </si>
  <si>
    <t>https://emenscr.nesdc.go.th/viewer/view.html?id=619b06af1dcb253d555322f4</t>
  </si>
  <si>
    <t>https://emenscr.nesdc.go.th/viewer/view.html?id=aQlYNEoGNzFZd5oLeZy2</t>
  </si>
  <si>
    <t>https://emenscr.nesdc.go.th/viewer/view.html?id=619b0a165e6a003d4c76bed7</t>
  </si>
  <si>
    <t>https://emenscr.nesdc.go.th/viewer/view.html?id=634gp8JzdmSVp7ldVBqn</t>
  </si>
  <si>
    <t>https://emenscr.nesdc.go.th/viewer/view.html?id=619b0bfc1dcb253d555322fe</t>
  </si>
  <si>
    <t>https://emenscr.nesdc.go.th/viewer/view.html?id=Y76kYWz94jugRmn25dZG</t>
  </si>
  <si>
    <t>https://emenscr.nesdc.go.th/viewer/view.html?id=619b1f6dfef84f3d534c7df8</t>
  </si>
  <si>
    <t>050201V03F01</t>
  </si>
  <si>
    <t>https://emenscr.nesdc.go.th/viewer/view.html?id=qWLx9ANx30urZowROExe</t>
  </si>
  <si>
    <t>https://emenscr.nesdc.go.th/viewer/view.html?id=619c965038229f3d4dda765c</t>
  </si>
  <si>
    <t>https://emenscr.nesdc.go.th/viewer/view.html?id=z01rAoxZlau0nxRBXo4N</t>
  </si>
  <si>
    <t>https://emenscr.nesdc.go.th/viewer/view.html?id=619dc69e0334b361d2ad736a</t>
  </si>
  <si>
    <t>https://emenscr.nesdc.go.th/viewer/view.html?id=eKlZaY1qwOcqgzGQJA58</t>
  </si>
  <si>
    <t>https://emenscr.nesdc.go.th/viewer/view.html?id=619efa9f960f7861c4d87a47</t>
  </si>
  <si>
    <t>https://emenscr.nesdc.go.th/viewer/view.html?id=x0lN5eAAWKhx8AnLw25g</t>
  </si>
  <si>
    <t>https://emenscr.nesdc.go.th/viewer/view.html?id=61a093270334b361d2ad7566</t>
  </si>
  <si>
    <t>https://emenscr.nesdc.go.th/viewer/view.html?id=rXlGzlQ7WESEG9kwg1lo</t>
  </si>
  <si>
    <t>https://emenscr.nesdc.go.th/viewer/view.html?id=61a09647eacc4561cc159f62</t>
  </si>
  <si>
    <t>https://emenscr.nesdc.go.th/viewer/view.html?id=y0leY2p1Xjf3EVdRB6Rg</t>
  </si>
  <si>
    <t>https://emenscr.nesdc.go.th/viewer/view.html?id=61a48887e4a0ba43f163ad6a</t>
  </si>
  <si>
    <t>https://emenscr.nesdc.go.th/viewer/view.html?id=634wE383G8FJwNMKLJEg</t>
  </si>
  <si>
    <t>https://emenscr.nesdc.go.th/viewer/view.html?id=61a48a3a77658f43f3668174</t>
  </si>
  <si>
    <t>https://emenscr.nesdc.go.th/viewer/view.html?id=gAnEdo849dhXqBgwjGr8</t>
  </si>
  <si>
    <t>https://emenscr.nesdc.go.th/viewer/view.html?id=61a49853e55ef143eb1fc88a</t>
  </si>
  <si>
    <t>https://emenscr.nesdc.go.th/viewer/view.html?id=kwlXaRYnzAiry8KjnA2V</t>
  </si>
  <si>
    <t>https://emenscr.nesdc.go.th/viewer/view.html?id=61a6e84fe55ef143eb1fca04</t>
  </si>
  <si>
    <t>https://emenscr.nesdc.go.th/viewer/view.html?id=23Jaxe5zmwuNQY7xkRBQ</t>
  </si>
  <si>
    <t>https://emenscr.nesdc.go.th/viewer/view.html?id=61a6f1837a9fbf43eacea5bc</t>
  </si>
  <si>
    <t>https://emenscr.nesdc.go.th/viewer/view.html?id=Z66pnZjlZxI4p5nYGXR6</t>
  </si>
  <si>
    <t>https://emenscr.nesdc.go.th/viewer/view.html?id=610a24f6d9ddc16fa006875c</t>
  </si>
  <si>
    <t>https://emenscr.nesdc.go.th/viewer/view.html?id=GjjAaGdGjgi57B3VR5N8</t>
  </si>
  <si>
    <t>https://emenscr.nesdc.go.th/viewer/view.html?id=610a46cd9af47d6f9a34e643</t>
  </si>
  <si>
    <t>https://emenscr.nesdc.go.th/viewer/view.html?id=633noB101asX74Ge8nGW</t>
  </si>
  <si>
    <t>https://emenscr.nesdc.go.th/viewer/view.html?id=610a52009af47d6f9a34e665</t>
  </si>
  <si>
    <t>https://emenscr.nesdc.go.th/viewer/view.html?id=nrr92M7Jq1hn9rYw3lp2</t>
  </si>
  <si>
    <t>https://emenscr.nesdc.go.th/viewer/view.html?id=6110ee69ef40ea035b9d101f</t>
  </si>
  <si>
    <t>https://emenscr.nesdc.go.th/viewer/view.html?id=rXXNmNon4MSZQp1oAYWK</t>
  </si>
  <si>
    <t>https://emenscr.nesdc.go.th/viewer/view.html?id=6113412def40ea035b9d11f1</t>
  </si>
  <si>
    <t>https://emenscr.nesdc.go.th/viewer/view.html?id=XGGm76Yjj0IoxdE7KlE7</t>
  </si>
  <si>
    <t>https://emenscr.nesdc.go.th/viewer/view.html?id=611344ea77572f035a6ea1a8</t>
  </si>
  <si>
    <t>https://emenscr.nesdc.go.th/viewer/view.html?id=833YWzOB4ZiA1EkQXgkA</t>
  </si>
  <si>
    <t>https://emenscr.nesdc.go.th/viewer/view.html?id=61134a3377572f035a6ea1b7</t>
  </si>
  <si>
    <t>https://emenscr.nesdc.go.th/viewer/view.html?id=jooVydzrB7TBOVpyqW0l</t>
  </si>
  <si>
    <t>https://emenscr.nesdc.go.th/viewer/view.html?id=61165736479d5e70e62b908d</t>
  </si>
  <si>
    <t>https://emenscr.nesdc.go.th/viewer/view.html?id=qWW0OXOAamiGzwgN6jqW</t>
  </si>
  <si>
    <t>https://emenscr.nesdc.go.th/viewer/view.html?id=611783354bf4461f93d6e5b3</t>
  </si>
  <si>
    <t>สำนักงานส่งเสริมการจัดประชุมและนิทรรศการ (องค์การมหาชน)</t>
  </si>
  <si>
    <t>https://emenscr.nesdc.go.th/viewer/view.html?id=Ooop7po462sZo0gnwawW</t>
  </si>
  <si>
    <t>https://emenscr.nesdc.go.th/viewer/view.html?id=611a2b5a454a1a70721698d7</t>
  </si>
  <si>
    <t>https://emenscr.nesdc.go.th/viewer/view.html?id=EaaYKWO5ERcNXLzwM3xx</t>
  </si>
  <si>
    <t>https://emenscr.nesdc.go.th/viewer/view.html?id=611a3998b1eab9706bc8549b</t>
  </si>
  <si>
    <t>https://emenscr.nesdc.go.th/viewer/view.html?id=RddMX281rMc8Rd0LEJEL</t>
  </si>
  <si>
    <t>https://emenscr.nesdc.go.th/viewer/view.html?id=611a3a3be587a9706c8ae2da</t>
  </si>
  <si>
    <t>https://emenscr.nesdc.go.th/viewer/view.html?id=QOO3WqXNXpT3Rxe5Yn74</t>
  </si>
  <si>
    <t>https://emenscr.nesdc.go.th/viewer/view.html?id=611a3dcf454a1a7072169931</t>
  </si>
  <si>
    <t>https://emenscr.nesdc.go.th/viewer/view.html?id=JKK9rjV80yI2A49eWj09</t>
  </si>
  <si>
    <t>https://emenscr.nesdc.go.th/viewer/view.html?id=611a43ae454a1a7072169950</t>
  </si>
  <si>
    <t>https://emenscr.nesdc.go.th/viewer/view.html?id=lOOkqq8l1ZuxAYnKQoXM</t>
  </si>
  <si>
    <t>https://emenscr.nesdc.go.th/viewer/view.html?id=611a5116454a1a7072169979</t>
  </si>
  <si>
    <t>https://emenscr.nesdc.go.th/viewer/view.html?id=Y77ZGBL1EKHEBkz1VZMl</t>
  </si>
  <si>
    <t>https://emenscr.nesdc.go.th/viewer/view.html?id=611a71d683a6677074486352</t>
  </si>
  <si>
    <t>050201V00F00</t>
  </si>
  <si>
    <t>050201V04F02</t>
  </si>
  <si>
    <t>sat2-66-0050</t>
  </si>
  <si>
    <t>การสนับสนุนและจัดการแข่งขันกิจกรรมกีฬาเพื่อส่งเสริมการท่องเที่ยว (SportsTourism)</t>
  </si>
  <si>
    <t>https://emenscr.nesdc.go.th/viewer/view.html?id=aQWzEEn9YOcZzpoo7oEk</t>
  </si>
  <si>
    <t>sat2-66-0054</t>
  </si>
  <si>
    <t>การพัฒนาเมืองกีฬา (Sports city)</t>
  </si>
  <si>
    <t>https://emenscr.nesdc.go.th/viewer/view.html?id=eK6nkw7z9zim8Mo7KBRY</t>
  </si>
  <si>
    <t>sat2-66-0057</t>
  </si>
  <si>
    <t>การจัดการแข่งขันกีฬาเชื่อมโยงการท่องเที่ยว เพื่อกระตุ้นเศรษฐกิจการขับเคลื่อนไทยไปด้วยกัน ภายใต้โมเดลเศรษฐกิจสู่การพัฒนาที่ยั่งยืน (Sports Tourism Economic Triangle Festival 2023)</t>
  </si>
  <si>
    <t>https://emenscr.nesdc.go.th/viewer/view.html?id=33BNe1kwpnse3Mme0Mym</t>
  </si>
  <si>
    <t>มห 02.42-66-0001</t>
  </si>
  <si>
    <t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 1 ปั่นจักรยานท่องเที่ยวจังหวัดมุกดาหารตามรอยอารยธรรมลุ่มน้ำโขง</t>
  </si>
  <si>
    <t>https://emenscr.nesdc.go.th/viewer/view.html?id=33BmM7xWyMuw187z1eQl</t>
  </si>
  <si>
    <t>มห 02.42-66-0002</t>
  </si>
  <si>
    <t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ส่งเสริมการท่องเที่ยวเชิงกีฬาของจังหวัดมุกดาหาร (Sports Tourism) การแข่งขันวิ่งเทรล  “มุกดาหารเทรล”</t>
  </si>
  <si>
    <t>https://emenscr.nesdc.go.th/viewer/view.html?id=jopr27VxzQslq9955Bpa</t>
  </si>
  <si>
    <t>สต 02.57-66-0001</t>
  </si>
  <si>
    <t>Roadshow and Consumer Fair Andaman สินค้าชุมชนและบริการท่องเที่ยวของเครือข่ายการท่องเที่ยวระดับประเทศ (ภูเก็ต ระนอง กระบี่ พังงา ตรังและสตูล)</t>
  </si>
  <si>
    <t>มีนาคม 2566</t>
  </si>
  <si>
    <t>https://emenscr.nesdc.go.th/viewer/view.html?id=md089N4YoZTXqVVaa8NB</t>
  </si>
  <si>
    <t>มห 02.42-66-0005</t>
  </si>
  <si>
    <t>โครงการพัฒนาบุคลากรด้านการท่องเที่ยวสู่ความเป็นเลิศ กลุ่มจังหวัดสนุก (สกลนคร นครพนม มุกดาหาร) กิจกรรมย่อย พัฒนาเครือข่ายอาสาสมัครนำเที่ยวและมัคคุเทศก์กลุ่มจังหวัดสนุก การประชุมสัมมนา/ศึกษาดูงานเครือข่ายอาสาสมัครนำเที่ยวและมัคคุเทศก์กลุ่มจังหวัดสนุก</t>
  </si>
  <si>
    <t>https://emenscr.nesdc.go.th/viewer/view.html?id=rX8jrZBl63TBGm8n0Ldn</t>
  </si>
  <si>
    <t>สต 02.57-66-0002</t>
  </si>
  <si>
    <t>ส่งเสริมการท่องเที่ยวเชิงกีฬาจังหวัดสตูล</t>
  </si>
  <si>
    <t>https://emenscr.nesdc.go.th/viewer/view.html?id=A3xdXwYJngH0maaGN3jJ</t>
  </si>
  <si>
    <t>รน 02.47-66-0001</t>
  </si>
  <si>
    <t>ส่งเสริมพัฒนาการท่องเที่ยวต่อเนื่องตลอดปี</t>
  </si>
  <si>
    <t>https://emenscr.nesdc.go.th/viewer/view.html?id=y0eLmKLZYeUe0qw5XeK8</t>
  </si>
  <si>
    <t>ชบ 02.08-66-0002</t>
  </si>
  <si>
    <t>โครงการยกระดับจังหวัดให้เป็นเมืองท่องเที่ยวชั้นนำคุณภาพระดับนานาชาติ กิจกรรม จัดการแข่งขันวิ่งฮาล์ฟมาราธอน (รายการ รัชชโลทร Half Marathon)</t>
  </si>
  <si>
    <t>https://emenscr.nesdc.go.th/viewer/view.html?id=wEjWg731rjsnBqNJyjAO</t>
  </si>
  <si>
    <t>ชบ 02.08-66-0003</t>
  </si>
  <si>
    <t>โครงการยกระดับจังหวัดให้เป็นเมืองท่องเที่ยวชั้นนำคุณภาพระดับนานาชาติ กิจกรรม จัดกิจกรรมปั่นปันรักที่ป่าสิริเจริญวรรษอันเนื่องมาจากพระราชดำริ</t>
  </si>
  <si>
    <t>https://emenscr.nesdc.go.th/viewer/view.html?id=53omO4YljwTy0MYE76Mk</t>
  </si>
  <si>
    <t>อย 02.31-66-0005</t>
  </si>
  <si>
    <t>เทศกาลดนตรีท่ามกลางมรดกโลก</t>
  </si>
  <si>
    <t>https://emenscr.nesdc.go.th/viewer/view.html?id=z0KkBXpJ1Au9aOO01GwE</t>
  </si>
  <si>
    <t>คค 0703.20-66-0002</t>
  </si>
  <si>
    <t>ซ่อมสร้างถนนลาดยางแอสฟัลติกคอนกรีต สาย นม.3064 แยกทล.304 – บ้านหนองบัวศาลา ตำบลโพธิ์กลาง  อำเภอเมืองนครราชสีมา จังหวัดนครราชสีมา ผิวจราจรกว้าง 6.00 เมตร ไหล่ทางกว้างข้างละ 1.000 เมตร  ความหนา 0.05 เมตร ระยะทาง 2.000 กิโลเมตร</t>
  </si>
  <si>
    <t>https://emenscr.nesdc.go.th/viewer/view.html?id=23AQxYNNgKSE6wdM1yZO</t>
  </si>
  <si>
    <t>คค 0703.20-66-0003</t>
  </si>
  <si>
    <t>ก่อสร้างถนนแอสฟัลติกคอนกรีต สาย นม.3065 แยกทล.201 - บ้านโสกแจ้ง ตำบลหนองบัวน้อย  อำเภอสีคิ้ว จังหวัดนครราชสีมา  ผิวจราจรกว้าง 6.00 เมตร ไหล่ทางกว้างข้างละ 1.00 เมตร ความหนา 0.05 เมตร ระยะทาง 2.000 กิโลเมตร</t>
  </si>
  <si>
    <t>https://emenscr.nesdc.go.th/viewer/view.html?id=23AQXpan5QhOzG8gQ25l</t>
  </si>
  <si>
    <t>คค 0703.20-66-0004</t>
  </si>
  <si>
    <t>ซ่อมสร้างถนนลาดยางแอสฟัลติกคอนกรีต สาย นม.3036 แยกทล.226 - พิมาย ตำบลสัมฤทธิ์  อำเภอพิมาย จังหวัดนครราชสีมา ผิวจราจรกว้าง 7.00 เมตร ไหล่ทางกว้างข้างละ 2.00 เมตร ความหนา  0.05 เมตร ระยะทาง 1.500 กิโลเมตร</t>
  </si>
  <si>
    <t>https://emenscr.nesdc.go.th/viewer/view.html?id=NVkeLNRNxqSlwQr2waKB</t>
  </si>
  <si>
    <t>คค 0703.20-66-0005</t>
  </si>
  <si>
    <t>ก่อสร้างถนนแอสฟัลติกคอนกรีต สาย นม.1034 แยก ทล.2 - บ้านวะภูแก้ว ตำบลมะเกลือใหม่  อำเภอสูงเนิน จังหวัดนครราชสีมา ผิวจราจรกว้าง 6.00 เมตร ไหล่ทางกว้างข้างละ 1.00 เมตร ความหนา  0.05 เมตร ระยะทาง 1.800 กิโลเมตร</t>
  </si>
  <si>
    <t>https://emenscr.nesdc.go.th/viewer/view.html?id=kwgBZ3B8K0I76o9n1e0Q</t>
  </si>
  <si>
    <t>กก.520109-66-0001</t>
  </si>
  <si>
    <t>โครงการขยายตลาดนักท่องเที่ยวกลุ่มความสนใจพิเศษ</t>
  </si>
  <si>
    <t>กองตลาดยุโรปฯ</t>
  </si>
  <si>
    <t>https://emenscr.nesdc.go.th/viewer/view.html?id=LAlj4j6d9AfBZm6zVLGJ</t>
  </si>
  <si>
    <t>กก 0404-66-0011</t>
  </si>
  <si>
    <t>https://emenscr.nesdc.go.th/viewer/view.html?id=Y7VR63KlQLu9pk1kRRwO</t>
  </si>
  <si>
    <t>กก.520107-66-0003</t>
  </si>
  <si>
    <t>https://emenscr.nesdc.go.th/viewer/view.html?id=de7ep3AVNqIaNWxdmY9M</t>
  </si>
  <si>
    <t>บร 02.26-66-0001</t>
  </si>
  <si>
    <t>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</t>
  </si>
  <si>
    <t>https://emenscr.nesdc.go.th/viewer/view.html?id=13Yooz6pzwuZdj6E1jpd</t>
  </si>
  <si>
    <t>ปน 02.30-66-0001</t>
  </si>
  <si>
    <t>โครงการปรับปรุงสนามกีฬาจังหวัดปัตตานี กิจกรรมก่อสร้างสระว่ายน้ำ จำนวน 1 สระ</t>
  </si>
  <si>
    <t>สำนักงานการท่องเที่ยวและกีฬาจังหวัดปัตตานี</t>
  </si>
  <si>
    <t>https://emenscr.nesdc.go.th/viewer/view.html?id=LAlB9Ml1eYcyowljx8rR</t>
  </si>
  <si>
    <t>คค 0703.72-66-0001</t>
  </si>
  <si>
    <t>โครงพัฒนา ปรับปรุงเส้นทางเพื่อสนับสนุนการพัฒนาคุณภาพชีวิตประชาชน เชื่อมโยงการขนส่งสินค้าเกษตรและท่องเที่ยว</t>
  </si>
  <si>
    <t>ตุลาคม 2566</t>
  </si>
  <si>
    <t>แขวงทางหลวงชนบทอำนาจเจริญ</t>
  </si>
  <si>
    <t>https://emenscr.nesdc.go.th/viewer/view.html?id=WXA82346LgckxVdLYgl6</t>
  </si>
  <si>
    <t>วธ 0215-66-0001</t>
  </si>
  <si>
    <t>เงินอุดหนุน สนับสนุนการจัดกิจกรรมด้านภาพยนตร์และวีดิทัศน์</t>
  </si>
  <si>
    <t>กองภาพยนตร์และวีดิทัศน์</t>
  </si>
  <si>
    <t>https://emenscr.nesdc.go.th/viewer/view.html?id=83dMRdVyqATl6XzGyE3n</t>
  </si>
  <si>
    <t>วธ 0215-66-0002</t>
  </si>
  <si>
    <t>โครงการส่งเสริม สนับสนุน และพัฒนาศักยภาพอุตสาหกรรมภาพยนตร์และวีดิทัศน์</t>
  </si>
  <si>
    <t>https://emenscr.nesdc.go.th/viewer/view.html?id=VWYe6q59y5cg1l1WynQl</t>
  </si>
  <si>
    <t>วธ 0215-66-0003</t>
  </si>
  <si>
    <t>ค่าใช้จ่ายในการส่งเสริมและพัฒนาศักยภาพอุตสาหกรรมภาพยนตร์และวีดิทัศน์</t>
  </si>
  <si>
    <t>https://emenscr.nesdc.go.th/viewer/view.html?id=rX8QKr1R3nU8VxV3QLyB</t>
  </si>
  <si>
    <t>คค 0703.10-66-0001</t>
  </si>
  <si>
    <t>พัฒนาแหล่งท่องเที่ยวเพื่อเพิ่มประสิทธิภาพการบริหารจัดการการท่องเที่ยว</t>
  </si>
  <si>
    <t>ธันวาคม 2565</t>
  </si>
  <si>
    <t>แขวงทางหลวงชนบทชัยภูมิ</t>
  </si>
  <si>
    <t>https://emenscr.nesdc.go.th/viewer/view.html?id=VWYeGBW9pqHEWe02qJ9e</t>
  </si>
  <si>
    <t>คค 06035-66-0001</t>
  </si>
  <si>
    <t>ปรับปรุงเพิ่มศักยภาพผิวจราจรเพื่อพัฒนาโครงสร้างพื้นฐานด้านคมนาคมขนส่งเชื่อมโยงการเดินทางสู่แหล่งท่องเที่ยว ปรับปรุงเพิ่มศักยภาพผิวจราจรเดิมที่เสื่อมสภาพโดยวิธีปรับปรุงคุณภาพแอสฟัลต์เดิมกลับมาใช้ใหม่ (Asphalt hot mix In-place recycling) ทางหลวงหมายเลข 2466 ตอน  ระหว่าง  กม.5+190 - กม.6+295  และ  กม.12+450 - กม.14+620 ตำบลหนองไขว่ ตำบลสักหลง อำเภอหล่มสัก จังหวัดเพชรบูรณ์ ระยะทาง 3.275 กิโลเมตร</t>
  </si>
  <si>
    <t>เมษายน 2566</t>
  </si>
  <si>
    <t>แขวงทางหลวงเพชรบูรณ์ที่ 1</t>
  </si>
  <si>
    <t>https://emenscr.nesdc.go.th/viewer/view.html?id=B8E4yELAqyTOyerWgqwx</t>
  </si>
  <si>
    <t>คค 06035-66-0002</t>
  </si>
  <si>
    <t>โครงการพัฒนาด้านการท่องเที่ยวและบริการ กิจกรรมก่อสร้างเพิ่มประสิทธิภาพทางหลวงเพื่อส่งเสริมการท่องเที่ยว  ทางหลวงหมายเลข 2275 ตอนห้วยไร่ - ห้วยใหญ่ ระหว่าง  กม.150+350 - กม.152+350 หมู่ที่ 6 ตำบลนาป่า อำเภอเมืองเพชรบูรณ์ จังหวัดเพชรบูรณ์ กว้าง 12.00 เมตร หนา 10.00 เซนติเมตร ระยะทาง 2.000 กิโลเมตร</t>
  </si>
  <si>
    <t>กุมภาพันธ์ 2566</t>
  </si>
  <si>
    <t>สิงหาคม 2566</t>
  </si>
  <si>
    <t>https://emenscr.nesdc.go.th/viewer/view.html?id=WXAKwJBEYESQw868RVwR</t>
  </si>
  <si>
    <t>คค 0703.10-66-0002</t>
  </si>
  <si>
    <t>https://emenscr.nesdc.go.th/viewer/view.html?id=0RK8AVyoB0hQK6r8w731</t>
  </si>
  <si>
    <t>คค 06035-66-0004</t>
  </si>
  <si>
    <t>พัฒนาทางหลวงผ่านย่านชุมชนเพื่อส่งเสริมการท่องเที่ยว กิจกรรมพัฒนาทางหลวงผ่านย่านชุมชนเพื่อส่งเสริมการท่องเที่ยว ทางหลวงหมายเลข 2196  ตออน นางั่ว - ทุ่งสมอ ระหว่าง กม.32+600 - กม.33+700 หมู่ที่ 1ตำบลเขาค้อ อำเภอเขาค้อ จังหวัดเพชรบูรณ์ กว้าง 21.00 - 24.00 เมตร หนา 10.00 เซนติเมตร ระยะทาง 1.100 กิโลเมตร</t>
  </si>
  <si>
    <t>https://emenscr.nesdc.go.th/viewer/view.html?id=MB8pxdZy6nfEyKWK4ARp</t>
  </si>
  <si>
    <t>คค 0703.10-66-0003</t>
  </si>
  <si>
    <t>https://emenscr.nesdc.go.th/viewer/view.html?id=EapolL2wkQSV7ny4rx4R</t>
  </si>
  <si>
    <t>กก 0402-66-0004</t>
  </si>
  <si>
    <t>โครงการส่งเสริมการถ่ายทำภาพยนตร์ต่างประเทศในประเทศไทย ประจำปีงบประมาณ พ.ศ. 2566</t>
  </si>
  <si>
    <t>https://emenscr.nesdc.go.th/viewer/view.html?id=jop48wypLQINQyw3Y36V</t>
  </si>
  <si>
    <t>กก 0402-66-0005</t>
  </si>
  <si>
    <t>โครงการจัด Road Show และจัดนิทรรศการร่วมในเทศกาลภาพยนตร์ในต่างประเทศ ประจำปีงบประมาณ พ.ศ. 2566</t>
  </si>
  <si>
    <t>https://emenscr.nesdc.go.th/viewer/view.html?id=63wgByW6Mqi7yZeQawL2</t>
  </si>
  <si>
    <t>คค 0703.10-66-0004</t>
  </si>
  <si>
    <t>https://emenscr.nesdc.go.th/viewer/view.html?id=GjyOA8nEW0h0mnwnxXzY</t>
  </si>
  <si>
    <t>คค 0703.10-66-0005</t>
  </si>
  <si>
    <t>https://emenscr.nesdc.go.th/viewer/view.html?id=gAEOEk5mgZSWGoxEjOqa</t>
  </si>
  <si>
    <t>คค 0703.10-66-0006</t>
  </si>
  <si>
    <t>https://emenscr.nesdc.go.th/viewer/view.html?id=0RK6K9A41GIn73lkMrEd</t>
  </si>
  <si>
    <t>คค 0703.10-66-0007</t>
  </si>
  <si>
    <t>https://emenscr.nesdc.go.th/viewer/view.html?id=33B5BlJZp3Iz0K054R6k</t>
  </si>
  <si>
    <t>คค 0703.10-66-0008</t>
  </si>
  <si>
    <t>https://emenscr.nesdc.go.th/viewer/view.html?id=QOQxqa4a7wtNEx1YLMqo</t>
  </si>
  <si>
    <t>คค 0703.10-66-0009</t>
  </si>
  <si>
    <t>https://emenscr.nesdc.go.th/viewer/view.html?id=0RKqx3zBnzCrxpe5z0mA</t>
  </si>
  <si>
    <t>คค 0703.10-66-0010</t>
  </si>
  <si>
    <t>https://emenscr.nesdc.go.th/viewer/view.html?id=rX8GMAkkg5T9rky5g41M</t>
  </si>
  <si>
    <t>คค 06035-66-0005</t>
  </si>
  <si>
    <t>โครงการพัฒนาด้านการท่องเที่ยวและบริการ กิจกรรมติดตั้งไฟฟ้าแสงสว่างข้างทางและอุปกรณ์อำนวยความปลอดภัยเพื่อส่งเสริมการท่องเที่ยว ทางหลวงหมายเลข 2325 ตออนเขาค้อ -หนองแม่นา ระหว่าง กม.0+425 - กม.17+600 (เป็นช่วงๆ) ตำบลเขาค้อ ตำบลหนองแม่นา อำเภอเขาค้อ จังหวัดเพชรบูรณ์</t>
  </si>
  <si>
    <t>กรกฎาคม 2566</t>
  </si>
  <si>
    <t>https://emenscr.nesdc.go.th/viewer/view.html?id=y0eprNMXG2coEMG9wn1o</t>
  </si>
  <si>
    <t>คค 0703.10-66-0011</t>
  </si>
  <si>
    <t>https://emenscr.nesdc.go.th/viewer/view.html?id=aQWjrzg1KySKGlmXNwZB</t>
  </si>
  <si>
    <t>คค 0703.10-66-0012</t>
  </si>
  <si>
    <t>https://emenscr.nesdc.go.th/viewer/view.html?id=rX8GMB2xrgS9rky5g4Nm</t>
  </si>
  <si>
    <t>บก 02.76-66-0001</t>
  </si>
  <si>
    <t>พัฒนาและส่งเสริมการท่องเที่ยวตามมาตรฐานการท่องเที่ยว  (Thailand Tourism Standard)</t>
  </si>
  <si>
    <t>สำนักงานการท่องเที่ยวและกีฬาจังหวัดบึงกาฬ</t>
  </si>
  <si>
    <t>https://emenscr.nesdc.go.th/viewer/view.html?id=OomGONR0XludnAL4MYgq</t>
  </si>
  <si>
    <t>ยส 02.44-66-0001</t>
  </si>
  <si>
    <t>พัฒนาการท่องเที่ยวโดยชุมชนแบบครบวงจร</t>
  </si>
  <si>
    <t>สำนักงานการท่องเที่ยวและกีฬาจังหวัดยโสธร</t>
  </si>
  <si>
    <t>https://emenscr.nesdc.go.th/viewer/view.html?id=md0r05730LTEzoAj8J31</t>
  </si>
  <si>
    <t>คค 0703.36-66-0004</t>
  </si>
  <si>
    <t>ปรับปรุงซ่อมแซมถนนลาดยางและสะพาน สายแยกทางหลวงชนบท พจ.4011 ตำบลท้ายน้ำ อำเภอโพทะเล จังหวัดพิจิตร</t>
  </si>
  <si>
    <t>แขวงทางหลวงชนบทพิจิตร</t>
  </si>
  <si>
    <t>https://emenscr.nesdc.go.th/viewer/view.html?id=OomG0aJErJikNWGWYql0</t>
  </si>
  <si>
    <t>สบ 02.62-66-0002</t>
  </si>
  <si>
    <t>โครการส่งเสริมและพัฒนาภาคการท่องเที่ยวและบริการ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กิจกรรมหลักการพัฒนาแหล่งท่องเที่ยวและบริการ กิจกรรมย่อยจ้างเหมาจัดงานส่งเสริมการท่องเที่ยวเชิงอัตลักษณ์ อำเภอมวกเหล็ก จังหวัดสระบุรี (MEAT &amp; MILK FESTIVAL) 3 วัน 2 คืน พร้อมประชาสัมพันธ์ผ่านสื่อต่างๆ</t>
  </si>
  <si>
    <t>สำนักงานการท่องเที่ยวและกีฬาจังหวัดสระบุรี</t>
  </si>
  <si>
    <t>https://emenscr.nesdc.go.th/viewer/view.html?id=Z6o049n4RJCwYelMaWn0</t>
  </si>
  <si>
    <t>ศธ0585.14-66-0012</t>
  </si>
  <si>
    <t>ขีดความสามารถในการรองรับได้ของการท่องเที่ยวโดยชุมชนเกาะเกร็ด จังหวัดนนทบุรี</t>
  </si>
  <si>
    <t>v2_050201V03F02</t>
  </si>
  <si>
    <t>https://emenscr.nesdc.go.th/viewer/view.html?id=x0ZZnYyyKxFGQZQ9ANn8</t>
  </si>
  <si>
    <t>สพ 02.65-66-0001</t>
  </si>
  <si>
    <t>โครงการจัดกิจกรรมส่งเสริมการท่องเที่ยวจังหวัดสุพรรณบุรี (กิจกรรมจัดงานเทศกาลปีใหม่ "Suphanburi Festival 2023")</t>
  </si>
  <si>
    <t>สำนักงานการท่องเที่ยวและกีฬาจังหวัดสุพรรณบุรี</t>
  </si>
  <si>
    <t>https://emenscr.nesdc.go.th/viewer/view.html?id=43VVm8qZo7Tw3l0pm11n</t>
  </si>
  <si>
    <t>รบ.7010-66-0001</t>
  </si>
  <si>
    <t>โครงการส่งเสริมเศรษฐกิจและการท่องเที่ยวชุมชนด้านฐานธรรมชาติวัฒนธรรมและภูมิปัญญาท้องถิ่น(จัดกิจกรรมงานสับปะรดหวานบ้านคา)</t>
  </si>
  <si>
    <t>อำเภอบ้านคา จังหวัดราชบุรี</t>
  </si>
  <si>
    <t>https://emenscr.nesdc.go.th/viewer/view.html?id=WXAA4RGBGZTWgoL3myd2</t>
  </si>
  <si>
    <t>ปข 0017-66-0002</t>
  </si>
  <si>
    <t>โครงการส่งเสริมความร่วมมือและความสัมพันธ์ในอาเซียน กิจกรรมหลัก การประชุมเชื่อมความสัมพันธ์ ประจวบฯ-เล่อซาน (เหย้า) กิจกรรมย่อย การประชุมเชื่อมความสัมพันธ์ ประจวบฯ-เล่อซาน (เหย้า)</t>
  </si>
  <si>
    <t>ประจวบคีรีขันธ์</t>
  </si>
  <si>
    <t>https://emenscr.nesdc.go.th/viewer/view.html?id=JKzq8AnK76fdEm19rp3O</t>
  </si>
  <si>
    <t>ชบ 0022-66-0001</t>
  </si>
  <si>
    <t>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กิจกรรมก่อสร้างลานอเนกประสงค์ ระยะที่ 2  ตำบลบางปลาสร้อย อำเภอเมืองชลบุรี จังหวัดชลบุรี พร้อมระบบไฟฟ้าส่องสว่าง</t>
  </si>
  <si>
    <t>https://emenscr.nesdc.go.th/viewer/view.html?id=rX8Wjg1RrBu9rky5gJr6</t>
  </si>
  <si>
    <t>ชบ 0022-66-0003</t>
  </si>
  <si>
    <t>ปรับปรุงระบบระบายน้ำชุมชนถนนเทศบาล 11 ตำบลสัตหีบ อำเภอสัตหีบ จังหวัดชลบุรี</t>
  </si>
  <si>
    <t>https://emenscr.nesdc.go.th/viewer/view.html?id=LAlJ3xqewNToa52YlL57</t>
  </si>
  <si>
    <t>ชบ 0022-66-0004</t>
  </si>
  <si>
    <t>ปรับปรุงระบบระบายน้ำชุมชนพร้อมก่อสร้างทางจักรยาน ซอยสัตหีบสุขุมวิท 99 (เขาหมอน) ตำบลสัตหีบ  อำเภอสัตหีบ จังหวัดชลบุรี</t>
  </si>
  <si>
    <t>https://emenscr.nesdc.go.th/viewer/view.html?id=x0ZELKkameIRLOBWzVaj</t>
  </si>
  <si>
    <t>dsd_regional_23_1-66-0002</t>
  </si>
  <si>
    <t>พัฒนาศักยภาพบุคลากรด้านการท่องเที่ยวสู่ความเป็นเลิศ</t>
  </si>
  <si>
    <t>สำนักงานพัฒนาฝีมือแรงงานตราด</t>
  </si>
  <si>
    <t>กรมพัฒนาฝีมือแรงงาน</t>
  </si>
  <si>
    <t>กระทรวงแรงงาน</t>
  </si>
  <si>
    <t>https://emenscr.nesdc.go.th/viewer/view.html?id=XGBepwQWXyIqzK5RLVJR</t>
  </si>
  <si>
    <t>ชร 0017-66-0006</t>
  </si>
  <si>
    <t>โครงการพัฒนาศักยภาพบุคลากรเครือข่ายการท่องเที่ยวเชิงสร้างสรรค์</t>
  </si>
  <si>
    <t>เชียงราย</t>
  </si>
  <si>
    <t>https://emenscr.nesdc.go.th/viewer/view.html?id=13YAYYqeWjSnA9rQM9K5</t>
  </si>
  <si>
    <t>นย 02.17-66-0001</t>
  </si>
  <si>
    <t>พัฒนาศักยภาพบุคลากร ผู้ประกอบการด้านการท่องเที่ยว และยกระดับความปลอดภัยการท่องเที่ยว กิจกรรมย่อย : พัฒนาผู้ประกอบการที่พักโฮมสเตย์และโฮมลอดจ์ สู่มาตรฐานชุมชนท่องเที่ยว</t>
  </si>
  <si>
    <t>สำนักงานการท่องเที่ยวและกีฬาจังหวัดนครนายก</t>
  </si>
  <si>
    <t>https://emenscr.nesdc.go.th/viewer/view.html?id=0RKYlqQ88EhlZojyqRLm</t>
  </si>
  <si>
    <t>ชบ 0022-66-0005</t>
  </si>
  <si>
    <t>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กิจกรรมก่อสร้างศูนย์บริการนักท่องเที่ยวและสิ่งอำนวยความสะดวกอื่น ๆ อ่าวอัษฎางค์(หาดถ้ำพัง) หมู่ที่ 3 ตำบลท่าเทววงษ์ อำเภอเกาะสีชัง จังหวัดชลบุรี</t>
  </si>
  <si>
    <t>https://emenscr.nesdc.go.th/viewer/view.html?id=43VooopGByCw3l0pmLpB</t>
  </si>
  <si>
    <t>นย 02.17-66-0002</t>
  </si>
  <si>
    <t>พัฒนาศักยภาพบุคลากร ผู้ประกอบการด้านการท่องเที่ยว และยกระดับความปลอดภัยการท่องเที่ยว กิจกรรมย่อย : ยกระดับความปลอดภัยด้านอาหารสู่มาตรฐานบริการ เพื่อการท่องเที่ยว (Tourism Standard)</t>
  </si>
  <si>
    <t>https://emenscr.nesdc.go.th/viewer/view.html?id=aQWGegVjdYT1kpx2opMo</t>
  </si>
  <si>
    <t>พง 02.33-66-0002</t>
  </si>
  <si>
    <t>โครงการ Sport and Recreation City Model (Supporting economic development) เมืองกีฬาและสันทนาการเพื่อการส่งเสริมและฟื้นฟูเศรษฐกิจ</t>
  </si>
  <si>
    <t>สำนักงานการท่องเที่ยวและกีฬาจังหวัดพังงา</t>
  </si>
  <si>
    <t>https://emenscr.nesdc.go.th/viewer/view.html?id=Y7VZKWVVm7cZWd8GzpWZ</t>
  </si>
  <si>
    <t>ชย 0017-66-0005</t>
  </si>
  <si>
    <t>ส่งเสริมการท่องเที่ยวงานเจ้าพ่อพญาแล ของดีอำเภอซับใหญ่</t>
  </si>
  <si>
    <t>ชัยภูมิ</t>
  </si>
  <si>
    <t>https://emenscr.nesdc.go.th/viewer/view.html?id=63qylVz3GVHnwd0LzzNa</t>
  </si>
  <si>
    <t>คค 0703.3-66-0002</t>
  </si>
  <si>
    <t>ติดตั้งไฟฟ้าแสงสว่างเชิงสะพานเทพสุดาบริเวณแหลมโนนวิเศษและเกาะมหาราช อ.สัหสขันธ์,หนองกุงศรี จ.กาฬสินธุ์ จำนวน 2 แห่ง</t>
  </si>
  <si>
    <t>แขวงทางหลวงชนบทกาฬสินธุ์</t>
  </si>
  <si>
    <t>https://emenscr.nesdc.go.th/viewer/view.html?id=x0pYEnYpx9HGQZQ9A2pM</t>
  </si>
  <si>
    <t>dsd_regional_30_1-66-0003</t>
  </si>
  <si>
    <t>สถาบันพัฒนาฝีมือแรงงาน 5 นครราชสีมา</t>
  </si>
  <si>
    <t>https://emenscr.nesdc.go.th/viewer/view.html?id=md4jg8jQlGfX6wN4egXk</t>
  </si>
  <si>
    <t>พท 0022-66-0002</t>
  </si>
  <si>
    <t>โครงการปรับปรุงซ่อมแซมอาคารศูนย์ศิลปาชีพบ้านหัวป่าเขียว ตำบลทะเลน้อย อำเภอควนขนุน จังหวัดพัทลุง</t>
  </si>
  <si>
    <t>ธันวาคม 2566</t>
  </si>
  <si>
    <t>สำนักงานโยธาธิการและผังเมืองจังหวัดพัทลุง</t>
  </si>
  <si>
    <t>https://emenscr.nesdc.go.th/viewer/view.html?id=A3ql2q5ZYRiVEYRN6zR7</t>
  </si>
  <si>
    <t>อย 02.31-66-0006</t>
  </si>
  <si>
    <t>พัฒนาทักษะแรงงานและบุคลากรเพื่อเพิ่มศักยภาพด้านการท่องเที่ยวแบบ MICE ของจังหวัดพระนครศรีอยุธยา</t>
  </si>
  <si>
    <t>https://emenscr.nesdc.go.th/viewer/view.html?id=7Mq02K5jyQFmdMAQ9eAY</t>
  </si>
  <si>
    <t>อย 02.31-66-0007</t>
  </si>
  <si>
    <t>พัฒนาทักษะด้านภาษาต่างประเทศสำหรับแรงงานในอุตสาหกรรมการท่องเที่ยว</t>
  </si>
  <si>
    <t>https://emenscr.nesdc.go.th/viewer/view.html?id=VWqAxB9WaasxdVeQLK3Q</t>
  </si>
  <si>
    <t>คค 06103-66-0002</t>
  </si>
  <si>
    <t>โครงการพัฒนาโครงสร้างพื้นฐานเพื่อส่งเสริมการท่องเที่ยวชุมชนกลุ่มจังหวัดอันดามัน</t>
  </si>
  <si>
    <t>แขวงทางหลวงพังงา</t>
  </si>
  <si>
    <t>https://emenscr.nesdc.go.th/viewer/view.html?id=33lWomx3Kotz0K054xyk</t>
  </si>
  <si>
    <t>ชย 0017-66-0009</t>
  </si>
  <si>
    <t>ส่งเสริมการท่องเที่ยวมะขามหวาน ของดีภักดีชุมพล</t>
  </si>
  <si>
    <t>https://emenscr.nesdc.go.th/viewer/view.html?id=53q7dLVYO1CB2dxA9lQN</t>
  </si>
  <si>
    <t>ปท 0019-66-0002</t>
  </si>
  <si>
    <t>โครงการปรับปรุงพัฒนาฐานเรียนรู้ และภูมิทัศน์จุดเช็คอินแหล่งท่องเที่ยวชุมชน จังหวัดปทุมธานี</t>
  </si>
  <si>
    <t>สำนักงานพัฒนาชุมชนจังหวัดปทุมธานี</t>
  </si>
  <si>
    <t>https://emenscr.nesdc.go.th/viewer/view.html?id=JKql4R0B5jSxdWral6Eg</t>
  </si>
  <si>
    <t>พล 02.36-66-0001</t>
  </si>
  <si>
    <t>โครงการส่งเสริมความสามารถในการแข่งขัน พัฒนาศักยภาพ และมาตรฐานการท่องเที่ยวสู่ การท่องเที่ยวเชิงสร้างสรรค์ กิจกรรมสะพายกล้องท่องพิดโลก</t>
  </si>
  <si>
    <t>https://emenscr.nesdc.go.th/viewer/view.html?id=B8qppdaYpMuRxEO10aWJ</t>
  </si>
  <si>
    <t>ชย 0017-66-0011</t>
  </si>
  <si>
    <t>ส่งเสริมการท่องเที่ยวของดีส้มโอหวานบ้านแท่น</t>
  </si>
  <si>
    <t>https://emenscr.nesdc.go.th/viewer/view.html?id=QOqaOp7YnMi45mzyMqq7</t>
  </si>
  <si>
    <t>ชย 0017-66-0012</t>
  </si>
  <si>
    <t>ส่งเสริมการท่องเที่ยเทศกาลไหมชัยภูมิ</t>
  </si>
  <si>
    <t>https://emenscr.nesdc.go.th/viewer/view.html?id=y0g7Y1d03ECxVlrlgAkV</t>
  </si>
  <si>
    <t>สบ 0016-66-0002</t>
  </si>
  <si>
    <t>จ้างเหมาจัดงาน UP Expo</t>
  </si>
  <si>
    <t>สำนักงานพาณิชย์จังหวัดสระบุรี</t>
  </si>
  <si>
    <t>https://emenscr.nesdc.go.th/viewer/view.html?id=B8q7RxeV4OS0q04MQBRG</t>
  </si>
  <si>
    <t>มส 02.43-66-0002</t>
  </si>
  <si>
    <t>กิจกรรมงานส่งเสริมการตลาดการท่องเที่ยวร่วมกับพันธมิตรทางธุรกิจ</t>
  </si>
  <si>
    <t>https://emenscr.nesdc.go.th/viewer/view.html?id=Rdq4MNmGj9T9a6jxp94e</t>
  </si>
  <si>
    <t>ชย 02.10-66-0002</t>
  </si>
  <si>
    <t>กิจกรรมส่งเสริมการท่องเที่ยวดอกกระเจียวบาน</t>
  </si>
  <si>
    <t>สำนักงานการท่องเที่ยวและกีฬาจังหวัดชัยภูมิ</t>
  </si>
  <si>
    <t>https://emenscr.nesdc.go.th/viewer/view.html?id=gAVpOK9JYAI0RXn881wE</t>
  </si>
  <si>
    <t>TCEB-66-0007</t>
  </si>
  <si>
    <t>การพัฒนาและส่งเสริมการท่องเที่ยวเชิงธุรกิจในพื้นที่ที่มีศักยภาพ</t>
  </si>
  <si>
    <t>https://emenscr.nesdc.go.th/viewer/view.html?id=OoqAdnNOlGFazQexOjG5</t>
  </si>
  <si>
    <t>TCEB-66-0008</t>
  </si>
  <si>
    <t>ไมซ์สร้างสรรค์ รวมพลังชุมชนทั่วไทย</t>
  </si>
  <si>
    <t>https://emenscr.nesdc.go.th/viewer/view.html?id=63qj1dBzloFXKXzwZGNd</t>
  </si>
  <si>
    <t>TCEB-66-0009</t>
  </si>
  <si>
    <t>พัฒนาสินค้าและบริการของอุตสาหกรรมเรือสำราญและอาหารพื้นถิ่นผ่านงานไมซ์ภูมิภาคใต้</t>
  </si>
  <si>
    <t>https://emenscr.nesdc.go.th/viewer/view.html?id=wENLj8mVrXHYoe99z7r5</t>
  </si>
  <si>
    <t>TCEB-66-0010</t>
  </si>
  <si>
    <t>ส่งเสริมการท่องเที่ยวเชิงธุรกิจเชื่อมโยงภูมิภาคอาเซียน</t>
  </si>
  <si>
    <t>https://emenscr.nesdc.go.th/viewer/view.html?id=Rdq3q37VoESgmRqLqAj7</t>
  </si>
  <si>
    <t>ชพ 02.11-66-0001</t>
  </si>
  <si>
    <t>โครงการ chumphon Night Run Lighting in the City</t>
  </si>
  <si>
    <t>มิถุนายน 2566</t>
  </si>
  <si>
    <t>สำนักงานการท่องเที่ยวและกีฬาจังหวัดชุมพร</t>
  </si>
  <si>
    <t>https://emenscr.nesdc.go.th/viewer/view.html?id=lOrVO2WYqju9n455eGyw</t>
  </si>
  <si>
    <t>TCEB-66-0011</t>
  </si>
  <si>
    <t>ยกระดับความพร้อมของจังหวัดภูเก็ตและอันดามันในการเป็นเจ้าภาพการจัดงานระดับโลก</t>
  </si>
  <si>
    <t>https://emenscr.nesdc.go.th/viewer/view.html?id=Eaqpjga9LEH6aXZMo0x4</t>
  </si>
  <si>
    <t>TCEB-66-0012</t>
  </si>
  <si>
    <t>การดึงงานอุตสาหกรรมการบิน Thailand International Airshow</t>
  </si>
  <si>
    <t>https://emenscr.nesdc.go.th/viewer/view.html?id=KYqMxdn4pxcB54RQAEaa</t>
  </si>
  <si>
    <t>TCEB-66-0014</t>
  </si>
  <si>
    <t>ปรับปรุงข้อเสนอโครงการสำคัญ 2566</t>
  </si>
  <si>
    <t>https://emenscr.nesdc.go.th/viewer/view.html?id=gAVVaMRzd7txqjYMY12R</t>
  </si>
  <si>
    <t>นศ 02.21-66-0006</t>
  </si>
  <si>
    <t>โครงการพัฒนาแหล่งท่องเที่ยวของจังหวัดนครศรีธรรมราช</t>
  </si>
  <si>
    <t>https://emenscr.nesdc.go.th/viewer/view.html?id=VW9lrRO53dU3o9MdnjO7</t>
  </si>
  <si>
    <t>รอ 02.46-66-0002</t>
  </si>
  <si>
    <t>โครงการพัฒนาการท่องเที่ยวเชิงบูรณาการ กิจกรรมหลัก ยกระดับผู้ประกอบการด้านการท่องเที่ยว สู่การท่องเที่ยววิถีใหม่ (New normal)(กรณีเงินเหลือจ่าย))</t>
  </si>
  <si>
    <t>สำนักงานการท่องเที่ยวและกีฬาจังหวัดร้อยเอ็ด</t>
  </si>
  <si>
    <t>https://emenscr.nesdc.go.th/viewer/view.html?id=RdOZygEeWoCpnVyGQNB7</t>
  </si>
  <si>
    <t>ชพ 0019-66-0003</t>
  </si>
  <si>
    <t>โครงการประชาสัมพันธ์ส่งเสริมการท่องเที่ยวของจังหวัดชุมพร</t>
  </si>
  <si>
    <t>สำนักงานพัฒนาชุมชนจังหวัดชุมพร</t>
  </si>
  <si>
    <t>https://emenscr.nesdc.go.th/viewer/view.html?id=JKeQGW8JX0HXN5JElzX7</t>
  </si>
  <si>
    <t>ชพ 0019-66-0004</t>
  </si>
  <si>
    <t>โครงการตลาดนัดคนเดินสร้างสุขคนชุมพร</t>
  </si>
  <si>
    <t>https://emenscr.nesdc.go.th/viewer/view.html?id=NVBKnr31x0fxr89J0NxX</t>
  </si>
  <si>
    <t>ชพ 0007-66-0001</t>
  </si>
  <si>
    <t>โครงการปรับปรุง ซ่อมแซมท่าเทียบเรือประมงบ้านบ่อคา</t>
  </si>
  <si>
    <t>สำนักงานประมงจังหวัดชุมพร</t>
  </si>
  <si>
    <t>https://emenscr.nesdc.go.th/viewer/view.html?id=de3aW4qKd8tar2EmeVzV</t>
  </si>
  <si>
    <t>TCEB-67-0001</t>
  </si>
  <si>
    <t>การจัดงาน Thailand Innovative Meetings Exchange (TIME) เพื่อสร้างความได้เปรียบทางการแข่งขันในการดึงงานประชุมนานาชาติ</t>
  </si>
  <si>
    <t>กันยายน 2567</t>
  </si>
  <si>
    <t>ข้อเสนอโครงการสำคัญ 2567 ที่ผ่านเข้ารอบ</t>
  </si>
  <si>
    <t>https://emenscr.nesdc.go.th/viewer/view.html?id=aQx9Q4ZKAWcZdyVxyK6K</t>
  </si>
  <si>
    <t>จบ 02.06-67-0001</t>
  </si>
  <si>
    <t>โครงการประชาสัมพันธ์แหล่งท่องเที่ยวและเสริมสร้างศักยภาพการท่องเที่ยว</t>
  </si>
  <si>
    <t>สำนักงานการท่องเที่ยวและกีฬาจังหวัดจันทบุรี</t>
  </si>
  <si>
    <t>ข้อเสนอโครงการสำคัญ 2567 ที่ไม่ผ่านเข้ารอบ</t>
  </si>
  <si>
    <t>https://emenscr.nesdc.go.th/viewer/view.html?id=x0O3dmwRgZUR1QLLJwQ5</t>
  </si>
  <si>
    <t>จบ 02.06-67-0002</t>
  </si>
  <si>
    <t>โครงการส่งเสริมการท่องเที่ยวจังหวัดจันทบุรี ด้วยกิจกรรมการท่องเที่ยวเชิงอาหาร (Gastronomy Tourism)</t>
  </si>
  <si>
    <t>https://emenscr.nesdc.go.th/viewer/view.html?id=gAy3RK3aByS3kZ4AykGZ</t>
  </si>
  <si>
    <t>จบ 02.06-67-0003</t>
  </si>
  <si>
    <t>โครงการอบรมอาสาสมัครช่วยเหลือนักท่องเที่ยวจังหวัดจันทบุรี</t>
  </si>
  <si>
    <t>https://emenscr.nesdc.go.th/viewer/view.html?id=WXO0Bra6JlT5a7N3Gj0O</t>
  </si>
  <si>
    <t>จบ 02.06-67-0004</t>
  </si>
  <si>
    <t>โครงการส่งเสริมศักยภาพการท่องเที่ยวจังหวัดจันทบุรี ผ่านสื่อประชาสัมพันธ์</t>
  </si>
  <si>
    <t>https://emenscr.nesdc.go.th/viewer/view.html?id=wEw1OMQ3J4U84LoaL0dM</t>
  </si>
  <si>
    <t>จบ 02.06-67-0005</t>
  </si>
  <si>
    <t>โครงการเพิ่มทักษะและพัฒนาฝีมือแรงงาน เตรียมความพร้อมรองรับอุตสาหกรรมการท่องเที่ยว</t>
  </si>
  <si>
    <t>https://emenscr.nesdc.go.th/viewer/view.html?id=332g90wM7OcBNGwaGJrK</t>
  </si>
  <si>
    <t>จบ 02.06-67-0006</t>
  </si>
  <si>
    <t>โครงการสร้างอัตลักษณ์และพัฒนาศักยภาพการท่องเที่ยวโดยชุมชน จังหวัดจันทบุรี</t>
  </si>
  <si>
    <t>https://emenscr.nesdc.go.th/viewer/view.html?id=lOa3Npra44UgV1ny1pLM</t>
  </si>
  <si>
    <t>จบ 02.06-67-0007</t>
  </si>
  <si>
    <t>โครงการส่งเสริมการตลาดและการประชาสัมพันธ์ด้านการท่องเที่ยว</t>
  </si>
  <si>
    <t>https://emenscr.nesdc.go.th/viewer/view.html?id=B82RZwz0G2tRMB0glM2N</t>
  </si>
  <si>
    <t>กก 0404-67-0006</t>
  </si>
  <si>
    <t>โครงการจัดกิจกรรม Roadshow ในต่างประเทศ เพื่อส่งเสริมมาตรฐานการท่องเที่ยวไทย</t>
  </si>
  <si>
    <t>https://emenscr.nesdc.go.th/viewer/view.html?id=mdQ3eay77gIEQNzl8LdQ</t>
  </si>
  <si>
    <t>กก 0404-67-0011</t>
  </si>
  <si>
    <t>โครงการการส่งเสริมและการสร้างมูลค่า (Value) เครื่องหมายมาตรฐานการท่องเที่ยวไทย</t>
  </si>
  <si>
    <t>https://emenscr.nesdc.go.th/viewer/view.html?id=z0r3MlAoWzUBO7xKZRyw</t>
  </si>
  <si>
    <t>กก 0402-67-0001</t>
  </si>
  <si>
    <t>โครงการส่งเสริมการสร้างภาพยนตร์ต่างประเทศในราชอาณาจักร ประจำปีงบประมาณ พ.ศ. 2567</t>
  </si>
  <si>
    <t>https://emenscr.nesdc.go.th/viewer/view.html?id=RdAdleLzRjUanEGGMJM4</t>
  </si>
  <si>
    <t>กก 0402-67-0002</t>
  </si>
  <si>
    <t>โครงการจัด Road Show และจัดนิทรรศการร่วมในเทศกาลภาพยนตร์ในต่างประเทศ ประจำปีงบประมาณ พ.ศ. 2567</t>
  </si>
  <si>
    <t>https://emenscr.nesdc.go.th/viewer/view.html?id=rXYXg4YqZpTVxoM5WwWM</t>
  </si>
  <si>
    <t>กก 0402-67-0003</t>
  </si>
  <si>
    <t>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 ประจำปีงบประมาณ พ.ศ. 2567</t>
  </si>
  <si>
    <t>https://emenscr.nesdc.go.th/viewer/view.html?id=9323L8QXEpInGZ3qJ7NK</t>
  </si>
  <si>
    <t>รง 0404-67-0004</t>
  </si>
  <si>
    <t>โครงการพัฒนาศักยภาพแรงงานรองรับการขับเคลื่อนอุตสาหกรรมการท่องเที่ยวคุณค่าสูง</t>
  </si>
  <si>
    <t>กองแผนงานและสารสนเทศ</t>
  </si>
  <si>
    <t>https://emenscr.nesdc.go.th/viewer/view.html?id=JKmYWp2y6JS2z756Ok67</t>
  </si>
  <si>
    <t>ศธ 5901(3)-67-0004</t>
  </si>
  <si>
    <t>โครงการเทศกาลออกแบบพื้นถิ่นเชียงรายขับเคลื่อนสู่เมืองสร้างสรรค์ของยูเนสโก</t>
  </si>
  <si>
    <t>ส่วนนโยบายและแผน</t>
  </si>
  <si>
    <t>มหาวิทยาลัยแม่ฟ้าหลวง</t>
  </si>
  <si>
    <t>https://emenscr.nesdc.go.th/viewer/view.html?id=Ea2Q4xQn7ATo8j65ZQMK</t>
  </si>
  <si>
    <t>ศธ 6593(21)-67-0001</t>
  </si>
  <si>
    <t>พัฒนาศักยภาพผู้ประกอบด้านการท่องเที่ยวภาคเหนือตอนบน1 ด้วยนวัตกรรมการท่องเที่ยวอัจฉริยะ และการประยุกต์ใช้เทคโนโลยีดิจิทัลด้านพาณิชย์อิเล็กทรอนิกส์ (E-Commerce) เพื่อนำผู้ประกอบการออกสู่ตลาดตะวันออกกลาง</t>
  </si>
  <si>
    <t>วิทยาลัยศิลปะ สื่อ และเทคโนโลยี</t>
  </si>
  <si>
    <t>มหาวิทยาลัยเชียงใหม่</t>
  </si>
  <si>
    <t>https://emenscr.nesdc.go.th/viewer/view.html?id=MBjMr2RwLqC0erwln1po</t>
  </si>
  <si>
    <t>จบ 02.06-67-0008</t>
  </si>
  <si>
    <t>จัดงาน เทศกาลดนตรี “CHANTHABURI MUSIC FEST”</t>
  </si>
  <si>
    <t>https://emenscr.nesdc.go.th/viewer/view.html?id=wEwmRKkRmLSqz840JR0w</t>
  </si>
  <si>
    <t>จบ 02.06-67-0010</t>
  </si>
  <si>
    <t>โครงการเสริมสร้างศักยภาพอาสาสมัครท่องเที่ยวและกีฬาจังหวัดจันทบุรี (อสท.ก.)</t>
  </si>
  <si>
    <t>https://emenscr.nesdc.go.th/viewer/view.html?id=Gj27dp9qrks50rm79V3A</t>
  </si>
  <si>
    <t>นศ 02.21-67-0003</t>
  </si>
  <si>
    <t>โครงการ Tasala  Bikini beach Run 2024</t>
  </si>
  <si>
    <t>https://emenscr.nesdc.go.th/viewer/view.html?id=rXYQXeKzk0Soa7glEwkB</t>
  </si>
  <si>
    <t>พท 02.34-67-0005</t>
  </si>
  <si>
    <t>ส่งเสริมแหล่งท่องเที่ยวชุมชน แผ่นดินธรรม แผ่นดินทอง “หมู่บ้าน อยู่เย็น”</t>
  </si>
  <si>
    <t>สำนักงานการท่องเที่ยวและกีฬาจังหวัดพัทลุง</t>
  </si>
  <si>
    <t>https://emenscr.nesdc.go.th/viewer/view.html?id=B8240A6338IonO5lVgzE</t>
  </si>
  <si>
    <t>สก 02.61-67-0001</t>
  </si>
  <si>
    <t>ส่งเสริมการท่องเที่ยวเชิงกีฬา ( Walk Run Fun Bike @ สระแก้ว)</t>
  </si>
  <si>
    <t>https://emenscr.nesdc.go.th/viewer/view.html?id=Y7rAkOMearTW7V5goxgG</t>
  </si>
  <si>
    <t>พท 02.34-67-0008</t>
  </si>
  <si>
    <t>พัทลุง ฮาลาล เฟสติวัล</t>
  </si>
  <si>
    <t>https://emenscr.nesdc.go.th/viewer/view.html?id=832KzgRrylIaqArYBQW5</t>
  </si>
  <si>
    <t>กก 0204-67-0004</t>
  </si>
  <si>
    <t>โครงการค่าใช้จ่ายในการพัฒนาและจัดทำบัญชีประชาชาติด้านการกีฬา</t>
  </si>
  <si>
    <t>https://emenscr.nesdc.go.th/viewer/view.html?id=Y7rkQNKw04fw9ZpoyGW5</t>
  </si>
  <si>
    <t>กก.520102-67-0002</t>
  </si>
  <si>
    <t>ขยายฐานตลาด และกระตุ้นการใช้จ่ายนักท่องเที่ยวเพื่อพักผ่อนทั่วไปกลุ่มตลาดกลาง-บน</t>
  </si>
  <si>
    <t>https://emenscr.nesdc.go.th/viewer/view.html?id=NVZGVaX9oeHJNRq27833</t>
  </si>
  <si>
    <t>กก 0204-67-0007</t>
  </si>
  <si>
    <t>โครงการประเมินผลกระทบทางเศรษฐกิจการท่องเที่ยวเชิงธุรกิจ</t>
  </si>
  <si>
    <t>https://emenscr.nesdc.go.th/viewer/view.html?id=232EG3pj3milmaBE0qkM</t>
  </si>
  <si>
    <t>กก 0205-67-0001</t>
  </si>
  <si>
    <t>โครงการพัฒนาศูนย์ข้อมูลกลางด้านการท่องเที่ยวขนาดใหญ่</t>
  </si>
  <si>
    <t>https://emenscr.nesdc.go.th/viewer/view.html?id=1322AxjNgeuMOKXkZjrj</t>
  </si>
  <si>
    <t>sat2-67-0005</t>
  </si>
  <si>
    <t>มหกรรมการแข่งขันฟุตบอลเยาวชนสร้างเศรษฐกิจชาติ</t>
  </si>
  <si>
    <t>https://emenscr.nesdc.go.th/viewer/view.html?id=y0dE9dZNyZto6ZEEpJ7K</t>
  </si>
  <si>
    <t>sat2-67-0006</t>
  </si>
  <si>
    <t>การเป็นเจ้าภาพการจัดการแข่งขันรถจักรยานยนต์ชิงแชมป์โลก โมโต จีพี ประจำปี 2567</t>
  </si>
  <si>
    <t>https://emenscr.nesdc.go.th/viewer/view.html?id=wEw6ok8gOKsRl172nJQN</t>
  </si>
  <si>
    <t>sat2-67-0007</t>
  </si>
  <si>
    <t>การแข่งขันกีฬาแห่งมวลชนระดับโลก (World Mass Participation Event) เพื่อส่งเสริมอุตสาหกรรมกีฬาและสร้างรายได้จากการท่องเที่ยว</t>
  </si>
  <si>
    <t>https://emenscr.nesdc.go.th/viewer/view.html?id=y0dEAo08ZgSZjNaXJQqY</t>
  </si>
  <si>
    <t>ศธ0526308-67-0010</t>
  </si>
  <si>
    <t>โครงการพัฒนาศักยภาพผู้ประกอบการวิสาหกิจขนาดกลางและขนาดย่อมในธุรกิจการจัดประชุมและนิทรรศการด้วยแนวทางการพัฒนาคลัสเตอร์และการเข้าสู่ดิจิทัลแพลตฟอร์มของผู้ประกอบการการท่องเที่ยวในพื้นที่ส่งเสริมการพัฒนาเมืองศักยภาพไมซ์</t>
  </si>
  <si>
    <t>https://emenscr.nesdc.go.th/viewer/view.html?id=deJjXmVlWpfqNkLOnW0p</t>
  </si>
  <si>
    <t>TCEB-67-0005</t>
  </si>
  <si>
    <t>การส่งเสริมผู้ประกอบการไมซ์แบบมุ่งเป้าเพื่อเพิ่มศักยภาพการแข่งขันสำหรับเศรษฐกิจดิจิทัล (4 CLUSTERS – 1 PLATFORM)</t>
  </si>
  <si>
    <t>https://emenscr.nesdc.go.th/viewer/view.html?id=wEw6ykNnJJh8XOmmwe1g</t>
  </si>
  <si>
    <t>TCEB-67-0006</t>
  </si>
  <si>
    <t>การยกระดับการจัดงานเทศกาลนานาชาติเชิงธุรกิจ (International Business Festival)</t>
  </si>
  <si>
    <t>https://emenscr.nesdc.go.th/viewer/view.html?id=p9ereQBo9xFkAOVw45V4</t>
  </si>
  <si>
    <t>TCEB-67-0007</t>
  </si>
  <si>
    <t>การเตรียมการเป็นเจ้าภาพจัดงาน Specialised Expo 2027/2028 ภายใต้ชื่องาน EXPO 2028 - Phuket, Thailand</t>
  </si>
  <si>
    <t>https://emenscr.nesdc.go.th/viewer/view.html?id=7M2nnXkjpXFZYyq84QXd</t>
  </si>
  <si>
    <t>sat2-67-0009</t>
  </si>
  <si>
    <t>การส่งเสริมกิจกรรมกีฬามวยไทย (Muaythai to the world)</t>
  </si>
  <si>
    <t>https://emenscr.nesdc.go.th/viewer/view.html?id=RdAXxJ3L1rHanEGGMpZp</t>
  </si>
  <si>
    <t>TCEB-67-0008</t>
  </si>
  <si>
    <t>การประมูลสิทธิ์การเป็นเจ้าภาพการจัดงานมหกรรมพืชสวนโลก พ.ศ. 2572 จังหวัดนครราชสีมา</t>
  </si>
  <si>
    <t>https://emenscr.nesdc.go.th/viewer/view.html?id=mdQrVenarQF3do88kExQ</t>
  </si>
  <si>
    <t>TCEB-67-0009</t>
  </si>
  <si>
    <t>การเป็นเจ้าภาพจัดงานมหกรรมพืชสวนโลก พ.ศ. 2569 จังหวัดอุดรธานี</t>
  </si>
  <si>
    <t>https://emenscr.nesdc.go.th/viewer/view.html?id=OoeGJ5zwnOh8p0ee77ON</t>
  </si>
  <si>
    <t>TCEB-67-0010</t>
  </si>
  <si>
    <t>การเตรียมความพร้อมระดับพื้นที่มุ่งสู่ งานเทศกาลพืชสวนโลกระดับนานาชาติกระตุ้นเศรษฐกิจไทย ขับเคลื่อนด้วยไมซ์ภูมิภาค</t>
  </si>
  <si>
    <t>https://emenscr.nesdc.go.th/viewer/view.html?id=232l9ApjL4ie8W9zE67R</t>
  </si>
  <si>
    <t>TCEB-67-0011</t>
  </si>
  <si>
    <t>การพัฒนาผลิตภัณฑ์และการบริการจากฐานทรัพยากรและอัตลักษณ์ท้องถิ่นที่มีศักยภาพของกิจกรรมการท่องเที่ยวเชิงธุรกิจ ในเมืองไมซ์ไทย</t>
  </si>
  <si>
    <t>https://emenscr.nesdc.go.th/viewer/view.html?id=mdQr1aZQmlc3Y7nA7EaO</t>
  </si>
  <si>
    <t>TCEB-67-0012</t>
  </si>
  <si>
    <t>การเตรียมความพร้อมเพื่อรองรับการจัดงานแสดงสินค้าด้านการบินและโลจิสติกส์ (Road to Airshow)</t>
  </si>
  <si>
    <t>https://emenscr.nesdc.go.th/viewer/view.html?id=Z643JXE2rjIL0lgZJezj</t>
  </si>
  <si>
    <t>TCEB-67-0013</t>
  </si>
  <si>
    <t>การกระตุ้นเศรษฐกิจไทยด้วยงานแสดงสินค้าภายในประเทศระดับภูมิภาค-Regional Best Expo</t>
  </si>
  <si>
    <t>https://emenscr.nesdc.go.th/viewer/view.html?id=132lRV1WGrFZ7Y12qM8w</t>
  </si>
  <si>
    <t>TCEB-67-0014</t>
  </si>
  <si>
    <t>พัฒนาสินค้าและบริการคุณภาพเชื่อมโยงอัตลักษณ์และอารยธรรมอีสานเพื่อยกระดับมาตรฐานการท่องเที่ยวเชิงธุรกิจ</t>
  </si>
  <si>
    <t>https://emenscr.nesdc.go.th/viewer/view.html?id=wEw5wnWRejH8XOmmww5B</t>
  </si>
  <si>
    <t>พง 02.33-67-0001</t>
  </si>
  <si>
    <t>Sport and Recreation City Model (supporting economic development) # 2 เมืองกีฬาและสันทนาการเพื่อการส่งเสริมและฟื้นฟูเศรษฐกิจ…</t>
  </si>
  <si>
    <t>v3_050201V02</t>
  </si>
  <si>
    <t>v3_050201V02F01</t>
  </si>
  <si>
    <t>https://emenscr.nesdc.go.th/viewer/view.html?id=Gj0rLZV6YYs47EWxX25m</t>
  </si>
  <si>
    <t>พง 02.33-67-0002</t>
  </si>
  <si>
    <t>โครงการจัดงานเปิดฤดูกาลท่องเที่ยวจังหวัดพังงา</t>
  </si>
  <si>
    <t>v3_050201V03</t>
  </si>
  <si>
    <t>v3_050201V03F01</t>
  </si>
  <si>
    <t>https://emenscr.nesdc.go.th/viewer/view.html?id=MBRraWOYk6s78l3XzWW5</t>
  </si>
  <si>
    <t>รง 0405-67-0002</t>
  </si>
  <si>
    <t>โครงการพัฒนาศักยภาพของบุคลากรและผู้ประกอบการในอุตสาหกรรมการท่องเที่ยว</t>
  </si>
  <si>
    <t>พฤษภาคม 2567</t>
  </si>
  <si>
    <t>กองพัฒนาผู้ฝึกและเทคโนโลยีการฝึก</t>
  </si>
  <si>
    <t>v3_050201V01</t>
  </si>
  <si>
    <t>v3_050201V01F03</t>
  </si>
  <si>
    <t>https://emenscr.nesdc.go.th/viewer/view.html?id=VWjGJ4WKgOUdy2M12jeq</t>
  </si>
  <si>
    <t>sat2-67-0010</t>
  </si>
  <si>
    <t>สนับสนุนและจัดการแข่งขันกิจกรรมกีฬาเพื่อส่งเสริมการท่องเที่ยว (Sports Tourism)</t>
  </si>
  <si>
    <t>https://emenscr.nesdc.go.th/viewer/view.html?id=wERek5AEoQT5yjwkgr12</t>
  </si>
  <si>
    <t>กก.520107-67-0003</t>
  </si>
  <si>
    <t>https://emenscr.nesdc.go.th/viewer/view.html?id=de9dw97BNohkGwL6EelB</t>
  </si>
  <si>
    <t>sat2-67-0015</t>
  </si>
  <si>
    <t>การพัฒนาเมืองกีฬา Sports City</t>
  </si>
  <si>
    <t>https://emenscr.nesdc.go.th/viewer/view.html?id=XGe71AGawXIq3r8eGVqQ</t>
  </si>
  <si>
    <t>sat2-67-0016</t>
  </si>
  <si>
    <t>โครงการการจัดการแข่งขันกีฬาเชื่อมโยงการท่องเที่ยว เพื่อกระตุ้นเศรษฐกิจการขับเคลื่อนไทยไปด้วยกัน ภายใต้โมเดลเศรษฐกิจสู่การพัฒนาที่ยั่งยืน (Sports Tourism Economic Triangle Festival 2023)  ในพื้นที่จังหวัดชัยภูมิ จังหวัดบุรีรัมย์ และจังหวัดสุรินทร์</t>
  </si>
  <si>
    <t>https://emenscr.nesdc.go.th/viewer/view.html?id=B85kwBGRLAf39ak4pq3p</t>
  </si>
  <si>
    <t>ชย 0017-67-0003</t>
  </si>
  <si>
    <t>ส่งเสริมการท่องเที่ยวงานเจ้าพ่อพญาแล และของดีอำเภอซับใหญ่</t>
  </si>
  <si>
    <t>https://emenscr.nesdc.go.th/viewer/view.html?id=Oonw4qwpRQc8zRJm9NZ1</t>
  </si>
  <si>
    <t>ชย 0017-67-0004</t>
  </si>
  <si>
    <t>v3_050201V01F01</t>
  </si>
  <si>
    <t>https://emenscr.nesdc.go.th/viewer/view.html?id=JKMYryxR9ztY8jKAgLMM</t>
  </si>
  <si>
    <t>ชย 0017-67-0006</t>
  </si>
  <si>
    <t>ส่งเสริมการท่องเที่ยวมอหินขาว</t>
  </si>
  <si>
    <t>v3_050201V02F02</t>
  </si>
  <si>
    <t>https://emenscr.nesdc.go.th/viewer/view.html?id=0RYVqKjKpBhZNAJKMqRG</t>
  </si>
  <si>
    <t>ชย 0017-67-0008</t>
  </si>
  <si>
    <t>ส่งเสริมการท่องเที่ยวเทศกาลไหมชัยภูมิ</t>
  </si>
  <si>
    <t>https://emenscr.nesdc.go.th/viewer/view.html?id=mdNlqeNAkOsN5ZGgmMjQ</t>
  </si>
  <si>
    <t>รน 02.47-67-0001</t>
  </si>
  <si>
    <t>https://emenscr.nesdc.go.th/viewer/view.html?id=y0nE4jNE43ho2NVmyYjQ</t>
  </si>
  <si>
    <t>รง 0449-67-0002</t>
  </si>
  <si>
    <t>พัฒนาทักษะแรงงานด้านการท่องเที่ยวและบริการในยุค New Normal</t>
  </si>
  <si>
    <t>สถาบันพัฒนาฝีมือแรงงาน 38 ศรีสะเกษ</t>
  </si>
  <si>
    <t>https://emenscr.nesdc.go.th/viewer/view.html?id=wER5OYoOd7sn0qw5oRp0</t>
  </si>
  <si>
    <t>กก 0402-67-0004</t>
  </si>
  <si>
    <t>โครงการการส่งเสริมการถ่ายทำภาพยนตร์ต่างประเทศในประเทศไทย</t>
  </si>
  <si>
    <t>https://emenscr.nesdc.go.th/viewer/view.html?id=43ogjYoLrOSNjK4Y62ja</t>
  </si>
  <si>
    <t>กก 0402-67-0005</t>
  </si>
  <si>
    <t>โครงการการจัด Road Show และจัดนิทรรศการร่วมในเทศกาลภาพยนตร์ในต่างประเทศ</t>
  </si>
  <si>
    <t>https://emenscr.nesdc.go.th/viewer/view.html?id=83rYN3G84KhYOexo2AZK</t>
  </si>
  <si>
    <t>ปข 0017-67-0002</t>
  </si>
  <si>
    <t>โครงการส่งเสริมความร่วมมือและความสัมพันธ์ในอาเซียน</t>
  </si>
  <si>
    <t>https://emenscr.nesdc.go.th/viewer/view.html?id=0RYYpBYyMVsrMn13WKEz</t>
  </si>
  <si>
    <t>วธ 0215-67-0001</t>
  </si>
  <si>
    <t>โครงการเพิ่มมูลค่าทางเศรษฐกิจด้วยทุนทางวัฒนธรรม เงินอุดหนุน เงินอุดหนุนสนับสนุนการจัดกิจกรรม ด้านภาพยนตร์และวีดิทัศน์</t>
  </si>
  <si>
    <t>https://emenscr.nesdc.go.th/viewer/view.html?id=NV118Le6OdIa7OgLllWl</t>
  </si>
  <si>
    <t>วธ 0215-67-0002</t>
  </si>
  <si>
    <t>โครงการเพิ่มมูลค่าทางเศรษฐกิจด้วยทุนทางวัฒนธรรม งบรายอื่น ค่าใช้จ่ายในการส่งเสริมงานด้านภาพยนตร์และวีดิทัศน์ ส่งเสริมภาพลักษณ์ประเทศผ่านสื่อบันเทิงในลักษณะอำนาจละมุน (Soft Power)</t>
  </si>
  <si>
    <t>https://emenscr.nesdc.go.th/viewer/view.html?id=83rrx7QqGJSYOexo22Be</t>
  </si>
  <si>
    <t>วธ 0215-67-0003</t>
  </si>
  <si>
    <t>โครงการเพิ่มมูลค่าทางเศรษฐกิจด้วยทุนทางวัฒนธรรม งบรายจ่ายอื่น ค่าใช้จ่ายในการส่งเสริมและพัฒนาศักยภาพอุตสาหกรรมภาพยนตร์และวีดิทัศน์</t>
  </si>
  <si>
    <t>https://emenscr.nesdc.go.th/viewer/view.html?id=Gj00n5OZmRuwV7wp7kZj</t>
  </si>
  <si>
    <t>กก 0404-67-0015</t>
  </si>
  <si>
    <t>https://emenscr.nesdc.go.th/viewer/view.html?id=Gjopdl42B1F5RKG0qnjQ</t>
  </si>
  <si>
    <t>TCEB-67-0016</t>
  </si>
  <si>
    <t>โครงการส่งเสริมการท่องเที่ยวเชิงธุรกิจ : พัฒนาและส่งเสริมการท่องเที่ยวเชิงธุรกิจในพื้นที่ที่มีศักยภาพ</t>
  </si>
  <si>
    <t>ฝ่ายพัฒนากลยุทธ์องค์กร (Admin)</t>
  </si>
  <si>
    <t>https://emenscr.nesdc.go.th/viewer/view.html?id=5x4NpalZMni5qw0wj2wx</t>
  </si>
  <si>
    <t>TCEB-67-0017</t>
  </si>
  <si>
    <t>โครงการส่งเสริมการท่องเที่ยวเชิงธุรกิจ : ไมซ์สร้างสรรค์ รวมพลังชุมชนทั่วไทย</t>
  </si>
  <si>
    <t>https://emenscr.nesdc.go.th/viewer/view.html?id=l6BxwKZMoGUoZp78doJa</t>
  </si>
  <si>
    <t>TCEB-67-0018</t>
  </si>
  <si>
    <t>โครงการส่งเสริมการท่องเที่ยวเชิงธุรกิจ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</t>
  </si>
  <si>
    <t>https://emenscr.nesdc.go.th/viewer/view.html?id=46Jm7mRVmlUn4jBaogqk</t>
  </si>
  <si>
    <t>TCEB-67-0019</t>
  </si>
  <si>
    <t>โครงการส่งเสริมการท่องเที่ยวเชิงธุรกิจ : ส่งเสริมการท่องเที่ยวเชิงธุรกิจเชื่อมโยงภูมิภาคอาเซียน</t>
  </si>
  <si>
    <t>https://emenscr.nesdc.go.th/viewer/view.html?id=N0wlAgqjgXHE42Opz3XX</t>
  </si>
  <si>
    <t>TCEB-67-0020</t>
  </si>
  <si>
    <t>โครงการส่งเสริมการท่องเที่ยวเชิงธุรกิจ : ยกระดับความพร้อมของจังหวัดภูเก็ตและอันดามันในการเป็นเจ้าภาพการจัดงานระดับโลก</t>
  </si>
  <si>
    <t>https://emenscr.nesdc.go.th/viewer/view.html?id=yYm2xkZNY8f2A8k0xYVe</t>
  </si>
  <si>
    <t>TCEB-67-0021</t>
  </si>
  <si>
    <t>โครงการส่งเสริมการท่องเที่ยวเชิงธุรกิจ : พัฒนาพื้นที่ด้วยไมซ์ กระจายรายได้สู่ชุมชน</t>
  </si>
  <si>
    <t>https://emenscr.nesdc.go.th/viewer/view.html?id=Q0g2X9AQNeHeqolylrep</t>
  </si>
  <si>
    <t>หมายเหตุ : มีปรับคำ 050201V02F01</t>
  </si>
  <si>
    <t>ผลการคัดเลือก</t>
  </si>
  <si>
    <t>ผ่าน</t>
  </si>
  <si>
    <t>|050201</t>
  </si>
  <si>
    <t>ส่งเสริมศักยภาพคนไทยเข้าสู่ธุรกิจการดำน้ำท่องเที่ยวแนวปะการัง</t>
  </si>
  <si>
    <t>มหาวิทยาลัยสงขลานครินทร์</t>
  </si>
  <si>
    <t>การตลาดเชิงรุกในกลุ่มประเทศศักยภาพใหม่ ภูมิภาคตะวันออกกลาง</t>
  </si>
  <si>
    <t>การสนับสนุนและการจัดการแข่งขันกีฬาเพื่อส่งเสริมการท่องเที่ยว(Sport Tourism) ตามโมเดลเศรษฐกิจแบบองค์รวม (BCG Model)</t>
  </si>
  <si>
    <t>ไม่ผ่านเข้ารอบ</t>
  </si>
  <si>
    <t>4A</t>
  </si>
  <si>
    <t>4B</t>
  </si>
  <si>
    <t>-</t>
  </si>
  <si>
    <t>ผ่านเข้ารอบ</t>
  </si>
  <si>
    <t>A</t>
  </si>
  <si>
    <t>ira</t>
  </si>
  <si>
    <t>https://emenscr.nesdc.go.th/viewer/view.html?id=64c5239fd3a5392f8fe7dd51</t>
  </si>
  <si>
    <t>https://emenscr.nesdc.go.th/viewer/view.html?id=64d50c3ea5d7e679e7b8fb0c</t>
  </si>
  <si>
    <t>https://emenscr.nesdc.go.th/viewer/view.html?id=64b64194a3b1a20f4c5b12cc</t>
  </si>
  <si>
    <t>ห่วงโซ่คุณค่าฯ (FVCT) (ฉบับเดิม)</t>
  </si>
  <si>
    <t>ห่วงโซ่คุณค่าฯ (FVCT) (ฉบับแก้ไข) (พ.ศ. 2567-2570)</t>
  </si>
  <si>
    <t>หมายเหตุ : มีปรับคำ 050201V03</t>
  </si>
  <si>
    <t>ตุลาคม 2567</t>
  </si>
  <si>
    <t>กันยายน 2568</t>
  </si>
  <si>
    <t>ข้อเสนอโครงการสำคัญ 2568 ที่ผ่านเข้ารอบ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</si>
  <si>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</si>
  <si>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</si>
  <si>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</si>
  <si>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</si>
  <si>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</si>
  <si>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</si>
  <si>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</si>
  <si>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</si>
  <si>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</si>
  <si>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</si>
  <si>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</si>
  <si>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2565</t>
  </si>
  <si>
    <t>v3_050201V01F02</t>
  </si>
  <si>
    <t>https://emenscr.nesdc.go.th/viewer/view.html?id=61de9047cc5c9002e595086f</t>
  </si>
  <si>
    <t>ปรับปรุงข้อเสนอโครงการ 2566</t>
  </si>
  <si>
    <t>v2_050201</t>
  </si>
  <si>
    <t>https://emenscr.nesdc.go.th/viewer/view.html?id=64427a0556ddcb04f398a3a7</t>
  </si>
  <si>
    <t>โครงการปกติ 2566</t>
  </si>
  <si>
    <t>https://emenscr.nesdc.go.th/viewer/view.html?id=63cf9e096f54dc305534bbc9</t>
  </si>
  <si>
    <t xml:space="preserve">การสนับสนุนและจัดการแข่งขันกิจกรรมกีฬาเพื่อส่งเสริมการท่องเที่ยว (SportsTourism) </t>
  </si>
  <si>
    <t>https://emenscr.nesdc.go.th/viewer/view.html?id=63cf992f7395053debdfa9d9</t>
  </si>
  <si>
    <t>https://emenscr.nesdc.go.th/viewer/view.html?id=63cfa09037f22f3054889013</t>
  </si>
  <si>
    <t>https://emenscr.nesdc.go.th/viewer/view.html?id=63d9d44a4cd2361a9cf8bf5f</t>
  </si>
  <si>
    <t>https://emenscr.nesdc.go.th/viewer/view.html?id=63d9d92f23d2e141b3fab654</t>
  </si>
  <si>
    <t xml:space="preserve">Roadshow and Consumer Fair Andaman สินค้าชุมชนและบริการท่องเที่ยวของเครือข่ายการท่องเที่ยวระดับประเทศ (ภูเก็ต ระนอง กระบี่ พังงา ตรังและสตูล)	</t>
  </si>
  <si>
    <t>https://emenscr.nesdc.go.th/viewer/view.html?id=63d9f51723d2e141b3fab68d</t>
  </si>
  <si>
    <t>https://emenscr.nesdc.go.th/viewer/view.html?id=63da0e419c2ec541aa2e9416</t>
  </si>
  <si>
    <t>https://emenscr.nesdc.go.th/viewer/view.html?id=63da223001784141abb03c88</t>
  </si>
  <si>
    <t>https://emenscr.nesdc.go.th/viewer/view.html?id=63db1fb203c54c1a963ac753</t>
  </si>
  <si>
    <t>https://emenscr.nesdc.go.th/viewer/view.html?id=63e0ad8803c54c1a963acd04</t>
  </si>
  <si>
    <t>https://emenscr.nesdc.go.th/viewer/view.html?id=63e1fd1a01784141abb03ee2</t>
  </si>
  <si>
    <t xml:space="preserve">ซ่อมสร้างถนนลาดยางแอสฟัลติกคอนกรีต สาย นม.3064 แยกทล.304 – บ้านหนองบัวศาลา ตำบลโพธิ์กลาง  อำเภอเมืองนครราชสีมา จังหวัดนครราชสีมา ผิวจราจรกว้าง 6.00 เมตร ไหล่ทางกว้างข้างละ 1.000 เมตร  ความหนา 0.05 เมตร ระยะทาง 2.000 กิโลเมตร </t>
  </si>
  <si>
    <t>https://emenscr.nesdc.go.th/viewer/view.html?id=63e1ff8703c54c1a963acf9b</t>
  </si>
  <si>
    <t>https://emenscr.nesdc.go.th/viewer/view.html?id=63e4b0c2728aa67344ffdb3c</t>
  </si>
  <si>
    <t xml:space="preserve">โครงการขยายตลาดนักท่องเที่ยวกลุ่มกีฬา </t>
  </si>
  <si>
    <t>https://emenscr.nesdc.go.th/viewer/view.html?id=63e5c80c8d48ef490cf55f8d</t>
  </si>
  <si>
    <t>https://emenscr.nesdc.go.th/viewer/view.html?id=63e9ff3fb4e8c549053a61cd</t>
  </si>
  <si>
    <t xml:space="preserve">ก่อสร้างถนนแอสฟัลติกคอนกรีต สาย นม.1034 แยก ทล.2 - บ้านวะภูแก้ว ตำบลมะเกลือใหม่  อำเภอสูงเนิน จังหวัดนครราชสีมา ผิวจราจรกว้าง 6.00 เมตร ไหล่ทางกว้างข้างละ 1.00 เมตร ความหนา  0.05 เมตร ระยะทาง 1.800 กิโลเมตร </t>
  </si>
  <si>
    <t>https://emenscr.nesdc.go.th/viewer/view.html?id=63e20b892b6d9141b15c9735</t>
  </si>
  <si>
    <t xml:space="preserve">ก่อสร้างถนนแอสฟัลติกคอนกรีต สาย นม.3065 แยกทล.201 - บ้านโสกแจ้ง ตำบลหนองบัวน้อย  อำเภอสีคิ้ว จังหวัดนครราชสีมา  ผิวจราจรกว้าง 6.00 เมตร ไหล่ทางกว้างข้างละ 1.00 เมตร ความหนา 0.05 เมตร ระยะทาง 2.000 กิโลเมตร  </t>
  </si>
  <si>
    <t>https://emenscr.nesdc.go.th/viewer/view.html?id=63e206ea2b6d9141b15c9726</t>
  </si>
  <si>
    <t xml:space="preserve">ซ่อมสร้างถนนลาดยางแอสฟัลติกคอนกรีต สาย นม.3036 แยกทล.226 - พิมาย ตำบลสัมฤทธิ์  อำเภอพิมาย จังหวัดนครราชสีมา ผิวจราจรกว้าง 7.00 เมตร ไหล่ทางกว้างข้างละ 2.00 เมตร ความหนา  0.05 เมตร ระยะทาง 1.500 กิโลเมตร </t>
  </si>
  <si>
    <t>https://emenscr.nesdc.go.th/viewer/view.html?id=63e209c04cd2361a9cf8ca26</t>
  </si>
  <si>
    <t>https://emenscr.nesdc.go.th/viewer/view.html?id=63e345c26d1ffe1aa853a2b2</t>
  </si>
  <si>
    <t>https://emenscr.nesdc.go.th/viewer/view.html?id=63eb2ddfecd30773351f73de</t>
  </si>
  <si>
    <t>https://emenscr.nesdc.go.th/viewer/view.html?id=63eb58b7b321824906b763c8</t>
  </si>
  <si>
    <t>https://emenscr.nesdc.go.th/viewer/view.html?id=63ec4ebc4f4b54733c3fa942</t>
  </si>
  <si>
    <t>https://emenscr.nesdc.go.th/viewer/view.html?id=63ec5d6e4f4b54733c3fa953</t>
  </si>
  <si>
    <t>https://emenscr.nesdc.go.th/viewer/view.html?id=63edafbd728aa67344ffde72</t>
  </si>
  <si>
    <t>https://emenscr.nesdc.go.th/viewer/view.html?id=63ee123ea4d626491278a2c0</t>
  </si>
  <si>
    <t>https://emenscr.nesdc.go.th/viewer/view.html?id=63ee1497fceadd7336a59ecc</t>
  </si>
  <si>
    <t>https://emenscr.nesdc.go.th/viewer/view.html?id=63f2ed20ecd30773351f76c0</t>
  </si>
  <si>
    <t>https://emenscr.nesdc.go.th/viewer/view.html?id=63f5bde9fceadd7336a5a1b9</t>
  </si>
  <si>
    <t>v3_050201V03F02</t>
  </si>
  <si>
    <t>https://emenscr.nesdc.go.th/viewer/view.html?id=63f6df9d4f4b54733c3fae03</t>
  </si>
  <si>
    <t>https://emenscr.nesdc.go.th/viewer/view.html?id=63f6eb26a4d626491278b809</t>
  </si>
  <si>
    <t>https://emenscr.nesdc.go.th/viewer/view.html?id=63f433f88d48ef490cf57d1a</t>
  </si>
  <si>
    <t>https://emenscr.nesdc.go.th/viewer/view.html?id=63f3436ffceadd7336a5a08b</t>
  </si>
  <si>
    <t>https://emenscr.nesdc.go.th/viewer/view.html?id=63f4448f728aa67344ffe0e4</t>
  </si>
  <si>
    <t>https://emenscr.nesdc.go.th/viewer/view.html?id=63f84272ecd30773351f7a35</t>
  </si>
  <si>
    <t xml:space="preserve"> 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กิจกรรมก่อสร้างลานอเนกประสงค์ ระยะที่ 2  ตำบลบางปลาสร้อย อำเภอเมืองชลบุรี จังหวัดชลบุรี พร้อมระบบไฟฟ้าส่องสว่าง</t>
  </si>
  <si>
    <t>https://emenscr.nesdc.go.th/viewer/view.html?id=63fdac6ca4d626491278cd64</t>
  </si>
  <si>
    <t>https://emenscr.nesdc.go.th/viewer/view.html?id=63fdb8daecd30773351f7cad</t>
  </si>
  <si>
    <t xml:space="preserve">ปรับปรุงระบบระบายน้ำชุมชนพร้อมก่อสร้างทางจักรยาน ซอยสัตหีบสุขุมวิท 99 (เขาหมอน) ตำบลสัตหีบ  อำเภอสัตหีบ จังหวัดชลบุรี </t>
  </si>
  <si>
    <t>https://emenscr.nesdc.go.th/viewer/view.html?id=63fdbb1eecd30773351f7cb5</t>
  </si>
  <si>
    <t>https://emenscr.nesdc.go.th/viewer/view.html?id=63ff0632ecd30773351f7da4</t>
  </si>
  <si>
    <t xml:space="preserve">โครงการพัฒนาแหล่งท่องเที่ยวของจังหวัดนครศรีธรรมราช	</t>
  </si>
  <si>
    <t>https://emenscr.nesdc.go.th/viewer/view.html?id=64a4f2580a88eb17bf755a78</t>
  </si>
  <si>
    <t>https://emenscr.nesdc.go.th/viewer/view.html?id=64a52c770a88eb17bf755abe</t>
  </si>
  <si>
    <t>https://emenscr.nesdc.go.th/viewer/view.html?id=64a65d870a88eb17bf755b35</t>
  </si>
  <si>
    <t>https://emenscr.nesdc.go.th/viewer/view.html?id=64a66ac30a88eb17bf755b46</t>
  </si>
  <si>
    <t xml:space="preserve">โครงการปรับปรุง ซ่อมแซมท่าเทียบเรือประมงบ้านบ่อคา </t>
  </si>
  <si>
    <t>https://emenscr.nesdc.go.th/viewer/view.html?id=64a677590a88eb17bf755b62</t>
  </si>
  <si>
    <t>https://emenscr.nesdc.go.th/viewer/view.html?id=640ed592fceadd7336a5ad91</t>
  </si>
  <si>
    <t>https://emenscr.nesdc.go.th/viewer/view.html?id=640ee1d8728aa67344ffecd2</t>
  </si>
  <si>
    <t>https://emenscr.nesdc.go.th/viewer/view.html?id=642d42fa4cc6a01428d447f4</t>
  </si>
  <si>
    <t>https://emenscr.nesdc.go.th/viewer/view.html?id=6401e812ecd30773351f7f58</t>
  </si>
  <si>
    <t>https://emenscr.nesdc.go.th/viewer/view.html?id=6406b416b321824906b7b34d</t>
  </si>
  <si>
    <t>v2_050201V04F02</t>
  </si>
  <si>
    <t>v3_050201V04F02</t>
  </si>
  <si>
    <t>https://emenscr.nesdc.go.th/viewer/view.html?id=6409fa82b4e8c549053acc1c</t>
  </si>
  <si>
    <t>https://emenscr.nesdc.go.th/viewer/view.html?id=6413dda5fa7c0d08aa697a17</t>
  </si>
  <si>
    <t>https://emenscr.nesdc.go.th/viewer/view.html?id=6417e6ce0d0e124460ea458c</t>
  </si>
  <si>
    <t>https://emenscr.nesdc.go.th/viewer/view.html?id=6423df3752eb4b14205ce917</t>
  </si>
  <si>
    <t>https://emenscr.nesdc.go.th/viewer/view.html?id=6423f5284c7477142637b403</t>
  </si>
  <si>
    <t>https://emenscr.nesdc.go.th/viewer/view.html?id=6426dec24cc6a01428d44449</t>
  </si>
  <si>
    <t>https://emenscr.nesdc.go.th/viewer/view.html?id=6426ecff31107d5c3a8026ae</t>
  </si>
  <si>
    <t>https://emenscr.nesdc.go.th/viewer/view.html?id=6440c92aef409004ec1c2712</t>
  </si>
  <si>
    <t>https://emenscr.nesdc.go.th/viewer/view.html?id=64000af38d48ef490cf5a95f</t>
  </si>
  <si>
    <t>https://emenscr.nesdc.go.th/viewer/view.html?id=64003d3ba4d626491278dcd1</t>
  </si>
  <si>
    <t>https://emenscr.nesdc.go.th/viewer/view.html?id=64085d46ecd30773351f8140</t>
  </si>
  <si>
    <t>https://emenscr.nesdc.go.th/viewer/view.html?id=640856bc8d48ef490cf5c54e</t>
  </si>
  <si>
    <t>https://emenscr.nesdc.go.th/viewer/view.html?id=640951ef4f4b54733c3fb5eb</t>
  </si>
  <si>
    <t>https://emenscr.nesdc.go.th/viewer/view.html?id=641930e3a8076808ac549de6</t>
  </si>
  <si>
    <t>https://emenscr.nesdc.go.th/viewer/view.html?id=644126eeee49531ef1a1ed48</t>
  </si>
  <si>
    <t>https://emenscr.nesdc.go.th/viewer/view.html?id=64099493fceadd7336a5ab73</t>
  </si>
  <si>
    <t>https://emenscr.nesdc.go.th/viewer/view.html?id=640050838d48ef490cf5ac43</t>
  </si>
  <si>
    <t>สค 02.60-67-0003</t>
  </si>
  <si>
    <t>โครงการพัฒนาและส่งเสริมการท่องเที่ยว กิจกรรมหลัก : ส่งเสริมกิจกรรมด้านการท่องเที่ยวและกีฬา</t>
  </si>
  <si>
    <t>โครงการปกติ 2567</t>
  </si>
  <si>
    <t>https://emenscr.nesdc.go.th/viewer/view.html?id=664223709349501f9115051f</t>
  </si>
  <si>
    <t>ศธ0578.06-67-0006</t>
  </si>
  <si>
    <t>อิทธิพลของการท่องเที่ยวสีเขียวอัจฉริยะในฐานะตัวแปรคั่นกลางระหว่างการท่องเที่ยวเชิงธรรมชาติและความตั้งใจหลังการท่องเที่ยว</t>
  </si>
  <si>
    <t>ด้านการสร้างการเติบโตบนคุณภาพชีวิตที่เป็นมิตรต่อสิ่งแวดล้อม</t>
  </si>
  <si>
    <t>คณะบริหารธุรกิจ</t>
  </si>
  <si>
    <t>https://emenscr.nesdc.go.th/viewer/view.html?id=655473b462e90d5c6fffc2c9</t>
  </si>
  <si>
    <t>https://emenscr.nesdc.go.th/viewer/view.html?id=6572d245a4da863b27b1fdae</t>
  </si>
  <si>
    <t>โครงการส่งเสริม สนับสนุน และพัฒนาศักยภาพอุตสาหกรรมวัฒนธรรมไทยสู่สากล งบรายอื่น ค่าใช้จ่ายในการส่งเสริมงานด้านภาพยนตร์และวีดิทัศน์ ส่งเสริมภาพลักษณ์ประเทศผ่านสื่อบันเทิงในลักษณะอำนาจละมุน (Soft Power)</t>
  </si>
  <si>
    <t>https://emenscr.nesdc.go.th/viewer/view.html?id=6572a1047ee34a5c6dbc7541</t>
  </si>
  <si>
    <t>https://emenscr.nesdc.go.th/viewer/view.html?id=65728cfa7ee34a5c6dbc748c</t>
  </si>
  <si>
    <t>วธ 0204-67-0043</t>
  </si>
  <si>
    <t>โครงการส่่งเสริม สนับสนุน และพัฒนาศักยภาพอุตสหกรรมวัฒนธรรมไทยสู่สากล งบรายจ่ายอื่น ค่าใช้จ่ายในการส่งเสริมการท่องเที่ยวเชิงวัฒนธรรม ขับเคลื่อนเมืองโบราณศรีเทพ มรดกโลกแห่งใหม่ของไทย</t>
  </si>
  <si>
    <t>กองยุทธศาสตร์และแผนงาน</t>
  </si>
  <si>
    <t>https://emenscr.nesdc.go.th/viewer/view.html?id=664b8ef918a7ad2adbc4ba71</t>
  </si>
  <si>
    <t>https://emenscr.nesdc.go.th/viewer/view.html?id=65659d2a7482073b2da5890e</t>
  </si>
  <si>
    <t>รง 0422-67-0001</t>
  </si>
  <si>
    <t>โครงการพัฒนาบุคลากรด้านการบริการและการท่องเที่ยวให้มีคุณภาพตามมาตรฐาน</t>
  </si>
  <si>
    <t>สถาบันพัฒนาฝีมือแรงงาน 11 สุราษฎร์ธานี</t>
  </si>
  <si>
    <t>https://emenscr.nesdc.go.th/viewer/view.html?id=66449283d5f7b32ada43219d</t>
  </si>
  <si>
    <t>รง 0404-67-0018</t>
  </si>
  <si>
    <t>ปรับปรุงโครงการสำคัญ 2567</t>
  </si>
  <si>
    <t>https://emenscr.nesdc.go.th/viewer/view.html?id=665010cf55fb162ad95a3ed2</t>
  </si>
  <si>
    <t>มห 02.42-67-0014</t>
  </si>
  <si>
    <t>โครงการพัฒนาสินค้าและบริการด้านการท่องเที่ยวกลุ่มจังหวัดสนุก (สกลนคร นครพนม มุกดาหาร) กิจกรรมหลัก การพัฒนาศักยภาพด้านการท่องเที่ยวและบริการแก่ผู้ประกอบการและบุคลากรด้านการท่องเที่ยว กิจกรรมย่อย อบรมถ่ายทอดความรู้เอกลักษณ์เรื่องผ้าชุมชนกลุ่มจังหวัดสนุก</t>
  </si>
  <si>
    <t>https://emenscr.nesdc.go.th/viewer/view.html?id=66fa932246601904ce6f3443</t>
  </si>
  <si>
    <t>พง 02.33-67-0005</t>
  </si>
  <si>
    <t>โครงการแข่งขันไตรกีฬานานาชาติจังหวัดพังงา</t>
  </si>
  <si>
    <t>https://emenscr.nesdc.go.th/viewer/view.html?id=6644452ea23f531f99a28c28</t>
  </si>
  <si>
    <t>พง 02.33-67-0003</t>
  </si>
  <si>
    <t xml:space="preserve">โครงการเทศกาลอาหารทะเลและของดีจังหวัดพังงา (Phang-nga Seafood Festival) </t>
  </si>
  <si>
    <t>https://emenscr.nesdc.go.th/viewer/view.html?id=66443484995a3a1f8f166b96</t>
  </si>
  <si>
    <t>https://emenscr.nesdc.go.th/viewer/view.html?id=6537995d1f395d722d666014</t>
  </si>
  <si>
    <t>https://emenscr.nesdc.go.th/viewer/view.html?id=65727d6d3b1d2f5c6661f494</t>
  </si>
  <si>
    <t>นฐ 0017-67-0016</t>
  </si>
  <si>
    <t>นครปฐม Cafe &amp; Gallery fest</t>
  </si>
  <si>
    <t>เมษายน 2567</t>
  </si>
  <si>
    <t>นครปฐม</t>
  </si>
  <si>
    <t>https://emenscr.nesdc.go.th/viewer/view.html?id=6644cce3a23f531f99a28d8a</t>
  </si>
  <si>
    <t>ชย 02.10-67-0014</t>
  </si>
  <si>
    <t>โครงการส่งเสริมการท่องเที่ยวจังหวัดชัยภูมิ</t>
  </si>
  <si>
    <t>https://emenscr.nesdc.go.th/viewer/view.html?id=66473888362bdb1f93f833d4</t>
  </si>
  <si>
    <t>ชย 0017-67-0018</t>
  </si>
  <si>
    <t xml:space="preserve">ส่งเสริมการท่องเที่ยวของดีส้มโอหวานบ้านแท่น </t>
  </si>
  <si>
    <t>https://emenscr.nesdc.go.th/viewer/view.html?id=66499178362bdb1f93f833ed</t>
  </si>
  <si>
    <t>https://emenscr.nesdc.go.th/viewer/view.html?id=655db4d73b1d2f5c6661de39</t>
  </si>
  <si>
    <t>https://emenscr.nesdc.go.th/viewer/view.html?id=655db0e07482073b2da587f9</t>
  </si>
  <si>
    <t>https://emenscr.nesdc.go.th/viewer/view.html?id=655daae262e90d5c6fffc936</t>
  </si>
  <si>
    <t>https://emenscr.nesdc.go.th/viewer/view.html?id=655da75f66940b3b3333756b</t>
  </si>
  <si>
    <t>ชม 02.13-67-0005</t>
  </si>
  <si>
    <t>ส่งเสริมการท่องเที่ยวชุมชน และยกระดับงานเทศกาลเชียงใหม่สู่สากล/ส่งเสริมและพัฒนาการท่องเที่ยวโดยชุมชนจังหวัดเชียงใหม่</t>
  </si>
  <si>
    <t>https://emenscr.nesdc.go.th/viewer/view.html?id=663c7d74a23f531f99a288c6</t>
  </si>
  <si>
    <t>ชพ 0022-67-0001</t>
  </si>
  <si>
    <t>ปรับปรุงภูมิทัศน์พร้อมสิ่งอำนวยความสะดวกบริเวณท่าเทียบเรือโดยสารชุมพร</t>
  </si>
  <si>
    <t>สำนักงานโยธาธิการและผังเมืองจังหวัดชุมพร</t>
  </si>
  <si>
    <t>https://emenscr.nesdc.go.th/viewer/view.html?id=6642cb1c9349501f91150533</t>
  </si>
  <si>
    <t>ชบ 02.08-67-0006</t>
  </si>
  <si>
    <t>โครงการ ยกระดับให้เป็นจังหวัดท่องเที่ยวที่มีคุณภาพระดับนานาชาติ กิจกรรม จัดมหกรรมอาหารริมทาง (Street Food Festival)</t>
  </si>
  <si>
    <t>https://emenscr.nesdc.go.th/viewer/view.html?id=6644826cd5f7b32ada431e51</t>
  </si>
  <si>
    <t>ชบ 02.08-67-0005</t>
  </si>
  <si>
    <t>โครงการ ยกระดับให้เป็นจังหวัดท่องเที่ยวที่มีคุณภาพระดับนานาชาติ กิจกรรม จัดงานมหกรรมส่งเสริมการท่องเที่ยวจังหวัดชลบุรี (Chonburi Travel Mart)</t>
  </si>
  <si>
    <t>https://emenscr.nesdc.go.th/viewer/view.html?id=664477dd9ca7362ad8e91e8c</t>
  </si>
  <si>
    <t>ชน 0016-67-0001</t>
  </si>
  <si>
    <t>พัฒนาตลาดผลิตภัณฑ์ชุมชนเชื่อมโยงการท่องเที่ยว กิจกรรมหลัก : ส่งเสริมและพัฒนาช่องทางการตลาดผลิตภัณฑ์ชุมชน</t>
  </si>
  <si>
    <t>สำนักงานพาณิชย์จังหวัดชัยนาท</t>
  </si>
  <si>
    <t>https://emenscr.nesdc.go.th/viewer/view.html?id=6641a59518a7ad2adbc480c5</t>
  </si>
  <si>
    <t>ฉช 02.07-67-0003</t>
  </si>
  <si>
    <t>โครงการพัฒนาศักยภาพบุคลากรด้านการท่องเที่ยวสู่มาตรฐาน เพื่อรองรับการท่องเที่ยวสู่ภาวะปกติใหม่ (New Normal)/ปกติถัดไป(Next Normal)</t>
  </si>
  <si>
    <t>สำนักงานการท่องเที่ยวและกีฬาจังหวัดฉะเชิงเทรา</t>
  </si>
  <si>
    <t>https://emenscr.nesdc.go.th/viewer/view.html?id=6656f1189349501f91150e94</t>
  </si>
  <si>
    <t>คค 0703.57-67-0003</t>
  </si>
  <si>
    <t>โครงการเพิ่มประสิทธิภาพความปลอดภัยสนับสนุนแหล่งท่องเที่ยว</t>
  </si>
  <si>
    <t>ด้านความมั่นคง</t>
  </si>
  <si>
    <t>แขวงทางหลวงชนบทสงขลา</t>
  </si>
  <si>
    <t>https://emenscr.nesdc.go.th/viewer/view.html?id=664467d9d5f7b32ada431ae2</t>
  </si>
  <si>
    <t>คค 0703.54-67-0006</t>
  </si>
  <si>
    <t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                     (บนเส้นทางโรแมนติก รูท (Romantic Route) และ นาคี รูท (Nakee Route)) กิจกรรม ปรับปรุงถนนสาย ลย.4017 แยก ทล.2186 –บ้านเชียงกลม อำเภอปากชม จังหวัดเลย , อำเภอสังคม จังหวัดหนองคาย ระยะทาง 2.500 กิโลเมตร</t>
  </si>
  <si>
    <t>แขวงทางหลวงชนบทเลย</t>
  </si>
  <si>
    <t>https://emenscr.nesdc.go.th/viewer/view.html?id=66431661362bdb1f93f82faf</t>
  </si>
  <si>
    <t>คค 0703.54-67-0005</t>
  </si>
  <si>
    <t>โครงการป้องกันแก้ไขและบรรเทาปัญหาความเดือดร้อนในพื้นที่่อันเนื่องมาจากสาธารณภัย กิจกรรม : ก่อสร้างสะพาน คสล.สะพานข้ามแม่น้ำพองโก บ้านทุ่งใหญ่ หมู่ที่ 1 ตำบลภูกระดึง อำเภอภูกระดึง จังหวัดเลย</t>
  </si>
  <si>
    <t>https://emenscr.nesdc.go.th/viewer/view.html?id=664182319349501f9115041c</t>
  </si>
  <si>
    <t>คค 0703.54-67-0003</t>
  </si>
  <si>
    <t>โครงการป้องกันแก้ไขและบรรเทาปัญหาความเดือร้อนในพื้นที่อันเนื่องมาจากสาธารณภัย ก่อสร้างสะพาน คสล.ข้ามแม่น้ำพองโก บ้านอีเลิศใต้ หมู่ที่ 13 ตำบลศรีฐาน อำเภอภูกระดึง จังหวัดเลย</t>
  </si>
  <si>
    <t>https://emenscr.nesdc.go.th/viewer/view.html?id=663c8f9ad5f7b32ada43027a</t>
  </si>
  <si>
    <t>คค 0703.54-67-0002</t>
  </si>
  <si>
    <t>โครงการป้องกันแก้ไขและบรรเทาปัญหาความเดือดร้อนในพื้นที่อันเนื่่องมาจากสาธารณภัย กิจกรรม : ก่อสร้างสะพาน คสล.ข้ามห้วยชม บ้านห้วยผักกูด หมู่ที่ 8 ตำบลเชียงกลม อำเภอปากชม จังหวัดเลย</t>
  </si>
  <si>
    <t>https://emenscr.nesdc.go.th/viewer/view.html?id=663c8a61995a3a1f8f16689a</t>
  </si>
  <si>
    <t>คค 0703.54-67-0001</t>
  </si>
  <si>
    <t>โครงการปรับปรุงโครงสร้างพื้นฐาน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ปรับปรุงถนนลาดยางสาย แยก ทล.3012 - บ้านบุญทัน อำเภอนาด้วง จังหวัดเลย</t>
  </si>
  <si>
    <t>https://emenscr.nesdc.go.th/viewer/view.html?id=663c849f55fb162ad959ec29</t>
  </si>
  <si>
    <t>คค 0703.21-67-0004</t>
  </si>
  <si>
    <t>ปรับปรุงและพัฒนาเส้นทาง ถนนสาย นศ.4029 แยกทางหลวงหมายเลข 4013 - บ้านสระกำ ตำบลไสหมาก  อำเภอเชียรใหญ่  จังหวัดนครศรีธรรมราช</t>
  </si>
  <si>
    <t>แขวงทางหลวงชนบทนครศรีธรรมราช</t>
  </si>
  <si>
    <t>https://emenscr.nesdc.go.th/viewer/view.html?id=664488769ca7362ad8e92183</t>
  </si>
  <si>
    <t>คค 0703.21-67-0003</t>
  </si>
  <si>
    <t>พัฒนาเส้นทางเพื่อสนับสนุนการท่องเที่ยวเชิงนิเวศ จังหวัดนครศรีธรรมราช</t>
  </si>
  <si>
    <t>https://emenscr.nesdc.go.th/viewer/view.html?id=664485b7a23f531f99a28d21</t>
  </si>
  <si>
    <t>คค 0703.21-67-0002</t>
  </si>
  <si>
    <t>ปรับปรุงและพัฒนาเส้นทางเพื่อสนับสนุนการท่องเที่ยวโบราณสถานโมคลาน อำเภอท่าศาลา จังหวัดนครศรีธรรมราช</t>
  </si>
  <si>
    <t>https://emenscr.nesdc.go.th/viewer/view.html?id=6644789e9349501f911507ca</t>
  </si>
  <si>
    <t>คค 0703.21-67-0001</t>
  </si>
  <si>
    <t>พัฒนาเส้นทางเพื่อสนับสนุนการท่องเที่ยวเชิงธรรมชาติ อำเภอชะอวด จังหวัดนครศรีธรรมราช</t>
  </si>
  <si>
    <t>https://emenscr.nesdc.go.th/viewer/view.html?id=6644701a9349501f9115079d</t>
  </si>
  <si>
    <t>คค 0703.20-67-0002</t>
  </si>
  <si>
    <t xml:space="preserve">ซ่อมสร้างผิวทางแอสฟัลติกคอนกรีตถนนสาย นม.3126 แยกทางหลวงหมายเลข 206 - บ้านสัมฤทธิ์ ตำบลสัมฤทธิ์ อำเภอพิมาย จังหวัดนครราชสีมา ผิวจารจรกว้าง 6.00 เมตร ไหล่ทางกว้างข้างละ 0.00 - 0.00 เมตร ความหนา 0.05 เมตร ระยะทาง 4.000 กิโลเมตร </t>
  </si>
  <si>
    <t>https://emenscr.nesdc.go.th/viewer/view.html?id=6641bfa39349501f91150498</t>
  </si>
  <si>
    <t>คค 0703.20-67-0001</t>
  </si>
  <si>
    <t>ซ่อมสร้างผิวทางแอสฟัลติกคอนกรีตถนนสาย นม.3139 แยกทางหลวงหมายเลข 304 – บ้านคลองสะท้อน ตำบลวังหมี อำเภอวังน้ำเขียว จังหวัดนครราชสีมา ผิวจราจรกว้าง 6.00 เมตร ไหล่ทางกว้างข้างละ 0.00 - 1.50 เมตร  ความหนา 0.05 เมตร ระยะทาง 4.000 กิโลเมตร</t>
  </si>
  <si>
    <t>https://emenscr.nesdc.go.th/viewer/view.html?id=6641ba85a23f531f99a289af</t>
  </si>
  <si>
    <t>คค 06094-67-0004</t>
  </si>
  <si>
    <t>โครงการทำการติดตั้งงานราวกันอันตราย (W - BEAM GUARDRAIL) ในทางหลวงหมายเลข 408 ตอนควบคุม 0102  ตอน  เฉลิมพระเกียรติ – ปากระวะ</t>
  </si>
  <si>
    <t>แขวงทางหลวงนครศรีธรรมราชที่ 1</t>
  </si>
  <si>
    <t>https://emenscr.nesdc.go.th/viewer/view.html?id=66eb91a9b3a87e424086c164</t>
  </si>
  <si>
    <t>คค 06094-67-0003</t>
  </si>
  <si>
    <t>โครงการปรับปรุงผิวทางแอสฟัลต์คอนกรีตเดิม นำกลับมาใช้ใหม่  ทางหลวงหมายเลข 4103  ตอน ปากพูน – เบญจม ตำบลอินคีรี อำเภอพรหมคีรี จังหวัดนครศรีธรรมราช</t>
  </si>
  <si>
    <t>https://emenscr.nesdc.go.th/viewer/view.html?id=664481079ca7362ad8e9203b</t>
  </si>
  <si>
    <t>คค 06094-67-0002</t>
  </si>
  <si>
    <t>โครงการปรับปรุงทางหลวงเพื่อสนับสนุนการท่องเที่ยว และเพิ่มประสิทธิภาพความปลอดภัย ทางหลวงหมายเลข 408</t>
  </si>
  <si>
    <t>https://emenscr.nesdc.go.th/viewer/view.html?id=66447db3a23f531f99a28d0d</t>
  </si>
  <si>
    <t>คค 06094-67-0001</t>
  </si>
  <si>
    <t>โครงการปรับปรุงผิวทางแอสฟัลต์คอนกรีตเดิม นำกลับมาใช้ใหม่  ทางหลวงหมายเลข 4103  ตอน เบญจม – จังหูน ตำบลนาสาร อำเภอพระพรหม จังหวัดนครศรีธรรมราช</t>
  </si>
  <si>
    <t>https://emenscr.nesdc.go.th/viewer/view.html?id=66447b6155fb162ad95a06c5</t>
  </si>
  <si>
    <t>คค 06035-67-0006</t>
  </si>
  <si>
    <t xml:space="preserve">โครงการติดตั้งไฟฟ้าแสงสว่างข้างทาง ราวกันอันตราย และอุปกรณ์อำนวยความปลอดภัย ทางหลวงหมายเลข 12 ตอนควบคุม 0601,0603 ตอนเข็กน้อย – แยกอาเซียน และตอนน้ำดุก – ห้วยซำมะคาว (เป็นช่วงๆ) กิจกรรมติดตั้งไฟฟ้าแสงสว่างข้างทาง ราวกันอันตราย และอุปกรณ์อำนวยความปลอดภัย ทางหลวงหมายเลข 12 ตอนควบคุม 0601,0603 ตอนเข็กน้อย – แยกอาเซียน และตอนน้ำดุก – ห้วยซำมะคาว (เป็นช่วงๆ) งบประมาณ 20,000,000 บาท (ยี่สิบล้านบาทถ้วน) </t>
  </si>
  <si>
    <t>https://emenscr.nesdc.go.th/viewer/view.html?id=66543936362bdb1f93f8372f</t>
  </si>
  <si>
    <t>คค 06035-67-0005</t>
  </si>
  <si>
    <t xml:space="preserve">โครงการก่อสร้างทางหลวงพัฒนาพื้นที่ระดับภาคเพื่อส่งเสริมการท่องเที่ยวของกลุ่มจังหวัด ทางหลวงหมายเลข 2196 ตอนควบคุม 0101 ตอนนางั่ว - ทุ่งสมอ กิจกรรมก่อสร้างทางหลวงพัฒนาพื้นที่ระดับภาคเพื่อส่งเสริมการท่องเที่ยวของจังหวัด โดยเพิ่มช่องจราจรจากเดิม 2 ช่องจราจร เป็นทาง 4 ช่องจราจร ทางหลวงหมายเลข 2196 ตอนควบคุม 0101 ตอนนางั่ว – ทุ่งสมอ ระหว่าง กม.2 + 350 – กม.4 + 475 ระยะทาง 2.125 กิโลเมตร </t>
  </si>
  <si>
    <t>https://emenscr.nesdc.go.th/viewer/view.html?id=6654084555fb162ad95a487a</t>
  </si>
  <si>
    <t>คค 06035-67-0003</t>
  </si>
  <si>
    <t>โครงการพัฒนาด้านการท่องเที่ยวและบริการ กิจกรรม ติดตั้งไฟฟ้าแสงสว่างข้างทาง ราวกันอันตรายและปรับปรุงไฟสัญญาณจราจรเดิม เพื่อส่งเสริมการท่องเที่ยว  ทางหลวงหมายเลข 2196 ตอนควบคุม 0101,0102 ตอนนางั่ว – ทุ่งสมอ – แคมป์สน ระหว่าง กม.19+495 – กม.51+707 (เป็นช่วงๆ) อำเภอเขาค้อ จังหวัดเพชรบูรณ์ และทางหลวงหมายเลข 2372 ตอนควบคุม 0101,0102   ตอนวังบาล – ห้วยแล้ง – น้ำชุน ระหว่าง กม.6+000-กม.15+725 (เป็นช่วงๆ) อำเภอหล่มเก่า จังหวัดเพชรบูรณ์</t>
  </si>
  <si>
    <t>https://emenscr.nesdc.go.th/viewer/view.html?id=6645b09c362bdb1f93f832a4</t>
  </si>
  <si>
    <t>คค 06035-67-0002</t>
  </si>
  <si>
    <t>โครงการก่อสร้างเพิ่มประสิทธิภาพทางหลวงเพื่อส่งเสริมการท่องเที่ยว กิจกรรมปรับปรุงทางหลวง 2  ช่องจราจรเดิมคันทาง  กว้าง 9.00 เมตร เป็นความกว้าง 12.00 เมตร ก่อสร้างเพิ่มประสิทธิภาพทางหลวงเพื่อส่งเสริมการท่องเที่ยว  ทางหลวงหมายเลข 2278 ตอนควบคุม 0100 ตอน หัวนา - กกโอ ระหว่าง กม.2+500 - กม.6+000 อำเภอหล่มสัก จังหวัดเพชรบูรณ์</t>
  </si>
  <si>
    <t>https://emenscr.nesdc.go.th/viewer/view.html?id=6645ab5ed5f7b32ada4329c3</t>
  </si>
  <si>
    <t>คค 06035-67-0001</t>
  </si>
  <si>
    <t>มิถุนายน 2567</t>
  </si>
  <si>
    <t>https://emenscr.nesdc.go.th/viewer/view.html?id=6645878d9ca7362ad8e92a59</t>
  </si>
  <si>
    <t>คค 06029-67-0004</t>
  </si>
  <si>
    <t xml:space="preserve">โครงการพัฒนาโครงสร้างพื้นฐานสายหลัก สายรอง และโครงข่ายคมนาคมเพื่อการพัฒนาเมือง  งานปรับปรุงทางหลวง ติดตั้งราวกันอันตราย และอุปกรณ์อำนวยความปลอดภัยทางถนน ทล.126 ตอน ถนนวงแหวนรอบเมืองพิษณุโลก ระหว่าง กม.15+451 - กม.21+297  RT.                </t>
  </si>
  <si>
    <t>แขวงทางหลวงพิษณุโลกที่ 1</t>
  </si>
  <si>
    <t>https://emenscr.nesdc.go.th/viewer/view.html?id=664737dad5f7b32ada43369f</t>
  </si>
  <si>
    <t>คค 06023-67-0001</t>
  </si>
  <si>
    <t>กิจกรรม ปรับปรุงทางหลวงหมายเลข 212 ตอนควบคุม 0102 ตอน ปากสวย - น้ำเป ระหว่าง กม.33+700 - กม.34+700  ตำบลวัดหลวง อำเภอโพนพิสัย จังหวัดหนองคาย ระยะทาง 1.000 กิโลเมตร</t>
  </si>
  <si>
    <t>แขวงทางหลวงหนองคาย</t>
  </si>
  <si>
    <t>https://emenscr.nesdc.go.th/viewer/view.html?id=664b089d18a7ad2adbc4b71a</t>
  </si>
  <si>
    <t>คค 06013-67-0001</t>
  </si>
  <si>
    <t>โครงการพัฒนาโครงสร้างพื้นฐานเพื่อเสริมประสิทธิภาพด้านการท่องเที่ยว</t>
  </si>
  <si>
    <t>แขวงทางหลวงแม่ฮ่องสอน</t>
  </si>
  <si>
    <t>https://emenscr.nesdc.go.th/viewer/view.html?id=66433cae362bdb1f93f83009</t>
  </si>
  <si>
    <t>คค 06008-67-0001</t>
  </si>
  <si>
    <t>โครงการพัฒนาโครงสร้างพื้นฐานเพื่อเพิ่มขีดความสามารถการท่องเที่ยวมูลค่าสูง</t>
  </si>
  <si>
    <t>แขวงทางหลวงเชียงใหม่ที่ 2</t>
  </si>
  <si>
    <t>https://emenscr.nesdc.go.th/viewer/view.html?id=663c43b355fb162ad959eaa9</t>
  </si>
  <si>
    <t>กบ 0021-67-0001</t>
  </si>
  <si>
    <t>โครงการพัฒนาศักยภาพการบริหารจัดการในการรองรับการช่วยเหลือนักท่องเที่ยวด้านการป้องกันและบรรเทาสาธารณภัย</t>
  </si>
  <si>
    <t>สำนักงานป้องกันและบรรเทาสาธารณภัย จังหวัดกระบี่</t>
  </si>
  <si>
    <t>https://emenscr.nesdc.go.th/viewer/view.html?id=664b145fd5f7b32ada433fe3</t>
  </si>
  <si>
    <t>กบ 0017-67-0008</t>
  </si>
  <si>
    <t>พัฒนาแหล่งท่องเที่ยวแหลมหิน หมู่ที่ 1 ตำบลตลิ่งชัน อำเภอเหนือคลอง จังหวัดกระบี่</t>
  </si>
  <si>
    <t>https://emenscr.nesdc.go.th/viewer/view.html?id=664b0113a23f531f99a28fcd</t>
  </si>
  <si>
    <t>กบ 0017-67-0007</t>
  </si>
  <si>
    <t xml:space="preserve">พัฒนาแหล่งท่องเที่ยวเกาะฮั่ง หมู่ที่ 4 ตำบลเกาะศรีบอยา อำเภอเหนือคลอง จังหวัดกระบี่   </t>
  </si>
  <si>
    <t>https://emenscr.nesdc.go.th/viewer/view.html?id=664afe489349501f91150a91</t>
  </si>
  <si>
    <t>https://emenscr.nesdc.go.th/viewer/view.html?id=655c28f17482073b2da58794</t>
  </si>
  <si>
    <t>กก 0402-67-0009</t>
  </si>
  <si>
    <t>โครงการพัฒนาศักยภาพบุคลากรในการประสานงาน การอนุญาต.และการกำกับดูแลการถ่ายทำภาพยนตร์ต่างประเทศในประเทศไทย</t>
  </si>
  <si>
    <t>https://emenscr.nesdc.go.th/viewer/view.html?id=6645c33a9ca7362ad8e92e22</t>
  </si>
  <si>
    <t>กก 0402-67-0008</t>
  </si>
  <si>
    <t>โครงการเพิ่มขีดความสามารถในการอำนวยความสะดวกการถ่ายทำภาพยนตร์ต่างประเทศในประเทศไทยในระดับพื้นที่</t>
  </si>
  <si>
    <t>https://emenscr.nesdc.go.th/viewer/view.html?id=6645c089a23f531f99a28e2f</t>
  </si>
  <si>
    <t>กก 0402-67-0007</t>
  </si>
  <si>
    <t>โครงการจัดทำเว็บไซต์เพื่อส่งเสริมการถ่ายทำภาพยนตร์ต่างประเทศในประเทศไทย ๑ เว็บไซต์</t>
  </si>
  <si>
    <t>https://emenscr.nesdc.go.th/viewer/view.html?id=6645bdf118a7ad2adbc4a3d9</t>
  </si>
  <si>
    <t>กก 0402-67-0006</t>
  </si>
  <si>
    <t>โครงการวิเคราะห์มูลค่าทางเศรษฐกิจของธุรกิจการถ่ายทำภาพยนตร์ต่างประเทศในประเทศไทย</t>
  </si>
  <si>
    <t>https://emenscr.nesdc.go.th/viewer/view.html?id=6645ba6755fb162ad95a1533</t>
  </si>
  <si>
    <t>https://emenscr.nesdc.go.th/viewer/view.html?id=656d4f597ee34a5c6dbc6bf6</t>
  </si>
  <si>
    <t>โครงการส่งเสริมการถ่ายทำภาพยนตร์ต่างประเทศในประเทศไทย</t>
  </si>
  <si>
    <t>https://emenscr.nesdc.go.th/viewer/view.html?id=6569a5747482073b2da58a48</t>
  </si>
  <si>
    <t>กก 0204-67-0018</t>
  </si>
  <si>
    <t>โครงการค่าใช้จ่ายโครงการในการประเมินผลกระทบทางเศรษฐกิจการท่องเที่ยวเชิงธุรกิจ</t>
  </si>
  <si>
    <t>ธันวาคม 2567</t>
  </si>
  <si>
    <t>v3_050201V04F01</t>
  </si>
  <si>
    <t>https://emenscr.nesdc.go.th/viewer/view.html?id=66500ee418a7ad2adbc4cd36</t>
  </si>
  <si>
    <t>TCEB-67-0035</t>
  </si>
  <si>
    <t>พัฒนาระบบสารสนเทศเพื่อจัดเก็บและวิเคราะห์ข้อมูลขนาดใหญ่ของอุตสาหกรรมไมซ์</t>
  </si>
  <si>
    <t>https://emenscr.nesdc.go.th/viewer/view.html?id=668f961746601904ce6f20dc</t>
  </si>
  <si>
    <t>TCEB-67-0033</t>
  </si>
  <si>
    <t>https://emenscr.nesdc.go.th/viewer/view.html?id=664ec431d5f7b32ada434f1b</t>
  </si>
  <si>
    <t>TCEB-67-0032</t>
  </si>
  <si>
    <t>https://emenscr.nesdc.go.th/viewer/view.html?id=664ebf75995a3a1f8f1670b4</t>
  </si>
  <si>
    <t>TCEB-67-0031</t>
  </si>
  <si>
    <t>https://emenscr.nesdc.go.th/viewer/view.html?id=664eb9fb18a7ad2adbc4c693</t>
  </si>
  <si>
    <t>TCEB-67-0030</t>
  </si>
  <si>
    <t>https://emenscr.nesdc.go.th/viewer/view.html?id=664eb8409ca7362ad8e9506a</t>
  </si>
  <si>
    <t>TCEB-67-0029</t>
  </si>
  <si>
    <t>https://emenscr.nesdc.go.th/viewer/view.html?id=664eb41155fb162ad95a377f</t>
  </si>
  <si>
    <t>TCEB-67-0028</t>
  </si>
  <si>
    <t>https://emenscr.nesdc.go.th/viewer/view.html?id=664eb1119ca7362ad8e94fe2</t>
  </si>
  <si>
    <t>TCEB-67-0027</t>
  </si>
  <si>
    <t>https://emenscr.nesdc.go.th/viewer/view.html?id=664eae19995a3a1f8f167096</t>
  </si>
  <si>
    <t>TCEB-67-0026</t>
  </si>
  <si>
    <t>https://emenscr.nesdc.go.th/viewer/view.html?id=664c43bea23f531f99a2907a</t>
  </si>
  <si>
    <t>TCEB-67-0025</t>
  </si>
  <si>
    <t xml:space="preserve">การจัดประชุม และการท่องเที่ยวเพื่อเป็นรางวัล และการจัดแสดงสินค้า และนิทรรศการนานาชาติในประเทศไทย		</t>
  </si>
  <si>
    <t>https://emenscr.nesdc.go.th/viewer/view.html?id=660fe0559ca7362ad8e87791</t>
  </si>
  <si>
    <t>https://emenscr.nesdc.go.th/viewer/view.html?id=65e591659ca7362ad8e8533f</t>
  </si>
  <si>
    <t>https://emenscr.nesdc.go.th/viewer/view.html?id=65e0bcc59349501f9114f601</t>
  </si>
  <si>
    <t>https://emenscr.nesdc.go.th/viewer/view.html?id=65e0b2ddd5f7b32ada424eb6</t>
  </si>
  <si>
    <t>https://emenscr.nesdc.go.th/viewer/view.html?id=65ca0592a23f531f99a27b36</t>
  </si>
  <si>
    <t>https://emenscr.nesdc.go.th/viewer/view.html?id=65c9b023995a3a1f8f165ac3</t>
  </si>
  <si>
    <t>sat2-67-0040</t>
  </si>
  <si>
    <t>https://emenscr.nesdc.go.th/viewer/view.html?id=663ae005995a3a1f8f1667e3</t>
  </si>
  <si>
    <t>sat2-67-0039</t>
  </si>
  <si>
    <t>https://emenscr.nesdc.go.th/viewer/view.html?id=6639f1d318a7ad2adbc475b0</t>
  </si>
  <si>
    <t>sat2-67-0038</t>
  </si>
  <si>
    <t>https://emenscr.nesdc.go.th/viewer/view.html?id=6639e7e29349501f911502c3</t>
  </si>
  <si>
    <t xml:space="preserve"> การจัดการแข่งขันกีฬาเชื่อมโยงการท่องเที่ยว (Air Sea Land Southern International Sports Tourism Festival)</t>
  </si>
  <si>
    <t>https://emenscr.nesdc.go.th/viewer/view.html?id=655c5d4566940b3b33337532</t>
  </si>
  <si>
    <t xml:space="preserve">การพัฒนาเมืองกีฬา Sports City </t>
  </si>
  <si>
    <t>https://emenscr.nesdc.go.th/viewer/view.html?id=655c5aef66940b3b3333752c</t>
  </si>
  <si>
    <t xml:space="preserve">สนับสนุนและจัดการแข่งขันกิจกรรมกีฬาเพื่อส่งเสริมการท่องเที่ยว (Sports Tourism) </t>
  </si>
  <si>
    <t>https://emenscr.nesdc.go.th/viewer/view.html?id=655b140f62e90d5c6fffc63d</t>
  </si>
  <si>
    <t>สพ 02.65-68-0001</t>
  </si>
  <si>
    <t xml:space="preserve">งานเทศกาลปีใหม่ “Suphanburi Festivet” </t>
  </si>
  <si>
    <t>พฤศจิกายน 2567</t>
  </si>
  <si>
    <t>โครงการปกติ 2568</t>
  </si>
  <si>
    <t>https://emenscr.nesdc.go.th/viewer/view.html?id=676bc16af23e63510a0f9268</t>
  </si>
  <si>
    <t>สต 02.57-68-0005</t>
  </si>
  <si>
    <t>โครงการการแข่งขันกีฬาระดับนานาชาติกระตุ้นเศรษฐกิจจังหวัดสตูล</t>
  </si>
  <si>
    <t>มกราคม 2568</t>
  </si>
  <si>
    <t>https://emenscr.nesdc.go.th/viewer/view.html?id=677e06b74f2efe366f9aa6ac</t>
  </si>
  <si>
    <t>สต 02.57-68-0002</t>
  </si>
  <si>
    <t xml:space="preserve">โครงการRoadshow and Consumer Fair Andaman สินค้าชุมชนและบริการการท่องเที่ยวของเครือข่ายการท่องเที่ยวระดับประเทศ (ภูเก็ต ระนอง กระบี่ พังงา ตรังและสตูล) </t>
  </si>
  <si>
    <t>https://emenscr.nesdc.go.th/viewer/view.html?id=677b91fc52c7c851103d15b2</t>
  </si>
  <si>
    <t>สฎ 0019-68-0001</t>
  </si>
  <si>
    <t>งานมหกรรมจัดแสดงและจำหน่ายผลิตภัณฑ์ชุมชน OTOP เมืองคนดี</t>
  </si>
  <si>
    <t>สำนักงานพัฒนาชุมชนจังหวัดสุราษฎร์ธานี</t>
  </si>
  <si>
    <t>https://emenscr.nesdc.go.th/viewer/view.html?id=677cec4f6fbae4367b6c0cd5</t>
  </si>
  <si>
    <t>สค 02.60-68-0004</t>
  </si>
  <si>
    <t>มีนาคม 2568</t>
  </si>
  <si>
    <t>https://emenscr.nesdc.go.th/viewer/view.html?id=6760fd2ef23e63510a0f794a</t>
  </si>
  <si>
    <t>วธ 0215-68-0004</t>
  </si>
  <si>
    <t>https://emenscr.nesdc.go.th/viewer/view.html?id=676b8066f23e63510a0f90b5</t>
  </si>
  <si>
    <t>วธ 0215-68-0003</t>
  </si>
  <si>
    <t>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ค่าใช้จ่ายในการส่งเสริมโครงการด้านภาพยนตร์และวีดิทัศน์ส่งเสริมภาพลักษณ์ประเทศผ่านสื่อบันเทิง ในลักษณะอำนาจละมุน (Soft Power)</t>
  </si>
  <si>
    <t>https://emenscr.nesdc.go.th/viewer/view.html?id=676907936f54fa36714712b6</t>
  </si>
  <si>
    <t>ลย 02.51-68-0007</t>
  </si>
  <si>
    <t>โครงการพัฒนาศักยภาพบุคลากรด้านการท่องเที่ยวเพื่อสนับสนุนการท่องเที่ยวอย่างยั่งยืน กิจกรรมอบรมเพิ่มศักยภาพเครือข่ายภาคการท่องเที่ยวด้านภาษาเพื่อการสื่อสารเบื้องต้น</t>
  </si>
  <si>
    <t>กุมภาพันธ์ 2568</t>
  </si>
  <si>
    <t>สำนักงานการท่องเที่ยวและกีฬาจังหวัดเลย</t>
  </si>
  <si>
    <t>https://emenscr.nesdc.go.th/viewer/view.html?id=6780af23d231ee5117cbcab3</t>
  </si>
  <si>
    <t>ลย 02.51-68-0006</t>
  </si>
  <si>
    <t>โครงการพัฒนาศักยภาพบุคลากรด้านการท่องเที่ยวเพื่อสนับสนุนการท่องเที่ยวอย่างยั่งยืน กิจกรรมส่งเสริมสนับสนุนพัฒนาการบริหารจัดการการท่องเที่ยวจังหวัดเลย</t>
  </si>
  <si>
    <t>ธันวาคม 2568</t>
  </si>
  <si>
    <t>https://emenscr.nesdc.go.th/viewer/view.html?id=6780a9386f54fa3671471e03</t>
  </si>
  <si>
    <t>รน 02.47-68-0002</t>
  </si>
  <si>
    <t>โครงการส่งเสริมพัฒนาการท่องเที่ยวต่อเนื่องตลอดปี</t>
  </si>
  <si>
    <t>https://emenscr.nesdc.go.th/viewer/view.html?id=674eca49d231ee5117cb5f82</t>
  </si>
  <si>
    <t>รง 0480-68-0002</t>
  </si>
  <si>
    <t>โครงการพัฒนาศักยภาพบุคลากรด้านการท่องเที่ยว</t>
  </si>
  <si>
    <t>มิถุนายน 2568</t>
  </si>
  <si>
    <t>สำนักงานพัฒนาฝีมือแรงงานสมุทรสงคราม</t>
  </si>
  <si>
    <t>https://emenscr.nesdc.go.th/viewer/view.html?id=6763d6ae51d1ed367e3bff2f</t>
  </si>
  <si>
    <t>รง 0469-68-0001</t>
  </si>
  <si>
    <t>กิจกรรม ฝึกอบรมหลักสูตรฝึกยกระดับฝีมือ/ฝึกอบรมหลักสูตรอาชีพเสริม (ภายใต้โครงการพัฒนาศักยภาพบุคคลากรด้านการท่องเที่ยว)</t>
  </si>
  <si>
    <t>สำนักงานพัฒนาฝีมือแรงงานเพชรบูรณ์</t>
  </si>
  <si>
    <t>https://emenscr.nesdc.go.th/viewer/view.html?id=6791fdd0098e9b4051284bc1</t>
  </si>
  <si>
    <t>มท 0227.6(ชม)-68-0002</t>
  </si>
  <si>
    <t>ค่าใช้จ่ายในการบริหารจัดการกลุ่มจังหวัดแบบบูรณาการ</t>
  </si>
  <si>
    <t>ภาคเหนือตอนบน 1</t>
  </si>
  <si>
    <t>https://emenscr.nesdc.go.th/viewer/view.html?id=677f80946fbae4367b6c0ec2</t>
  </si>
  <si>
    <t>มท 0227.1(นฐ)-68-0007</t>
  </si>
  <si>
    <t>พัฒนาและส่งเสริมการท่องเที่ยวเชื่อมโยงวัฒนธรรมที่หลากหลาย</t>
  </si>
  <si>
    <t>ภาคกลางปริมณฑล</t>
  </si>
  <si>
    <t>https://emenscr.nesdc.go.th/viewer/view.html?id=6765242ed231ee5117cb78e0</t>
  </si>
  <si>
    <t>ภก 0017-68-0006</t>
  </si>
  <si>
    <t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t>
  </si>
  <si>
    <t>https://emenscr.nesdc.go.th/viewer/view.html?id=676e77776fbae4367b6c0885</t>
  </si>
  <si>
    <t>พท 02.34-68-0003</t>
  </si>
  <si>
    <t>โครงการพัฒนาการท่องเที่ยวและการกีฬาแนวใหม่จังหวัดพัทลุง</t>
  </si>
  <si>
    <t>https://emenscr.nesdc.go.th/viewer/view.html?id=6764e8d84f2efe366f9a9d63</t>
  </si>
  <si>
    <t>พท 02.34-68-0002</t>
  </si>
  <si>
    <t>โครงการยกระดับการท่องเที่ยวเชิงสร้างสรรค์และประชาสัมพันธ์การท่องเที่ยวเพื่อเพิ่มมูลค่า</t>
  </si>
  <si>
    <t>https://emenscr.nesdc.go.th/viewer/view.html?id=6764e2e86fbae4367b6c03f9</t>
  </si>
  <si>
    <t>พท 0021-68-0001</t>
  </si>
  <si>
    <t>โครงการยกระดับขีดความสามารถในการแข่งขันของอุตสาหกรรมการท่องเที่ยวเชิงสุขภาพ (Health &amp; Wellness Tourism) และยกระดับขีดความสามารถด้านความปลอดภัยนักท่องเที่ยว กลุ่มจังหวัดภาคใต้ฝั่งอ่าวไทย</t>
  </si>
  <si>
    <t>สำนักงานป้องกันและบรรเทาสาธารณภัย จังหวัดพัทลุง</t>
  </si>
  <si>
    <t>https://emenscr.nesdc.go.th/viewer/view.html?id=67763cfc4f2efe366f9aa298</t>
  </si>
  <si>
    <t>พง 02.33-68-0009</t>
  </si>
  <si>
    <t>โครงการยกระดับความปลอดภัยการท่องเที่ยวทางทะเลและกิจกรรมทางน้ำ</t>
  </si>
  <si>
    <t>https://emenscr.nesdc.go.th/viewer/view.html?id=6752b7f13c750d5109f2d78e</t>
  </si>
  <si>
    <t>พง 02.33-68-0008</t>
  </si>
  <si>
    <t>โครงการงานเปิดฤดูกาลท่องเที่ยวจังหวัดพังงา (Phangnga Tourism Festival)</t>
  </si>
  <si>
    <t>https://emenscr.nesdc.go.th/viewer/view.html?id=6752b5413c750d5109f2d785</t>
  </si>
  <si>
    <t>พง 02.33-68-0005</t>
  </si>
  <si>
    <t>โครงการพัฒนาศักยภาพผู้นำคลื่นลูกใหม่ เพื่อรองรับการเป็นจุดหมายการท่องเที่ยวระดับโลก Yong Public and Private Collaboration for World Class Tourist Destination (YPC)</t>
  </si>
  <si>
    <t>https://emenscr.nesdc.go.th/viewer/view.html?id=675032136f54fa3671470d60</t>
  </si>
  <si>
    <t>นศ 02.21-68-0004</t>
  </si>
  <si>
    <t>Sport – Festival กีฬาและดนตรีนครศรี-ธรรมชาติ เพื่อการท่องเที่ยว</t>
  </si>
  <si>
    <t>https://emenscr.nesdc.go.th/viewer/view.html?id=677b8117f23e63510a0fb30f</t>
  </si>
  <si>
    <t>นร 0209-68-0006</t>
  </si>
  <si>
    <t xml:space="preserve">โครงการประชาสัมพันธ์เพื่อสร้างภาพลักษณ์ (Image and Branding) ด้านการท่องเที่ยวเชิงธุรกิจของไทย </t>
  </si>
  <si>
    <t>สำนักการประชาสัมพันธ์ต่างประเทศ</t>
  </si>
  <si>
    <t>https://emenscr.nesdc.go.th/viewer/view.html?id=679078d99e3b08405827d08b</t>
  </si>
  <si>
    <t>นม 02.20-68-0008</t>
  </si>
  <si>
    <t>พัฒนาด้านการท่องเที่ยวและบริการ  / กิจกรรม การอบรมเตรียมความพร้อมและการประชาสัมพันธ์งานกล้วยไม้โลก ปี พ.ศ. 2568</t>
  </si>
  <si>
    <t>สำนักงานการท่องเที่ยวและกีฬาจังหวัดนครราชสีมา</t>
  </si>
  <si>
    <t>https://emenscr.nesdc.go.th/viewer/view.html?id=676e53fdf23e63510a0f9cf3</t>
  </si>
  <si>
    <t>นค 02.68-68-0003</t>
  </si>
  <si>
    <t>โครงการหนองคายเมืองแห่งการท่องเที่ยว (The city of tourism) กิจกรรมหลัก หนองคายมหัศจรรย์ อัญมณีแห่งลุ่มแม่น้ำโขง (The Gem of Naga) กิจกรรมย่อย กิจกรรมการแข่งขันวิ่ง หนองคายฮาล์ฟ มาราธอน</t>
  </si>
  <si>
    <t>สำนักงานการท่องเที่ยวและกีฬาจังหวัดหนองคาย</t>
  </si>
  <si>
    <t>https://emenscr.nesdc.go.th/viewer/view.html?id=676680cf6fbae4367b6c0498</t>
  </si>
  <si>
    <t>ตร 02.15-68-0001</t>
  </si>
  <si>
    <t>การแข่งขันเรือใบ Trat Regatta Cup 2025</t>
  </si>
  <si>
    <t>https://emenscr.nesdc.go.th/viewer/view.html?id=677b8c293c750d5109f31df4</t>
  </si>
  <si>
    <t>ดศ(สขญ)513-68-0012</t>
  </si>
  <si>
    <t>โครงการพัฒนาการท่องเที่ยวอย่างยั่งยืน</t>
  </si>
  <si>
    <t>กระทรวงดิจิทัลเพื่อเศรษฐกิจและสังคม</t>
  </si>
  <si>
    <t>สถาบันข้อมูลขนาดใหญ่ (องค์การมหาชน)</t>
  </si>
  <si>
    <t>ฝ่ายกลยุทธ์องค์กร</t>
  </si>
  <si>
    <t>https://emenscr.nesdc.go.th/viewer/view.html?id=67631ec03c750d5109f2e769</t>
  </si>
  <si>
    <t>ชย 02.10-68-0007</t>
  </si>
  <si>
    <t>ส่งเสริมการท่องเที่ยวดอกกระเจียวบาน</t>
  </si>
  <si>
    <t>https://emenscr.nesdc.go.th/viewer/view.html?id=6780e2266f54fa3671471e89</t>
  </si>
  <si>
    <t>ชย 02.10-68-0006</t>
  </si>
  <si>
    <t>เพิ่มประสิทพธิภาพการให้บริการนักท่องเที่ยวแกุ่วมัคคุเทสก์ผู้ประกอบการร้านอาหารและที่พัก</t>
  </si>
  <si>
    <t>https://emenscr.nesdc.go.th/viewer/view.html?id=6780e0736f54fa3671471e82</t>
  </si>
  <si>
    <t>ชบ 02.08-68-0023</t>
  </si>
  <si>
    <t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8 จัดเทศกาลกาแฟและศิลปะ (Chonburi Coffee and Art Festival)</t>
  </si>
  <si>
    <t>https://emenscr.nesdc.go.th/viewer/view.html?id=676d236c51d1ed367e3c031f</t>
  </si>
  <si>
    <t>ชบ 02.08-68-0019</t>
  </si>
  <si>
    <t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6 ปั่น ปัน รัก ที่ชลบุรี</t>
  </si>
  <si>
    <t>เมษายน 2568</t>
  </si>
  <si>
    <t>https://emenscr.nesdc.go.th/viewer/view.html?id=676a8dd96f54fa36714713db</t>
  </si>
  <si>
    <t>ชบ 02.08-68-0017</t>
  </si>
  <si>
    <t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4 จัดมหกรรมอาหารริมทาง (Street Food Festival)</t>
  </si>
  <si>
    <t>https://emenscr.nesdc.go.th/viewer/view.html?id=676a87023c750d5109f2f943</t>
  </si>
  <si>
    <t>ชบ 02.08-68-0016</t>
  </si>
  <si>
    <t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9 จัดการแข่งขันวิ่งมินิมาราธอนเพื่อส่งเสริมการท่องเที่ยว (Night Run)</t>
  </si>
  <si>
    <t>https://emenscr.nesdc.go.th/viewer/view.html?id=676a7f97d231ee5117cb83f9</t>
  </si>
  <si>
    <t>ชบ 02.08-68-0015</t>
  </si>
  <si>
    <t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 กิจกรรมย่อยที่ 7 จัดวิ่งฮาล์ฟ มาราธอน (รายการ Run for the earth)</t>
  </si>
  <si>
    <t>https://emenscr.nesdc.go.th/viewer/view.html?id=676a76476f54fa36714713b5</t>
  </si>
  <si>
    <t>ชบ 0017-68-0025</t>
  </si>
  <si>
    <t>โครงการพัฒนาและปรับปรุงเส้นทางคมนาคมเพื่อรองรับการขยายตัวทางด้านเศรษฐกิจและสังคม กิจกรรม ปรับปรุงและซ่อมสร้างถนนสายชบ.4099 แยก ทล.3144 - อ่างเก็บน้ำบางพระ ตำบลบางพระ อำเภอศรีราชา  จังหวัดชลบุรี</t>
  </si>
  <si>
    <t>https://emenscr.nesdc.go.th/viewer/view.html?id=677b9f1bd231ee5117cbaa58</t>
  </si>
  <si>
    <t>ชบ 0017-68-0016</t>
  </si>
  <si>
    <t>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 กิจกรรม ปรับปรุงและซ่อมสร้างถนน สาย ชบ.3102  แยก  ทล.331 – บ้านโป่งหิน  อำเภอพนัสนิคม จังหวัดชลบุรี เชื่อมต่อ อำเภอแปลงยาว จังหวัดฉะเชิงเทรา</t>
  </si>
  <si>
    <t>https://emenscr.nesdc.go.th/viewer/view.html?id=6777c2c3d231ee5117cba3bc</t>
  </si>
  <si>
    <t>ชบ 0017-68-0015</t>
  </si>
  <si>
    <t>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 กิจกรรม ปรับปรุงและซ่อมสร้างถนน สาย ชบ.4084 แยก ทล. 3245 – บ้านศรีเจริญทอง อำเภอบ่อทอง  จังหวัดชลบุรี เชื่อมต่อ อำเภอท่าตะเกียบ จังหวัดฉะเชิงเทรา</t>
  </si>
  <si>
    <t>กรกฎาคม 2568</t>
  </si>
  <si>
    <t>https://emenscr.nesdc.go.th/viewer/view.html?id=6777bfca3c750d5109f318a7</t>
  </si>
  <si>
    <t>ชบ 0017-68-0014</t>
  </si>
  <si>
    <t>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กิจกรรม ปรับปรุงและซ่อมสร้างถนน สาย ชบ.4082  แยก  ทล.3401 – บ้านคลองพลู อำเภอหนองใหญ่ จังหวัดชลบุรี เชื่อมต่อ อำเภอเขาชะเมา จังหวัดระยอง</t>
  </si>
  <si>
    <t>https://emenscr.nesdc.go.th/viewer/view.html?id=6777be4c6f54fa36714718b2</t>
  </si>
  <si>
    <t>คค 0703.20-68-0008</t>
  </si>
  <si>
    <t>ซ่อมสร้างถนนลาดยางแอสฟัลติกคอนกรีต สายเสิงสาง - สระตะเคียน ตำบลสระตะเคียน อำเภอเสิงสาง จังหวัดนครราชสีมา ผิวจราจรกว้าง 6.00 เมตร ไหล่ทางกว้างข้างละ 0.00 - 1.00 เมตร ระยะทาง 2.000 กิโลเมตร</t>
  </si>
  <si>
    <t>https://emenscr.nesdc.go.th/viewer/view.html?id=677764a952c7c851103d0bf0</t>
  </si>
  <si>
    <t>คค 0703.20-68-0007</t>
  </si>
  <si>
    <t xml:space="preserve">ซ่อมสร้างถนนลาดยางแอสฟัลติกคอนกรีต สายบ้านตาเงิน - บ้านโนนเต็ง ตำบลจักราช อำเภอจักราช จังหวัดนครราชสีมา ผิวจราจรกว้าง 6.00 เมตร ไหล่ทางกว้างข้างละ  1.00 เมตร ระยะทาง 2.100 กิโลเมตร </t>
  </si>
  <si>
    <t>https://emenscr.nesdc.go.th/viewer/view.html?id=6777619252c7c851103d0bcb</t>
  </si>
  <si>
    <t>คค 0703.20-68-0003</t>
  </si>
  <si>
    <t xml:space="preserve">ซ่อมสร้างถนนลาดยางแอสฟัลติกคอนกรีต สาย นม.4008 แยก ทล.2148 - บ้านปะคำ ตำบลด่านขุนทด อำเภอด่านขุนทด จังหวัดนครราชสีมา ผิวจราจรกว้าง 6.00 - 7.00 เมตร ไหล่ทางกว้างข้างละ 0.00 - 2.00 เมตร ระยะทาง 2.000 กิโลเมตร </t>
  </si>
  <si>
    <t>https://emenscr.nesdc.go.th/viewer/view.html?id=677659f6f23e63510a0fa89a</t>
  </si>
  <si>
    <t>คค 06035-68-0003</t>
  </si>
  <si>
    <t>โครงการพัฒนาโครงสร้างพื้นฐานด้านการท่องเที่ยว ทางหลวงหมายเลข 2302 กิจกรรมติดตั้งและปรับปรุงอุปกรณ์อำนวยความปลอดภัย ทางหลวงหมายเลข 2302 ตอนควบคุม 0100 ตอนกอไผ่ - บุ่งน้ำเต้า ระหว่าง กม.0+000 - กม.7+000 ตำบลเขาค้อ อำเภอเขาค้อ ตำบลบุ่งน้ำเต้า อำเภอหล่มสัก จังหวัดเพชรบูรณ์</t>
  </si>
  <si>
    <t>พฤษภาคม 2568</t>
  </si>
  <si>
    <t>https://emenscr.nesdc.go.th/viewer/view.html?id=677de8a651d1ed367e3c088b</t>
  </si>
  <si>
    <t>คค 06017-68-0004</t>
  </si>
  <si>
    <t xml:space="preserve">โครงการบูรณาการท่องเที่ยว กิจกรรม งานไฟฟ้าแสงสว่างและราวกันอันตราย  เพื่อส่งเสริมการท่องเที่ยวเชิงสร้างสรรค์ บนทางหลวงหมายเลข 1 ตอน  แยกประตูชัย - พาน </t>
  </si>
  <si>
    <t>แขวงทางหลวงพะเยา</t>
  </si>
  <si>
    <t>https://emenscr.nesdc.go.th/viewer/view.html?id=677f71aef23e63510a0fca40</t>
  </si>
  <si>
    <t>กบ 02.01-68-0003</t>
  </si>
  <si>
    <t>็Hotel Expo : Krabi Go Green 2025</t>
  </si>
  <si>
    <t>สิงหาคม 2568</t>
  </si>
  <si>
    <t>https://emenscr.nesdc.go.th/viewer/view.html?id=67474a94f23e63510a0f673a</t>
  </si>
  <si>
    <t>กก.520107-68-0003</t>
  </si>
  <si>
    <t>https://emenscr.nesdc.go.th/viewer/view.html?id=6777620e51d1ed367e3c0575</t>
  </si>
  <si>
    <t>กก 0402-68-0007</t>
  </si>
  <si>
    <t>https://emenscr.nesdc.go.th/viewer/view.html?id=6788b314098e9b405128476f</t>
  </si>
  <si>
    <t>กก 0402-68-0006</t>
  </si>
  <si>
    <t>โครงการพัฒนาศักยภาพบุคลากรในการประสานงาน การอนุญาต และการกำกับดูแลการถ่ายทำภาพยนตร์ต่างประเทศในประเทศไทย</t>
  </si>
  <si>
    <t>https://emenscr.nesdc.go.th/viewer/view.html?id=6788af710b91f2689276a007</t>
  </si>
  <si>
    <t>กก 0402-68-0005</t>
  </si>
  <si>
    <t>โครงการจัด Road Show และจัดนิทรรศการร่วมในเทศกาลภาพยนตร์ในต่างประเทศ</t>
  </si>
  <si>
    <t>https://emenscr.nesdc.go.th/viewer/view.html?id=6788accd098e9b4051284763</t>
  </si>
  <si>
    <t>กก 0402-68-0004</t>
  </si>
  <si>
    <t>https://emenscr.nesdc.go.th/viewer/view.html?id=6788a54965aee3689aa3ad61</t>
  </si>
  <si>
    <t>กก 0205-68-0004</t>
  </si>
  <si>
    <t>โครงการพัฒนาระบบมาตรฐานข้อมูลกลาง (Common Data &amp; Data Governance Repository)</t>
  </si>
  <si>
    <t>https://emenscr.nesdc.go.th/viewer/view.html?id=674932576f54fa3671470c61</t>
  </si>
  <si>
    <t>กก 0204-68-0018</t>
  </si>
  <si>
    <t>โครงการค่าใช้จ่ายโครงการประเมินผลกระทบทางเศรษฐกิจการท่องเที่ยวเชิงธุรกิจ ประจำปี พ.ศ. 2568</t>
  </si>
  <si>
    <t>https://emenscr.nesdc.go.th/viewer/view.html?id=678e1c289e3b08405827cf85</t>
  </si>
  <si>
    <t>TCEB-68-0017</t>
  </si>
  <si>
    <t>ปรับปรุงข้อเสนอโครงการ 2568</t>
  </si>
  <si>
    <t>https://emenscr.nesdc.go.th/viewer/view.html?id=678f6870e7fd8840616a446f</t>
  </si>
  <si>
    <t>TCEB-68-0016</t>
  </si>
  <si>
    <t>โครงการส่งเสริมการท่องเที่ยวเชิงธุรกิจ</t>
  </si>
  <si>
    <t>https://emenscr.nesdc.go.th/viewer/view.html?id=678e0a3965aee3689aa3c0e8</t>
  </si>
  <si>
    <t>sat2-68-0034</t>
  </si>
  <si>
    <t xml:space="preserve">การจัดการแข่งขันกีฬาเชื่อมโยงการท่องเที่ยว (Air Sea Land Southern International Sports Tourism Festival) </t>
  </si>
  <si>
    <t>https://emenscr.nesdc.go.th/viewer/view.html?id=673d8aaf21fe3e7c65dde62b</t>
  </si>
  <si>
    <t>sat2-68-0033</t>
  </si>
  <si>
    <t>https://emenscr.nesdc.go.th/viewer/view.html?id=673d888a14dfe60ff06411e6</t>
  </si>
  <si>
    <t>sat2-68-0032</t>
  </si>
  <si>
    <t>การเป็นเจ้าภาพการจัดการแข่งขันรถจักรยานยนต์ชิงแชมป์โลก โมโต จีพี ประจำปี 2568</t>
  </si>
  <si>
    <t>https://emenscr.nesdc.go.th/viewer/view.html?id=673d4e749487457c70014dce</t>
  </si>
  <si>
    <t>sat2-68-0028</t>
  </si>
  <si>
    <t>การสนับสนุนและจัดการแข่งขันกิจกรรมกีฬา เพื่อส่งเสริมการท่องเที่ยว (Sport Tourism) ตามโมเดลเศรษฐกิจแบบองค์รวม (BCG Model) (Flagship)</t>
  </si>
  <si>
    <t>https://emenscr.nesdc.go.th/viewer/view.html?id=673c5562da3acf7c7338d3f8</t>
  </si>
  <si>
    <t>sat2-68-0026</t>
  </si>
  <si>
    <t xml:space="preserve">การจัดการแข่งขันกีฬามวยไทยเพื่อสร้างกระแสความตื่นตัวและกระตุ้นเศรษฐกิจของประเทศ  </t>
  </si>
  <si>
    <t>https://emenscr.nesdc.go.th/viewer/view.html?id=673c48e331059a7c64779e7e</t>
  </si>
  <si>
    <t>sat2-68-0025</t>
  </si>
  <si>
    <t>การพัฒนาระบบการกำกับติดตามประเมินและรายงานผลมวยไทยซอฟต์พาวเวอร์ (REAL-TIME DASHBOARD MUAYTHAI SOFT POWER)</t>
  </si>
  <si>
    <t>https://emenscr.nesdc.go.th/viewer/view.html?id=673c475e2ed8d90fe80ed280</t>
  </si>
  <si>
    <t>sat2-68-0024</t>
  </si>
  <si>
    <t>การรับรองมาตรฐานกีฬามวยไทยในระดับสากล</t>
  </si>
  <si>
    <t>https://emenscr.nesdc.go.th/viewer/view.html?id=673c3df09487457c70014d15</t>
  </si>
  <si>
    <t>sat2-68-0023</t>
  </si>
  <si>
    <t>การเผยแพร่ประชาสัมพันธ์กีฬามวยไทยซอฟต์พาวเวอร์ทั้งในและต่างประเทศ</t>
  </si>
  <si>
    <t>https://emenscr.nesdc.go.th/viewer/view.html?id=673c35d8da3acf7c7338d3c3</t>
  </si>
  <si>
    <t>sat2-68-0022</t>
  </si>
  <si>
    <t>การส่งเสริมและพัฒนาบุคคลในวงการกีฬามวยเพื่อรองรับการเติบโตของอุตสาหกรรมมวยไทย</t>
  </si>
  <si>
    <t>https://emenscr.nesdc.go.th/viewer/view.html?id=673c1ae39487457c70014cca</t>
  </si>
  <si>
    <t>sat2-68-0021</t>
  </si>
  <si>
    <t>การส่งเสริมและสนับสนุนการจัดกิจกรรมและการแข่งขันกีฬาระดับโลก</t>
  </si>
  <si>
    <t>https://emenscr.nesdc.go.th/viewer/view.html?id=673c17c19d04690ff18d0f4a</t>
  </si>
  <si>
    <t>โครงการปกติ 2563</t>
  </si>
  <si>
    <t>https://emenscr.nesdc.go.th/viewer/view.html?id=5f60a6256cae187250a86026</t>
  </si>
  <si>
    <t>https://emenscr.nesdc.go.th/viewer/view.html?id=5fbc7e6b7232b72a71f77d3b</t>
  </si>
  <si>
    <t>https://emenscr.nesdc.go.th/viewer/view.html?id=5fbc7c43beab9d2a7939be51</t>
  </si>
  <si>
    <t>https://emenscr.nesdc.go.th/viewer/view.html?id=6008f794d309fd3116daa08f</t>
  </si>
  <si>
    <t>โครงการปกติ 2564</t>
  </si>
  <si>
    <t>https://emenscr.nesdc.go.th/viewer/view.html?id=5fd0c716c97e955911453d83</t>
  </si>
  <si>
    <t>https://emenscr.nesdc.go.th/viewer/view.html?id=5fcf0ed756035d16079a0929</t>
  </si>
  <si>
    <t>https://emenscr.nesdc.go.th/viewer/view.html?id=6008e39af9428031247e9903</t>
  </si>
  <si>
    <t xml:space="preserve">งานรำลึกสมเด็จพระพุฒาจารย์ (โต พรหมรังสี)	</t>
  </si>
  <si>
    <t>https://emenscr.nesdc.go.th/viewer/view.html?id=6008e851d309fd3116daa05d</t>
  </si>
  <si>
    <t>https://emenscr.nesdc.go.th/viewer/view.html?id=6008e687d48dc2311c4c7a3d</t>
  </si>
  <si>
    <t>https://emenscr.nesdc.go.th/viewer/view.html?id=5fd091029d7cbe590983c1fb</t>
  </si>
  <si>
    <t>https://emenscr.nesdc.go.th/viewer/view.html?id=5ff5272eaefb6c1958824e56</t>
  </si>
  <si>
    <t>https://emenscr.nesdc.go.th/viewer/view.html?id=5fcdb2d9d39fc0161d169638</t>
  </si>
  <si>
    <t>https://emenscr.nesdc.go.th/viewer/view.html?id=5fcd9ebd1540bf161ab2766a</t>
  </si>
  <si>
    <t>https://emenscr.nesdc.go.th/viewer/view.html?id=5fc9f2a78290676ab1b9c892</t>
  </si>
  <si>
    <t xml:space="preserve">กิจกรรมอบรมบุคลากรด้านการประชาสัมพันธ์และการตลาด </t>
  </si>
  <si>
    <t>https://emenscr.nesdc.go.th/viewer/view.html?id=5fc9d9f3cc395c6aa110cf66</t>
  </si>
  <si>
    <t xml:space="preserve">กิจกรรมการแสดงแสง สี เสียง ตำนานหนองหาร เพื่อการท่องเที่ยวงานมหกรรมท่องเที่ยวหนองหาร </t>
  </si>
  <si>
    <t>https://emenscr.nesdc.go.th/viewer/view.html?id=5fc9bf9ca8d9686aa79eec24</t>
  </si>
  <si>
    <t xml:space="preserve">กิจกรรมส่งเสริมการท่องเที่ยวเชิงกีฬา สกลนครเทรลรันนิ่ง Sakon Nakhon Trail Running 2021 </t>
  </si>
  <si>
    <t>https://emenscr.nesdc.go.th/viewer/view.html?id=5fc8615524b5b4133b5f911e</t>
  </si>
  <si>
    <t>https://emenscr.nesdc.go.th/viewer/view.html?id=5fd065d69d7cbe590983c154</t>
  </si>
  <si>
    <t>https://emenscr.nesdc.go.th/viewer/view.html?id=5fb37c5d56c36d429b487994</t>
  </si>
  <si>
    <t>https://emenscr.nesdc.go.th/viewer/view.html?id=5fbf17f5beab9d2a7939c001</t>
  </si>
  <si>
    <t>https://emenscr.nesdc.go.th/viewer/view.html?id=5fbe0b037232b72a71f77e5c</t>
  </si>
  <si>
    <t>https://emenscr.nesdc.go.th/viewer/view.html?id=6153e604b1678f76361832cd</t>
  </si>
  <si>
    <t>https://emenscr.nesdc.go.th/viewer/view.html?id=5fc47ada7232b72a71f781c0</t>
  </si>
  <si>
    <t>https://emenscr.nesdc.go.th/viewer/view.html?id=60b06e91d9f65842e576184b</t>
  </si>
  <si>
    <t>โครงการยกระดับขีดความสามารถการท่องเที่ยว และผลิตภัณฑ์ไหมนครชัยบุรินทร์ กิจกรรมหลัก 	การพัฒนาการตลาดและประชาสัมพันธ์การท่องเที่ยวนครชัยบุรินทร์  กิจกรรมย่อย การสร้างภาพลักษณ์ของกลุ่มจังหวัดนครชัยบุรินทร์ในการส่งเสริมธุรกิจการจัดทัวร์เพื่อเป็นรางวัล (Incentive) และธุรกิจการจัดกิจกรรม (Event Business)</t>
  </si>
  <si>
    <t>https://emenscr.nesdc.go.th/viewer/view.html?id=5ff2e2f4664e7b27cf1440f9</t>
  </si>
  <si>
    <t>https://emenscr.nesdc.go.th/viewer/view.html?id=5fb2537dd830192cf1024612</t>
  </si>
  <si>
    <t>https://emenscr.nesdc.go.th/viewer/view.html?id=5ff29dbf9a713127d061cd16</t>
  </si>
  <si>
    <t>https://emenscr.nesdc.go.th/viewer/view.html?id=5fc8a80bcc395c6aa110ce42</t>
  </si>
  <si>
    <t>https://emenscr.nesdc.go.th/viewer/view.html?id=5fc076230d3eec2a6b9e4fe2</t>
  </si>
  <si>
    <t>https://emenscr.nesdc.go.th/viewer/view.html?id=5fbb90990d3eec2a6b9e4ccc</t>
  </si>
  <si>
    <t>https://emenscr.nesdc.go.th/viewer/view.html?id=5fc9c0805d06316aaee532c8</t>
  </si>
  <si>
    <t>https://emenscr.nesdc.go.th/viewer/view.html?id=5fc71ab6499a93132efec2cf</t>
  </si>
  <si>
    <t>https://emenscr.nesdc.go.th/viewer/view.html?id=5fc717eceb591c133460e955</t>
  </si>
  <si>
    <t>https://emenscr.nesdc.go.th/viewer/view.html?id=5fcf2db756035d16079a0981</t>
  </si>
  <si>
    <t>https://emenscr.nesdc.go.th/viewer/view.html?id=5fc47c467232b72a71f781c4</t>
  </si>
  <si>
    <t>https://emenscr.nesdc.go.th/viewer/view.html?id=5fd0ad61e4c2575912afdfca</t>
  </si>
  <si>
    <t>https://emenscr.nesdc.go.th/viewer/view.html?id=5febffe2d4a7895f80144059</t>
  </si>
  <si>
    <t>https://emenscr.nesdc.go.th/viewer/view.html?id=5fc74de424b5b4133b5f9015</t>
  </si>
  <si>
    <t>https://emenscr.nesdc.go.th/viewer/view.html?id=5fc5ece5da05356620e16db0</t>
  </si>
  <si>
    <t>https://emenscr.nesdc.go.th/viewer/view.html?id=5fc5d73d6b0a9f661db87038</t>
  </si>
  <si>
    <t>https://emenscr.nesdc.go.th/viewer/view.html?id=5fcef87f557f3b161930c366</t>
  </si>
  <si>
    <t>https://emenscr.nesdc.go.th/viewer/view.html?id=5fcdae0b1540bf161ab276b7</t>
  </si>
  <si>
    <t>https://emenscr.nesdc.go.th/viewer/view.html?id=5ff822bd4c21db24da209f91</t>
  </si>
  <si>
    <t xml:space="preserve">โครงการส่งเสริมการท่องเที่ยวเพิ่มมูลค่าเชื่อมโยงธรรมชาติและเศรษฐกิจท้องถิ่น </t>
  </si>
  <si>
    <t>https://emenscr.nesdc.go.th/viewer/view.html?id=6048816042689c5ddb3903bb</t>
  </si>
  <si>
    <t>https://emenscr.nesdc.go.th/viewer/view.html?id=5fd086b5e4c2575912afdf30</t>
  </si>
  <si>
    <t>https://emenscr.nesdc.go.th/viewer/view.html?id=5fcf1f7978ad6216092bc137</t>
  </si>
  <si>
    <t>https://emenscr.nesdc.go.th/viewer/view.html?id=5fc74da0eb591c133460ea22</t>
  </si>
  <si>
    <t>https://emenscr.nesdc.go.th/viewer/view.html?id=60eff572b292e846d24206ed</t>
  </si>
  <si>
    <t>https://emenscr.nesdc.go.th/viewer/view.html?id=5fcdf912ca8ceb16144f558b</t>
  </si>
  <si>
    <t>https://emenscr.nesdc.go.th/viewer/view.html?id=5fcdf26ed39fc0161d169736</t>
  </si>
  <si>
    <t>โครงการยกระดับขีดความสามารถการท่องเที่ยว และผลิตภัณฑ์ไหมนครชัยบุรินทร์  กิจกรรม การพัฒนาโครงสร้างพื้นฐานและสิ่งอำนวยความสะดวกด้านการท่องเที่ยว  กิจกรรมย่อย พัฒนาเส้นทางเพื่อการท่องเที่ยว โครงการซ่อมสร้างถนนลาดยางแอสฟัลติกคอนกรีต สาย นม. 3003 แยก ทล. 201-บ้านเจริญผล ตำบลหนองบัวตะเกียด,มาบกราด 	อำเภอด่านขุนทด,พระทองคำ จังหวัดนครราชสีมา ผิวจราจรกว้าง 6.00 เมตร ระยะทาง 6.000 กิโลเมตร 1 สายทาง</t>
  </si>
  <si>
    <t>https://emenscr.nesdc.go.th/viewer/view.html?id=5fc718f024b5b4133b5f8f61</t>
  </si>
  <si>
    <t>https://emenscr.nesdc.go.th/viewer/view.html?id=5fdb18908ae2fc1b311d1f47</t>
  </si>
  <si>
    <t>https://emenscr.nesdc.go.th/viewer/view.html?id=5fbb3bb79a014c2a732f7279</t>
  </si>
  <si>
    <t>https://emenscr.nesdc.go.th/viewer/view.html?id=5f7d54d087c44067e3862eeb</t>
  </si>
  <si>
    <t>https://emenscr.nesdc.go.th/viewer/view.html?id=5fbb5f0a0d3eec2a6b9e4c69</t>
  </si>
  <si>
    <t>https://emenscr.nesdc.go.th/viewer/view.html?id=5fbfc8b30d3eec2a6b9e4f97</t>
  </si>
  <si>
    <t>https://emenscr.nesdc.go.th/viewer/view.html?id=5ff67959cd4f6e089d682087</t>
  </si>
  <si>
    <t>https://emenscr.nesdc.go.th/viewer/view.html?id=5fb4f4e020f6a8429dff62fc</t>
  </si>
  <si>
    <t>https://emenscr.nesdc.go.th/viewer/view.html?id=5fbcc9737232b72a71f77dbd</t>
  </si>
  <si>
    <t>https://emenscr.nesdc.go.th/viewer/view.html?id=5fbcc7159a014c2a732f73ce</t>
  </si>
  <si>
    <t>https://emenscr.nesdc.go.th/viewer/view.html?id=5fbcc49b9a014c2a732f73c1</t>
  </si>
  <si>
    <t>https://emenscr.nesdc.go.th/viewer/view.html?id=5fbcc1577232b72a71f77dab</t>
  </si>
  <si>
    <t>https://emenscr.nesdc.go.th/viewer/view.html?id=5fbcba9a7232b72a71f77d9a</t>
  </si>
  <si>
    <t>https://emenscr.nesdc.go.th/viewer/view.html?id=60c6a53d53920934cf87c150</t>
  </si>
  <si>
    <t>https://emenscr.nesdc.go.th/viewer/view.html?id=5f9b976f457e3655960d1252</t>
  </si>
  <si>
    <t xml:space="preserve">โครงการบูรณาการส่งเสริมการท่องเที่ยวเชิงธุรกิจ: ส่งเสริมการท่องเที่ยวเชิงธุรกิจเชื่อมโยงภูมิภาคและภูมิภาคอาเซียน </t>
  </si>
  <si>
    <t>https://emenscr.nesdc.go.th/viewer/view.html?id=60e32b8fa2b0996438061562</t>
  </si>
  <si>
    <t>https://emenscr.nesdc.go.th/viewer/view.html?id=60e322c1a2b0996438061560</t>
  </si>
  <si>
    <t>https://emenscr.nesdc.go.th/viewer/view.html?id=60e2ebb9ed713a6432c7d280</t>
  </si>
  <si>
    <t>https://emenscr.nesdc.go.th/viewer/view.html?id=60e2de2fbcf570643a9fb18c</t>
  </si>
  <si>
    <t>https://emenscr.nesdc.go.th/viewer/view.html?id=5feac6878c931742b9801bc4</t>
  </si>
  <si>
    <t>https://emenscr.nesdc.go.th/viewer/view.html?id=5feaab1748dad842bf57c90e</t>
  </si>
  <si>
    <t>หน่วยงานขึ้นตรงต่อนายกรัฐมนตรี</t>
  </si>
  <si>
    <t>https://emenscr.nesdc.go.th/viewer/view.html?id=5fd0ff027cf29c590f8c51ee</t>
  </si>
  <si>
    <t>https://emenscr.nesdc.go.th/viewer/view.html?id=5fc47f2c0d3eec2a6b9e5185</t>
  </si>
  <si>
    <t>ชพ 0022-65-0004</t>
  </si>
  <si>
    <t>ปรับปรุงภูมิทัศน์แหล่งท่องเที่ยวมหัศจรรย์ปากมหาด</t>
  </si>
  <si>
    <t>พฤศจิกายน 2565</t>
  </si>
  <si>
    <t>https://emenscr.nesdc.go.th/viewer/view.html?id=62c4f84a7825de3dde33124f</t>
  </si>
  <si>
    <t>ชพ 0022-65-0005</t>
  </si>
  <si>
    <t>ปรับปรุงภูมิทัศน์แหล่งท่องเที่ยวมหัศจรรย์ถ้ำเขาเกรียบ</t>
  </si>
  <si>
    <t>https://emenscr.nesdc.go.th/viewer/view.html?id=62c4fb559a43e720666fc0df</t>
  </si>
  <si>
    <t>นว 0016-65-0001</t>
  </si>
  <si>
    <t>โครงการพัฒนาการท่องเที่ยวเชิงวัฒนธรรมและธรรมชาติแห่งความสุข/กิจกรรม พัฒนาผลิตภัณฑ์ของฝากของที่ระลึกจังหวัดนครสวรรค์ (ใช้เงินเหลือจ่าย)</t>
  </si>
  <si>
    <t>เมษายน 2565</t>
  </si>
  <si>
    <t>สำนักงานพาณิชย์จังหวัดนครสวรรค์</t>
  </si>
  <si>
    <t>https://emenscr.nesdc.go.th/viewer/view.html?id=624a759632e8f36e5b93a010</t>
  </si>
  <si>
    <t>ศธ0578.10-65-0034</t>
  </si>
  <si>
    <t>ปัจจัยที่ส่งผลต่อความพึงพอใจในการใช้บริการสายการบิน THAI-VEIT JET AIR</t>
  </si>
  <si>
    <t>https://emenscr.nesdc.go.th/viewer/view.html?id=625e25c853465c6713e91094</t>
  </si>
  <si>
    <t>ทส 0921-65-0001</t>
  </si>
  <si>
    <t>ก่อสร้างห้องน้ำ - ห้องสุขา ในอุทยานแห่งชาติทุ่งแสลงหลวง จังหวัดพิษณุโลก</t>
  </si>
  <si>
    <t>สำนักบริหารพื้นที่อนุรักษ์ ที่ 11 (พิษณุโลก)</t>
  </si>
  <si>
    <t>https://emenscr.nesdc.go.th/viewer/view.html?id=6253ec533944b9444ba3f2c1</t>
  </si>
  <si>
    <t>sat2-65-0021</t>
  </si>
  <si>
    <t>การพัฒนาเมืองกีฬา (Sport city)</t>
  </si>
  <si>
    <t>https://emenscr.nesdc.go.th/viewer/view.html?id=6268f7d7dd5d104d55263928</t>
  </si>
  <si>
    <t>sat2-65-0018</t>
  </si>
  <si>
    <t>https://emenscr.nesdc.go.th/viewer/view.html?id=6268f16edd5d104d5526389e</t>
  </si>
  <si>
    <t>sat2-65-0023</t>
  </si>
  <si>
    <t>การจัดการแข่งขันกีฬาภายในมหกรรมท่องเที่ยวเชิงกีฬา 2 มหาสมุทร Air Sea Land Soutern International Sports Tourism Festival</t>
  </si>
  <si>
    <t>https://emenscr.nesdc.go.th/viewer/view.html?id=6268fad9b54bab4d5b2d752c</t>
  </si>
  <si>
    <t xml:space="preserve">:  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ส่งเสริมการท่องเที่ยวเชิงกีฬา รองรับเมืองกีฬามาตรฐานโลก  </t>
  </si>
  <si>
    <t>https://emenscr.nesdc.go.th/viewer/view.html?id=61a9d7a5e55ef143eb1fccec</t>
  </si>
  <si>
    <t>https://emenscr.nesdc.go.th/viewer/view.html?id=61a70d0ee4a0ba43f163b005</t>
  </si>
  <si>
    <t xml:space="preserve">ยกระดับและพัฒนามาตรฐานการท่องเที่ยวทั้งระบบ Lampang SmartTourism : กิจกรรม เสริมผิวแอสฟัลต์ ทางหลวงหมายเลข 1035 ตอนควบคุม 0102 ตอน สำเภาทอง - สันติสุข ระหว่าง กม.46+945 - กม.50+500 (เป็นช่วงๆ) เพื่อสนับสนุนการท่องเที่ยวในจังหวัดลำปาง   </t>
  </si>
  <si>
    <t xml:space="preserve">ยกระดับและพัฒนามาตรฐานการท่องเที่ยวทั้งระบบ Lampang Smart Tourism : กิจกรรม เสริมผิวแอสฟัลต์ ทางหลวงหมายเลข 1035 ตอนควบคุม 0102 ตอน สำเภาทอง - สันติสุข ระหว่าง กม.38+218 - กม.45+000 (เป็นช่วงๆ) เพื่อสนับสนุนการท่องเที่ยวในจังหวัดลำปาง  </t>
  </si>
  <si>
    <t>https://emenscr.nesdc.go.th/viewer/view.html?id=61ac2b287a9fbf43eacea902</t>
  </si>
  <si>
    <t xml:space="preserve">ก่อสร้างอุทยานไดโนเสาร์กลางแจ้ง (Dino Park) Phase 2          </t>
  </si>
  <si>
    <t>https://emenscr.nesdc.go.th/viewer/view.html?id=61b1bcdc20af770c9d9bf693</t>
  </si>
  <si>
    <t>https://emenscr.nesdc.go.th/viewer/view.html?id=61b1c0c820af770c9d9bf6ab</t>
  </si>
  <si>
    <t>https://emenscr.nesdc.go.th/viewer/view.html?id=61b6d37a20af770c9d9bf804</t>
  </si>
  <si>
    <t>https://emenscr.nesdc.go.th/viewer/view.html?id=61b8a4c58104c62e45b2eac0</t>
  </si>
  <si>
    <t>https://emenscr.nesdc.go.th/viewer/view.html?id=61b85c5ffcffe02e53cd14b6</t>
  </si>
  <si>
    <t>https://emenscr.nesdc.go.th/viewer/view.html?id=61b193b9f3473f0ca7a6c3b4</t>
  </si>
  <si>
    <t>https://emenscr.nesdc.go.th/viewer/view.html?id=61b618c5b5d2fc0ca4dd0837</t>
  </si>
  <si>
    <t>https://emenscr.nesdc.go.th/viewer/view.html?id=61b819cbf3473f0ca7a6c695</t>
  </si>
  <si>
    <t>https://emenscr.nesdc.go.th/viewer/view.html?id=61b861d191f0f52e468da2b2</t>
  </si>
  <si>
    <t>https://emenscr.nesdc.go.th/viewer/view.html?id=61b0719f9379e92714769968</t>
  </si>
  <si>
    <t>https://emenscr.nesdc.go.th/viewer/view.html?id=61b8571f8104c62e45b2ea78</t>
  </si>
  <si>
    <t xml:space="preserve">โครงการพัฒนาและส่งเสริมการท่องเที่ยว กิจกรรมหลัก : ประชาสัมพันธ์การท่องเที่ยว One day Trip	</t>
  </si>
  <si>
    <t>https://emenscr.nesdc.go.th/viewer/view.html?id=61b18712b5d2fc0ca4dd06fe</t>
  </si>
  <si>
    <t>https://emenscr.nesdc.go.th/viewer/view.html?id=61b062099379e92714769928</t>
  </si>
  <si>
    <t>https://emenscr.nesdc.go.th/viewer/view.html?id=61c00d79132398622df86f11</t>
  </si>
  <si>
    <t>https://emenscr.nesdc.go.th/viewer/view.html?id=61c053ab132398622df86fa4</t>
  </si>
  <si>
    <t>https://emenscr.nesdc.go.th/viewer/view.html?id=61dbdbbb1288e771933ab6ef</t>
  </si>
  <si>
    <t>https://emenscr.nesdc.go.th/viewer/view.html?id=61e666ed92de5d5f17eaa104</t>
  </si>
  <si>
    <t>https://emenscr.nesdc.go.th/viewer/view.html?id=61e668ca4a3ccf78de43a887</t>
  </si>
  <si>
    <t>https://emenscr.nesdc.go.th/viewer/view.html?id=61efc6387f6e0c2e654ba3b1</t>
  </si>
  <si>
    <t xml:space="preserve"> ก่อสร้างป้ายประชาสัมพันธ์ @NONGBUALAMPHU แหล่งท่องเที่ยวภูพานน้อย ตำบลหนองบัว อำเภอเมืองหนองบัวลำภู จังหวัดหนองบัวลำภู ความสูงประมาณ 20.00 เมตร ความยาวประมาณ 200.00 เมตร</t>
  </si>
  <si>
    <t xml:space="preserve">ตราดเมืองท่องเที่ยวเชิงสุขภาพ ปีงบประมาณ 2565 </t>
  </si>
  <si>
    <t xml:space="preserve">โครงการพัฒนาศักยภาพบุคลากร สินค้าและบริการด้านการท่องเที่ยว </t>
  </si>
  <si>
    <t xml:space="preserve">โครงการส่งเสริมการบริหารจัดการด้านการท่องเที่ยว	</t>
  </si>
  <si>
    <t xml:space="preserve">การยกระดับศักยภาพของชุมชนท่องเที่ยวจังหวัดอุบลราชธานีเพื่อรองรับกิจกรรม MICE และ SMART CITY 	</t>
  </si>
  <si>
    <t>https://emenscr.nesdc.go.th/viewer/view.html?id=63ec9074fceadd7336a59dc9</t>
  </si>
  <si>
    <t>https://emenscr.nesdc.go.th/viewer/view.html?id=63edae86fceadd7336a59e63</t>
  </si>
  <si>
    <t>https://emenscr.nesdc.go.th/viewer/view.html?id=63edb321b321824906b76a73</t>
  </si>
  <si>
    <t>https://emenscr.nesdc.go.th/viewer/view.html?id=63ef1fe3b321824906b76ef2</t>
  </si>
  <si>
    <t>https://emenscr.nesdc.go.th/viewer/view.html?id=63ef05b7728aa67344ffdf2f</t>
  </si>
  <si>
    <t>https://emenscr.nesdc.go.th/viewer/view.html?id=63ef28f68d48ef490cf57426</t>
  </si>
  <si>
    <t>https://emenscr.nesdc.go.th/viewer/view.html?id=63ef223cb321824906b76efc</t>
  </si>
  <si>
    <t>https://emenscr.nesdc.go.th/viewer/view.html?id=63ef26184f4b54733c3faaeb</t>
  </si>
  <si>
    <t>https://emenscr.nesdc.go.th/viewer/view.html?id=63f2e982a4d626491278a85e</t>
  </si>
  <si>
    <t>https://emenscr.nesdc.go.th/viewer/view.html?id=63f2eb71a4d626491278a867</t>
  </si>
  <si>
    <t>https://emenscr.nesdc.go.th/viewer/view.html?id=63f2ee06fceadd7336a59fde</t>
  </si>
  <si>
    <t>https://emenscr.nesdc.go.th/viewer/view.html?id=63f2efbea4d626491278a89b</t>
  </si>
  <si>
    <t>https://emenscr.nesdc.go.th/viewer/view.html?id=63f6e1cba4d626491278b78a</t>
  </si>
  <si>
    <t>https://emenscr.nesdc.go.th/viewer/view.html?id=640aa021fceadd7336a5ac04</t>
  </si>
  <si>
    <t>https://emenscr.nesdc.go.th/viewer/view.html?id=6406f0444f4b54733c3fb47b</t>
  </si>
  <si>
    <t>https://emenscr.nesdc.go.th/viewer/view.html?id=640031d4b4e8c549053aa83a</t>
  </si>
  <si>
    <t>สข 02.56-68-0006</t>
  </si>
  <si>
    <t xml:space="preserve">โครงการส่งเสริมกิจกรรมการท่องเที่ยวจังหวัดสงขลา เพื่อยกระดับสู่ Festival economy </t>
  </si>
  <si>
    <t>https://emenscr.nesdc.go.th/viewer/view.html?id=676b8c8e4f2efe366f9a9fbf</t>
  </si>
  <si>
    <t>ชพ 02.11-68-0001</t>
  </si>
  <si>
    <t>โครงการส่งเสริมการตลาดและประชาสัมพันธ์การท่องเที่ยวโดยชุมชนกลุ่มจังหวัดภาคใต้ฝั่งอ่าวไทย “มหกรรมท่องเที่ยวโดยชุมชนกลุ่มจังหวัดภาคใต้ฝั่งอ่าวไทย CBT วิถีชีวิต วิถีชุมชน วิถีสู่ความยั่งยืน”</t>
  </si>
  <si>
    <t>https://emenscr.nesdc.go.th/viewer/view.html?id=6760e5ab51d1ed367e3bfdc5</t>
  </si>
  <si>
    <t>https://emenscr.nesdc.go.th/viewer/view.html?id=5f880ee09455193a1485e97f</t>
  </si>
  <si>
    <t xml:space="preserve">โครงการยกระดับขีดความสามารถการท่องเที่ยว และผลิตภัณฑ์ไหมนครชัยบุรินทร์ กิจกรรม การพัฒนาโครงสร้างพื้นฐานและสิ่งอำนวยความสะดวกด้านการท่องเที่ยว กิจกรรมย่อย   พัฒนาเส้นทางเพื่อการท่องเที่ยว	ซ่อมสร้างถนนลาดยางแอสฟัลติกคอนกรีต ถนนสายเสิงสาง – บ้านสระตะเคียน ตำบลเสิงสาง อำเภอเสิงสาง จังหวัดนครราชสีมา ผิวจราจรกว้าง 6.00 เมตร ระยะทาง 4.000 กิโลเมตร 1 สายทาง   </t>
  </si>
  <si>
    <t>https://emenscr.nesdc.go.th/viewer/view.html?id=5fc71ef324b5b4133b5f8f7b</t>
  </si>
  <si>
    <t>https://emenscr.nesdc.go.th/viewer/view.html?id=5fdb10faea2eef1b27a27223</t>
  </si>
  <si>
    <t>https://emenscr.nesdc.go.th/viewer/view.html?id=60af4e1c5838526f2e0f111d</t>
  </si>
  <si>
    <t>ศธ0578.10-65-0046</t>
  </si>
  <si>
    <t>แนวโน้มด้านแรงจูงใจในกลุ่มนักท่องเที่ยว LGBT ในบริบทสังคมที่เปลี่ยนแปลง</t>
  </si>
  <si>
    <t>https://emenscr.nesdc.go.th/viewer/view.html?id=625fafbdd34f744d6012136a</t>
  </si>
  <si>
    <t>ศธ0578.10-65-0052</t>
  </si>
  <si>
    <t>นวัตกรรมการตลาดเพื่อพัฒนาธุรกิจท่องเที่ยวเชิงผจญภัย (เพ้นท์บอล นครนายก)</t>
  </si>
  <si>
    <t>https://emenscr.nesdc.go.th/viewer/view.html?id=625fdbc06474cc4d5de84e23</t>
  </si>
  <si>
    <t>ศธ0578.10-65-0024</t>
  </si>
  <si>
    <t>The Development Common Pattern between English Language Use and Professional Competency in Hotel, Tourism, and Aviation Industries</t>
  </si>
  <si>
    <t>https://emenscr.nesdc.go.th/viewer/view.html?id=6254ff40f0fa914bbb9209c8</t>
  </si>
  <si>
    <t>https://emenscr.nesdc.go.th/viewer/view.html?id=61c010581a10626236233de2</t>
  </si>
  <si>
    <t>https://emenscr.nesdc.go.th/viewer/view.html?id=61efd363f3aaba2e6ce5ea86</t>
  </si>
  <si>
    <t>060101</t>
  </si>
  <si>
    <t>v2_060101V02F01</t>
  </si>
  <si>
    <t>v3_060101V02F01</t>
  </si>
  <si>
    <t>https://emenscr.nesdc.go.th/viewer/view.html?id=61dfa1f7cc5c9002e5950923</t>
  </si>
  <si>
    <t>070203</t>
  </si>
  <si>
    <t>v2_070203V01F01</t>
  </si>
  <si>
    <t>v3_070203V01F01</t>
  </si>
  <si>
    <t>050101</t>
  </si>
  <si>
    <t>v2_050101</t>
  </si>
  <si>
    <t>v2_050101V02F01</t>
  </si>
  <si>
    <t>v3_050101V02F01</t>
  </si>
  <si>
    <t>https://emenscr.nesdc.go.th/viewer/view.html?id=63e0b76d9c2ec541aa2e9611</t>
  </si>
  <si>
    <t xml:space="preserve">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 </t>
  </si>
  <si>
    <t>140101</t>
  </si>
  <si>
    <t>v2_140101</t>
  </si>
  <si>
    <t>v2_140101V04F04</t>
  </si>
  <si>
    <t>v3_140101V04F03</t>
  </si>
  <si>
    <t>https://emenscr.nesdc.go.th/viewer/view.html?id=63e9c5f4fceadd7336a59c18</t>
  </si>
  <si>
    <t>v2_050101V03F03</t>
  </si>
  <si>
    <t>v3_050101V03F03</t>
  </si>
  <si>
    <t>https://emenscr.nesdc.go.th/viewer/view.html?id=63ec934ca4d6264912789d2c</t>
  </si>
  <si>
    <t>https://emenscr.nesdc.go.th/viewer/view.html?id=63eca3ca728aa67344ffde12</t>
  </si>
  <si>
    <t>https://emenscr.nesdc.go.th/viewer/view.html?id=64083eb4fceadd7336a5aa73</t>
  </si>
  <si>
    <t>v2_050101V02F02</t>
  </si>
  <si>
    <t>v3_050101V02F02</t>
  </si>
  <si>
    <t>https://emenscr.nesdc.go.th/viewer/view.html?id=640856728d48ef490cf5c549</t>
  </si>
  <si>
    <t>สค 02.60-67-0002</t>
  </si>
  <si>
    <t>โครงการพัฒนาและส่งเสริมการท่องเที่ยว กิจกรรมหลัก : ส่งเสริมการท่องเที่ยวแบบวันเดียว One day Trip</t>
  </si>
  <si>
    <t>กรกฎาคม 2567</t>
  </si>
  <si>
    <t>https://emenscr.nesdc.go.th/viewer/view.html?id=664218cf995a3a1f8f1669fe</t>
  </si>
  <si>
    <t>050202</t>
  </si>
  <si>
    <t>v2_050202</t>
  </si>
  <si>
    <t>v3_050202V01F03</t>
  </si>
  <si>
    <t>https://emenscr.nesdc.go.th/viewer/view.html?id=65378e30f87bf0722e1e72fe</t>
  </si>
  <si>
    <t>050401</t>
  </si>
  <si>
    <t>v2_050401</t>
  </si>
  <si>
    <t>v3_050401V03F01</t>
  </si>
  <si>
    <t>https://emenscr.nesdc.go.th/viewer/view.html?id=65e0a630d5f7b32ada424eb4</t>
  </si>
  <si>
    <t>พบ 0017-68-0009</t>
  </si>
  <si>
    <t>ปรับปรุงผิวทางแอสฟัลท์ติกคอนกรีต หมู่ที่ 5 บ้านห้วยตะแกะ โดยวิธี PAVEMENT IN PLACE RECYCLING และ OVERLAY ตำบลท่าแลง อำเภอท่ายาง จังหวัดเพชรบุรี</t>
  </si>
  <si>
    <t>เพชรบุรี</t>
  </si>
  <si>
    <t>v3_050101V04F01</t>
  </si>
  <si>
    <t>https://emenscr.nesdc.go.th/viewer/view.html?id=677f8bf86fbae4367b6c0eee</t>
  </si>
  <si>
    <t>ชบ 02.08-68-0024</t>
  </si>
  <si>
    <t>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</t>
  </si>
  <si>
    <t>050102</t>
  </si>
  <si>
    <t>v2_050102</t>
  </si>
  <si>
    <t>v3_050102V03F04</t>
  </si>
  <si>
    <t>https://emenscr.nesdc.go.th/viewer/view.html?id=67776b564f2efe366f9aa349</t>
  </si>
  <si>
    <t>v3_050102V03F05</t>
  </si>
  <si>
    <t>050202F0302</t>
  </si>
  <si>
    <t>v3_050202V03F02</t>
  </si>
  <si>
    <t>https://emenscr.nesdc.go.th/viewer/view.html?id=60efffc18333c046d07ba106</t>
  </si>
  <si>
    <t>090102</t>
  </si>
  <si>
    <t>090102F0301</t>
  </si>
  <si>
    <t>v3_090102V03F01</t>
  </si>
  <si>
    <t>https://emenscr.nesdc.go.th/viewer/view.html?id=5feb0c0b8c931742b9801d10</t>
  </si>
  <si>
    <t>https://emenscr.nesdc.go.th/viewer/view.html?id=5feb06c948dad842bf57cac2</t>
  </si>
  <si>
    <t>พง 0032-65-0001</t>
  </si>
  <si>
    <t>โครงการ  พลิกฟื้นชีวิต พลิกฟื้นเศรษฐกิจ พลิกฟื้น “พังงา...เมืองแห่งความสุข”</t>
  </si>
  <si>
    <t>สำนักงานสาธารณสุขจังหวัดพังงา</t>
  </si>
  <si>
    <t>050101F0201</t>
  </si>
  <si>
    <t>https://emenscr.nesdc.go.th/viewer/view.html?id=61c54f54866f4b33ec83adf3</t>
  </si>
  <si>
    <t>140201F0202</t>
  </si>
  <si>
    <t>v3_140201V02F02</t>
  </si>
  <si>
    <t>https://emenscr.nesdc.go.th/viewer/view.html?id=5feaadc048dad842bf57c92c</t>
  </si>
  <si>
    <t xml:space="preserve">การสนับสนุนการจัดการแข่งขันกีฬาระดับนานาชาติ และระดับประเทศ (Invitation) เพื่อส่งเสริมอุตสาหกรรมกีฬาและสร้างรายได้จากการท่องเที่ยว </t>
  </si>
  <si>
    <t>140201F0302</t>
  </si>
  <si>
    <t>v3_140201V03F02</t>
  </si>
  <si>
    <t>https://emenscr.nesdc.go.th/viewer/view.html?id=5feaa2de937fc042b84c9f50</t>
  </si>
  <si>
    <t xml:space="preserve">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 </t>
  </si>
  <si>
    <t>https://emenscr.nesdc.go.th/viewer/view.html?id=5fea9dd148dad842bf57c8aa</t>
  </si>
  <si>
    <t>กต 1402-66-0009</t>
  </si>
  <si>
    <t>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</t>
  </si>
  <si>
    <t>กระทรวงการต่างประเทศ</t>
  </si>
  <si>
    <t>กรมเอเชียใต้ ตะวันออกกลาง และแอฟริกา</t>
  </si>
  <si>
    <t>กองตะวันออกกลาง</t>
  </si>
  <si>
    <t>020201</t>
  </si>
  <si>
    <t>v2_020201</t>
  </si>
  <si>
    <t>v2_020201V02F03</t>
  </si>
  <si>
    <t>v3_020201V02F02</t>
  </si>
  <si>
    <t>https://emenscr.nesdc.go.th/viewer/view.html?id=64b7b2a0d73cdb17c7bcf777</t>
  </si>
  <si>
    <t>ปข 0009-64-0004</t>
  </si>
  <si>
    <t>โครงการส่งเสริมการบริหารจัดการและความร่วมมือของหน่วยงานภาคการเกษตร กิจกรรมย่อย จัดงานเกษตรและของดีจังหวัดประจวบคีรีขันธ์</t>
  </si>
  <si>
    <t>ด้านการสร้างโอกาสและความเสมอภาคทางสังคม</t>
  </si>
  <si>
    <t>สำนักงานเกษตรจังหวัดประจวบคีรีขันธ์</t>
  </si>
  <si>
    <t>030101</t>
  </si>
  <si>
    <t>030101F0305</t>
  </si>
  <si>
    <t>v3_030101V03F04</t>
  </si>
  <si>
    <t>https://emenscr.nesdc.go.th/viewer/view.html?id=5fc4dc6e7c1ad039a4b87aec</t>
  </si>
  <si>
    <t>ศธ0585.11-64-0033</t>
  </si>
  <si>
    <t>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</t>
  </si>
  <si>
    <t>คณะบริหารธุรกิจและเทคโนโลยีสารสนเทศ</t>
  </si>
  <si>
    <t>040301</t>
  </si>
  <si>
    <t>040301F0303</t>
  </si>
  <si>
    <t>v3_040301V03F02</t>
  </si>
  <si>
    <t>https://emenscr.nesdc.go.th/viewer/view.html?id=5fdd22798ae2fc1b311d2152</t>
  </si>
  <si>
    <t>กจ 02.02-66-0004</t>
  </si>
  <si>
    <t>โครงการส่งเสริมการท่องเที่ยวทุกรูปแบบ</t>
  </si>
  <si>
    <t>v2_050102V03F04</t>
  </si>
  <si>
    <t>https://emenscr.nesdc.go.th/viewer/view.html?id=63fc4e49fceadd7336a5a4b0</t>
  </si>
  <si>
    <t>ปข 02.28-66-0002</t>
  </si>
  <si>
    <t>โครงการส่งเสริมการท่องเที่ยว สินค้า และบริการด้านการท่องเที่ยว</t>
  </si>
  <si>
    <t>สำนักงานการท่องเที่ยวและกีฬาจังหวัดประจวบคีรีขันธ์</t>
  </si>
  <si>
    <t>050602</t>
  </si>
  <si>
    <t>v2_050602</t>
  </si>
  <si>
    <t>v2_050602V03F03</t>
  </si>
  <si>
    <t>v3_050602V03F03</t>
  </si>
  <si>
    <t>https://emenscr.nesdc.go.th/viewer/view.html?id=63fc6a8d4f4b54733c3fb040</t>
  </si>
  <si>
    <t>รบ 0017-66-0012</t>
  </si>
  <si>
    <t>โครงการกระตุ้นและส่งเสริมการท่องเที่ยวผ่านกิจกรรมเทศกาลแห่งแสงไฟและสื่อประสม</t>
  </si>
  <si>
    <t>ราชบุรี</t>
  </si>
  <si>
    <t>https://emenscr.nesdc.go.th/viewer/view.html?id=63fd831fb4e8c549053a972f</t>
  </si>
  <si>
    <t>สพ 02.65-67-0001</t>
  </si>
  <si>
    <t xml:space="preserve">โครงการจัดกิจกรรมส่งเสริมการท่องเที่ยวจังหวัดสุพรรณบุรี กิจกรรมจัดงานเทศกาลปีใหม่ “Suphanburi Festival 2024” </t>
  </si>
  <si>
    <t>พฤศจิกายน 2566</t>
  </si>
  <si>
    <t>https://emenscr.nesdc.go.th/viewer/view.html?id=655da7ff66940b3b3333756d</t>
  </si>
  <si>
    <t>รย 02.48-67-0001</t>
  </si>
  <si>
    <t>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</t>
  </si>
  <si>
    <t>สำนักงานการท่องเที่ยวและกีฬาจังหวัดระยอง</t>
  </si>
  <si>
    <t>https://emenscr.nesdc.go.th/viewer/view.html?id=6569676619d0a33b26c4e459</t>
  </si>
  <si>
    <t>ยส 0031-67-0001</t>
  </si>
  <si>
    <t>โครงการส่งเสริมภูมิปัญญาท้องถิ่น วัฒนธรรมประเพณีและการค้า การท่องเที่ยว</t>
  </si>
  <si>
    <t>สำนักงานวัฒนธรรมจังหวัดยโสธร</t>
  </si>
  <si>
    <t>https://emenscr.nesdc.go.th/viewer/view.html?id=65718bc3bcbd745c67dd13c9</t>
  </si>
  <si>
    <t>พท 02.34-67-0010</t>
  </si>
  <si>
    <t>โครงการส่งเสริมศักยภาพการท่องเที่ยวชุมชนอย่างรับผิดชอบบนฐานนิเวศน์และ วัฒนธรรมเพื่อการพัฒนาอย่างยั่งยืน ( Phatthalung go green Festival)</t>
  </si>
  <si>
    <t>https://emenscr.nesdc.go.th/viewer/view.html?id=657295d4bcbd745c67dd1550</t>
  </si>
  <si>
    <t>สต 02.57-68-0004</t>
  </si>
  <si>
    <t xml:space="preserve">โครงการพัฒนาการท่องเที่ยวพหุวัฒนธรรมด้านประวัติศาสตร์และวัฒนธรรม  </t>
  </si>
  <si>
    <t>https://emenscr.nesdc.go.th/viewer/view.html?id=677dfe6c4f2efe366f9aa69a</t>
  </si>
  <si>
    <t>สข 02.56-68-0005</t>
  </si>
  <si>
    <t>โครงการยกระดับการพัฒนาสงขลาเมืองกีฬา เชื่อมโยงการท่องเที่ยวอย่างสร้างสรรค์</t>
  </si>
  <si>
    <t>https://emenscr.nesdc.go.th/viewer/view.html?id=676b862152c7c851103cf191</t>
  </si>
  <si>
    <t>สข 02.56-68-0004</t>
  </si>
  <si>
    <t>โครงการเทศกาลพลุนานาชาติสงขลา (Songkhla World Musical Fireworks Fiesta 2024)</t>
  </si>
  <si>
    <t>v3_050202V02F03</t>
  </si>
  <si>
    <t>https://emenscr.nesdc.go.th/viewer/view.html?id=676b7c864f2efe366f9a9fab</t>
  </si>
  <si>
    <t>พบ 0017-68-0008</t>
  </si>
  <si>
    <t>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</t>
  </si>
  <si>
    <t>https://emenscr.nesdc.go.th/viewer/view.html?id=677f85f76f54fa3671471d22</t>
  </si>
  <si>
    <t>ชบ 02.08-68-0014</t>
  </si>
  <si>
    <t>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</t>
  </si>
  <si>
    <t>https://emenscr.nesdc.go.th/viewer/view.html?id=676a6d9b51d1ed367e3c014f</t>
  </si>
  <si>
    <t>คค 0703.3-68-0001</t>
  </si>
  <si>
    <t>โครงการซ่อมสร้างผิวทางลาดยางถนนเข้าแหล่งท่องเที่ยวหาดดอกเกด อำเภอเมืองกาฬสินธุ์ จังหวัดกาฬสินธุ์</t>
  </si>
  <si>
    <t>v3_050101V02F04</t>
  </si>
  <si>
    <t>https://emenscr.nesdc.go.th/viewer/view.html?id=677cd8d0d231ee5117cbaf95</t>
  </si>
  <si>
    <t>คค 06053-68-0002</t>
  </si>
  <si>
    <t xml:space="preserve"> พัฒนาโครงสร้างพื้นฐานเชื่อมโยงการคมนาคมขนส่งเพื่อการท่องเที่ยว </t>
  </si>
  <si>
    <t>แขวงทางหลวงศรีสะเกษที่ 2</t>
  </si>
  <si>
    <t>https://emenscr.nesdc.go.th/viewer/view.html?id=6785dc070b91f26892768ed2</t>
  </si>
  <si>
    <t>TCEB-68-0018</t>
  </si>
  <si>
    <t>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</t>
  </si>
  <si>
    <t>https://emenscr.nesdc.go.th/viewer/view.html?id=679074f9098e9b4051284ae7</t>
  </si>
  <si>
    <t>มค 0022-64-0004</t>
  </si>
  <si>
    <t xml:space="preserve">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 </t>
  </si>
  <si>
    <t>สำนักงานโยธาธิการและผังเมืองจังหวัดมหาสารคาม</t>
  </si>
  <si>
    <t>https://emenscr.nesdc.go.th/viewer/view.html?id=5ff431529a713127d061ced8</t>
  </si>
  <si>
    <t>TCEB-64-0004</t>
  </si>
  <si>
    <t>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</t>
  </si>
  <si>
    <t>050401F0402</t>
  </si>
  <si>
    <t>v3_050401V03F02</t>
  </si>
  <si>
    <t>https://emenscr.nesdc.go.th/viewer/view.html?id=5febfd041e63355f7f304652</t>
  </si>
  <si>
    <t>ศธ0578.10-65-0049</t>
  </si>
  <si>
    <t>แรงจูงใจและพฤติกรรมเฉพาะของนักท่องเที่ยวชาวไทยที่เดินทางท่องเที่ยวซ้ำไปยังประเทศญี่ปุ่น</t>
  </si>
  <si>
    <t>050101F0302</t>
  </si>
  <si>
    <t>v3_050101V03F02</t>
  </si>
  <si>
    <t>https://emenscr.nesdc.go.th/viewer/view.html?id=625fc3805cca3c6715b017eb</t>
  </si>
  <si>
    <t>นม 0031-65-0001</t>
  </si>
  <si>
    <t>โครงการส่งเสริมและพัฒนาเมืองศิลปะ (Korat Art City)</t>
  </si>
  <si>
    <t>สำนักงานวัฒนธรรมจังหวัดนครราชสีมา</t>
  </si>
  <si>
    <t>050102F0102</t>
  </si>
  <si>
    <t>v3_050102V01F02</t>
  </si>
  <si>
    <t>https://emenscr.nesdc.go.th/viewer/view.html?id=619de952960f7861c4d879e8</t>
  </si>
  <si>
    <t>รย 02.48-65-0001</t>
  </si>
  <si>
    <t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</t>
  </si>
  <si>
    <t>https://emenscr.nesdc.go.th/viewer/view.html?id=6197345dd221902211f9b0b3</t>
  </si>
  <si>
    <t>นร 0220-67-0008</t>
  </si>
  <si>
    <t>โครงการประชาสัมพันธ์สร้างการตระหนักรู้การท่องเที่ยวเชิงสร้างสรรค์และวัฒนธรรมและการท่องเที่ยวเชิงธุรกิจ ประจำปีงบประมาณ พ.ศ. 2567</t>
  </si>
  <si>
    <t>ด้านการพัฒนาและเสริมสร้างศักยภาพทรัพยากรมนุษย์</t>
  </si>
  <si>
    <t>สำนักพัฒนานโยบายและแผนการประชาสัมพันธ์</t>
  </si>
  <si>
    <t>100301</t>
  </si>
  <si>
    <t>v2_100301</t>
  </si>
  <si>
    <t>v3_100301V03F01</t>
  </si>
  <si>
    <t>https://emenscr.nesdc.go.th/viewer/view.html?id=6570471a62e90d5c6fffdbcb</t>
  </si>
  <si>
    <t>อักษรย่อ</t>
  </si>
  <si>
    <t>ปัจจัย (เดิม)</t>
  </si>
  <si>
    <t>ความสอดคล้องหลัก/รอง</t>
  </si>
  <si>
    <t>หมายเหตุ</t>
  </si>
  <si>
    <t>หลัก</t>
  </si>
  <si>
    <t>รอง</t>
  </si>
  <si>
    <r>
      <t>สีฟ้า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</si>
  <si>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ED7D31"/>
        <rFont val="TH SarabunPSK"/>
        <family val="2"/>
      </rPr>
      <t>หลักและรอง</t>
    </r>
    <r>
      <rPr>
        <b/>
        <sz val="16"/>
        <color rgb="FFED7D31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</si>
  <si>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</si>
  <si>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</si>
  <si>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</si>
  <si>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v3_050201V04</t>
  </si>
  <si>
    <t>นับซ้ำ</t>
  </si>
  <si>
    <t>จังหวัดเพชรบุรี</t>
  </si>
  <si>
    <t>จังหวัดราชบุรี</t>
  </si>
  <si>
    <t>จังหวัดประจวบคีรีขันธ์</t>
  </si>
  <si>
    <t>จังหวัดชัยภูมิ</t>
  </si>
  <si>
    <t>จังหวัดเชียงราย</t>
  </si>
  <si>
    <t>จังหวัดนครปฐม</t>
  </si>
  <si>
    <t>จังหวัดกระบี่</t>
  </si>
  <si>
    <t>จังหวัดภูเก็ต</t>
  </si>
  <si>
    <t>จังหวัดชลบุรี</t>
  </si>
  <si>
    <t>จังหวัดพระนครศรีอยุธยา</t>
  </si>
  <si>
    <t>จังหวัดระยอง</t>
  </si>
  <si>
    <t>จังหวัดเพชรบูรณ์</t>
  </si>
  <si>
    <t>จังหวัดเชียงใหม่</t>
  </si>
  <si>
    <t>จังหวัดหนองบัวลำภู</t>
  </si>
  <si>
    <t>กฟภ.</t>
  </si>
  <si>
    <t>สป.กก.</t>
  </si>
  <si>
    <t>ทล.</t>
  </si>
  <si>
    <t>กพร.</t>
  </si>
  <si>
    <t>ยผ.</t>
  </si>
  <si>
    <t>สสปน.</t>
  </si>
  <si>
    <t>สป.สธ.</t>
  </si>
  <si>
    <t>กกท.</t>
  </si>
  <si>
    <t>กรมเอเชียใต้ฯ</t>
  </si>
  <si>
    <t>กสก.</t>
  </si>
  <si>
    <t>มทร.สุวรรณภูมิ</t>
  </si>
  <si>
    <t>สป.วธ.</t>
  </si>
  <si>
    <t>ทช.</t>
  </si>
  <si>
    <t>มทร.ธัญบุรี</t>
  </si>
  <si>
    <t>กปส.</t>
  </si>
  <si>
    <t xml:space="preserve">กทท. </t>
  </si>
  <si>
    <t>ททท.</t>
  </si>
  <si>
    <t>ปค.</t>
  </si>
  <si>
    <t>พช.</t>
  </si>
  <si>
    <t>กปม.</t>
  </si>
  <si>
    <t>สป.พณ.</t>
  </si>
  <si>
    <t>ปภ.</t>
  </si>
  <si>
    <t>Bdi</t>
  </si>
  <si>
    <t>มรภ.นม.</t>
  </si>
  <si>
    <t>สป.กษ.</t>
  </si>
  <si>
    <t>มกช.</t>
  </si>
  <si>
    <t>ตร.</t>
  </si>
  <si>
    <t>สกอ.</t>
  </si>
  <si>
    <t>อส.</t>
  </si>
  <si>
    <t>สป.ทส.</t>
  </si>
  <si>
    <t>มอบ.</t>
  </si>
  <si>
    <t>ปัจจัย v3</t>
  </si>
  <si>
    <t>id โครงการ</t>
  </si>
  <si>
    <t>hyperlink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</si>
  <si>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</si>
  <si>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</si>
  <si>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</si>
  <si>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</si>
  <si>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</si>
  <si>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</si>
  <si>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</si>
  <si>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</si>
  <si>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</si>
  <si>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</si>
  <si>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</si>
  <si>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</si>
  <si>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66cff93360031d04d0778297</t>
  </si>
  <si>
    <t>https://emenscr.nesdc.go.th/viewer/view.html?id=66cff93360031d04d0778297</t>
  </si>
  <si>
    <t>การส่งเสริมศักยภาพบุคลากรเพื่อรองรับการท่องเที่ยวคุณภาพสูง</t>
  </si>
  <si>
    <t>มหาวิทยาลัยราชภัฏราชนครินทร์</t>
  </si>
  <si>
    <t>66cea33160031d04d0778243</t>
  </si>
  <si>
    <t>https://emenscr.nesdc.go.th/viewer/view.html?id=66cea33160031d04d0778243</t>
  </si>
  <si>
    <t>โครงการพัฒนาบุคลากรด้านการท่องเที่ยวของจังหวัดสกลนคร</t>
  </si>
  <si>
    <t>66d3658da7a219424310b473</t>
  </si>
  <si>
    <t>https://emenscr.nesdc.go.th/viewer/view.html?id=66d3658da7a219424310b473</t>
  </si>
  <si>
    <t>พัฒนามาตรฐานผลิตภัณฑ์ผ้าบาติกเพื่อการท่องเที่ยวเชิงธุรกิจในสามจังหวัดชายแดนภาคใต้</t>
  </si>
  <si>
    <t>มหาวิทยาลัยราชภัฏยะลา</t>
  </si>
  <si>
    <t>66d2cef10816d804c8e04d0f</t>
  </si>
  <si>
    <t>https://emenscr.nesdc.go.th/viewer/view.html?id=66d2cef10816d804c8e04d0f</t>
  </si>
  <si>
    <t>โครงการ “ยกระดับผลิตภัณฑ์และบริการการท่องเที่ยวเพื่อสร้างเศรษฐกิจชุมชน”</t>
  </si>
  <si>
    <t>66bf7db30816d804c8e049c3</t>
  </si>
  <si>
    <t>https://emenscr.nesdc.go.th/viewer/view.html?id=66bf7db30816d804c8e049c3</t>
  </si>
  <si>
    <t>โครงการจัดกิจกรรม Roadshow ในต่างประเทศ เพื่อส่งเสริมมาตรฐานการท่องเที่ยวไทยสู่สากล</t>
  </si>
  <si>
    <t>66c5d11b20d7cf42394f5c1c</t>
  </si>
  <si>
    <t>https://emenscr.nesdc.go.th/viewer/view.html?id=66c5d11b20d7cf42394f5c1c</t>
  </si>
  <si>
    <t>66bf05f20816d804c8e049b2</t>
  </si>
  <si>
    <t>https://emenscr.nesdc.go.th/viewer/view.html?id=66bf05f20816d804c8e049b2</t>
  </si>
  <si>
    <t>การสร้างสรรค์สินค้า ผลิตภัณฑ์ และบริการที่เป็นอัตลักษณ์ของผู้ประกอบการท้องถิ่น ตามเส้นทางวงแหวน 3 มรดกโลก Triple Heritage Ring Road เพื่อยกระดับการท่องเที่ยวในพื้นที่จังหวัดนครราชสีมา</t>
  </si>
  <si>
    <t>66caba7446601904ce6f29cd</t>
  </si>
  <si>
    <t>https://emenscr.nesdc.go.th/viewer/view.html?id=66caba7446601904ce6f29cd</t>
  </si>
  <si>
    <t>66d0cdf4b3a87e424086a54b</t>
  </si>
  <si>
    <t>https://emenscr.nesdc.go.th/viewer/view.html?id=66d0cdf4b3a87e424086a54b</t>
  </si>
  <si>
    <t>การยกระดับมาตรฐานและเสริมสร้างสมรรถนะบุคลากรของกลุ่มธุรกิจสถานที่จัดงาน (Venue) เป้าหมายใหม่เพื่อขับเคลื่อนนโยบายการพัฒนาสู่การเป็นไมซ์ซิตี้กาญจนบุรี</t>
  </si>
  <si>
    <t>มหาวิทยาลัยราชภัฏกาญจนบุรี</t>
  </si>
  <si>
    <t>66b6412a4a283942339d572b</t>
  </si>
  <si>
    <t>https://emenscr.nesdc.go.th/viewer/view.html?id=66b6412a4a283942339d572b</t>
  </si>
  <si>
    <t>โครงการพัฒนาระบบนิเวศเศรษฐกิจสีเขียว การท่องเที่ยวมูลค่าสูง และจัดตั้ง ศูนย์ประสานงานเขตพัฒนาพิเศษล้านนาตะวันออก</t>
  </si>
  <si>
    <t>มหาวิทยาลัยพะเยา</t>
  </si>
  <si>
    <t>66c5d557b3a87e4240869003</t>
  </si>
  <si>
    <t>https://emenscr.nesdc.go.th/viewer/view.html?id=66c5d557b3a87e4240869003</t>
  </si>
  <si>
    <t>66c2e1c14a283942339d5ef7</t>
  </si>
  <si>
    <t>https://emenscr.nesdc.go.th/viewer/view.html?id=66c2e1c14a283942339d5ef7</t>
  </si>
  <si>
    <t>โครงการการพัฒนาศักยภาพธุรกิจนำเที่ยวและมัคคุเทศก์ เพื่อรองรับกลุ่มนักท่องเที่ยวตะวันออกกลาง</t>
  </si>
  <si>
    <t>66d2ce394a283942339d851f</t>
  </si>
  <si>
    <t>https://emenscr.nesdc.go.th/viewer/view.html?id=66d2ce394a283942339d851f</t>
  </si>
  <si>
    <t>ดึงงานส่งเสริมการขายที่มีมูลค่าการตลาดสูงเพื่อยกระดับประเทศไทยสู่จุดหมายด้านการจัดประชุมและการเดินทางเพื่อเป็นรางวัล</t>
  </si>
  <si>
    <t>66c6e22b20d7cf42394f5d71</t>
  </si>
  <si>
    <t>https://emenscr.nesdc.go.th/viewer/view.html?id=66c6e22b20d7cf42394f5d71</t>
  </si>
  <si>
    <t>66c6dd52ca398d04dbf185a8</t>
  </si>
  <si>
    <t>https://emenscr.nesdc.go.th/viewer/view.html?id=66c6dd52ca398d04dbf185a8</t>
  </si>
  <si>
    <t>โครงการจัดกิจกรรมเชิงกีฬาร่วมกับพันธมิตร</t>
  </si>
  <si>
    <t>66cff5114a283942339d7684</t>
  </si>
  <si>
    <t>https://emenscr.nesdc.go.th/viewer/view.html?id=66cff5114a283942339d7684</t>
  </si>
  <si>
    <t>โครงการค่าใช้จ่ายในการรวบรวมข้อมูลสถิติและรายได้จากการท่องเที่ยวเชิงกีฬา (Sport Tourism) ทั้งภาพรวมและรายจังหวัด</t>
  </si>
  <si>
    <t>66cd486720d7cf42394f6559</t>
  </si>
  <si>
    <t>https://emenscr.nesdc.go.th/viewer/view.html?id=66cd486720d7cf42394f6559</t>
  </si>
  <si>
    <t>โครงการส่งเสริมการท่องเที่ยวเชิงกีฬาเพื่อเพิ่มมูลค่าทางเศรษฐกิจ (Sports Tourism Destination)</t>
  </si>
  <si>
    <t>66cd53a7b3a87e424086998c</t>
  </si>
  <si>
    <t>https://emenscr.nesdc.go.th/viewer/view.html?id=66cd53a7b3a87e424086998c</t>
  </si>
  <si>
    <t>Tour De Lanna</t>
  </si>
  <si>
    <t>66c7ff124a283942339d682d</t>
  </si>
  <si>
    <t>https://emenscr.nesdc.go.th/viewer/view.html?id=66c7ff124a283942339d682d</t>
  </si>
  <si>
    <t>โครงการ การเป็นเจ้าภาพการจัดการแข่งขันรถจักรยานยนต์ชิงแชมป์โลก โมโต จีพี ประจำปี 2569</t>
  </si>
  <si>
    <t>66c857a20816d804c8e04b0c</t>
  </si>
  <si>
    <t>https://emenscr.nesdc.go.th/viewer/view.html?id=66c857a20816d804c8e04b0c</t>
  </si>
  <si>
    <t>โครงการ การสนับสนุนและการจัดการแข่งขันกีฬาเพื่อส่งเสริมการท่องเที่ยว (Sport Tourism) ตามโมเดลเศรษฐกิจแบบองค์รวม (BCG Model)</t>
  </si>
  <si>
    <t>66c6fa2d20d7cf42394f5def</t>
  </si>
  <si>
    <t>https://emenscr.nesdc.go.th/viewer/view.html?id=66c6fa2d20d7cf42394f5def</t>
  </si>
  <si>
    <t>โครงการ โมโตครอสชิงแชมป์โลก FIM Motocross World Championship Grand Prix of Thailand 2026</t>
  </si>
  <si>
    <t>66c84bfcb3a87e4240869472</t>
  </si>
  <si>
    <t>https://emenscr.nesdc.go.th/viewer/view.html?id=66c84bfcb3a87e4240869472</t>
  </si>
  <si>
    <t>โครงการ การจัดการแข่งขันรถยนต์ไฟฟ้า (Formula E)</t>
  </si>
  <si>
    <t>66c8431fb3a87e4240869441</t>
  </si>
  <si>
    <t>https://emenscr.nesdc.go.th/viewer/view.html?id=66c8431fb3a87e4240869441</t>
  </si>
  <si>
    <t>โครงการ มหกรรมการแข่งขันฟุตบอลเยาวชนสร้างเศรษฐกิจชาติ</t>
  </si>
  <si>
    <t>66cd56010816d804c8e04b93</t>
  </si>
  <si>
    <t>https://emenscr.nesdc.go.th/viewer/view.html?id=66cd56010816d804c8e04b93</t>
  </si>
  <si>
    <t>วิ่งเลาะเวียง 4 เมืองล้านนาตะวันออก</t>
  </si>
  <si>
    <t>66b5ec56a7a21942431084f1</t>
  </si>
  <si>
    <t>https://emenscr.nesdc.go.th/viewer/view.html?id=66b5ec56a7a21942431084f1</t>
  </si>
  <si>
    <t>โครงการแข่งขันเรือใบ Trat Regatta Cup 2026</t>
  </si>
  <si>
    <t>66ba1abba7a2194243108565</t>
  </si>
  <si>
    <t>https://emenscr.nesdc.go.th/viewer/view.html?id=66ba1abba7a2194243108565</t>
  </si>
  <si>
    <t xml:space="preserve">พัฒนาความรู้ด้านงานอีเวนต์ จากงานเทศกาลท้องถิ่นสู่งานเทศกาลนานาชาติ กรณีศึกษางานบุญบั้งไฟโบราณ บ้านเปือย ตำโนนกาเล็น อำเภอสำโรง จังหวัดอุบลราชธานี	</t>
  </si>
  <si>
    <t>มหาวิทยาลัยเทคโนโลยีราชมงคลกรุงเทพ</t>
  </si>
  <si>
    <t>sat2-69-0004</t>
  </si>
  <si>
    <t>ตุลาคม 2568</t>
  </si>
  <si>
    <t>ข้อเสนอโครงการสำคัญ 2569 ที่ผ่านเข้ารอบ</t>
  </si>
  <si>
    <t>sat2-69-0005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</si>
  <si>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</si>
  <si>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ลิงค์</t>
  </si>
  <si>
    <t>v2_</t>
  </si>
  <si>
    <t>v2_050201V00F00</t>
  </si>
  <si>
    <t>F00</t>
  </si>
  <si>
    <t>จังหวัดบึงกาฬ</t>
  </si>
  <si>
    <t>จังหวัดระนอง</t>
  </si>
  <si>
    <t>Count of ปัจจัย</t>
  </si>
  <si>
    <t>จำนวนโครงการห้วงที่ 2 (66-68)</t>
  </si>
  <si>
    <t>รวมหลัก</t>
  </si>
  <si>
    <t>รวมรอง</t>
  </si>
  <si>
    <t>รวม</t>
  </si>
  <si>
    <t>(ร่าง) ข้อเสนอโครงการสำคัญประจำปี 2569 ภายใต้แผนแม่บท 050201</t>
  </si>
  <si>
    <t>ไม่มี</t>
  </si>
  <si>
    <t>มหาวิทยาลัยเทคโนโลยีราชมงคลอีสาน</t>
  </si>
  <si>
    <t>มทร.อีสาน</t>
  </si>
  <si>
    <t>มหาวิทยาลัยเทคโนโลยีสุรนารี</t>
  </si>
  <si>
    <t>มทส.</t>
  </si>
  <si>
    <t>ไม่เคยมีโครงการ</t>
  </si>
  <si>
    <t>มหาวิทยาลัยแม่โจ้</t>
  </si>
  <si>
    <t>มจ.</t>
  </si>
  <si>
    <t>มหาวิทยาลัยราชภัฏเพชรบูรณ์</t>
  </si>
  <si>
    <t>มร.พช.</t>
  </si>
  <si>
    <t>มหาวิทยาลัยราชภัฏเลย</t>
  </si>
  <si>
    <t>มรล.</t>
  </si>
  <si>
    <t>มหาวิทยาลัยราชภัฏบุรีรัมย์</t>
  </si>
  <si>
    <t>มรภ.บร.</t>
  </si>
  <si>
    <t>มหาวิทยาลัยศิลปากร</t>
  </si>
  <si>
    <t>มศก.</t>
  </si>
  <si>
    <t>กรมอนามัย</t>
  </si>
  <si>
    <t>มอ.</t>
  </si>
  <si>
    <t>มก.</t>
  </si>
  <si>
    <t>สำนักงานสภาพัฒนาการเศรษฐกิจและสังคมแห่งชาติ</t>
  </si>
  <si>
    <t>สศช.</t>
  </si>
  <si>
    <t>v3_050201V04F03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</si>
</sst>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0"/>
      <color rgb="FF212529"/>
      <name val="ChatThaiUI"/>
    </font>
    <font>
      <u/>
      <sz val="11"/>
      <color theme="10"/>
      <name val="Calibri"/>
      <family val="2"/>
    </font>
    <font>
      <sz val="16"/>
      <color rgb="FFFF0000"/>
      <name val="TH SarabunPSK"/>
      <family val="2"/>
    </font>
    <font>
      <sz val="11"/>
      <name val="Calibri"/>
      <family val="2"/>
      <charset val="222"/>
      <scheme val="minor"/>
    </font>
    <font>
      <sz val="11"/>
      <color theme="1"/>
      <name val="TH SarabunPSK"/>
      <family val="2"/>
    </font>
    <font>
      <sz val="11"/>
      <name val="Calibri"/>
      <family val="2"/>
    </font>
    <font>
      <b/>
      <sz val="18"/>
      <color rgb="FFC00000"/>
      <name val="TH SarabunPSK"/>
      <family val="2"/>
    </font>
    <font>
      <b/>
      <sz val="18"/>
      <name val="TH SarabunPSK"/>
      <family val="2"/>
    </font>
    <font>
      <u/>
      <sz val="16"/>
      <color theme="10"/>
      <name val="TH SarabunPSK"/>
      <family val="2"/>
    </font>
    <font>
      <sz val="16"/>
      <color theme="1"/>
      <name val="TH SarabunPSK"/>
      <family val="2"/>
    </font>
    <font>
      <b/>
      <sz val="26"/>
      <name val="TH SarabunPSK"/>
      <family val="2"/>
    </font>
    <font>
      <b/>
      <sz val="16"/>
      <color rgb="FFFF0000"/>
      <name val="TH SarabunPSK"/>
      <family val="2"/>
    </font>
    <font>
      <b/>
      <sz val="18"/>
      <color theme="1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6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  <family val="2"/>
    </font>
    <font>
      <sz val="18"/>
      <name val="TH SarabunPSK"/>
      <family val="2"/>
    </font>
    <font>
      <b/>
      <sz val="28"/>
      <color theme="1"/>
      <name val="TH SarabunPSK"/>
      <family val="2"/>
    </font>
    <font>
      <sz val="16"/>
      <name val="TH SarabunPSK"/>
      <family val="2"/>
      <charset val="222"/>
    </font>
    <font>
      <sz val="16"/>
      <color theme="10"/>
      <name val="TH SarabunPSK"/>
      <family val="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sz val="11"/>
      <color theme="1"/>
      <name val="Calibri"/>
      <family val="2"/>
      <charset val="222"/>
    </font>
    <font>
      <b/>
      <sz val="16"/>
      <color rgb="FF000000"/>
      <name val="TH SarabunPSK"/>
      <family val="2"/>
    </font>
    <font>
      <sz val="16"/>
      <color rgb="FF00B050"/>
      <name val="TH SarabunPSK"/>
      <family val="2"/>
    </font>
    <font>
      <sz val="16"/>
      <color rgb="FF0070C0"/>
      <name val="TH SarabunPSK"/>
      <family val="2"/>
    </font>
    <font>
      <sz val="16"/>
      <color theme="9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rgb="FFED7D31"/>
      <name val="TH SarabunPSK"/>
      <family val="2"/>
    </font>
    <font>
      <b/>
      <u/>
      <sz val="16"/>
      <color rgb="FFED7D31"/>
      <name val="TH SarabunPSK"/>
      <family val="2"/>
    </font>
    <font>
      <b/>
      <sz val="16"/>
      <color rgb="FF00B050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u/>
      <sz val="16"/>
      <color rgb="FFFF0000"/>
      <name val="TH SarabunPSK"/>
      <family val="2"/>
    </font>
    <font>
      <sz val="16"/>
      <color theme="4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14"/>
      <color rgb="FF000000"/>
      <name val="TH SarabunPSK"/>
      <family val="2"/>
    </font>
    <font>
      <b/>
      <sz val="14"/>
      <color rgb="FFFFFFFF"/>
      <name val="TH SarabunPSK"/>
      <family val="2"/>
    </font>
    <font>
      <b/>
      <sz val="14"/>
      <name val="TH SarabunPSK"/>
      <family val="2"/>
    </font>
    <font>
      <sz val="14"/>
      <color rgb="FF000000"/>
      <name val="TH SarabunPSK"/>
      <family val="2"/>
    </font>
    <font>
      <sz val="14"/>
      <color rgb="FFFF0000"/>
      <name val="TH SarabunPSK"/>
      <family val="2"/>
    </font>
    <font>
      <sz val="14"/>
      <color rgb="FF00B050"/>
      <name val="TH SarabunPSK"/>
      <family val="2"/>
    </font>
    <font>
      <b/>
      <sz val="14"/>
      <color rgb="FFFF0000"/>
      <name val="TH SarabunPSK"/>
      <family val="2"/>
    </font>
    <font>
      <b/>
      <sz val="14"/>
      <color rgb="FF00B050"/>
      <name val="TH SarabunPSK"/>
      <family val="2"/>
    </font>
    <font>
      <u/>
      <sz val="16"/>
      <color theme="3"/>
      <name val="TH SarabunPSK"/>
      <family val="2"/>
    </font>
    <font>
      <b/>
      <sz val="16"/>
      <color theme="1"/>
      <name val="TH SarabunPSK"/>
      <family val="2"/>
    </font>
    <font>
      <sz val="16"/>
      <color rgb="FFFF0066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D9E3C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2" fillId="0" borderId="0"/>
    <xf numFmtId="0" fontId="6" fillId="0" borderId="0" applyNumberFormat="0" applyFill="0" applyBorder="0" applyAlignment="0" applyProtection="0"/>
    <xf numFmtId="0" fontId="10" fillId="0" borderId="0"/>
    <xf numFmtId="0" fontId="23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0" fontId="48" fillId="0" borderId="0"/>
    <xf numFmtId="0" fontId="1" fillId="0" borderId="0"/>
    <xf numFmtId="0" fontId="2" fillId="0" borderId="0"/>
    <xf numFmtId="0" fontId="48" fillId="0" borderId="0"/>
  </cellStyleXfs>
  <cellXfs count="282">
    <xf numFmtId="0" fontId="0" fillId="0" borderId="0" xfId="0"/>
    <xf numFmtId="0" fontId="3" fillId="0" borderId="1" xfId="1" applyFont="1" applyFill="1" applyBorder="1"/>
    <xf numFmtId="0" fontId="6" fillId="2" borderId="1" xfId="2" applyFill="1" applyBorder="1" applyAlignment="1">
      <alignment horizontal="left" vertical="center" indent="1"/>
    </xf>
    <xf numFmtId="0" fontId="2" fillId="0" borderId="1" xfId="1" applyFont="1" applyFill="1" applyBorder="1"/>
    <xf numFmtId="3" fontId="3" fillId="0" borderId="1" xfId="1" applyNumberFormat="1" applyFont="1" applyFill="1" applyBorder="1"/>
    <xf numFmtId="0" fontId="0" fillId="0" borderId="1" xfId="0" applyBorder="1"/>
    <xf numFmtId="1" fontId="3" fillId="0" borderId="1" xfId="1" applyNumberFormat="1" applyFont="1" applyFill="1" applyBorder="1"/>
    <xf numFmtId="0" fontId="4" fillId="0" borderId="1" xfId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4" borderId="1" xfId="1" applyFont="1" applyFill="1" applyBorder="1"/>
    <xf numFmtId="0" fontId="7" fillId="0" borderId="1" xfId="1" applyFont="1" applyFill="1" applyBorder="1"/>
    <xf numFmtId="0" fontId="8" fillId="0" borderId="0" xfId="0" applyFont="1"/>
    <xf numFmtId="0" fontId="9" fillId="0" borderId="0" xfId="0" applyFont="1"/>
    <xf numFmtId="0" fontId="11" fillId="0" borderId="0" xfId="0" applyFont="1" applyFill="1" applyBorder="1"/>
    <xf numFmtId="0" fontId="4" fillId="0" borderId="0" xfId="0" applyFont="1" applyFill="1" applyBorder="1"/>
    <xf numFmtId="0" fontId="5" fillId="2" borderId="2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6" fillId="2" borderId="3" xfId="2" applyFill="1" applyBorder="1" applyAlignment="1">
      <alignment horizontal="left" vertical="center" indent="1"/>
    </xf>
    <xf numFmtId="3" fontId="3" fillId="0" borderId="0" xfId="0" applyNumberFormat="1" applyFont="1" applyFill="1" applyBorder="1"/>
    <xf numFmtId="1" fontId="3" fillId="0" borderId="0" xfId="0" applyNumberFormat="1" applyFont="1" applyFill="1" applyBorder="1"/>
    <xf numFmtId="0" fontId="6" fillId="2" borderId="4" xfId="2" applyFill="1" applyBorder="1" applyAlignment="1">
      <alignment horizontal="left" vertical="center" indent="1"/>
    </xf>
    <xf numFmtId="0" fontId="14" fillId="0" borderId="0" xfId="0" applyFont="1"/>
    <xf numFmtId="0" fontId="4" fillId="0" borderId="5" xfId="1" applyFont="1" applyFill="1" applyBorder="1" applyAlignment="1">
      <alignment horizontal="center"/>
    </xf>
    <xf numFmtId="0" fontId="3" fillId="0" borderId="5" xfId="1" applyFont="1" applyFill="1" applyBorder="1"/>
    <xf numFmtId="0" fontId="13" fillId="0" borderId="1" xfId="2" applyFont="1" applyFill="1" applyBorder="1" applyAlignment="1">
      <alignment horizontal="left" vertical="center" indent="1"/>
    </xf>
    <xf numFmtId="0" fontId="0" fillId="0" borderId="1" xfId="0" applyFill="1" applyBorder="1"/>
    <xf numFmtId="0" fontId="3" fillId="7" borderId="1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0" fontId="3" fillId="9" borderId="1" xfId="1" applyFont="1" applyFill="1" applyBorder="1" applyAlignment="1">
      <alignment horizontal="center"/>
    </xf>
    <xf numFmtId="0" fontId="3" fillId="8" borderId="1" xfId="1" applyFont="1" applyFill="1" applyBorder="1" applyAlignment="1">
      <alignment horizontal="center"/>
    </xf>
    <xf numFmtId="0" fontId="3" fillId="10" borderId="1" xfId="1" applyFont="1" applyFill="1" applyBorder="1" applyAlignment="1">
      <alignment horizontal="center"/>
    </xf>
    <xf numFmtId="0" fontId="3" fillId="6" borderId="1" xfId="1" applyFont="1" applyFill="1" applyBorder="1"/>
    <xf numFmtId="0" fontId="15" fillId="0" borderId="0" xfId="0" applyFont="1" applyAlignment="1"/>
    <xf numFmtId="0" fontId="7" fillId="0" borderId="0" xfId="0" applyFont="1"/>
    <xf numFmtId="0" fontId="17" fillId="0" borderId="0" xfId="0" applyFont="1"/>
    <xf numFmtId="0" fontId="18" fillId="11" borderId="0" xfId="1" applyFont="1" applyFill="1"/>
    <xf numFmtId="0" fontId="19" fillId="11" borderId="0" xfId="1" applyFont="1" applyFill="1" applyAlignment="1">
      <alignment horizontal="left" vertical="center" wrapText="1"/>
    </xf>
    <xf numFmtId="0" fontId="18" fillId="0" borderId="0" xfId="1" applyFont="1"/>
    <xf numFmtId="0" fontId="20" fillId="0" borderId="0" xfId="1" applyFont="1" applyAlignment="1">
      <alignment horizontal="left" vertical="center"/>
    </xf>
    <xf numFmtId="0" fontId="18" fillId="0" borderId="0" xfId="1" applyFont="1" applyAlignment="1">
      <alignment horizontal="center"/>
    </xf>
    <xf numFmtId="0" fontId="20" fillId="5" borderId="0" xfId="1" applyFont="1" applyFill="1" applyAlignment="1">
      <alignment horizontal="left" vertical="center"/>
    </xf>
    <xf numFmtId="0" fontId="18" fillId="5" borderId="0" xfId="1" applyFont="1" applyFill="1"/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horizontal="left" wrapText="1"/>
    </xf>
    <xf numFmtId="0" fontId="20" fillId="0" borderId="0" xfId="1" applyFont="1"/>
    <xf numFmtId="0" fontId="20" fillId="0" borderId="0" xfId="1" applyFont="1" applyAlignment="1">
      <alignment horizontal="left" vertical="top" wrapText="1"/>
    </xf>
    <xf numFmtId="0" fontId="20" fillId="12" borderId="0" xfId="1" applyFont="1" applyFill="1" applyAlignment="1">
      <alignment horizontal="left" vertical="center"/>
    </xf>
    <xf numFmtId="0" fontId="18" fillId="12" borderId="0" xfId="1" applyFont="1" applyFill="1"/>
    <xf numFmtId="0" fontId="20" fillId="0" borderId="0" xfId="1" applyFont="1" applyAlignment="1">
      <alignment horizontal="left"/>
    </xf>
    <xf numFmtId="0" fontId="12" fillId="0" borderId="0" xfId="0" applyFont="1" applyAlignment="1"/>
    <xf numFmtId="0" fontId="22" fillId="0" borderId="0" xfId="0" pivotButton="1" applyFont="1"/>
    <xf numFmtId="0" fontId="22" fillId="0" borderId="0" xfId="0" applyFont="1" applyAlignment="1">
      <alignment horizontal="left"/>
    </xf>
    <xf numFmtId="0" fontId="22" fillId="0" borderId="0" xfId="0" applyNumberFormat="1" applyFont="1"/>
    <xf numFmtId="0" fontId="22" fillId="0" borderId="0" xfId="0" applyFont="1" applyAlignment="1">
      <alignment horizontal="left" indent="1"/>
    </xf>
    <xf numFmtId="0" fontId="22" fillId="0" borderId="0" xfId="0" applyFont="1" applyAlignment="1">
      <alignment horizontal="left" indent="2"/>
    </xf>
    <xf numFmtId="0" fontId="22" fillId="0" borderId="0" xfId="0" applyFont="1" applyAlignment="1">
      <alignment horizontal="left" indent="3"/>
    </xf>
    <xf numFmtId="0" fontId="22" fillId="0" borderId="0" xfId="0" applyFont="1" applyAlignment="1">
      <alignment horizontal="right"/>
    </xf>
    <xf numFmtId="0" fontId="23" fillId="0" borderId="0" xfId="4" applyFont="1" applyFill="1" applyBorder="1"/>
    <xf numFmtId="0" fontId="24" fillId="0" borderId="0" xfId="4" applyFont="1" applyFill="1" applyBorder="1"/>
    <xf numFmtId="1" fontId="23" fillId="0" borderId="0" xfId="4" applyNumberFormat="1" applyFont="1" applyFill="1" applyBorder="1"/>
    <xf numFmtId="3" fontId="23" fillId="0" borderId="0" xfId="4" applyNumberFormat="1" applyFont="1" applyFill="1" applyBorder="1"/>
    <xf numFmtId="0" fontId="25" fillId="0" borderId="0" xfId="4" applyFont="1" applyFill="1" applyBorder="1"/>
    <xf numFmtId="0" fontId="3" fillId="2" borderId="1" xfId="2" applyFont="1" applyFill="1" applyBorder="1" applyAlignment="1">
      <alignment vertical="center"/>
    </xf>
    <xf numFmtId="0" fontId="6" fillId="0" borderId="0" xfId="2" applyFill="1" applyBorder="1"/>
    <xf numFmtId="0" fontId="0" fillId="0" borderId="0" xfId="0" applyAlignment="1">
      <alignment horizontal="left"/>
    </xf>
    <xf numFmtId="0" fontId="4" fillId="0" borderId="1" xfId="1" applyFont="1" applyFill="1" applyBorder="1" applyAlignment="1">
      <alignment horizontal="left"/>
    </xf>
    <xf numFmtId="0" fontId="3" fillId="0" borderId="1" xfId="1" applyFont="1" applyFill="1" applyBorder="1" applyAlignment="1">
      <alignment horizontal="left"/>
    </xf>
    <xf numFmtId="0" fontId="3" fillId="0" borderId="1" xfId="4" applyFont="1" applyFill="1" applyBorder="1"/>
    <xf numFmtId="1" fontId="3" fillId="0" borderId="1" xfId="4" applyNumberFormat="1" applyFont="1" applyFill="1" applyBorder="1" applyAlignment="1">
      <alignment horizontal="left"/>
    </xf>
    <xf numFmtId="0" fontId="14" fillId="0" borderId="0" xfId="0" applyFont="1" applyAlignment="1"/>
    <xf numFmtId="0" fontId="4" fillId="0" borderId="1" xfId="1" applyFont="1" applyFill="1" applyBorder="1" applyAlignment="1"/>
    <xf numFmtId="0" fontId="13" fillId="2" borderId="1" xfId="2" applyFont="1" applyFill="1" applyBorder="1" applyAlignment="1">
      <alignment vertical="center"/>
    </xf>
    <xf numFmtId="0" fontId="13" fillId="0" borderId="1" xfId="2" applyFont="1" applyFill="1" applyBorder="1" applyAlignment="1"/>
    <xf numFmtId="0" fontId="26" fillId="0" borderId="0" xfId="0" pivotButton="1" applyFont="1"/>
    <xf numFmtId="0" fontId="26" fillId="0" borderId="0" xfId="0" applyNumberFormat="1" applyFont="1" applyBorder="1"/>
    <xf numFmtId="0" fontId="23" fillId="0" borderId="0" xfId="4" applyFont="1" applyFill="1" applyBorder="1"/>
    <xf numFmtId="0" fontId="23" fillId="0" borderId="0" xfId="4" applyFont="1" applyFill="1" applyBorder="1"/>
    <xf numFmtId="0" fontId="23" fillId="13" borderId="0" xfId="4" applyFont="1" applyFill="1" applyBorder="1"/>
    <xf numFmtId="0" fontId="3" fillId="0" borderId="0" xfId="4" applyFont="1" applyFill="1" applyBorder="1"/>
    <xf numFmtId="0" fontId="14" fillId="0" borderId="1" xfId="0" applyFont="1" applyBorder="1"/>
    <xf numFmtId="0" fontId="3" fillId="14" borderId="1" xfId="4" applyFont="1" applyFill="1" applyBorder="1"/>
    <xf numFmtId="1" fontId="3" fillId="14" borderId="1" xfId="4" applyNumberFormat="1" applyFont="1" applyFill="1" applyBorder="1" applyAlignment="1">
      <alignment horizontal="left"/>
    </xf>
    <xf numFmtId="0" fontId="13" fillId="0" borderId="1" xfId="2" applyFont="1" applyFill="1" applyBorder="1"/>
    <xf numFmtId="0" fontId="3" fillId="0" borderId="0" xfId="5" applyFont="1" applyFill="1" applyBorder="1"/>
    <xf numFmtId="0" fontId="27" fillId="0" borderId="0" xfId="0" applyFont="1" applyAlignment="1"/>
    <xf numFmtId="0" fontId="0" fillId="0" borderId="7" xfId="0" applyBorder="1"/>
    <xf numFmtId="0" fontId="3" fillId="16" borderId="1" xfId="1" applyFont="1" applyFill="1" applyBorder="1"/>
    <xf numFmtId="0" fontId="12" fillId="0" borderId="0" xfId="0" applyFont="1"/>
    <xf numFmtId="0" fontId="27" fillId="0" borderId="0" xfId="0" applyFont="1"/>
    <xf numFmtId="0" fontId="3" fillId="21" borderId="1" xfId="4" applyFont="1" applyFill="1" applyBorder="1"/>
    <xf numFmtId="0" fontId="3" fillId="13" borderId="0" xfId="4" applyFont="1" applyFill="1" applyBorder="1"/>
    <xf numFmtId="0" fontId="14" fillId="0" borderId="7" xfId="0" applyFont="1" applyBorder="1"/>
    <xf numFmtId="0" fontId="14" fillId="0" borderId="0" xfId="0" applyFont="1" applyBorder="1"/>
    <xf numFmtId="1" fontId="3" fillId="21" borderId="1" xfId="4" applyNumberFormat="1" applyFont="1" applyFill="1" applyBorder="1" applyAlignment="1">
      <alignment horizontal="left"/>
    </xf>
    <xf numFmtId="0" fontId="3" fillId="21" borderId="1" xfId="1" applyFont="1" applyFill="1" applyBorder="1" applyAlignment="1">
      <alignment horizontal="left"/>
    </xf>
    <xf numFmtId="0" fontId="3" fillId="21" borderId="5" xfId="1" applyFont="1" applyFill="1" applyBorder="1" applyAlignment="1">
      <alignment horizontal="left"/>
    </xf>
    <xf numFmtId="0" fontId="3" fillId="21" borderId="8" xfId="4" applyFont="1" applyFill="1" applyBorder="1"/>
    <xf numFmtId="0" fontId="6" fillId="0" borderId="1" xfId="2" applyFill="1" applyBorder="1" applyAlignment="1">
      <alignment horizontal="left"/>
    </xf>
    <xf numFmtId="0" fontId="29" fillId="20" borderId="1" xfId="2" applyFont="1" applyFill="1" applyBorder="1" applyAlignment="1">
      <alignment horizontal="left"/>
    </xf>
    <xf numFmtId="0" fontId="28" fillId="21" borderId="1" xfId="6" applyFont="1" applyFill="1" applyBorder="1" applyAlignment="1">
      <alignment horizontal="left"/>
    </xf>
    <xf numFmtId="0" fontId="4" fillId="0" borderId="7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15" borderId="1" xfId="1" applyFont="1" applyFill="1" applyBorder="1" applyAlignment="1">
      <alignment horizontal="center"/>
    </xf>
    <xf numFmtId="0" fontId="4" fillId="15" borderId="5" xfId="1" applyFont="1" applyFill="1" applyBorder="1" applyAlignment="1">
      <alignment horizontal="center"/>
    </xf>
    <xf numFmtId="0" fontId="3" fillId="21" borderId="10" xfId="4" applyFont="1" applyFill="1" applyBorder="1"/>
    <xf numFmtId="0" fontId="4" fillId="15" borderId="8" xfId="1" applyFont="1" applyFill="1" applyBorder="1" applyAlignment="1">
      <alignment horizontal="center"/>
    </xf>
    <xf numFmtId="0" fontId="4" fillId="15" borderId="10" xfId="1" applyFont="1" applyFill="1" applyBorder="1" applyAlignment="1">
      <alignment horizontal="center"/>
    </xf>
    <xf numFmtId="0" fontId="4" fillId="15" borderId="7" xfId="1" applyFont="1" applyFill="1" applyBorder="1" applyAlignment="1">
      <alignment horizontal="center"/>
    </xf>
    <xf numFmtId="0" fontId="4" fillId="15" borderId="12" xfId="1" applyFont="1" applyFill="1" applyBorder="1" applyAlignment="1">
      <alignment horizontal="center"/>
    </xf>
    <xf numFmtId="0" fontId="4" fillId="15" borderId="14" xfId="1" applyFont="1" applyFill="1" applyBorder="1" applyAlignment="1">
      <alignment horizontal="center"/>
    </xf>
    <xf numFmtId="0" fontId="4" fillId="15" borderId="8" xfId="1" applyFont="1" applyFill="1" applyBorder="1" applyAlignment="1"/>
    <xf numFmtId="0" fontId="4" fillId="15" borderId="10" xfId="1" applyFont="1" applyFill="1" applyBorder="1" applyAlignment="1"/>
    <xf numFmtId="1" fontId="3" fillId="21" borderId="10" xfId="4" applyNumberFormat="1" applyFont="1" applyFill="1" applyBorder="1" applyAlignment="1">
      <alignment horizontal="left"/>
    </xf>
    <xf numFmtId="0" fontId="4" fillId="15" borderId="8" xfId="1" applyFont="1" applyFill="1" applyBorder="1" applyAlignment="1">
      <alignment horizontal="left"/>
    </xf>
    <xf numFmtId="0" fontId="4" fillId="15" borderId="10" xfId="1" applyFont="1" applyFill="1" applyBorder="1" applyAlignment="1">
      <alignment horizontal="left"/>
    </xf>
    <xf numFmtId="0" fontId="0" fillId="21" borderId="0" xfId="0" applyFill="1"/>
    <xf numFmtId="0" fontId="14" fillId="0" borderId="10" xfId="2" applyFont="1" applyFill="1" applyBorder="1" applyAlignment="1"/>
    <xf numFmtId="0" fontId="14" fillId="0" borderId="1" xfId="2" applyFont="1" applyFill="1" applyBorder="1" applyAlignment="1"/>
    <xf numFmtId="0" fontId="14" fillId="21" borderId="1" xfId="2" applyFont="1" applyFill="1" applyBorder="1" applyAlignment="1">
      <alignment horizontal="left"/>
    </xf>
    <xf numFmtId="0" fontId="30" fillId="0" borderId="0" xfId="0" applyFont="1" applyFill="1" applyBorder="1"/>
    <xf numFmtId="0" fontId="7" fillId="0" borderId="0" xfId="0" applyFont="1" applyFill="1" applyBorder="1"/>
    <xf numFmtId="49" fontId="34" fillId="22" borderId="1" xfId="0" applyNumberFormat="1" applyFont="1" applyFill="1" applyBorder="1"/>
    <xf numFmtId="0" fontId="4" fillId="22" borderId="1" xfId="0" applyFont="1" applyFill="1" applyBorder="1"/>
    <xf numFmtId="0" fontId="34" fillId="22" borderId="1" xfId="0" applyFont="1" applyFill="1" applyBorder="1"/>
    <xf numFmtId="0" fontId="34" fillId="19" borderId="1" xfId="0" applyFont="1" applyFill="1" applyBorder="1"/>
    <xf numFmtId="0" fontId="4" fillId="19" borderId="1" xfId="0" applyFont="1" applyFill="1" applyBorder="1"/>
    <xf numFmtId="49" fontId="4" fillId="22" borderId="1" xfId="0" applyNumberFormat="1" applyFont="1" applyFill="1" applyBorder="1"/>
    <xf numFmtId="0" fontId="4" fillId="23" borderId="1" xfId="0" applyFont="1" applyFill="1" applyBorder="1"/>
    <xf numFmtId="49" fontId="33" fillId="0" borderId="1" xfId="0" applyNumberFormat="1" applyFont="1" applyFill="1" applyBorder="1"/>
    <xf numFmtId="0" fontId="33" fillId="0" borderId="1" xfId="0" applyFont="1" applyFill="1" applyBorder="1"/>
    <xf numFmtId="0" fontId="4" fillId="22" borderId="1" xfId="0" applyFont="1" applyFill="1" applyBorder="1" applyAlignment="1">
      <alignment horizontal="center"/>
    </xf>
    <xf numFmtId="0" fontId="4" fillId="23" borderId="1" xfId="0" applyFont="1" applyFill="1" applyBorder="1" applyAlignment="1">
      <alignment horizontal="center"/>
    </xf>
    <xf numFmtId="0" fontId="0" fillId="24" borderId="0" xfId="0" applyFill="1"/>
    <xf numFmtId="49" fontId="14" fillId="0" borderId="1" xfId="0" applyNumberFormat="1" applyFont="1" applyFill="1" applyBorder="1"/>
    <xf numFmtId="0" fontId="14" fillId="0" borderId="1" xfId="0" applyFont="1" applyFill="1" applyBorder="1"/>
    <xf numFmtId="14" fontId="14" fillId="0" borderId="1" xfId="0" applyNumberFormat="1" applyFont="1" applyFill="1" applyBorder="1"/>
    <xf numFmtId="0" fontId="35" fillId="0" borderId="1" xfId="0" applyFont="1" applyFill="1" applyBorder="1"/>
    <xf numFmtId="0" fontId="35" fillId="0" borderId="1" xfId="0" applyFont="1" applyFill="1" applyBorder="1" applyAlignment="1">
      <alignment horizontal="center"/>
    </xf>
    <xf numFmtId="0" fontId="7" fillId="0" borderId="1" xfId="0" applyFont="1" applyFill="1" applyBorder="1"/>
    <xf numFmtId="0" fontId="7" fillId="0" borderId="1" xfId="0" applyFont="1" applyFill="1" applyBorder="1" applyAlignment="1">
      <alignment horizontal="center"/>
    </xf>
    <xf numFmtId="49" fontId="34" fillId="22" borderId="1" xfId="0" applyNumberFormat="1" applyFont="1" applyFill="1" applyBorder="1" applyAlignment="1">
      <alignment horizontal="center"/>
    </xf>
    <xf numFmtId="0" fontId="34" fillId="22" borderId="1" xfId="0" applyFont="1" applyFill="1" applyBorder="1" applyAlignment="1">
      <alignment horizontal="center"/>
    </xf>
    <xf numFmtId="0" fontId="34" fillId="19" borderId="1" xfId="0" applyFont="1" applyFill="1" applyBorder="1" applyAlignment="1">
      <alignment horizontal="center"/>
    </xf>
    <xf numFmtId="0" fontId="4" fillId="19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36" fillId="0" borderId="1" xfId="0" applyFont="1" applyBorder="1" applyAlignment="1">
      <alignment horizontal="left"/>
    </xf>
    <xf numFmtId="0" fontId="36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0" fontId="38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40" fillId="0" borderId="0" xfId="0" applyFont="1" applyFill="1" applyBorder="1"/>
    <xf numFmtId="0" fontId="42" fillId="0" borderId="0" xfId="0" applyFont="1" applyFill="1" applyBorder="1"/>
    <xf numFmtId="0" fontId="44" fillId="0" borderId="0" xfId="0" applyFont="1" applyFill="1" applyBorder="1"/>
    <xf numFmtId="0" fontId="16" fillId="0" borderId="0" xfId="0" applyFont="1" applyFill="1" applyBorder="1"/>
    <xf numFmtId="0" fontId="47" fillId="0" borderId="1" xfId="0" applyFont="1" applyFill="1" applyBorder="1"/>
    <xf numFmtId="0" fontId="36" fillId="0" borderId="1" xfId="0" applyFont="1" applyFill="1" applyBorder="1"/>
    <xf numFmtId="0" fontId="37" fillId="0" borderId="1" xfId="0" applyFont="1" applyFill="1" applyBorder="1"/>
    <xf numFmtId="0" fontId="37" fillId="0" borderId="0" xfId="0" applyFont="1"/>
    <xf numFmtId="0" fontId="4" fillId="23" borderId="1" xfId="0" applyFont="1" applyFill="1" applyBorder="1" applyAlignment="1">
      <alignment horizontal="left"/>
    </xf>
    <xf numFmtId="0" fontId="37" fillId="3" borderId="1" xfId="0" applyFont="1" applyFill="1" applyBorder="1" applyAlignment="1">
      <alignment horizontal="center"/>
    </xf>
    <xf numFmtId="0" fontId="23" fillId="0" borderId="0" xfId="4" applyFont="1" applyFill="1" applyBorder="1"/>
    <xf numFmtId="0" fontId="49" fillId="18" borderId="1" xfId="6" applyFont="1" applyFill="1" applyBorder="1" applyAlignment="1">
      <alignment horizontal="center" vertical="center"/>
    </xf>
    <xf numFmtId="0" fontId="52" fillId="0" borderId="1" xfId="8" applyFont="1" applyFill="1" applyBorder="1"/>
    <xf numFmtId="0" fontId="52" fillId="0" borderId="1" xfId="8" applyFont="1" applyFill="1" applyBorder="1" applyAlignment="1">
      <alignment horizontal="left"/>
    </xf>
    <xf numFmtId="2" fontId="53" fillId="0" borderId="1" xfId="8" applyNumberFormat="1" applyFont="1" applyFill="1" applyBorder="1"/>
    <xf numFmtId="0" fontId="53" fillId="0" borderId="1" xfId="8" applyFont="1" applyFill="1" applyBorder="1"/>
    <xf numFmtId="0" fontId="54" fillId="0" borderId="1" xfId="8" applyFont="1" applyFill="1" applyBorder="1"/>
    <xf numFmtId="0" fontId="52" fillId="0" borderId="1" xfId="8" applyFont="1" applyFill="1" applyBorder="1" applyAlignment="1">
      <alignment horizontal="center" vertical="center"/>
    </xf>
    <xf numFmtId="0" fontId="52" fillId="0" borderId="1" xfId="8" applyFont="1" applyFill="1" applyBorder="1" applyAlignment="1">
      <alignment horizontal="center"/>
    </xf>
    <xf numFmtId="0" fontId="55" fillId="0" borderId="1" xfId="8" applyFont="1" applyFill="1" applyBorder="1" applyAlignment="1">
      <alignment horizontal="center"/>
    </xf>
    <xf numFmtId="0" fontId="49" fillId="0" borderId="1" xfId="9" applyFont="1" applyFill="1" applyBorder="1" applyAlignment="1">
      <alignment horizontal="center"/>
    </xf>
    <xf numFmtId="0" fontId="55" fillId="0" borderId="1" xfId="9" applyFont="1" applyFill="1" applyBorder="1" applyAlignment="1">
      <alignment horizontal="center"/>
    </xf>
    <xf numFmtId="2" fontId="54" fillId="0" borderId="1" xfId="8" applyNumberFormat="1" applyFont="1" applyFill="1" applyBorder="1"/>
    <xf numFmtId="0" fontId="52" fillId="27" borderId="1" xfId="8" applyFont="1" applyFill="1" applyBorder="1"/>
    <xf numFmtId="0" fontId="54" fillId="27" borderId="1" xfId="8" applyFont="1" applyFill="1" applyBorder="1"/>
    <xf numFmtId="2" fontId="54" fillId="27" borderId="1" xfId="8" applyNumberFormat="1" applyFont="1" applyFill="1" applyBorder="1"/>
    <xf numFmtId="0" fontId="52" fillId="27" borderId="1" xfId="8" applyFont="1" applyFill="1" applyBorder="1" applyAlignment="1">
      <alignment horizontal="center" vertical="center"/>
    </xf>
    <xf numFmtId="0" fontId="52" fillId="27" borderId="1" xfId="8" applyFont="1" applyFill="1" applyBorder="1" applyAlignment="1">
      <alignment horizontal="center"/>
    </xf>
    <xf numFmtId="0" fontId="56" fillId="27" borderId="1" xfId="8" applyFont="1" applyFill="1" applyBorder="1" applyAlignment="1">
      <alignment horizontal="center"/>
    </xf>
    <xf numFmtId="0" fontId="56" fillId="27" borderId="1" xfId="9" applyFont="1" applyFill="1" applyBorder="1" applyAlignment="1">
      <alignment horizontal="center"/>
    </xf>
    <xf numFmtId="0" fontId="51" fillId="17" borderId="1" xfId="6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left"/>
    </xf>
    <xf numFmtId="0" fontId="49" fillId="17" borderId="1" xfId="6" applyFont="1" applyFill="1" applyBorder="1" applyAlignment="1">
      <alignment horizontal="center" vertical="center"/>
    </xf>
    <xf numFmtId="0" fontId="50" fillId="25" borderId="1" xfId="6" applyFont="1" applyFill="1" applyBorder="1" applyAlignment="1">
      <alignment horizontal="center" vertical="center"/>
    </xf>
    <xf numFmtId="0" fontId="49" fillId="26" borderId="1" xfId="6" applyFont="1" applyFill="1" applyBorder="1" applyAlignment="1">
      <alignment horizontal="center" vertical="center"/>
    </xf>
    <xf numFmtId="0" fontId="3" fillId="0" borderId="1" xfId="10" applyFont="1" applyFill="1" applyBorder="1"/>
    <xf numFmtId="0" fontId="3" fillId="0" borderId="1" xfId="10" applyFont="1" applyFill="1" applyBorder="1" applyAlignment="1">
      <alignment horizontal="left"/>
    </xf>
    <xf numFmtId="0" fontId="14" fillId="0" borderId="1" xfId="2" applyFont="1" applyFill="1" applyBorder="1"/>
    <xf numFmtId="0" fontId="3" fillId="0" borderId="0" xfId="1" applyFont="1" applyFill="1" applyBorder="1"/>
    <xf numFmtId="0" fontId="3" fillId="14" borderId="0" xfId="4" applyFont="1" applyFill="1" applyBorder="1"/>
    <xf numFmtId="0" fontId="3" fillId="28" borderId="1" xfId="1" applyFont="1" applyFill="1" applyBorder="1"/>
    <xf numFmtId="0" fontId="14" fillId="0" borderId="1" xfId="1" applyFont="1" applyFill="1" applyBorder="1"/>
    <xf numFmtId="0" fontId="57" fillId="21" borderId="1" xfId="2" applyFont="1" applyFill="1" applyBorder="1" applyAlignment="1">
      <alignment vertical="center"/>
    </xf>
    <xf numFmtId="0" fontId="3" fillId="21" borderId="1" xfId="2" applyFont="1" applyFill="1" applyBorder="1" applyAlignment="1">
      <alignment vertical="center"/>
    </xf>
    <xf numFmtId="0" fontId="3" fillId="21" borderId="1" xfId="1" applyFont="1" applyFill="1" applyBorder="1"/>
    <xf numFmtId="0" fontId="0" fillId="21" borderId="1" xfId="0" applyFill="1" applyBorder="1"/>
    <xf numFmtId="0" fontId="0" fillId="15" borderId="7" xfId="0" applyFill="1" applyBorder="1"/>
    <xf numFmtId="0" fontId="4" fillId="15" borderId="1" xfId="1" applyFont="1" applyFill="1" applyBorder="1" applyAlignment="1"/>
    <xf numFmtId="0" fontId="4" fillId="15" borderId="1" xfId="1" applyFont="1" applyFill="1" applyBorder="1" applyAlignment="1">
      <alignment horizontal="left"/>
    </xf>
    <xf numFmtId="49" fontId="14" fillId="0" borderId="0" xfId="0" applyNumberFormat="1" applyFont="1" applyFill="1" applyBorder="1"/>
    <xf numFmtId="0" fontId="14" fillId="0" borderId="1" xfId="0" applyFont="1" applyBorder="1" applyAlignment="1"/>
    <xf numFmtId="0" fontId="14" fillId="0" borderId="1" xfId="0" applyFont="1" applyFill="1" applyBorder="1" applyAlignment="1"/>
    <xf numFmtId="0" fontId="14" fillId="0" borderId="1" xfId="0" applyFont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4" fillId="21" borderId="1" xfId="1" applyFont="1" applyFill="1" applyBorder="1" applyAlignment="1"/>
    <xf numFmtId="0" fontId="0" fillId="0" borderId="0" xfId="0" applyBorder="1"/>
    <xf numFmtId="0" fontId="3" fillId="29" borderId="1" xfId="1" applyFont="1" applyFill="1" applyBorder="1"/>
    <xf numFmtId="0" fontId="14" fillId="29" borderId="1" xfId="1" applyFont="1" applyFill="1" applyBorder="1" applyAlignment="1"/>
    <xf numFmtId="0" fontId="14" fillId="6" borderId="1" xfId="1" applyFont="1" applyFill="1" applyBorder="1" applyAlignment="1"/>
    <xf numFmtId="14" fontId="14" fillId="6" borderId="1" xfId="0" applyNumberFormat="1" applyFont="1" applyFill="1" applyBorder="1"/>
    <xf numFmtId="0" fontId="14" fillId="6" borderId="1" xfId="0" applyFont="1" applyFill="1" applyBorder="1" applyAlignment="1"/>
    <xf numFmtId="14" fontId="14" fillId="5" borderId="1" xfId="0" applyNumberFormat="1" applyFont="1" applyFill="1" applyBorder="1"/>
    <xf numFmtId="0" fontId="14" fillId="5" borderId="1" xfId="0" applyFont="1" applyFill="1" applyBorder="1" applyAlignment="1"/>
    <xf numFmtId="0" fontId="3" fillId="30" borderId="1" xfId="1" applyFont="1" applyFill="1" applyBorder="1"/>
    <xf numFmtId="0" fontId="14" fillId="30" borderId="1" xfId="1" applyFont="1" applyFill="1" applyBorder="1" applyAlignment="1"/>
    <xf numFmtId="14" fontId="14" fillId="30" borderId="1" xfId="0" applyNumberFormat="1" applyFont="1" applyFill="1" applyBorder="1"/>
    <xf numFmtId="0" fontId="14" fillId="30" borderId="1" xfId="0" applyFont="1" applyFill="1" applyBorder="1" applyAlignment="1"/>
    <xf numFmtId="0" fontId="3" fillId="31" borderId="1" xfId="1" applyFont="1" applyFill="1" applyBorder="1"/>
    <xf numFmtId="0" fontId="14" fillId="31" borderId="1" xfId="1" applyFont="1" applyFill="1" applyBorder="1" applyAlignment="1"/>
    <xf numFmtId="14" fontId="14" fillId="31" borderId="1" xfId="0" applyNumberFormat="1" applyFont="1" applyFill="1" applyBorder="1"/>
    <xf numFmtId="0" fontId="14" fillId="31" borderId="1" xfId="0" applyFont="1" applyFill="1" applyBorder="1" applyAlignment="1"/>
    <xf numFmtId="0" fontId="14" fillId="4" borderId="1" xfId="1" applyFont="1" applyFill="1" applyBorder="1" applyAlignment="1"/>
    <xf numFmtId="14" fontId="14" fillId="4" borderId="1" xfId="0" applyNumberFormat="1" applyFont="1" applyFill="1" applyBorder="1"/>
    <xf numFmtId="0" fontId="14" fillId="4" borderId="1" xfId="0" applyFont="1" applyFill="1" applyBorder="1" applyAlignment="1"/>
    <xf numFmtId="14" fontId="14" fillId="32" borderId="1" xfId="0" applyNumberFormat="1" applyFont="1" applyFill="1" applyBorder="1"/>
    <xf numFmtId="0" fontId="14" fillId="32" borderId="1" xfId="0" applyFont="1" applyFill="1" applyBorder="1" applyAlignment="1"/>
    <xf numFmtId="0" fontId="3" fillId="33" borderId="1" xfId="1" applyFont="1" applyFill="1" applyBorder="1"/>
    <xf numFmtId="0" fontId="14" fillId="33" borderId="1" xfId="1" applyFont="1" applyFill="1" applyBorder="1" applyAlignment="1"/>
    <xf numFmtId="14" fontId="14" fillId="33" borderId="1" xfId="0" applyNumberFormat="1" applyFont="1" applyFill="1" applyBorder="1"/>
    <xf numFmtId="0" fontId="14" fillId="33" borderId="1" xfId="0" applyFont="1" applyFill="1" applyBorder="1" applyAlignment="1"/>
    <xf numFmtId="14" fontId="14" fillId="16" borderId="1" xfId="0" applyNumberFormat="1" applyFont="1" applyFill="1" applyBorder="1"/>
    <xf numFmtId="0" fontId="14" fillId="16" borderId="1" xfId="0" applyFont="1" applyFill="1" applyBorder="1" applyAlignment="1"/>
    <xf numFmtId="0" fontId="3" fillId="34" borderId="1" xfId="1" applyFont="1" applyFill="1" applyBorder="1"/>
    <xf numFmtId="0" fontId="14" fillId="34" borderId="1" xfId="1" applyFont="1" applyFill="1" applyBorder="1" applyAlignment="1"/>
    <xf numFmtId="14" fontId="14" fillId="34" borderId="1" xfId="0" applyNumberFormat="1" applyFont="1" applyFill="1" applyBorder="1"/>
    <xf numFmtId="0" fontId="14" fillId="34" borderId="1" xfId="0" applyFont="1" applyFill="1" applyBorder="1" applyAlignment="1"/>
    <xf numFmtId="0" fontId="14" fillId="28" borderId="1" xfId="1" applyFont="1" applyFill="1" applyBorder="1" applyAlignment="1"/>
    <xf numFmtId="14" fontId="14" fillId="28" borderId="1" xfId="0" applyNumberFormat="1" applyFont="1" applyFill="1" applyBorder="1"/>
    <xf numFmtId="0" fontId="14" fillId="28" borderId="1" xfId="0" applyFont="1" applyFill="1" applyBorder="1" applyAlignment="1"/>
    <xf numFmtId="14" fontId="14" fillId="10" borderId="1" xfId="0" applyNumberFormat="1" applyFont="1" applyFill="1" applyBorder="1"/>
    <xf numFmtId="0" fontId="14" fillId="10" borderId="1" xfId="0" applyFont="1" applyFill="1" applyBorder="1" applyAlignment="1"/>
    <xf numFmtId="0" fontId="14" fillId="16" borderId="1" xfId="1" applyFont="1" applyFill="1" applyBorder="1" applyAlignment="1"/>
    <xf numFmtId="14" fontId="14" fillId="35" borderId="1" xfId="0" applyNumberFormat="1" applyFont="1" applyFill="1" applyBorder="1"/>
    <xf numFmtId="0" fontId="14" fillId="35" borderId="1" xfId="0" applyFont="1" applyFill="1" applyBorder="1" applyAlignment="1"/>
    <xf numFmtId="0" fontId="16" fillId="0" borderId="0" xfId="1" applyFont="1" applyFill="1" applyBorder="1"/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left" indent="1"/>
    </xf>
    <xf numFmtId="0" fontId="26" fillId="3" borderId="0" xfId="0" applyNumberFormat="1" applyFont="1" applyFill="1" applyBorder="1"/>
    <xf numFmtId="0" fontId="58" fillId="0" borderId="0" xfId="0" applyFont="1"/>
    <xf numFmtId="0" fontId="16" fillId="0" borderId="0" xfId="0" applyFont="1"/>
    <xf numFmtId="0" fontId="3" fillId="36" borderId="0" xfId="0" applyFont="1" applyFill="1" applyBorder="1" applyAlignment="1">
      <alignment horizontal="left"/>
    </xf>
    <xf numFmtId="0" fontId="3" fillId="36" borderId="0" xfId="0" applyNumberFormat="1" applyFont="1" applyFill="1" applyBorder="1"/>
    <xf numFmtId="0" fontId="4" fillId="37" borderId="0" xfId="0" applyNumberFormat="1" applyFont="1" applyFill="1" applyBorder="1"/>
    <xf numFmtId="0" fontId="3" fillId="0" borderId="0" xfId="0" pivotButton="1" applyFont="1"/>
    <xf numFmtId="0" fontId="4" fillId="0" borderId="0" xfId="0" pivotButton="1" applyFont="1"/>
    <xf numFmtId="0" fontId="4" fillId="0" borderId="0" xfId="0" applyFont="1"/>
    <xf numFmtId="0" fontId="4" fillId="0" borderId="0" xfId="0" applyFont="1" applyAlignment="1">
      <alignment horizontal="right"/>
    </xf>
    <xf numFmtId="0" fontId="4" fillId="37" borderId="0" xfId="0" applyFont="1" applyFill="1" applyAlignment="1">
      <alignment horizontal="center"/>
    </xf>
    <xf numFmtId="0" fontId="59" fillId="0" borderId="1" xfId="0" applyFont="1" applyFill="1" applyBorder="1"/>
    <xf numFmtId="0" fontId="59" fillId="0" borderId="1" xfId="1" applyFont="1" applyFill="1" applyBorder="1"/>
    <xf numFmtId="0" fontId="59" fillId="0" borderId="1" xfId="0" applyFont="1" applyFill="1" applyBorder="1" applyAlignment="1"/>
    <xf numFmtId="14" fontId="59" fillId="0" borderId="1" xfId="0" applyNumberFormat="1" applyFont="1" applyFill="1" applyBorder="1"/>
    <xf numFmtId="0" fontId="59" fillId="0" borderId="1" xfId="0" applyFont="1" applyBorder="1" applyAlignment="1"/>
    <xf numFmtId="0" fontId="59" fillId="0" borderId="1" xfId="10" applyFont="1" applyFill="1" applyBorder="1" applyAlignment="1">
      <alignment horizontal="left" vertical="top"/>
    </xf>
    <xf numFmtId="0" fontId="59" fillId="0" borderId="1" xfId="11" applyFont="1" applyFill="1" applyBorder="1" applyAlignment="1">
      <alignment horizontal="left"/>
    </xf>
    <xf numFmtId="0" fontId="59" fillId="0" borderId="1" xfId="0" applyFont="1" applyFill="1" applyBorder="1" applyAlignment="1">
      <alignment horizontal="left"/>
    </xf>
    <xf numFmtId="0" fontId="27" fillId="0" borderId="0" xfId="0" applyFont="1" applyAlignment="1">
      <alignment horizontal="left"/>
    </xf>
    <xf numFmtId="0" fontId="4" fillId="15" borderId="5" xfId="0" applyFont="1" applyFill="1" applyBorder="1" applyAlignment="1">
      <alignment horizontal="center"/>
    </xf>
    <xf numFmtId="0" fontId="4" fillId="15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0" fillId="11" borderId="11" xfId="0" applyFill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13" xfId="0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23" fillId="0" borderId="0" xfId="4" applyFont="1" applyFill="1" applyBorder="1"/>
    <xf numFmtId="0" fontId="23" fillId="0" borderId="0" xfId="4" applyFont="1" applyFill="1" applyBorder="1" applyAlignment="1">
      <alignment horizontal="center"/>
    </xf>
  </cellXfs>
  <cellStyles count="12">
    <cellStyle name="Hyperlink" xfId="2" builtinId="8"/>
    <cellStyle name="Hyperlink 2" xfId="7" xr:uid="{45784F28-A711-4993-97E8-198DA03289DA}"/>
    <cellStyle name="Normal" xfId="0" builtinId="0"/>
    <cellStyle name="Normal 2" xfId="1" xr:uid="{00000000-0005-0000-0000-000002000000}"/>
    <cellStyle name="Normal 2 2" xfId="3" xr:uid="{00000000-0005-0000-0000-000003000000}"/>
    <cellStyle name="Normal 2 2 2" xfId="9" xr:uid="{39ABA575-0866-4615-8B47-8EB2842F57F0}"/>
    <cellStyle name="Normal 3" xfId="4" xr:uid="{AA8CC81B-5A56-4B1B-94D7-AB31D92EE30E}"/>
    <cellStyle name="Normal 3 2" xfId="10" xr:uid="{146C7FDF-16A6-4122-8580-162A5D4F527C}"/>
    <cellStyle name="Normal 3 3" xfId="11" xr:uid="{E5686AC3-AF66-4BFA-89A6-B9341689D189}"/>
    <cellStyle name="Normal 4" xfId="5" xr:uid="{76951940-C14D-4DBA-B9C0-265A4ABAD70C}"/>
    <cellStyle name="Normal 7 2" xfId="8" xr:uid="{C70755AB-7638-4592-90C4-C7652BB858CC}"/>
    <cellStyle name="ปกติ 2" xfId="6" xr:uid="{38C26AD8-927E-41C1-998B-04F5D8D10CA5}"/>
  </cellStyles>
  <dxfs count="43">
    <dxf>
      <alignment horizontal="right" readingOrder="0"/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color auto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fill>
        <patternFill patternType="solid">
          <bgColor theme="9" tint="-0.249977111117893"/>
        </patternFill>
      </fill>
    </dxf>
    <dxf>
      <alignment horizontal="righ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8"/>
      </font>
    </dxf>
    <dxf>
      <font>
        <name val="TH SarabunPSK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66"/>
      <color rgb="FFFF3399"/>
      <color rgb="FFD9E3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AA86AE-0D62-4288-83B0-1D6902603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067" y="1574800"/>
          <a:ext cx="2468269" cy="311705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DDF930-2B47-45F6-85ED-26F1B5C56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3013" y="4501356"/>
          <a:ext cx="95192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F354F661-5BC0-460E-9F4C-42FA6BC9F3D7}"/>
            </a:ext>
          </a:extLst>
        </xdr:cNvPr>
        <xdr:cNvGrpSpPr/>
      </xdr:nvGrpSpPr>
      <xdr:grpSpPr>
        <a:xfrm>
          <a:off x="8370094" y="6347570"/>
          <a:ext cx="3714750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4FCE5C10-2DCB-4873-9DC9-6C4A17619A8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69DC7C3-8776-41A0-A401-51265172C9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182880</xdr:colOff>
      <xdr:row>1</xdr:row>
      <xdr:rowOff>50376</xdr:rowOff>
    </xdr:from>
    <xdr:to>
      <xdr:col>6</xdr:col>
      <xdr:colOff>1600200</xdr:colOff>
      <xdr:row>5</xdr:row>
      <xdr:rowOff>15240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82880" y="538056"/>
          <a:ext cx="11155680" cy="10621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87623</xdr:colOff>
      <xdr:row>1</xdr:row>
      <xdr:rowOff>46997</xdr:rowOff>
    </xdr:from>
    <xdr:to>
      <xdr:col>10</xdr:col>
      <xdr:colOff>2529840</xdr:colOff>
      <xdr:row>4</xdr:row>
      <xdr:rowOff>264160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12127223" y="534677"/>
          <a:ext cx="10306057" cy="10401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218016</xdr:rowOff>
    </xdr:from>
    <xdr:to>
      <xdr:col>4</xdr:col>
      <xdr:colOff>904875</xdr:colOff>
      <xdr:row>5</xdr:row>
      <xdr:rowOff>79375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43AD2B2-A0C6-4FBC-AD0E-C68BC99F052F}"/>
            </a:ext>
          </a:extLst>
        </xdr:cNvPr>
        <xdr:cNvSpPr txBox="1"/>
      </xdr:nvSpPr>
      <xdr:spPr>
        <a:xfrm>
          <a:off x="0" y="698076"/>
          <a:ext cx="29243655" cy="9281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285743</xdr:colOff>
      <xdr:row>1</xdr:row>
      <xdr:rowOff>184157</xdr:rowOff>
    </xdr:from>
    <xdr:to>
      <xdr:col>8</xdr:col>
      <xdr:colOff>1349374</xdr:colOff>
      <xdr:row>5</xdr:row>
      <xdr:rowOff>127000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3EC8FD-D437-423A-9BA6-07176910FCE9}"/>
            </a:ext>
          </a:extLst>
        </xdr:cNvPr>
        <xdr:cNvSpPr txBox="1"/>
      </xdr:nvSpPr>
      <xdr:spPr>
        <a:xfrm>
          <a:off x="29615123" y="664217"/>
          <a:ext cx="7982591" cy="10096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0</xdr:row>
      <xdr:rowOff>25400</xdr:rowOff>
    </xdr:from>
    <xdr:to>
      <xdr:col>30</xdr:col>
      <xdr:colOff>198640</xdr:colOff>
      <xdr:row>22</xdr:row>
      <xdr:rowOff>215900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16835-2EE0-42A7-8CBC-9635D4A6A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25400"/>
          <a:ext cx="12466840" cy="6728460"/>
        </a:xfrm>
        <a:prstGeom prst="rect">
          <a:avLst/>
        </a:prstGeom>
      </xdr:spPr>
    </xdr:pic>
    <xdr:clientData/>
  </xdr:twoCellAnchor>
  <xdr:twoCellAnchor>
    <xdr:from>
      <xdr:col>11</xdr:col>
      <xdr:colOff>45356</xdr:colOff>
      <xdr:row>22</xdr:row>
      <xdr:rowOff>277586</xdr:rowOff>
    </xdr:from>
    <xdr:to>
      <xdr:col>30</xdr:col>
      <xdr:colOff>245940</xdr:colOff>
      <xdr:row>27</xdr:row>
      <xdr:rowOff>203354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D0FFB1BC-72CD-42C5-83B7-FD49D617BF26}"/>
            </a:ext>
          </a:extLst>
        </xdr:cNvPr>
        <xdr:cNvSpPr/>
      </xdr:nvSpPr>
      <xdr:spPr>
        <a:xfrm>
          <a:off x="11018156" y="6703786"/>
          <a:ext cx="12024284" cy="138626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215900</xdr:colOff>
      <xdr:row>27</xdr:row>
      <xdr:rowOff>190500</xdr:rowOff>
    </xdr:from>
    <xdr:to>
      <xdr:col>28</xdr:col>
      <xdr:colOff>138004</xdr:colOff>
      <xdr:row>31</xdr:row>
      <xdr:rowOff>125659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04D6A42-E29C-4E39-B133-6443504689C7}"/>
            </a:ext>
          </a:extLst>
        </xdr:cNvPr>
        <xdr:cNvSpPr txBox="1"/>
      </xdr:nvSpPr>
      <xdr:spPr>
        <a:xfrm>
          <a:off x="11188700" y="8077200"/>
          <a:ext cx="10501204" cy="989259"/>
        </a:xfrm>
        <a:prstGeom prst="rect">
          <a:avLst/>
        </a:prstGeom>
        <a:solidFill>
          <a:schemeClr val="lt1"/>
        </a:solidFill>
        <a:ln w="9525" cmpd="sng">
          <a:solidFill>
            <a:srgbClr val="A1ABD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44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25</xdr:col>
      <xdr:colOff>520700</xdr:colOff>
      <xdr:row>16</xdr:row>
      <xdr:rowOff>63500</xdr:rowOff>
    </xdr:from>
    <xdr:to>
      <xdr:col>30</xdr:col>
      <xdr:colOff>232412</xdr:colOff>
      <xdr:row>19</xdr:row>
      <xdr:rowOff>136275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1951107-9511-44C7-8D41-4AF43D5126D2}"/>
            </a:ext>
          </a:extLst>
        </xdr:cNvPr>
        <xdr:cNvSpPr txBox="1"/>
      </xdr:nvSpPr>
      <xdr:spPr>
        <a:xfrm>
          <a:off x="19926300" y="4737100"/>
          <a:ext cx="2823212" cy="94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th-TH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</a:t>
          </a:r>
          <a:r>
            <a:rPr lang="en-US" sz="1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431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+34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43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>
            <a:lnSpc>
              <a:spcPts val="2100"/>
            </a:lnSpc>
          </a:pP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465|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65</a:t>
          </a:r>
          <a:r>
            <a:rPr lang="en-US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162560</xdr:colOff>
      <xdr:row>9</xdr:row>
      <xdr:rowOff>22860</xdr:rowOff>
    </xdr:from>
    <xdr:to>
      <xdr:col>15</xdr:col>
      <xdr:colOff>129540</xdr:colOff>
      <xdr:row>10</xdr:row>
      <xdr:rowOff>45720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B9B1915-4690-4D78-A9AC-2ABF64D931FA}"/>
            </a:ext>
          </a:extLst>
        </xdr:cNvPr>
        <xdr:cNvSpPr txBox="1"/>
      </xdr:nvSpPr>
      <xdr:spPr>
        <a:xfrm>
          <a:off x="12438380" y="2697480"/>
          <a:ext cx="584200" cy="3200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89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+12</a:t>
          </a:r>
          <a:r>
            <a:rPr lang="en-US" sz="7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53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+8</a:t>
          </a:r>
        </a:p>
      </xdr:txBody>
    </xdr:sp>
    <xdr:clientData/>
  </xdr:twoCellAnchor>
  <xdr:twoCellAnchor>
    <xdr:from>
      <xdr:col>14</xdr:col>
      <xdr:colOff>146958</xdr:colOff>
      <xdr:row>10</xdr:row>
      <xdr:rowOff>132806</xdr:rowOff>
    </xdr:from>
    <xdr:to>
      <xdr:col>15</xdr:col>
      <xdr:colOff>159658</xdr:colOff>
      <xdr:row>11</xdr:row>
      <xdr:rowOff>145506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29B1E66-5F66-49FE-B79A-8330BAA2AA14}"/>
            </a:ext>
          </a:extLst>
        </xdr:cNvPr>
        <xdr:cNvSpPr txBox="1"/>
      </xdr:nvSpPr>
      <xdr:spPr>
        <a:xfrm>
          <a:off x="12422778" y="3104606"/>
          <a:ext cx="629920" cy="3098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81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+6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51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</a:t>
          </a:r>
        </a:p>
      </xdr:txBody>
    </xdr:sp>
    <xdr:clientData/>
  </xdr:twoCellAnchor>
  <xdr:twoCellAnchor>
    <xdr:from>
      <xdr:col>14</xdr:col>
      <xdr:colOff>136070</xdr:colOff>
      <xdr:row>11</xdr:row>
      <xdr:rowOff>259080</xdr:rowOff>
    </xdr:from>
    <xdr:to>
      <xdr:col>15</xdr:col>
      <xdr:colOff>148770</xdr:colOff>
      <xdr:row>12</xdr:row>
      <xdr:rowOff>271780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A86D077-ECDF-4117-9E0E-2DE00769FB46}"/>
            </a:ext>
          </a:extLst>
        </xdr:cNvPr>
        <xdr:cNvSpPr txBox="1"/>
      </xdr:nvSpPr>
      <xdr:spPr>
        <a:xfrm>
          <a:off x="12411890" y="3528060"/>
          <a:ext cx="629920" cy="3098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19</xdr:col>
      <xdr:colOff>357051</xdr:colOff>
      <xdr:row>9</xdr:row>
      <xdr:rowOff>30479</xdr:rowOff>
    </xdr:from>
    <xdr:to>
      <xdr:col>20</xdr:col>
      <xdr:colOff>369750</xdr:colOff>
      <xdr:row>10</xdr:row>
      <xdr:rowOff>43179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CDA20E3-DA44-46A4-AC77-E4D915FC8914}"/>
            </a:ext>
          </a:extLst>
        </xdr:cNvPr>
        <xdr:cNvSpPr txBox="1"/>
      </xdr:nvSpPr>
      <xdr:spPr>
        <a:xfrm>
          <a:off x="15718971" y="2705099"/>
          <a:ext cx="629919" cy="3098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66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+6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</a:p>
      </xdr:txBody>
    </xdr:sp>
    <xdr:clientData/>
  </xdr:twoCellAnchor>
  <xdr:twoCellAnchor>
    <xdr:from>
      <xdr:col>19</xdr:col>
      <xdr:colOff>357050</xdr:colOff>
      <xdr:row>10</xdr:row>
      <xdr:rowOff>142603</xdr:rowOff>
    </xdr:from>
    <xdr:to>
      <xdr:col>20</xdr:col>
      <xdr:colOff>369749</xdr:colOff>
      <xdr:row>11</xdr:row>
      <xdr:rowOff>155303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491612CB-6D8F-4961-A2E4-87F6FA8C1789}"/>
            </a:ext>
          </a:extLst>
        </xdr:cNvPr>
        <xdr:cNvSpPr txBox="1"/>
      </xdr:nvSpPr>
      <xdr:spPr>
        <a:xfrm>
          <a:off x="15718970" y="3114403"/>
          <a:ext cx="629919" cy="3098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64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+6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36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24</xdr:col>
      <xdr:colOff>299357</xdr:colOff>
      <xdr:row>9</xdr:row>
      <xdr:rowOff>32657</xdr:rowOff>
    </xdr:from>
    <xdr:to>
      <xdr:col>25</xdr:col>
      <xdr:colOff>312056</xdr:colOff>
      <xdr:row>10</xdr:row>
      <xdr:rowOff>45357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BF080F4-3CAA-4429-B726-00F549165627}"/>
            </a:ext>
          </a:extLst>
        </xdr:cNvPr>
        <xdr:cNvSpPr txBox="1"/>
      </xdr:nvSpPr>
      <xdr:spPr>
        <a:xfrm>
          <a:off x="18747377" y="2707277"/>
          <a:ext cx="629919" cy="3098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78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43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24</xdr:col>
      <xdr:colOff>297178</xdr:colOff>
      <xdr:row>10</xdr:row>
      <xdr:rowOff>141514</xdr:rowOff>
    </xdr:from>
    <xdr:to>
      <xdr:col>25</xdr:col>
      <xdr:colOff>309877</xdr:colOff>
      <xdr:row>11</xdr:row>
      <xdr:rowOff>154214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5020311-E260-4FD5-A084-82B8E4EE9F9A}"/>
            </a:ext>
          </a:extLst>
        </xdr:cNvPr>
        <xdr:cNvSpPr txBox="1"/>
      </xdr:nvSpPr>
      <xdr:spPr>
        <a:xfrm>
          <a:off x="18745198" y="3113314"/>
          <a:ext cx="629919" cy="3098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1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22</xdr:col>
      <xdr:colOff>587828</xdr:colOff>
      <xdr:row>15</xdr:row>
      <xdr:rowOff>54428</xdr:rowOff>
    </xdr:from>
    <xdr:to>
      <xdr:col>23</xdr:col>
      <xdr:colOff>600527</xdr:colOff>
      <xdr:row>16</xdr:row>
      <xdr:rowOff>67127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A78001-1995-43A2-9F9A-9EF7F830BA6B}"/>
            </a:ext>
          </a:extLst>
        </xdr:cNvPr>
        <xdr:cNvSpPr txBox="1"/>
      </xdr:nvSpPr>
      <xdr:spPr>
        <a:xfrm>
          <a:off x="18135599" y="4463142"/>
          <a:ext cx="633185" cy="3066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22</xdr:col>
      <xdr:colOff>598716</xdr:colOff>
      <xdr:row>16</xdr:row>
      <xdr:rowOff>54428</xdr:rowOff>
    </xdr:from>
    <xdr:to>
      <xdr:col>23</xdr:col>
      <xdr:colOff>611415</xdr:colOff>
      <xdr:row>17</xdr:row>
      <xdr:rowOff>67128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B3BFBD5-12FB-4F0B-982C-604130E7BBF3}"/>
            </a:ext>
          </a:extLst>
        </xdr:cNvPr>
        <xdr:cNvSpPr txBox="1"/>
      </xdr:nvSpPr>
      <xdr:spPr>
        <a:xfrm>
          <a:off x="18146487" y="4757057"/>
          <a:ext cx="633185" cy="3066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23</xdr:col>
      <xdr:colOff>43543</xdr:colOff>
      <xdr:row>17</xdr:row>
      <xdr:rowOff>43543</xdr:rowOff>
    </xdr:from>
    <xdr:to>
      <xdr:col>23</xdr:col>
      <xdr:colOff>546100</xdr:colOff>
      <xdr:row>18</xdr:row>
      <xdr:rowOff>48986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642991C-D9EA-414F-AEB7-9F3347202B75}"/>
            </a:ext>
          </a:extLst>
        </xdr:cNvPr>
        <xdr:cNvSpPr txBox="1"/>
      </xdr:nvSpPr>
      <xdr:spPr>
        <a:xfrm>
          <a:off x="18211800" y="5040086"/>
          <a:ext cx="502557" cy="2993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th-TH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th-TH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th-TH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05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27</xdr:col>
      <xdr:colOff>229161</xdr:colOff>
      <xdr:row>15</xdr:row>
      <xdr:rowOff>126544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C0A0F4-D847-406E-9505-30323B72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11700" y="495300"/>
          <a:ext cx="5156761" cy="38222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&#3591;&#3634;&#3609;%20&#3585;&#3618;&#3611;.%20&#3626;&#3624;&#3594;/&#3650;&#3588;&#3619;&#3591;&#3585;&#3634;&#3619;&#3626;&#3635;&#3588;&#3633;&#3597;&#3611;&#3637;%202570/FVCT%20as%20is%20&#3629;&#3633;&#3614;&#3648;&#3604;&#3605;&#3588;&#3656;&#3634;&#3626;&#3637;%20&#3611;&#3637;%2070%20(&#3591;&#3634;&#3609;&#3626;&#3656;&#3591;%2017%20&#3648;&#3617;.&#3618;.%2068)/FVCT_NS05/&#3650;&#3588;&#3619;&#3591;&#3585;&#3634;&#3619;&#3626;&#3635;&#3588;&#3633;&#3597;%2069%20for%20as%20is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เสนอโครงการสำคัญ 69"/>
      <sheetName val="โครงการสำคัญ 69 (ผ่านเข้ารอบ)"/>
      <sheetName val="ตัวย่อ(ขึ้นก่อน)"/>
      <sheetName val="ตัวย่อ(ต่อท้าย)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/>
      <sheetData sheetId="3"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กรมสนธิสัญญาฯ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กรมองค์การฯ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กรมอเมริกาฯ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 และแอฟริกา</v>
          </cell>
          <cell r="C96" t="str">
            <v>กรมเอเชียใต้ฯ</v>
          </cell>
        </row>
        <row r="97">
          <cell r="B97" t="str">
            <v>กรุงเทพมหานคร</v>
          </cell>
          <cell r="C97" t="str">
            <v>กทม.</v>
          </cell>
        </row>
        <row r="98">
          <cell r="B98" t="str">
            <v>กองทัพบก</v>
          </cell>
          <cell r="C98" t="str">
            <v>ทบ.</v>
          </cell>
        </row>
        <row r="99">
          <cell r="B99" t="str">
            <v>กองทัพเรือ</v>
          </cell>
          <cell r="C99" t="str">
            <v>ทร.</v>
          </cell>
        </row>
        <row r="100">
          <cell r="B100" t="str">
            <v>กองทัพอากาศ</v>
          </cell>
          <cell r="C100" t="str">
            <v>ทอ.</v>
          </cell>
        </row>
        <row r="101">
          <cell r="B101" t="str">
            <v>กองทุนการออมแห่งชาติ</v>
          </cell>
          <cell r="C101" t="str">
            <v>กอช.</v>
          </cell>
        </row>
        <row r="102">
          <cell r="B102" t="str">
            <v>กองทุนเงินให้กู้ยืมเพื่อการศึกษา</v>
          </cell>
          <cell r="C102" t="str">
            <v>กยศ.</v>
          </cell>
        </row>
        <row r="103">
          <cell r="B103" t="str">
            <v>กองทุนพัฒนาสื่อปลอดภัยและสร้างสรรค์</v>
          </cell>
          <cell r="C103" t="str">
            <v>TMF</v>
          </cell>
        </row>
        <row r="104">
          <cell r="B104" t="str">
            <v>กองทุนเพื่อความเสมอภาคทางการศึกษา</v>
          </cell>
          <cell r="C104" t="str">
            <v>กสศ.</v>
          </cell>
        </row>
        <row r="105">
          <cell r="B105" t="str">
            <v>กองทุนสนับสนุนการสร้างเสริมสุขภาพ</v>
          </cell>
          <cell r="C105" t="str">
            <v>สสส.</v>
          </cell>
        </row>
        <row r="106">
          <cell r="B106" t="str">
            <v>กองบัญชาการกองทัพไทย</v>
          </cell>
          <cell r="C106" t="str">
            <v>บก.ทท.</v>
          </cell>
        </row>
        <row r="107">
          <cell r="B107" t="str">
            <v>กองอำนวยการรักษาความมั่นคงภายในราชอาณาจักร</v>
          </cell>
          <cell r="C107" t="str">
            <v>กอ.รมน.</v>
          </cell>
        </row>
        <row r="108">
          <cell r="B108" t="str">
            <v>การกีฬาแห่งประเทศไทย</v>
          </cell>
          <cell r="C108" t="str">
            <v>กกท.</v>
          </cell>
        </row>
        <row r="109">
          <cell r="B109" t="str">
            <v>การเคหะแห่งชาติ</v>
          </cell>
          <cell r="C109" t="str">
            <v>กคช.</v>
          </cell>
        </row>
        <row r="110">
          <cell r="B110" t="str">
            <v>การท่องเที่ยวแห่งประเทศไทย</v>
          </cell>
          <cell r="C110" t="str">
            <v>ททท.</v>
          </cell>
        </row>
        <row r="111">
          <cell r="B111" t="str">
            <v>การทางพิเศษแห่งประเทศไทย</v>
          </cell>
          <cell r="C111" t="str">
            <v>กทพ.</v>
          </cell>
        </row>
        <row r="112">
          <cell r="B112" t="str">
            <v>การท่าเรือแห่งประเทศไทย</v>
          </cell>
          <cell r="C112" t="str">
            <v>กทท.</v>
          </cell>
        </row>
        <row r="113">
          <cell r="B113" t="str">
            <v>การนิคมอุตสาหกรรมแห่งประเทศไทย</v>
          </cell>
          <cell r="C113" t="str">
            <v>กนอ.</v>
          </cell>
        </row>
        <row r="114">
          <cell r="B114" t="str">
            <v>การประปานครหลวง</v>
          </cell>
          <cell r="C114" t="str">
            <v>กปน.</v>
          </cell>
        </row>
        <row r="115">
          <cell r="B115" t="str">
            <v>การประปาส่วนภูมิภาค</v>
          </cell>
          <cell r="C115" t="str">
            <v>กปภ.</v>
          </cell>
        </row>
        <row r="116">
          <cell r="B116" t="str">
            <v>การไฟฟ้านครหลวง</v>
          </cell>
          <cell r="C116" t="str">
            <v>กฟน.</v>
          </cell>
        </row>
        <row r="117">
          <cell r="B117" t="str">
            <v>การไฟฟ้าฝ่ายผลิตแห่งประเทศไทย</v>
          </cell>
          <cell r="C117" t="str">
            <v>กฟผ.</v>
          </cell>
        </row>
        <row r="118">
          <cell r="B118" t="str">
            <v>การไฟฟ้าส่วนภูมิภาค</v>
          </cell>
          <cell r="C118" t="str">
            <v>กฟภ.</v>
          </cell>
        </row>
        <row r="119">
          <cell r="B119" t="str">
            <v>การยางแห่งประเทศไทย</v>
          </cell>
          <cell r="C119" t="str">
            <v>กยท.</v>
          </cell>
        </row>
        <row r="120">
          <cell r="B120" t="str">
            <v>การรถไฟฟ้าขนส่งมวลชนแห่งประเทศไทย</v>
          </cell>
          <cell r="C120" t="str">
            <v>รฟม.</v>
          </cell>
        </row>
        <row r="121">
          <cell r="B121" t="str">
            <v>การรถไฟแห่งประเทศไทย</v>
          </cell>
          <cell r="C121" t="str">
            <v>รฟท.</v>
          </cell>
        </row>
        <row r="122">
          <cell r="B122" t="str">
            <v>การส่งเสริมอุตสาหกรรม</v>
          </cell>
          <cell r="C122" t="str">
            <v>กสอ.</v>
          </cell>
        </row>
        <row r="123">
          <cell r="B123" t="str">
            <v>คณะกรรมการโอลิมปิคแห่งประเทศไทยในพระบรมราชูปถัมภ์</v>
          </cell>
          <cell r="C123" t="str">
            <v>NOCT</v>
          </cell>
        </row>
        <row r="124">
          <cell r="B124" t="str">
            <v>คุรุสภา</v>
          </cell>
          <cell r="C124" t="str">
            <v>คส.</v>
          </cell>
        </row>
        <row r="125">
          <cell r="B125" t="str">
            <v>สำนักงานเลขาธิการคุรุสภา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สถาบันทดสอบทางการศึกษาแห่งชาติ</v>
          </cell>
          <cell r="C250" t="str">
            <v>สทศ.</v>
          </cell>
        </row>
        <row r="251">
          <cell r="B251" t="str">
            <v>สถาบันเทคโนโลยีจิตรลดา</v>
          </cell>
          <cell r="C251" t="str">
            <v>สจด.</v>
          </cell>
        </row>
        <row r="252">
          <cell r="B252" t="str">
            <v>สถาบันเทคโนโลยีนิวเคลียร์แห่งชาติ (องค์การมหาชน)</v>
          </cell>
          <cell r="C252" t="str">
            <v>สทน.</v>
          </cell>
        </row>
        <row r="253">
          <cell r="B253" t="str">
            <v>สถาบันเทคโนโลยีปทุมวัน</v>
          </cell>
          <cell r="C253" t="str">
            <v>สทป.</v>
          </cell>
        </row>
        <row r="254">
          <cell r="B254" t="str">
            <v>สถาบันเทคโนโลยีป้องกันประเทศ</v>
          </cell>
          <cell r="C254" t="str">
            <v>DTI</v>
          </cell>
        </row>
        <row r="255">
          <cell r="B255" t="str">
            <v>สถาบันเทคโนโลยีพระจอมเกล้าเจ้าคุณทหารลาดกระบัง</v>
          </cell>
          <cell r="C255" t="str">
            <v>สจล.</v>
          </cell>
        </row>
        <row r="256">
          <cell r="B256" t="str">
            <v>สถาบันไทย-เยอรมัน</v>
          </cell>
          <cell r="C256" t="str">
            <v>TGI</v>
          </cell>
        </row>
        <row r="257">
          <cell r="B257" t="str">
            <v>สถาบันนิติวิทยาศาสตร์</v>
          </cell>
          <cell r="C257" t="str">
            <v>สนว.</v>
          </cell>
        </row>
        <row r="258">
          <cell r="B258" t="str">
            <v>สถาบันบริหารจัดการธนาคารที่ดิน (องค์การมหาชน)</v>
          </cell>
          <cell r="C258" t="str">
            <v>บจธ.</v>
          </cell>
        </row>
        <row r="259">
          <cell r="B259" t="str">
            <v>สถาบันบัณฑิตพัฒนบริหารศาสตร์</v>
          </cell>
          <cell r="C259" t="str">
            <v>NIDA</v>
          </cell>
        </row>
        <row r="260">
          <cell r="B260" t="str">
            <v>สถาบันบัณฑิตพัฒนศิลป์</v>
          </cell>
          <cell r="C260" t="str">
            <v>BPI</v>
          </cell>
        </row>
        <row r="261">
          <cell r="B261" t="str">
            <v>สถาบันพระบรมราชชนก</v>
          </cell>
          <cell r="C261" t="str">
            <v>สบช.</v>
          </cell>
        </row>
        <row r="262">
          <cell r="B262" t="str">
            <v>สถาบันพระปกเกล้า</v>
          </cell>
          <cell r="C262" t="str">
            <v>พป.</v>
          </cell>
        </row>
        <row r="263">
          <cell r="B263" t="str">
            <v>สถาบันพลาสติก</v>
          </cell>
          <cell r="C263" t="str">
            <v>PIU</v>
          </cell>
        </row>
        <row r="264">
          <cell r="B264" t="str">
            <v>สถาบันพัฒนาวิสาหกิจขนาดกลาง และขนาดย่อม</v>
          </cell>
          <cell r="C264" t="str">
            <v>สสว.</v>
          </cell>
        </row>
        <row r="265">
          <cell r="B265" t="str">
            <v>สถาบันพัฒนาองค์กรชุมชน (องค์การมหาชน)</v>
          </cell>
          <cell r="C265" t="str">
            <v>พอช.</v>
          </cell>
        </row>
        <row r="266">
          <cell r="B266" t="str">
            <v>สถาบันพัฒนาอุตสาหกรรมสิ่งทอ</v>
          </cell>
          <cell r="C266" t="str">
            <v>IDE</v>
          </cell>
        </row>
        <row r="267">
          <cell r="B267" t="str">
            <v>สถาบันเพิ่มผลผลิตแห่งชาติ</v>
          </cell>
          <cell r="C267" t="str">
            <v>FTPI</v>
          </cell>
        </row>
        <row r="268">
          <cell r="B268" t="str">
            <v>สถาบันเพื่อการยุติธรรมแห่งประเทศไทย (องค์การมหาชน)</v>
          </cell>
          <cell r="C268" t="str">
            <v>สธท.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</v>
          </cell>
          <cell r="C273" t="str">
            <v>สคพ.</v>
          </cell>
        </row>
        <row r="274">
          <cell r="B274" t="str">
            <v>สถาบันระหว่างประเทศเพื่อการค้าและการพัฒนา (องค์การมหาชน)</v>
          </cell>
          <cell r="C274" t="str">
            <v>สคพ.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สถาบันวิจัยดาราศาสตร์แห่งชาติ (องค์การมหาชน) (สดร.)</v>
          </cell>
          <cell r="C279" t="str">
            <v>สดร.</v>
          </cell>
        </row>
        <row r="280">
          <cell r="B280" t="str">
            <v>สถาบันวิจัยระบบสาธารณสุข</v>
          </cell>
          <cell r="C280" t="str">
            <v>สวรส.</v>
          </cell>
        </row>
        <row r="281">
          <cell r="B281" t="str">
            <v>สถาบันวิจัยและพัฒนาเทคโนโลยีระบบราง (องค์การมหาชน)</v>
          </cell>
          <cell r="C281" t="str">
            <v>สทร.</v>
          </cell>
        </row>
        <row r="282">
          <cell r="B282" t="str">
            <v>สถาบันวิจัยและพัฒนาพื้นที่สูง</v>
          </cell>
          <cell r="C282" t="str">
            <v>สวพส.</v>
          </cell>
        </row>
        <row r="283">
          <cell r="B283" t="str">
            <v>สถาบันวิจัยและพัฒนาอัญมณีและเครื่องประดับแห่งชาติ (องค์การมหาชน)</v>
          </cell>
          <cell r="C283" t="str">
            <v>สวอ.</v>
          </cell>
        </row>
        <row r="284">
          <cell r="B284" t="str">
            <v>สถาบันวิจัยวิทยาศาสตร์และเทคโนโลยีแห่งประเทศไทย</v>
          </cell>
          <cell r="C284" t="str">
            <v>วว.</v>
          </cell>
        </row>
        <row r="285">
          <cell r="B285" t="str">
            <v>สถาบันวิจัยแสงซินโครตรอน (องค์การมหาชน)</v>
          </cell>
          <cell r="C285" t="str">
            <v>สซ.</v>
          </cell>
        </row>
        <row r="286">
          <cell r="B286" t="str">
            <v>สถาบันวิทยาลัยชุมชน</v>
          </cell>
          <cell r="C286" t="str">
            <v>ICCS</v>
          </cell>
        </row>
        <row r="287">
          <cell r="B287" t="str">
            <v xml:space="preserve">สถาบันวิทยาลัยชุมชน
</v>
          </cell>
          <cell r="C287" t="str">
            <v>ICCS</v>
          </cell>
        </row>
        <row r="288">
          <cell r="B288" t="str">
            <v>สถาบันส่งเสริมการสอนวิทยาศาสตร์และเทคโนโลยี (สสวท.)</v>
          </cell>
          <cell r="C288" t="str">
            <v>สสวท.</v>
          </cell>
        </row>
        <row r="289">
          <cell r="B289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9" t="str">
            <v>สสปท.</v>
          </cell>
        </row>
        <row r="290">
          <cell r="B290" t="str">
            <v>สถาบันส่งเสริมศิลปหัตถกรรมไทย (องค์การมหาชน)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ส.ป.ก.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สำนักงานส่งเสริมเศรษฐกิจดิจิทัล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 (คปภ.)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กิจการโทรทัศน์และกิจการโทรคมนาคมแห่งชาติ (สำนักงาน กสทช.)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ตร.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สำนักงานคณะกรรมการการอุดมศึกษา</v>
          </cell>
          <cell r="C356" t="str">
            <v>สกอ.</v>
          </cell>
        </row>
        <row r="357">
          <cell r="B357" t="str">
            <v>สำนักงานนวัตกรรมแห่งชาติ (องค์การมหาชน)</v>
          </cell>
          <cell r="C357" t="str">
            <v>สนช.</v>
          </cell>
        </row>
        <row r="358">
          <cell r="B358" t="str">
            <v>สำนักงานบริหารและพัฒนาองค์ความรู้</v>
          </cell>
          <cell r="C358" t="str">
            <v>สบร.</v>
          </cell>
        </row>
        <row r="359">
          <cell r="B359" t="str">
            <v>สำนักงานบริหารหนี้สาธารณะ</v>
          </cell>
          <cell r="C359" t="str">
            <v>สบน.</v>
          </cell>
        </row>
        <row r="360">
          <cell r="B360" t="str">
            <v>สำนักงานปฏิรูปที่ดินเพื่อเกษตรกรรม</v>
          </cell>
          <cell r="C360" t="str">
            <v>ส.ป.ก.</v>
          </cell>
        </row>
        <row r="361">
          <cell r="B361" t="str">
            <v>สำนักงานปรมาณูเพื่อสันติ</v>
          </cell>
          <cell r="C361" t="str">
            <v>ปส.</v>
          </cell>
        </row>
        <row r="362">
          <cell r="B362" t="str">
            <v>สำนักงานประกันสังคม</v>
          </cell>
          <cell r="C362" t="str">
            <v>สปส.</v>
          </cell>
        </row>
        <row r="363">
          <cell r="B363" t="str">
            <v>สำนักงานปลัดกระทรวงกลาโหม</v>
          </cell>
          <cell r="C363" t="str">
            <v>สป.กห.</v>
          </cell>
        </row>
        <row r="364">
          <cell r="B364" t="str">
            <v>สำนักงานปลัดกระทรวงการคลัง</v>
          </cell>
          <cell r="C364" t="str">
            <v>สป.กค.</v>
          </cell>
        </row>
        <row r="365">
          <cell r="B365" t="str">
            <v>สำนักงานปลัดกระทรวงการต่างประเทศ</v>
          </cell>
          <cell r="C365" t="str">
            <v>สป.กต.</v>
          </cell>
        </row>
        <row r="366">
          <cell r="B366" t="str">
            <v>สำนักงานปลัดกระทรวงการท่องเที่ยวและกีฬา</v>
          </cell>
          <cell r="C366" t="str">
            <v>สป.กก.</v>
          </cell>
        </row>
        <row r="367">
          <cell r="B367" t="str">
            <v>สำนักงานปลัดกระทรวงการพัฒนาสังคมและความมั่นคงของมนุษย์</v>
          </cell>
          <cell r="C367" t="str">
            <v>สป.พม.</v>
          </cell>
        </row>
        <row r="368">
          <cell r="B368" t="str">
            <v>สำนักงานปลัดกระทรวงการอุดมศึกษา วิทยาศาสตร์ วิจัย และนวัตกรรม</v>
          </cell>
          <cell r="C368" t="str">
            <v>สป.อว.</v>
          </cell>
        </row>
        <row r="369">
          <cell r="B369" t="str">
            <v>สำนักงานปลัดกระทรวงเกษตรและสหกรณ์</v>
          </cell>
          <cell r="C369" t="str">
            <v>สป.กษ.</v>
          </cell>
        </row>
        <row r="370">
          <cell r="B370" t="str">
            <v>สำนักงานปลัดกระทรวงคมนาคม</v>
          </cell>
          <cell r="C370" t="str">
            <v>สป.คค.</v>
          </cell>
        </row>
        <row r="371">
          <cell r="B371" t="str">
            <v>สำนักงานปลัดกระทรวงดิจิทัลเพื่อเศรษฐกิจและสังคม</v>
          </cell>
          <cell r="C371" t="str">
            <v>สป.ดศ.</v>
          </cell>
        </row>
        <row r="372">
          <cell r="B372" t="str">
            <v>สำนักงานปลัดกระทรวงทรัพยากรธรรมชาติและสิ่งแวดล้อม</v>
          </cell>
          <cell r="C372" t="str">
            <v>สป.ทส.</v>
          </cell>
        </row>
        <row r="373">
          <cell r="B373" t="str">
            <v>สำนักงานปลัดกระทรวงพลังงาน</v>
          </cell>
          <cell r="C373" t="str">
            <v>สป.พน.</v>
          </cell>
        </row>
        <row r="374">
          <cell r="B374" t="str">
            <v>สำนักงานปลัดกระทรวงพาณิชย์</v>
          </cell>
          <cell r="C374" t="str">
            <v>สป.พณ.</v>
          </cell>
        </row>
        <row r="375">
          <cell r="B375" t="str">
            <v>สำนักงานปลัดกระทรวงมหาดไทย</v>
          </cell>
          <cell r="C375" t="str">
            <v>สป.มท.</v>
          </cell>
        </row>
        <row r="376">
          <cell r="B376" t="str">
            <v>สำนักงานปลัดกระทรวงยุติธรรม</v>
          </cell>
          <cell r="C376" t="str">
            <v>สป.ยธ.</v>
          </cell>
        </row>
        <row r="377">
          <cell r="B377" t="str">
            <v>สำนักงานปลัดกระทรวงแรงงาน</v>
          </cell>
          <cell r="C377" t="str">
            <v>สป.รง.</v>
          </cell>
        </row>
        <row r="378">
          <cell r="B378" t="str">
            <v>สำนักงานปลัดกระทรวงวัฒนธรรม</v>
          </cell>
          <cell r="C378" t="str">
            <v>สป.วธ.</v>
          </cell>
        </row>
        <row r="379">
          <cell r="B379" t="str">
            <v>สำนักงานปลัดกระทรวงศึกษาธิการ</v>
          </cell>
          <cell r="C379" t="str">
            <v>สป.ศธ.</v>
          </cell>
        </row>
        <row r="380">
          <cell r="B380" t="str">
            <v>สำนักงานปลัดกระทรวงสาธารณสุข</v>
          </cell>
          <cell r="C380" t="str">
            <v>สป.สธ.</v>
          </cell>
        </row>
        <row r="381">
          <cell r="B381" t="str">
            <v>สำนักงานปลัดกระทรวงอุตสาหกรรม</v>
          </cell>
          <cell r="C381" t="str">
            <v>สป.อก.</v>
          </cell>
        </row>
        <row r="382">
          <cell r="B382" t="str">
            <v>สำนักงานปลัดสำนักนายกรัฐมนตรี</v>
          </cell>
          <cell r="C382" t="str">
            <v>สปน.</v>
          </cell>
        </row>
        <row r="383">
          <cell r="B383" t="str">
            <v>สำนักงานป้องกันและปราบปรามการฟอกเงิน</v>
          </cell>
          <cell r="C383" t="str">
            <v>สำนักงาน ปปง.</v>
          </cell>
        </row>
        <row r="384">
          <cell r="B384" t="str">
            <v>สำนักงานผู้ตรวจการแผ่นดิน</v>
          </cell>
          <cell r="C384" t="str">
            <v>สผผ.</v>
          </cell>
        </row>
        <row r="385">
          <cell r="B385" t="str">
            <v>สำนักงานพระพุทธศาสนาแห่งชาติ</v>
          </cell>
          <cell r="C385" t="str">
            <v>พศ.</v>
          </cell>
        </row>
        <row r="386">
          <cell r="B386" t="str">
            <v>สำนักงานพัฒนาการวิจัยการเกษตร (องค์การมหาชน)</v>
          </cell>
          <cell r="C386" t="str">
            <v>สวก.</v>
          </cell>
        </row>
        <row r="387">
          <cell r="B387" t="str">
            <v>สำนักงานพัฒนาเทคโนโลยีอวกาศและภูมิสารสนเทศ (องค์การมหาชน)</v>
          </cell>
          <cell r="C387" t="str">
            <v>สทอภ.</v>
          </cell>
        </row>
        <row r="388">
          <cell r="B388" t="str">
            <v>สำนักงานพัฒนาธุรกรรมทางอิเล็กทรอนิกส์</v>
          </cell>
          <cell r="C388" t="str">
            <v>สพธอ.</v>
          </cell>
        </row>
        <row r="389">
          <cell r="B389" t="str">
            <v>สำนักงานพัฒนาพิงคนคร (องค์การมหาชน)</v>
          </cell>
          <cell r="C389" t="str">
            <v>สพค.</v>
          </cell>
        </row>
        <row r="390">
          <cell r="B390" t="str">
            <v>สำนักงานพัฒนารัฐบาลดิจิทัล (องค์การมหาชน)</v>
          </cell>
          <cell r="C390" t="str">
            <v>สพร.</v>
          </cell>
        </row>
        <row r="391">
          <cell r="B391" t="str">
            <v>สำนักงานพัฒนาวิทยาศาสตร์และเทคโนโลยีแห่งชาติ</v>
          </cell>
          <cell r="C391" t="str">
            <v>สวทช.</v>
          </cell>
        </row>
        <row r="392">
          <cell r="B392" t="str">
            <v>สำนักงานพัฒนาเศรษฐกิจจากฐานชีวภาพ (องค์การมหาชน)</v>
          </cell>
          <cell r="C392" t="str">
            <v>สพภ.</v>
          </cell>
        </row>
        <row r="393">
          <cell r="B393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3" t="str">
            <v>พกฉ.</v>
          </cell>
        </row>
        <row r="394">
          <cell r="B394" t="str">
            <v>สำนักงานมาตรฐานผลิตภัณฑ์อุตสาหกรรม</v>
          </cell>
          <cell r="C394" t="str">
            <v>สมอ.</v>
          </cell>
        </row>
        <row r="395">
          <cell r="B395" t="str">
            <v>สำนักงานมาตรฐานสินค้าเกษตรและอาหารแห่งชาติ</v>
          </cell>
          <cell r="C395" t="str">
            <v>มกอช.</v>
          </cell>
        </row>
        <row r="396">
          <cell r="B396" t="str">
            <v>สำนักงานรับรองมาตรฐานและประเมินคุณภาพการศึกษา (องค์การมหาชน)</v>
          </cell>
          <cell r="C396" t="str">
            <v>สมศ.</v>
          </cell>
        </row>
        <row r="397">
          <cell r="B397" t="str">
            <v>สำนักงานราชบัณฑิตยสภา</v>
          </cell>
          <cell r="C397" t="str">
            <v>รภ.</v>
          </cell>
        </row>
        <row r="398">
          <cell r="B398" t="str">
            <v>สำนักงานลูกเสือแห่งชาติ</v>
          </cell>
          <cell r="C398" t="str">
            <v>สลช.</v>
          </cell>
        </row>
        <row r="399">
          <cell r="B399" t="str">
            <v>สำนักงานเลขาธิการวุฒิสภา</v>
          </cell>
          <cell r="C399" t="str">
            <v>สว.</v>
          </cell>
        </row>
        <row r="400">
          <cell r="B400" t="str">
            <v>สำนักงานเลขาธิการสภาการศึกษา</v>
          </cell>
          <cell r="C400" t="str">
            <v>สกศ.</v>
          </cell>
        </row>
        <row r="401">
          <cell r="B401" t="str">
            <v>สำนักงานเลขาธิการสภาผู้แทนราษฎร</v>
          </cell>
          <cell r="C401" t="str">
            <v>สผ.</v>
          </cell>
        </row>
        <row r="402">
          <cell r="B402" t="str">
            <v>สำนักงานศาลปกครอง</v>
          </cell>
          <cell r="C402" t="str">
            <v>ศป.</v>
          </cell>
        </row>
        <row r="403">
          <cell r="B403" t="str">
            <v>สำนักงานศาลยุติธรรม</v>
          </cell>
          <cell r="C403" t="str">
            <v>ศย.</v>
          </cell>
        </row>
        <row r="404">
          <cell r="B404" t="str">
            <v>สำนักงานศาลรัฐธรรมนูญ</v>
          </cell>
          <cell r="C404" t="str">
            <v>ศร.</v>
          </cell>
        </row>
        <row r="405">
          <cell r="B405" t="str">
            <v>สำนักงานศิลปวัฒนธรรมร่วมสมัย</v>
          </cell>
          <cell r="C405" t="str">
            <v>สศร.</v>
          </cell>
        </row>
        <row r="406">
          <cell r="B406" t="str">
            <v>สำนักงานเศรษฐกิจการเกษตร</v>
          </cell>
          <cell r="C406" t="str">
            <v>สศก.</v>
          </cell>
        </row>
        <row r="407">
          <cell r="B407" t="str">
            <v>สำนักงานเศรษฐกิจการคลัง</v>
          </cell>
          <cell r="C407" t="str">
            <v>สศค.</v>
          </cell>
        </row>
        <row r="408">
          <cell r="B408" t="str">
            <v>สำนักงานเศรษฐกิจอุตสาหกรรม</v>
          </cell>
          <cell r="C408" t="str">
            <v>สศอ.</v>
          </cell>
        </row>
        <row r="409">
          <cell r="B409" t="str">
            <v>สำนักงานส่งเสริมการจัดประชุมและนิทรรศการ (องค์การมหาชน)</v>
          </cell>
          <cell r="C409" t="str">
            <v>สสปน.</v>
          </cell>
        </row>
        <row r="410">
          <cell r="B410" t="str">
            <v>สำนักงานส่งเสริมวิสาหกิจขนาดกลางและขนาดย่อม</v>
          </cell>
          <cell r="C410" t="str">
            <v>สสว.</v>
          </cell>
        </row>
        <row r="411">
          <cell r="B411" t="str">
            <v>สำนักงานส่งเสริมวิสาหกิจเพื่อสังคม</v>
          </cell>
          <cell r="C411" t="str">
            <v>สวส.</v>
          </cell>
        </row>
        <row r="412">
          <cell r="B412" t="str">
            <v>สำนักงานส่งเสริมเศรษฐกิจสร้างสรรค์ (องค์การมหาชน)</v>
          </cell>
          <cell r="C412" t="str">
            <v>สศส.</v>
          </cell>
        </row>
        <row r="413">
          <cell r="B413" t="str">
            <v>สำนักงานสถิติแห่งชาติ</v>
          </cell>
          <cell r="C413" t="str">
            <v>สสช.</v>
          </cell>
        </row>
        <row r="414">
          <cell r="B414" t="str">
            <v>สำนักงานสนับสนุนการสร้างเสริมสุขภาพ</v>
          </cell>
          <cell r="C414" t="str">
            <v>สสส.</v>
          </cell>
        </row>
        <row r="415">
          <cell r="B415" t="str">
            <v>สำนักงานสภาความมั่นคงแห่งชาติ</v>
          </cell>
          <cell r="C415" t="str">
            <v>สมช.</v>
          </cell>
        </row>
        <row r="416">
          <cell r="B416" t="str">
            <v>สำนักงานสภานโยบายการอุดมศึกษา วิทยาศาสตร์ วิจัย และนวัตกรรมแห่งชาติ</v>
          </cell>
          <cell r="C416" t="str">
            <v>สอวช.</v>
          </cell>
        </row>
        <row r="417">
          <cell r="B417" t="str">
            <v>สำนักงานสภาพัฒนาการเศรษฐกิจและสังคมแห่งชาติ</v>
          </cell>
          <cell r="C417" t="str">
            <v>สศช.</v>
          </cell>
        </row>
        <row r="418">
          <cell r="B418" t="str">
            <v>สำนักงานสลากกินแบ่งรัฐบาล</v>
          </cell>
          <cell r="C418" t="str">
            <v>สล.</v>
          </cell>
        </row>
        <row r="419">
          <cell r="B419" t="str">
            <v>สำนักงานหลักประกันสุขภาพแห่งชาติ</v>
          </cell>
          <cell r="C419" t="str">
            <v>สปสช.</v>
          </cell>
        </row>
        <row r="420">
          <cell r="B420" t="str">
            <v>สำนักงานอัยการสูงสุด</v>
          </cell>
          <cell r="C420" t="str">
            <v>อส.</v>
          </cell>
        </row>
        <row r="421">
          <cell r="B421" t="str">
            <v>สำนักปลัดกระทรวงสาธารณสุข</v>
          </cell>
          <cell r="C421" t="str">
            <v>สป.สธ.</v>
          </cell>
        </row>
        <row r="422">
          <cell r="B422" t="str">
            <v>สำนักเลขาธิการคณะรัฐมนตรี</v>
          </cell>
          <cell r="C422" t="str">
            <v>สลค.</v>
          </cell>
        </row>
        <row r="423">
          <cell r="B423" t="str">
            <v>สำนักเลขาธิการนายกรัฐมนตรี</v>
          </cell>
          <cell r="C423" t="str">
            <v>สลน.</v>
          </cell>
        </row>
        <row r="424">
          <cell r="B424" t="str">
            <v>หอภาพยนตร์ (องค์การมหาชน)</v>
          </cell>
          <cell r="C424" t="str">
            <v>หภ.</v>
          </cell>
        </row>
        <row r="425">
          <cell r="B425" t="str">
            <v>องค์การกระจายเสียงและแพร่ภาพสาธารณะแห่งประเทศไทย</v>
          </cell>
          <cell r="C425" t="str">
            <v>สสท.</v>
          </cell>
        </row>
        <row r="426">
          <cell r="B426" t="str">
            <v>องค์การขนส่งมวลชนกรุงเทพ</v>
          </cell>
          <cell r="C426" t="str">
            <v>ขสมก.</v>
          </cell>
        </row>
        <row r="427">
          <cell r="B427" t="str">
            <v>องค์การคลังสินค้า</v>
          </cell>
          <cell r="C427" t="str">
            <v>PWO</v>
          </cell>
        </row>
        <row r="428">
          <cell r="B428" t="str">
            <v>องค์การจัดการน้ำเสีย</v>
          </cell>
          <cell r="C428" t="str">
            <v>อจน.</v>
          </cell>
        </row>
        <row r="429">
          <cell r="B429" t="str">
            <v>องค์การตลาด</v>
          </cell>
          <cell r="C429" t="str">
            <v>อก.</v>
          </cell>
        </row>
        <row r="430">
          <cell r="B430" t="str">
            <v>องค์การตลาดเพื่อเกษตรกร</v>
          </cell>
          <cell r="C430" t="str">
            <v>อ.ต.ก.</v>
          </cell>
        </row>
        <row r="431">
          <cell r="B431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1" t="str">
            <v>อพท.</v>
          </cell>
        </row>
        <row r="432">
          <cell r="B432" t="str">
            <v>องค์การบริหารจัดการก๊าซเรือนกระจก (องค์การมหาชน)</v>
          </cell>
          <cell r="C432" t="str">
            <v>อบก.</v>
          </cell>
        </row>
        <row r="433">
          <cell r="B433" t="str">
            <v>องค์การพิพิธภัณฑ์วิทยาศาสตร์แห่งชาติ</v>
          </cell>
          <cell r="C433" t="str">
            <v>อพวช.</v>
          </cell>
        </row>
        <row r="434">
          <cell r="B434" t="str">
            <v>องค์การเภสัชกรรม</v>
          </cell>
          <cell r="C434" t="str">
            <v>GPO</v>
          </cell>
        </row>
        <row r="435">
          <cell r="B435" t="str">
            <v>องค์การส่งเสริมกิจการโคนมแห่งประเทศไทย</v>
          </cell>
          <cell r="C435" t="str">
            <v>อ.ส.ค.</v>
          </cell>
        </row>
        <row r="436">
          <cell r="B436" t="str">
            <v>องค์การสวนพฤกษศาสตร์</v>
          </cell>
          <cell r="C436" t="str">
            <v>อ.ส.พ.</v>
          </cell>
        </row>
        <row r="437">
          <cell r="B437" t="str">
            <v>องค์การสวนสัตว์แห่งประเทศไทย ในพระบรมราชูปถัมภ์</v>
          </cell>
          <cell r="C437" t="str">
            <v>ZOPT</v>
          </cell>
        </row>
        <row r="438">
          <cell r="B438" t="str">
            <v>องค์การสะพานปลา</v>
          </cell>
          <cell r="C438" t="str">
            <v>อสป.</v>
          </cell>
        </row>
        <row r="439">
          <cell r="B439" t="str">
            <v>องค์การสุรา กรมสรรพสามิต</v>
          </cell>
          <cell r="C439" t="str">
            <v>ITO</v>
          </cell>
        </row>
        <row r="440">
          <cell r="B440" t="str">
            <v>องค์การอุตสาหกรรมป่าไม้</v>
          </cell>
          <cell r="C440" t="str">
            <v>อ.อ.ป.</v>
          </cell>
        </row>
        <row r="441">
          <cell r="B441" t="str">
            <v>จังหวัดกระบี่</v>
          </cell>
          <cell r="C441" t="str">
            <v>กระบี่</v>
          </cell>
        </row>
        <row r="442">
          <cell r="B442" t="str">
            <v>จังหวัดกาญจนบุรี</v>
          </cell>
          <cell r="C442" t="str">
            <v>กาญจนบุรี</v>
          </cell>
        </row>
        <row r="443">
          <cell r="B443" t="str">
            <v>จังหวัดกาฬสินธุ์</v>
          </cell>
          <cell r="C443" t="str">
            <v>กาฬสินธุ์</v>
          </cell>
        </row>
        <row r="444">
          <cell r="B444" t="str">
            <v>จังหวัดกำแพงเพชร</v>
          </cell>
          <cell r="C444" t="str">
            <v>กำแพงเพชร</v>
          </cell>
        </row>
        <row r="445">
          <cell r="B445" t="str">
            <v>จังหวัดขอนแก่น</v>
          </cell>
          <cell r="C445" t="str">
            <v>ขอนแก่น</v>
          </cell>
        </row>
        <row r="446">
          <cell r="B446" t="str">
            <v>จังหวัดจันทบุรี</v>
          </cell>
          <cell r="C446" t="str">
            <v>จันทบุรี</v>
          </cell>
        </row>
        <row r="447">
          <cell r="B447" t="str">
            <v>จังหวัดฉะเชิงเทรา</v>
          </cell>
          <cell r="C447" t="str">
            <v>ฉะเชิงเทรา</v>
          </cell>
        </row>
        <row r="448">
          <cell r="B448" t="str">
            <v>จังหวัดชลบุรี</v>
          </cell>
          <cell r="C448" t="str">
            <v>ชลบุรี</v>
          </cell>
        </row>
        <row r="449">
          <cell r="B449" t="str">
            <v>จังหวัดชัยนาท</v>
          </cell>
          <cell r="C449" t="str">
            <v>ชัยนาท</v>
          </cell>
        </row>
        <row r="450">
          <cell r="B450" t="str">
            <v>จังหวัดชัยภูมิ</v>
          </cell>
          <cell r="C450" t="str">
            <v>ชัยภูมิ</v>
          </cell>
        </row>
        <row r="451">
          <cell r="B451" t="str">
            <v>จังหวัดชุมพร</v>
          </cell>
          <cell r="C451" t="str">
            <v>ชุมพร</v>
          </cell>
        </row>
        <row r="452">
          <cell r="B452" t="str">
            <v>จังหวัดเชียงราย</v>
          </cell>
          <cell r="C452" t="str">
            <v>เชียงราย</v>
          </cell>
        </row>
        <row r="453">
          <cell r="B453" t="str">
            <v>จังหวัดเชียงใหม่</v>
          </cell>
          <cell r="C453" t="str">
            <v>เชียงใหม่</v>
          </cell>
        </row>
        <row r="454">
          <cell r="B454" t="str">
            <v>จังหวัดตรัง</v>
          </cell>
          <cell r="C454" t="str">
            <v>ตรัง</v>
          </cell>
        </row>
        <row r="455">
          <cell r="B455" t="str">
            <v>จังหวัดตราด</v>
          </cell>
          <cell r="C455" t="str">
            <v>ตราด</v>
          </cell>
        </row>
        <row r="456">
          <cell r="B456" t="str">
            <v>จังหวัดตาก</v>
          </cell>
          <cell r="C456" t="str">
            <v>ตาก</v>
          </cell>
        </row>
        <row r="457">
          <cell r="B457" t="str">
            <v>จังหวัดนครนายก</v>
          </cell>
          <cell r="C457" t="str">
            <v>นครนายก</v>
          </cell>
        </row>
        <row r="458">
          <cell r="B458" t="str">
            <v>จังหวัดนครปฐม</v>
          </cell>
          <cell r="C458" t="str">
            <v>นครปฐม</v>
          </cell>
        </row>
        <row r="459">
          <cell r="B459" t="str">
            <v>จังหวัดนครพนม</v>
          </cell>
          <cell r="C459" t="str">
            <v>นครพนม</v>
          </cell>
        </row>
        <row r="460">
          <cell r="B460" t="str">
            <v>จังหวัดนครราชสีมา</v>
          </cell>
          <cell r="C460" t="str">
            <v>นครราชสีมา</v>
          </cell>
        </row>
        <row r="461">
          <cell r="B461" t="str">
            <v>จังหวัดนครศรีธรรมราช</v>
          </cell>
          <cell r="C461" t="str">
            <v>นครศรีธรรมราช</v>
          </cell>
        </row>
        <row r="462">
          <cell r="B462" t="str">
            <v>จังหวัดนครสวรรค์</v>
          </cell>
          <cell r="C462" t="str">
            <v>นครสวรรค์</v>
          </cell>
        </row>
        <row r="463">
          <cell r="B463" t="str">
            <v>จังหวัดนนทบุรี</v>
          </cell>
          <cell r="C463" t="str">
            <v>นนทบุรี</v>
          </cell>
        </row>
        <row r="464">
          <cell r="B464" t="str">
            <v>จังหวัดนราธิวาส</v>
          </cell>
          <cell r="C464" t="str">
            <v>นราธิวาส</v>
          </cell>
        </row>
        <row r="465">
          <cell r="B465" t="str">
            <v>จังหวัดน่าน</v>
          </cell>
          <cell r="C465" t="str">
            <v>น่าน</v>
          </cell>
        </row>
        <row r="466">
          <cell r="B466" t="str">
            <v>จังหวัดบึงกาฬ</v>
          </cell>
          <cell r="C466" t="str">
            <v>บึงกาฬ</v>
          </cell>
        </row>
        <row r="467">
          <cell r="B467" t="str">
            <v>จังหวัดบุรีรัมย์</v>
          </cell>
          <cell r="C467" t="str">
            <v>บุรีรัมย์</v>
          </cell>
        </row>
        <row r="468">
          <cell r="B468" t="str">
            <v>จังหวัดปทุมธานี</v>
          </cell>
          <cell r="C468" t="str">
            <v>ปทุมธานี</v>
          </cell>
        </row>
        <row r="469">
          <cell r="B469" t="str">
            <v>จังหวัดประจวบคีรีขันธ์</v>
          </cell>
          <cell r="C469" t="str">
            <v>ประจวบคีรีขันธ์</v>
          </cell>
        </row>
        <row r="470">
          <cell r="B470" t="str">
            <v>จังหวัดปราจีนบุรี</v>
          </cell>
          <cell r="C470" t="str">
            <v>ปราจีนบุรี</v>
          </cell>
        </row>
        <row r="471">
          <cell r="B471" t="str">
            <v>จังหวัดปัตตานี</v>
          </cell>
          <cell r="C471" t="str">
            <v>ปัตตานี</v>
          </cell>
        </row>
        <row r="472">
          <cell r="B472" t="str">
            <v>จังหวัดพะเยา</v>
          </cell>
          <cell r="C472" t="str">
            <v>พะเยา</v>
          </cell>
        </row>
        <row r="473">
          <cell r="B473" t="str">
            <v>จังหวัดพระนครศรีอยุธยา</v>
          </cell>
          <cell r="C473" t="str">
            <v>พระนครศรีอยุธยา</v>
          </cell>
        </row>
        <row r="474">
          <cell r="B474" t="str">
            <v>จังหวัดพังงา</v>
          </cell>
          <cell r="C474" t="str">
            <v>พังงา</v>
          </cell>
        </row>
        <row r="475">
          <cell r="B475" t="str">
            <v>จังหวัดพัทลุง</v>
          </cell>
          <cell r="C475" t="str">
            <v>พัทลุง</v>
          </cell>
        </row>
        <row r="476">
          <cell r="B476" t="str">
            <v>จังหวัดพิจิตร</v>
          </cell>
          <cell r="C476" t="str">
            <v>พิจิตร</v>
          </cell>
        </row>
        <row r="477">
          <cell r="B477" t="str">
            <v>จังหวัดพิษณุโลก</v>
          </cell>
          <cell r="C477" t="str">
            <v>พิษณุโลก</v>
          </cell>
        </row>
        <row r="478">
          <cell r="B478" t="str">
            <v>จังหวัดเพชรบุรี</v>
          </cell>
          <cell r="C478" t="str">
            <v>เพชรบุรี</v>
          </cell>
        </row>
        <row r="479">
          <cell r="B479" t="str">
            <v>จังหวัดเพชรบูรณ์</v>
          </cell>
          <cell r="C479" t="str">
            <v>เพชรบูรณ์</v>
          </cell>
        </row>
        <row r="480">
          <cell r="B480" t="str">
            <v>จังหวัดแพร่</v>
          </cell>
          <cell r="C480" t="str">
            <v>แพร่</v>
          </cell>
        </row>
        <row r="481">
          <cell r="B481" t="str">
            <v>จังหวัดภูเก็ต</v>
          </cell>
          <cell r="C481" t="str">
            <v>ภูเก็ต</v>
          </cell>
        </row>
        <row r="482">
          <cell r="B482" t="str">
            <v>จังหวัดมหาสารคาม</v>
          </cell>
          <cell r="C482" t="str">
            <v>มหาสารคาม</v>
          </cell>
        </row>
        <row r="483">
          <cell r="B483" t="str">
            <v>จังหวัดมุกดาหาร</v>
          </cell>
          <cell r="C483" t="str">
            <v>มุกดาหาร</v>
          </cell>
        </row>
        <row r="484">
          <cell r="B484" t="str">
            <v>จังหวัดแม่ฮ่องสอน</v>
          </cell>
          <cell r="C484" t="str">
            <v>แม่ฮ่องสอน</v>
          </cell>
        </row>
        <row r="485">
          <cell r="B485" t="str">
            <v>จังหวัดยโสธร</v>
          </cell>
          <cell r="C485" t="str">
            <v>ยโสธร</v>
          </cell>
        </row>
        <row r="486">
          <cell r="B486" t="str">
            <v>จังหวัดยะลา</v>
          </cell>
          <cell r="C486" t="str">
            <v>ยะลา</v>
          </cell>
        </row>
        <row r="487">
          <cell r="B487" t="str">
            <v>จังหวัดร้อยเอ็ด</v>
          </cell>
          <cell r="C487" t="str">
            <v>ร้อยเอ็ด</v>
          </cell>
        </row>
        <row r="488">
          <cell r="B488" t="str">
            <v>จังหวัดระนอง</v>
          </cell>
          <cell r="C488" t="str">
            <v>ระนอง</v>
          </cell>
        </row>
        <row r="489">
          <cell r="B489" t="str">
            <v>จังหวัดระยอง</v>
          </cell>
          <cell r="C489" t="str">
            <v>ระยอง</v>
          </cell>
        </row>
        <row r="490">
          <cell r="B490" t="str">
            <v>จังหวัดราชบุรี</v>
          </cell>
          <cell r="C490" t="str">
            <v>ราชบุรี</v>
          </cell>
        </row>
        <row r="491">
          <cell r="B491" t="str">
            <v>จังหวัดลพบุรี</v>
          </cell>
          <cell r="C491" t="str">
            <v>ลพบุรี</v>
          </cell>
        </row>
        <row r="492">
          <cell r="B492" t="str">
            <v>จังหวัดลำปาง</v>
          </cell>
          <cell r="C492" t="str">
            <v>ลำปาง</v>
          </cell>
        </row>
        <row r="493">
          <cell r="B493" t="str">
            <v>จังหวัดลำพูน</v>
          </cell>
          <cell r="C493" t="str">
            <v>ลำพูน</v>
          </cell>
        </row>
        <row r="494">
          <cell r="B494" t="str">
            <v>จังหวัดเลย</v>
          </cell>
          <cell r="C494" t="str">
            <v>เลย</v>
          </cell>
        </row>
        <row r="495">
          <cell r="B495" t="str">
            <v>จังหวัดศรีสะเกษ</v>
          </cell>
          <cell r="C495" t="str">
            <v>ศรีสะเกษ</v>
          </cell>
        </row>
        <row r="496">
          <cell r="B496" t="str">
            <v>จังหวัดสกลนคร</v>
          </cell>
          <cell r="C496" t="str">
            <v>สกลนคร</v>
          </cell>
        </row>
        <row r="497">
          <cell r="B497" t="str">
            <v>จังหวัดสงขลา</v>
          </cell>
          <cell r="C497" t="str">
            <v>สงขลา</v>
          </cell>
        </row>
        <row r="498">
          <cell r="B498" t="str">
            <v>จังหวัดสตูล</v>
          </cell>
          <cell r="C498" t="str">
            <v>สตูล</v>
          </cell>
        </row>
        <row r="499">
          <cell r="B499" t="str">
            <v>จังหวัดสมุทรปราการ</v>
          </cell>
          <cell r="C499" t="str">
            <v>สมุทรปราการ</v>
          </cell>
        </row>
        <row r="500">
          <cell r="B500" t="str">
            <v>จังหวัดสมุทรสงคราม</v>
          </cell>
          <cell r="C500" t="str">
            <v>สมุทรสงคราม</v>
          </cell>
        </row>
        <row r="501">
          <cell r="B501" t="str">
            <v>จังหวัดสมุทรสาคร</v>
          </cell>
          <cell r="C501" t="str">
            <v>สมุทรสาคร</v>
          </cell>
        </row>
        <row r="502">
          <cell r="B502" t="str">
            <v>จังหวัดสระแก้ว</v>
          </cell>
          <cell r="C502" t="str">
            <v>สระแก้ว</v>
          </cell>
        </row>
        <row r="503">
          <cell r="B503" t="str">
            <v>จังหวัดสระบุรี</v>
          </cell>
          <cell r="C503" t="str">
            <v>สระบุรี</v>
          </cell>
        </row>
        <row r="504">
          <cell r="B504" t="str">
            <v>จังหวัดสิงห์บุรี</v>
          </cell>
          <cell r="C504" t="str">
            <v>สิงห์บุรี</v>
          </cell>
        </row>
        <row r="505">
          <cell r="B505" t="str">
            <v>จังหวัดสุโขทัย</v>
          </cell>
          <cell r="C505" t="str">
            <v>สุโขทัย</v>
          </cell>
        </row>
        <row r="506">
          <cell r="B506" t="str">
            <v>จังหวัดสุพรรณบุรี</v>
          </cell>
          <cell r="C506" t="str">
            <v>สุพรรณบุรี</v>
          </cell>
        </row>
        <row r="507">
          <cell r="B507" t="str">
            <v>จังหวัดสุราษฎร์ธานี</v>
          </cell>
          <cell r="C507" t="str">
            <v>สุราษฎร์ธานี</v>
          </cell>
        </row>
        <row r="508">
          <cell r="B508" t="str">
            <v>จังหวัดสุรินทร์</v>
          </cell>
          <cell r="C508" t="str">
            <v>สุรินทร์</v>
          </cell>
        </row>
        <row r="509">
          <cell r="B509" t="str">
            <v>จังหวัดหนองคาย</v>
          </cell>
          <cell r="C509" t="str">
            <v>หนองคาย</v>
          </cell>
        </row>
        <row r="510">
          <cell r="B510" t="str">
            <v>จังหวัดหนองบัวลำภู</v>
          </cell>
          <cell r="C510" t="str">
            <v>หนองบัวลำภู</v>
          </cell>
        </row>
        <row r="511">
          <cell r="B511" t="str">
            <v>จังหวัดอ่างทอง</v>
          </cell>
          <cell r="C511" t="str">
            <v>อ่างทอง</v>
          </cell>
        </row>
        <row r="512">
          <cell r="B512" t="str">
            <v>จังหวัดอำนาจเจริญ</v>
          </cell>
          <cell r="C512" t="str">
            <v>อำนาจเจริญ</v>
          </cell>
        </row>
        <row r="513">
          <cell r="B513" t="str">
            <v>จังหวัดอุดรธานี</v>
          </cell>
          <cell r="C513" t="str">
            <v>อุดรธานี</v>
          </cell>
        </row>
        <row r="514">
          <cell r="B514" t="str">
            <v>จังหวัดอุตรดิตถ์</v>
          </cell>
          <cell r="C514" t="str">
            <v>อุตรดิตถ์</v>
          </cell>
        </row>
        <row r="515">
          <cell r="B515" t="str">
            <v>จังหวัดอุทัยธานี</v>
          </cell>
          <cell r="C515" t="str">
            <v>อุทัยธานี</v>
          </cell>
        </row>
        <row r="516">
          <cell r="B516" t="str">
            <v>จังหวัดอุบลราชธานี</v>
          </cell>
          <cell r="C516" t="str">
            <v>อุบลราชธานี</v>
          </cell>
        </row>
      </sheetData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56.744329629626" createdVersion="4" refreshedVersion="4" minRefreshableVersion="3" recordCount="213" xr:uid="{00000000-000A-0000-FFFF-FFFF15000000}">
  <cacheSource type="worksheet">
    <worksheetSource ref="B7:R171" sheet="1.รวม"/>
  </cacheSource>
  <cacheFields count="14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แผนแม่บทภายใต้ยุทธศาสตร์ชาติที่เกี่ยวข้องโดยตรง (ข้อความ)" numFmtId="0">
      <sharedItems/>
    </cacheField>
    <cacheField name="เป้าหมายของแผนแม่บทย่อย" numFmtId="0">
      <sharedItems/>
    </cacheField>
    <cacheField name="เป้าหมายของแผนแม่บทย่อย (ข้อความ)" numFmtId="0">
      <sharedItems/>
    </cacheField>
    <cacheField name="ปีงบประมาณ" numFmtId="0">
      <sharedItems containsSemiMixedTypes="0" containsString="0" containsNumber="1" containsInteger="1" minValue="2562" maxValue="2566" count="5"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38">
        <s v="สถาบันบัณฑิตพัฒนบริหารศาสตร์"/>
        <s v="กรมการท่องเที่ยว"/>
        <s v="สำนักงานส่งเสริมการจัดประชุมและนิทรรศการ"/>
        <s v="การกีฬาแห่งประเทศไทย"/>
        <s v="สำนักงานปลัดกระทรวงการท่องเที่ยวและกีฬา"/>
        <s v="การท่องเที่ยวแห่งประเทศไทย (ททท.)"/>
        <s v="กรมประชาสัมพันธ์"/>
        <s v="กรมโยธาธิการและผังเมือง"/>
        <s v="มหาวิทยาลัยเทคโนโลยีราชมงคลสุวรรณภูมิ"/>
        <s v="กรมทางหลวง"/>
        <s v="กรมการปกครอง"/>
        <s v="กรมอุทยานแห่งชาติ สัตว์ป่า และพันธุ์พืช"/>
        <s v="กรมการพัฒนาชุมชน"/>
        <s v="กรมทางหลวงชนบท"/>
        <s v="บึงกาฬ"/>
        <s v="ระนอง"/>
        <s v="เพชรบูรณ์"/>
        <s v="สำนักงานปลัดกระทรวงวัฒนธรรม"/>
        <s v="ภูเก็ต"/>
        <s v="มหาวิทยาลัยเทคโนโลยีราชมงคลธัญบุรี"/>
        <s v="สำนักงานปลัดกระทรวงสาธารณสุข"/>
        <s v="สำนักงานปลัดกระทรวงเกษตรและสหกรณ์"/>
        <s v="ระยอง"/>
        <s v="สำนักงานคณะกรรมการการอุดมศึกษา"/>
        <s v="กรมประมง"/>
        <s v="พระนครศรีอยุธยา"/>
        <s v="ชลบุรี"/>
        <s v="สำนักงานตำรวจแห่งชาติ"/>
        <s v="กรมป้องกันและบรรเทาสาธารณภัย"/>
        <s v="กรมส่งเสริมการเกษตร"/>
        <s v="มหาวิทยาลัยราชภัฏนครราชสีมา"/>
        <s v="มหาวิทยาลัยการกีฬาแห่งชาติ"/>
        <s v="เชียงใหม่"/>
        <s v="มหาวิทยาลัยอุบลราชธานี"/>
        <s v="หนองบัวลำภู"/>
        <s v="สำนักงานปลัดกระทรวงทรัพยากรธรรมชาติและสิ่งแวดล้อม"/>
        <s v="สำนักงานปลัดกระทรวงพาณิชย์"/>
        <s v="กระบี่"/>
      </sharedItems>
    </cacheField>
    <cacheField name="หน่วยงานระดับกระทรวงหรือเทียบเท่า" numFmtId="0">
      <sharedItems count="13">
        <s v="กระทรวงศึกษาธิการ"/>
        <s v="กระทรวงการท่องเที่ยวและกีฬา"/>
        <s v="สำนักนายกรัฐมนตรี"/>
        <s v="กระทรวงมหาดไทย"/>
        <s v="กระทรวงการอุดมศึกษา วิทยาศาสตร์ วิจัยและนวัตกรรม"/>
        <s v="กระทรวงคมนาคม"/>
        <s v="กระทรวงทรัพยากรธรรมชาติและสิ่งแวดล้อม"/>
        <s v="จังหวัดและกลุ่มจังหวัด"/>
        <s v="กระทรวงวัฒนธรรม"/>
        <s v="กระทรวงสาธารณสุข"/>
        <s v="กระทรวงเกษตรและสหกรณ์"/>
        <s v="หน่วยงานขึ้นตรงนายกรัฐมนตรี"/>
        <s v="กระทรวงพาณิชย์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050201V00"/>
        <s v="050201V02"/>
        <s v="050201V01"/>
        <s v="050201V03"/>
        <s v="050201V04"/>
      </sharedItems>
    </cacheField>
    <cacheField name="ปัจจัย" numFmtId="0">
      <sharedItems count="10">
        <s v="050201F00"/>
        <s v="050201F0201"/>
        <s v="050201F0103"/>
        <s v="050201F0301"/>
        <s v="050201F0401"/>
        <s v="050201F0101"/>
        <s v="050201F0202"/>
        <s v="050201F0102"/>
        <s v="050201F0302"/>
        <s v="050201F04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kerd Wongboonngam" refreshedDate="45779.541275347219" createdVersion="6" refreshedVersion="6" minRefreshableVersion="3" recordCount="509" xr:uid="{3E3F3B97-66B8-4636-9F05-D2D7502E1CE1}">
  <cacheSource type="worksheet">
    <worksheetSource ref="B7:R516" sheet="1.รวม"/>
  </cacheSource>
  <cacheFields count="17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emiMixedTypes="0" containsString="0" containsNumber="1" containsInteger="1" minValue="2562" maxValue="2568" count="7"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F00"/>
        <s v="v3_050201V02"/>
        <s v="v3_050201V01"/>
        <s v="v3_050201V03"/>
        <s v="v3_050201V04"/>
      </sharedItems>
    </cacheField>
    <cacheField name="ปัจจัย" numFmtId="0">
      <sharedItems count="10">
        <s v="F00"/>
        <s v="v3_050201V02F01"/>
        <s v="v3_050201V01F03"/>
        <s v="v3_050201V03F01"/>
        <s v="v3_050201V04F01"/>
        <s v="v3_050201V01F01"/>
        <s v="v3_050201V02F02"/>
        <s v="v3_050201V01F02"/>
        <s v="v3_050201V03F02"/>
        <s v="v3_050201V04F02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3">
  <r>
    <s v="โครงการพัฒนาทักษะการทำนวัตกรรมโมเดลธุรกิจสู่เศรษฐกิจมูลค่าสูง สำหรับผู้บริหารแหล่งท่องเที่ยวชุมชน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s v="กองแผนงาน"/>
    <x v="0"/>
    <x v="0"/>
    <m/>
    <x v="0"/>
    <x v="0"/>
  </r>
  <r>
    <s v="โครงการส่งเสริมการสร้างภาพยนตร์ต่างประเทศในราชอาณาจักร ประจำปีงบประมาณ 2562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s v="กองกิจการภาพยนตร์และวีดิทัศน์ต่างประเทศ"/>
    <x v="1"/>
    <x v="1"/>
    <m/>
    <x v="1"/>
    <x v="1"/>
  </r>
  <r>
    <s v="โครงการจัดเทศกาลภาพยนตร์ต่างประเทศที่ถ่ายทำในประเทศไทย ประจำปีงบประมาณ พ.ศ. 2562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s v="กองกิจการภาพยนตร์และวีดิทัศน์ต่างประเทศ"/>
    <x v="1"/>
    <x v="1"/>
    <m/>
    <x v="1"/>
    <x v="1"/>
  </r>
  <r>
    <s v="โครงการจัด Road Show และจัดนิทรรศการร่วมในเทศกาลภาพยนตร์ในต่างประเทศ ประจำปีงบประมาณ 2562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s v="กองกิจการภาพยนตร์และวีดิทัศน์ต่างประเทศ"/>
    <x v="1"/>
    <x v="1"/>
    <m/>
    <x v="1"/>
    <x v="1"/>
  </r>
  <r>
    <s v="โครงการการดำเนินการเพื่อรองรับการประกาศเขตพื้นที่เพื่อการท่องเที่ยวในท้องถิ่นหรือชุมชน ตามกฎหมายว่าด้วยธุรกิจนำเที่ยวและมัคคุเทศก์ ประจำปีงบประมาณ พ.ศ. 2562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s v="กองทะเบียนธุรกิจนำเที่ยวและมัคคุเทศก์"/>
    <x v="1"/>
    <x v="1"/>
    <m/>
    <x v="2"/>
    <x v="2"/>
  </r>
  <r>
    <s v="โครงการส่งเสริมคุณภาพและมาตรฐานธุรกิจนำเที่ยว มัคคุเทศก์ และผู้นำ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s v="กองทะเบียนธุรกิจนำเที่ยวและมัคคุเทศก์"/>
    <x v="1"/>
    <x v="1"/>
    <m/>
    <x v="2"/>
    <x v="2"/>
  </r>
  <r>
    <s v="โครงการการศึกษาแนวทาง การกำกับดูแลและพัฒนาศักยภาพธุรกิจนำเที่ยวและมัคคุเทศก์ให้มีขีดความสามารถในการแข่งขัน ประจำปีงบประมาณ พ.ศ. 2562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ุมภาพันธ์ 2563"/>
    <s v="กองทะเบียนธุรกิจนำเที่ยวและมัคคุเทศก์"/>
    <x v="1"/>
    <x v="1"/>
    <m/>
    <x v="2"/>
    <x v="2"/>
  </r>
  <r>
    <s v="โครงการส่งเสริมการจัดประชุมและนิทรรศการภายในประเทศ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m/>
    <x v="2"/>
    <x v="2"/>
    <m/>
    <x v="3"/>
    <x v="3"/>
  </r>
  <r>
    <s v="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m/>
    <x v="3"/>
    <x v="1"/>
    <m/>
    <x v="3"/>
    <x v="3"/>
  </r>
  <r>
    <s v="การเป็นเจ้าภาพจัดการประชุมสัมมนาด้านกีฬาระดับโลก (World Sports Convention Hosting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m/>
    <x v="3"/>
    <x v="1"/>
    <m/>
    <x v="3"/>
    <x v="3"/>
  </r>
  <r>
    <s v="การสนับสนุนการจัดการแข่งขันกีฬาระดับนานาชาติ และระดับประเทศ (Invitation) เพื่อส่งเสริมอุตสาหกรรมกีฬา และสร้างรายได้จาก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m/>
    <x v="3"/>
    <x v="1"/>
    <m/>
    <x v="3"/>
    <x v="3"/>
  </r>
  <r>
    <s v="พัฒนากีฬาอาชีพและกีฬาเพื่อการท่องเที่ยวให้เป็นกิจกรรมสร้างความสุขให้กับสังคม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m/>
    <x v="3"/>
    <x v="1"/>
    <m/>
    <x v="1"/>
    <x v="1"/>
  </r>
  <r>
    <s v="โครงการจัดเก็บข้อมูลด้านไมซ์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m/>
    <x v="2"/>
    <x v="2"/>
    <m/>
    <x v="4"/>
    <x v="4"/>
  </r>
  <r>
    <s v="โครงการส่งเสริมและสร้างรายได้จากการท่องเที่ยวเชิงกีฬา (Sports Tourism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สิงหาคม 2562"/>
    <s v="กุมภาพันธ์ 2563"/>
    <s v="กองงานคณะกรรมการนโยบายการกีฬาแห่งชาติ"/>
    <x v="4"/>
    <x v="1"/>
    <m/>
    <x v="3"/>
    <x v="3"/>
  </r>
  <r>
    <s v="โครงการส่งเสริมกลุ่ม Sport Tourism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s v="กองเผยแพร่โฆษณาต่างประเทศ"/>
    <x v="5"/>
    <x v="1"/>
    <m/>
    <x v="3"/>
    <x v="3"/>
  </r>
  <r>
    <s v="โครงการอบรมเพื่อรองรับการพัฒนาศักยภาพบุคลากรด้านการท่องเที่ยวสู่มาตรฐานอาเซียน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s v="กองพัฒนามาตรฐานบุคลากรด้านการท่องเที่ยว"/>
    <x v="1"/>
    <x v="1"/>
    <m/>
    <x v="2"/>
    <x v="2"/>
  </r>
  <r>
    <s v="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พ.ศ. 2562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s v="กองกิจการภาพยนตร์และวีดิทัศน์ต่างประเทศ"/>
    <x v="1"/>
    <x v="1"/>
    <m/>
    <x v="2"/>
    <x v="5"/>
  </r>
  <r>
    <s v="โครงการเข้าร่วมประชุมหรือสัมมนาร่วมกับสมาคมคณะกรรมการภาพยนตร์นานาชาติและหน่วยงานที่เกี่ยวข้องในต่างประเทศ ประจำปีงบประมาณ พ.ศ. 2562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s v="กองกิจการภาพยนตร์และวีดิทัศน์ต่างประเทศ"/>
    <x v="1"/>
    <x v="1"/>
    <m/>
    <x v="0"/>
    <x v="0"/>
  </r>
  <r>
    <s v="โครงการพัฒนาศักยภาพผู้ประสานและผู้ประกอบการถ่ายทำภาพยนตร์ต่างประเทศในประเทศไทย ประจำปีงบประมาณ พ.ศ. 2562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ตุลาคม 2561"/>
    <s v="กันยายน 2562"/>
    <s v="กองกิจการภาพยนตร์และวีดิทัศน์ต่างประเทศ"/>
    <x v="1"/>
    <x v="1"/>
    <m/>
    <x v="2"/>
    <x v="5"/>
  </r>
  <r>
    <s v="โครงการติดตามประเมินผลและบริหารความเสี่ยงการจัดการแข่งขันรถจักรยานยนต์ชิงแชมป์โลก รายการโมโตจีพี ประจำปี 2562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0"/>
    <s v="กันยายน 2562"/>
    <s v="ธันวาคม 2562"/>
    <s v="กองเศรษฐกิจการท่องเที่ยวและกีฬา (กทก.)"/>
    <x v="4"/>
    <x v="1"/>
    <m/>
    <x v="1"/>
    <x v="6"/>
  </r>
  <r>
    <s v="ประชาสัมพันธ์เชิงรุกส่งเสริมการพัฒนาจังหวัดและเผยแพร่ของดีผ่านสื่อโทรทัศน์/วิทยุ/สิ่งพิมพ์/สื่อบุคคลและโซเชียลมีเดีย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มกราคม 2563"/>
    <s v="กันยายน 2563"/>
    <s v="สำนักงานประชาสัมพันธ์จังหวัดสระแก้ว"/>
    <x v="6"/>
    <x v="2"/>
    <m/>
    <x v="1"/>
    <x v="1"/>
  </r>
  <r>
    <s v="พัฒนาโครงสร้างพื้นฐานเพื่อส่งเสริมประสิทธิภาพด้านการท่องเที่ยวบริเวณเมืองเก่าเขลางค์ กาดกองต้า อำเภอเมือง จังหวัดลำปา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มีนาคม 2563"/>
    <s v="กันยายน 2563"/>
    <s v="สำนักงานโยธาธิการและผังเมืองจังหวัดลำปาง"/>
    <x v="7"/>
    <x v="3"/>
    <m/>
    <x v="0"/>
    <x v="0"/>
  </r>
  <r>
    <s v="ซ่อมแซมและปรับปรุงบ้านหลุยส์ ที เลียวโนเวนส์ อำเภอเมืองลำปาง จังหวัดลำปา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กุมภาพันธ์ 2563"/>
    <s v="กันยายน 2563"/>
    <s v="สำนักงานโยธาธิการและผังเมืองจังหวัดลำปาง"/>
    <x v="7"/>
    <x v="3"/>
    <m/>
    <x v="0"/>
    <x v="0"/>
  </r>
  <r>
    <s v="การดำเนินการเพื่อรองรับการประกาศเขตพื้นที่เพื่อการท่องเที่ยวในท้องถิ่นหรือชุมชน ตามกฎหมายว่าด้วยธุรกิจนำเที่ยวและมัคคุเทศก์ ประจำปีงบประมาณ พ.ศ. 2563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ทะเบียนธุรกิจนำเที่ยวและมัคคุเทศก์"/>
    <x v="1"/>
    <x v="1"/>
    <m/>
    <x v="2"/>
    <x v="7"/>
  </r>
  <r>
    <s v="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m/>
    <x v="3"/>
    <x v="1"/>
    <m/>
    <x v="3"/>
    <x v="3"/>
  </r>
  <r>
    <s v="การเป็นเจ้าภาพจัดการประชุมสัมมนาด้านกีฬาระดับโลก (World Sports Convention Hosting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m/>
    <x v="3"/>
    <x v="1"/>
    <m/>
    <x v="3"/>
    <x v="3"/>
  </r>
  <r>
    <s v="การสนับสนุนการจัดการแข่งขันกีฬาระดับนานาชาติ และระดับประเทศ (Invitation) เพื่อส่งเสริมอุตสาหกรรมกีฬาและสร้างรายได้จาก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m/>
    <x v="3"/>
    <x v="1"/>
    <m/>
    <x v="3"/>
    <x v="3"/>
  </r>
  <r>
    <s v="การต่อยอดการพัฒนาอุตสาหกรรมกีฬาด้วยการสนับสนุนการจัดการแข่งขันกีฬาแห่งมวลชนระดับโลก (World Mass Participation Event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m/>
    <x v="3"/>
    <x v="1"/>
    <m/>
    <x v="3"/>
    <x v="3"/>
  </r>
  <r>
    <s v="การส่งเสริมและสนับสนุนอุตสาหกรรมการกีฬา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m/>
    <x v="3"/>
    <x v="1"/>
    <m/>
    <x v="3"/>
    <x v="3"/>
  </r>
  <r>
    <s v="การพัฒนาเมืองกีฬา (Sports City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m/>
    <x v="3"/>
    <x v="1"/>
    <m/>
    <x v="3"/>
    <x v="8"/>
  </r>
  <r>
    <s v="พัฒนากีฬาอาชีพให้เป็นกิจกรรมสร้างความสุขให้กับสังคม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m/>
    <x v="3"/>
    <x v="1"/>
    <m/>
    <x v="1"/>
    <x v="1"/>
  </r>
  <r>
    <s v="โครงการฝึกอบรมเทคโนโลยีเพื่อการสื่อสารทาง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กรกฎาคม 2563"/>
    <s v="กันยายน 2563"/>
    <s v="คณะศิลปศาสตร์"/>
    <x v="8"/>
    <x v="4"/>
    <m/>
    <x v="0"/>
    <x v="0"/>
  </r>
  <r>
    <s v="ส่งเสริมการท่องเที่ยวเชิงนิเวศกีฬาและผจญภัย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สำนักงานการท่องเที่ยวและกีฬาจังหวัดแม่ฮ่องสอน"/>
    <x v="4"/>
    <x v="1"/>
    <m/>
    <x v="0"/>
    <x v="0"/>
  </r>
  <r>
    <s v="โครงการพัฒนา Land Mark บึงหนองบั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สำนักงานโยธาธิการและผังเมืองจังหวัดหนองบัวลำภู"/>
    <x v="7"/>
    <x v="3"/>
    <m/>
    <x v="0"/>
    <x v="0"/>
  </r>
  <r>
    <s v="พัฒนาถนนเข้าสู่แหล่งท่องเที่ยวทางทะเลจังหวัดกระบี่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สำนักงานโยธาธิการและผังเมืองจังหวัดกระบี่"/>
    <x v="7"/>
    <x v="3"/>
    <m/>
    <x v="0"/>
    <x v="0"/>
  </r>
  <r>
    <s v="สร้างความปลอดภัยทางการท่องเที่ยวในเขตเมือ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สำนักงานโยธาธิการและผังเมืองจังหวัดกระบี่"/>
    <x v="7"/>
    <x v="3"/>
    <m/>
    <x v="0"/>
    <x v="0"/>
  </r>
  <r>
    <s v="โครงการส่งเสริมการตลาดและประชาสัมพันธ์การท่องเที่ยวจังหวัดแพร่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สำนักงานการท่องเที่ยวและกีฬาจังหวัดแพร่"/>
    <x v="4"/>
    <x v="1"/>
    <m/>
    <x v="0"/>
    <x v="0"/>
  </r>
  <r>
    <s v="โครงการพัฒนาด้านสังคม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แขวงทางหลวงนครราชสีมาที่ 2"/>
    <x v="9"/>
    <x v="5"/>
    <m/>
    <x v="0"/>
    <x v="0"/>
  </r>
  <r>
    <s v="โครงการพัฒนาด้านการท่องเที่ยวและบริกา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แขวงทางหลวงนครราชสีมาที่ 2"/>
    <x v="9"/>
    <x v="5"/>
    <m/>
    <x v="0"/>
    <x v="0"/>
  </r>
  <r>
    <s v="โครงการพัฒนาด้านการบริการท่องเที่ยวและบริกา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แขวงทางหลวงนครราชสีมาที่ 2"/>
    <x v="9"/>
    <x v="5"/>
    <m/>
    <x v="0"/>
    <x v="0"/>
  </r>
  <r>
    <s v="โครงการพัฒนาด้านการท่องเที่ยวและบริกา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แขวงทางหลวงนครราชสีมาที่ 2"/>
    <x v="9"/>
    <x v="5"/>
    <m/>
    <x v="0"/>
    <x v="0"/>
  </r>
  <r>
    <s v="โครงการพัฒนาด้านการท่องเที่ยวและบริกา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แขวงทางหลวงนครราชสีมาที่ 2"/>
    <x v="9"/>
    <x v="5"/>
    <m/>
    <x v="0"/>
    <x v="0"/>
  </r>
  <r>
    <s v="โครงการส่งเสริมการทำตลาดและการจัดการท่องเที่ยวโดยมีเอกชนเป็นผู้นำและภาครัฐเป็นผู้สนับสนุนส่งเสริม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สำนักงานการท่องเที่ยวและกีฬาจังหวัดกาญจนบุรี"/>
    <x v="4"/>
    <x v="1"/>
    <m/>
    <x v="0"/>
    <x v="0"/>
  </r>
  <r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ปีงบประมาณ พ.ศ. 2563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ทะเบียนธุรกิจนำเที่ยวและมัคคุเทศก์"/>
    <x v="1"/>
    <x v="1"/>
    <m/>
    <x v="0"/>
    <x v="0"/>
  </r>
  <r>
    <s v="โครงการอบรมเพื่อรองรับการพัฒนาศักยภาพบุคลากรด้านการท่องเที่ยวสู่มาตรฐานอาเซียน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พัฒนามาตรฐานบุคลากรด้านการท่องเที่ยว"/>
    <x v="1"/>
    <x v="1"/>
    <m/>
    <x v="2"/>
    <x v="5"/>
  </r>
  <r>
    <s v="โครงการเสริมสร้างศักยภาพศูนย์กลางการท่องเที่ยวอารยธรรมขอม และกีฬามาตรฐานโลก กิจกรรม หนึ่งอำเภอ หนึ่งงานประเพณ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ที่ทำการปกครองจังหวัดบุรีรัมย์"/>
    <x v="10"/>
    <x v="3"/>
    <m/>
    <x v="0"/>
    <x v="0"/>
  </r>
  <r>
    <s v="โครงการส่งเสริมกลุ่ม Sport Tourism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ตลาดอาเซียน เอเชียใต้ฯ"/>
    <x v="5"/>
    <x v="1"/>
    <m/>
    <x v="3"/>
    <x v="3"/>
  </r>
  <r>
    <s v="พัฒนาศักยภาพสิ่งอำนวยความสะดวกด้านการท่องเที่ยวอุทยานแห่งชาติเขาสกสู่สากล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ตุลาคม 2563"/>
    <s v="สำนักบริหารพื้นที่อนุรักษ์ ที่ 4 (สุราษฎร์ธานี)"/>
    <x v="11"/>
    <x v="6"/>
    <m/>
    <x v="0"/>
    <x v="0"/>
  </r>
  <r>
    <s v="โครงการส่งเสริมพัฒนากลไกการตลาด ผลิตภัณฑ์ OTOP เพื่อส่งเสริม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สำนักงานพัฒนาชุมชนจังหวัดภูเก็ต"/>
    <x v="12"/>
    <x v="3"/>
    <m/>
    <x v="0"/>
    <x v="0"/>
  </r>
  <r>
    <s v="โครงการก่อสร้างและปรับปรุงถนนเชื่อมโยงแหล่งท่องเที่ยวพิพิธภัณฑ์ภูพาน หนองหาร สวนสมเด็จเจ้าฟ้ากัลยานิวัฒนาฯ (สวนแม่-สวนลูก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กุมภาพันธ์ 2563"/>
    <s v="กันยายน 2563"/>
    <s v="แขวงทางหลวงชนบทสกลนคร"/>
    <x v="13"/>
    <x v="5"/>
    <m/>
    <x v="0"/>
    <x v="0"/>
  </r>
  <r>
    <s v="ส่งเสริมการท่องเที่ยว &quot;งานวันส้มโอหวานและของดีศรีมโหสถ&quot; ครั้งที่ 5 ประจำปี 2563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กรกฎาคม 2563"/>
    <s v="กันยายน 2563"/>
    <s v="อำเภอศรีมโหสถ จังหวัดปราจีนบุรี"/>
    <x v="10"/>
    <x v="3"/>
    <m/>
    <x v="0"/>
    <x v="0"/>
  </r>
  <r>
    <s v="โครงการส่งเสริมสินค้าและบริการด้านการท่องเที่ยวให้มีความหลากหลาย กิจกรรม : จัดมหกรรมมหัศจรรย์อาหารทะเล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กรกฎาคม 2563"/>
    <s v="กันยายน 2563"/>
    <s v="สำนักงานการท่องเที่ยวและกีฬาจังหวัดชลบุรี"/>
    <x v="4"/>
    <x v="1"/>
    <m/>
    <x v="0"/>
    <x v="0"/>
  </r>
  <r>
    <s v="โครงการปรับปรุงถนนผิวทางแอสฟัลติกคอนกรีตและก่อสร้างถนนลาดยางในพื้นที่จังหวัดสกลนค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กุมภาพันธ์ 2563"/>
    <s v="พฤษภาคม 2563"/>
    <s v="แขวงทางหลวงชนบทสกลนคร"/>
    <x v="13"/>
    <x v="5"/>
    <m/>
    <x v="0"/>
    <x v="0"/>
  </r>
  <r>
    <s v="โครงการพัฒนาและส่งเสริมการท่องเที่ยว กิจกรรมหลัก ส่งเสริมกิจกรรมด้านการท่องเที่ยวและกีฬา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สำนักงานการท่องเที่ยวและกีฬาจังหวัดสมุทรสาคร"/>
    <x v="4"/>
    <x v="1"/>
    <m/>
    <x v="0"/>
    <x v="0"/>
  </r>
  <r>
    <s v="โครงการส่งเสริมการท่องเที่ยวจังหวัดบึงกาฬ (กิจกรรมการส่งเสริมการท่องเที่ยวหนาวดีดี ที่่บึงกาฬ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m/>
    <x v="14"/>
    <x v="7"/>
    <m/>
    <x v="0"/>
    <x v="0"/>
  </r>
  <r>
    <s v="การส่งเสริม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m/>
    <x v="2"/>
    <x v="2"/>
    <m/>
    <x v="3"/>
    <x v="3"/>
  </r>
  <r>
    <s v="โครงการส่งเสริมการตลาดและการท่องเที่ยวต่อเนื่องตลอดปี จังหวัดระนอ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ธันวาคม 2562"/>
    <s v="เมษายน 2563"/>
    <m/>
    <x v="15"/>
    <x v="7"/>
    <m/>
    <x v="1"/>
    <x v="1"/>
  </r>
  <r>
    <s v="กิจกรรมการจัดกิจกรรมส่งเสริมการท่องเที่ยวงานกาชาดมะขามหวาน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m/>
    <x v="16"/>
    <x v="7"/>
    <m/>
    <x v="0"/>
    <x v="0"/>
  </r>
  <r>
    <s v="โครงการเชื่อมโยงการท่องเที่ยวชายฝั่งทะเลตะวันตก กิจกรรมปรับปรุงถนนเพื่อรองรับการท่องเที่ยวชายทะเล เส้นทางทุ่งมะเม่า – บ้านบ่อนอก ตำบลบ่อนอก อำเภอเมือง จังหวัดประจวบคีรีขันธ์ กว้าง 5 เมตร ความยาว 3,750 เมต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เมษายน 2563"/>
    <s v="กันยายน 2563"/>
    <s v="สำนักงานโยธาธิการและผังเมืองจังหวัดประจวบคีรีขันธ์"/>
    <x v="7"/>
    <x v="3"/>
    <m/>
    <x v="0"/>
    <x v="0"/>
  </r>
  <r>
    <s v="โครงการยกระดับขีดความสามารถการท่องเที่ยวและผลิตภัณฑ์ไหม กิจกรรมหลักการพัฒนาโครงสร้างพื้นฐานและสิ่งอำนวยความสะดวกด้านการท่องเที่ยว กิจกรรมย่อยซ่อมสร้างถนนลาดยางแอสฟัลติกคอนกรีต วิทยาลัยเกษตร - บ้านคลองไผ่ ตำบลลาดบัวขาว อำเภอสีคิ้ว จังหวัดนครราชสีมา ช่องจราจรกว้าง 6.00 เมตร ไหล่ทางข้างละ 0.00 – 1.00 เมตร ระยะทางไม่น้อยกว่า 5.000 กิโลเมตร 1 สายทา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แขวงทางหลวงชนบทนครราชสีมา"/>
    <x v="13"/>
    <x v="5"/>
    <m/>
    <x v="2"/>
    <x v="7"/>
  </r>
  <r>
    <s v="โครงการยกระดับขีดความสามารถการท่องเที่ยวและผลิตภัณฑ์ไหม กิจกรรมหลักการพัฒนาโครงสร้างพื้นฐานและสิ่งอำนวยความสะดวกด้านการท่องเที่ยว กิจกรรมย่อยก่อสร้างถนนลาดยางแอสฟัลติก คอนกรีต แยก ทล.224 – โครงการอนุรักษ์พันธุ์กรรมพืช อันเนื่องมาจากพระราชดำริ อำเภอเมืองนครราชสีมา จังหวัดนครราชสีมา จำนวน 4 ช่องจราจร กว้างช่องจราจรละ 3.00 เมตร ไหล่ทางกว้างข้างละ 0.00 – 1.50 เมตร ระยะทางไม่น้อยกว่า 3.000 กิโลเมตร 1 สายทา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แขวงทางหลวงชนบทนครราชสีมา"/>
    <x v="13"/>
    <x v="5"/>
    <m/>
    <x v="2"/>
    <x v="7"/>
  </r>
  <r>
    <s v="โครงการพัฒนาการท่องเที่ยวครบวงจ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สำนักงานการท่องเที่ยวและกีฬาจังหวัดศรีสะเกษ"/>
    <x v="4"/>
    <x v="1"/>
    <m/>
    <x v="0"/>
    <x v="0"/>
  </r>
  <r>
    <s v="โครงการพัฒนาเส้นทางท่องเที่ยวอ่างเก็บน้ำห้วยไม้ปล้อง ผิวจราจรแอสฟัลติกคอนกรีต หนา 5.00 เซ็นติเมตร กว้าง 6.00 เมตร ไหล่ทางข้างละ 1.00 เมตร ระยะทางยาว 1.395 กิโลเมตร พร้อมก่อสร้างสะพาน คสล. 9.00 เมตร ยาว 20.00 เมตร อำเภอเมืองปราจีนบุรี จังหวัดปราจีนบุร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เมษายน 2563"/>
    <s v="กันยายน 2563"/>
    <s v="แขวงทางหลวงชนบทปราจีนบุรี"/>
    <x v="13"/>
    <x v="5"/>
    <m/>
    <x v="0"/>
    <x v="0"/>
  </r>
  <r>
    <s v="ส่งเสริมการท่องเที่ยววัฒนธรรมนวัตวิถี กลุ่มจังหวัดภาคเหนือตอนล่าง 1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มีนาคม 2563"/>
    <s v="กันยายน 2563"/>
    <s v="สำนักงานวัฒนธรรมจังหวัดพิษณุโลก"/>
    <x v="17"/>
    <x v="8"/>
    <m/>
    <x v="1"/>
    <x v="1"/>
  </r>
  <r>
    <s v="พัฒนาการท่องเที่ยวพหุวัฒนธรรมด้านประวัติศาสตร์และวัฒนธรรม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สำนักงานการท่องเที่ยวและกีฬาจังหวัดสตูล"/>
    <x v="4"/>
    <x v="1"/>
    <m/>
    <x v="0"/>
    <x v="0"/>
  </r>
  <r>
    <s v="โครงการพัฒนาบุคลากรและผู้ประกอบการท่องเที่่ยว จังหวัดนครพนม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กุมภาพันธ์ 2563"/>
    <s v="มิถุนายน 2563"/>
    <s v="สำนักงานการท่องเที่ยวและกีฬาจังหวัดนครพนม"/>
    <x v="4"/>
    <x v="1"/>
    <m/>
    <x v="0"/>
    <x v="0"/>
  </r>
  <r>
    <s v="ส่่งเสริมและพัฒนาการค้า การลงทุน และการท่องเที่ยว กิจกรรมย่อย ส่งเสริมการท่องเที่ยวจังหวัดเพชรบุร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สำนักงานการท่องเที่ยวและกีฬาจังหวัดเพชรบุรี"/>
    <x v="4"/>
    <x v="1"/>
    <m/>
    <x v="0"/>
    <x v="0"/>
  </r>
  <r>
    <s v="โครงการ อบรมมัคคุเทศก์เพื่อรองรับการต่ออายุใบอนุญาตเป็นมัคคุเทศก์ สำหรับกรณีการเปลี่ยนผ่านประเภทใบอนุญาตเป็นมัคคุเทศก์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ทะเบียนธุรกิจนำเที่ยวและมัคคุเทศก์"/>
    <x v="1"/>
    <x v="1"/>
    <m/>
    <x v="0"/>
    <x v="0"/>
  </r>
  <r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.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ทะเบียนธุรกิจนำเที่ยวและมัคคุเทศก์"/>
    <x v="1"/>
    <x v="1"/>
    <m/>
    <x v="0"/>
    <x v="0"/>
  </r>
  <r>
    <s v="โครงการจัดอบรมสร้างเสริมสมรรถนะและพัฒนาศักยภาพด้านภาษาต่างประเทศให้แก่มัคคุเทศก์ และบุคลากรด้าน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ทะเบียนธุรกิจนำเที่ยวและมัคคุเทศก์"/>
    <x v="1"/>
    <x v="1"/>
    <m/>
    <x v="0"/>
    <x v="0"/>
  </r>
  <r>
    <s v="โครงการกำกับดูแล ติดตาม และประเมินคุณภาพโครงการฝึกอบรมวิชามัคคุเทศก์ และผู้นำเที่ยวของสถาบันการศึกษา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ทะเบียนธุรกิจนำเที่ยวและมัคคุเทศก์"/>
    <x v="1"/>
    <x v="1"/>
    <m/>
    <x v="0"/>
    <x v="0"/>
  </r>
  <r>
    <s v="โครงการวันมัคคุเทศก์ไทย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ทะเบียนธุรกิจนำเที่ยวและมัคคุเทศก์"/>
    <x v="1"/>
    <x v="1"/>
    <m/>
    <x v="0"/>
    <x v="0"/>
  </r>
  <r>
    <s v="โครงการส่งเสริมการสร้างภาพยนตร์ต่างประเทศในราชอาณาจักร ประจำปีงบประมาณ 2563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กิจการภาพยนตร์และวีดิทัศน์ต่างประเทศ"/>
    <x v="1"/>
    <x v="1"/>
    <m/>
    <x v="3"/>
    <x v="3"/>
  </r>
  <r>
    <s v="โครงการจัด Road Show และจัดนิทรรศการร่วมในเทศกาลภาพยนตร์ในต่างประเทศ ประจำปีงบประมาณ 2563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กิจการภาพยนตร์และวีดิทัศน์ต่างประเทศ"/>
    <x v="1"/>
    <x v="1"/>
    <m/>
    <x v="3"/>
    <x v="3"/>
  </r>
  <r>
    <s v="โครงการเข้าร่วมประชุมหรือสัมมนาร่วมกับสมาคมคณะกรรมการภาพยนตร์นานาชาติและหน่วยงานที่เกี่ยวข้องในต่างประเทศ ประจำปีงบประมาณ 2563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กิจการภาพยนตร์และวีดิทัศน์ต่างประเทศ"/>
    <x v="1"/>
    <x v="1"/>
    <m/>
    <x v="1"/>
    <x v="6"/>
  </r>
  <r>
    <s v="โครงการพัฒนาศักยภาพผู้ประสานและผู้ประกอบการถ่ายทำภาพยนตร์ต่างประเทศในประเทศไทย ประจำปีงบประมาณ 2563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กิจการภาพยนตร์และวีดิทัศน์ต่างประเทศ"/>
    <x v="1"/>
    <x v="1"/>
    <m/>
    <x v="2"/>
    <x v="2"/>
  </r>
  <r>
    <s v="โครงการติดตั้งไฟฟ้าแสงสว่างเพื่อความปลอดภัยทางถนน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มกราคม 2563"/>
    <s v="กันยายน 2563"/>
    <s v="แขวงทางหลวงอุบลราชธานีที่ 1"/>
    <x v="9"/>
    <x v="5"/>
    <m/>
    <x v="0"/>
    <x v="0"/>
  </r>
  <r>
    <s v="โครงการยกระดับมาตรฐานทางและเพิ่มประสิทธิภาพทางหลว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มกราคม 2563"/>
    <s v="กันยายน 2563"/>
    <s v="แขวงทางหลวงอุบลราชธานีที่ 1"/>
    <x v="9"/>
    <x v="5"/>
    <m/>
    <x v="0"/>
    <x v="0"/>
  </r>
  <r>
    <s v="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2563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กองกิจการภาพยนตร์และวีดิทัศน์ต่างประเทศ"/>
    <x v="1"/>
    <x v="1"/>
    <m/>
    <x v="1"/>
    <x v="6"/>
  </r>
  <r>
    <s v="โครงการปรับปรุงมาตรฐานสินค้าและธุรกิจบริการด้านการท่องเที่ยว กิจกรรมศึกษาจัดทำแผนแม่บทและสำรวจออกแบบรายละเอียดและวิเคราะห์ผลกระทบสิ่งแวดล้อมในขั้นรายละเอียด (EIA) ถนนบูรพาชลทิต (ระยะที่ 2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s v="สำนักงานโยธาธิการและผังเมืองจังหวัดระยอง"/>
    <x v="7"/>
    <x v="3"/>
    <m/>
    <x v="0"/>
    <x v="0"/>
  </r>
  <r>
    <s v="การพัฒนามาตรฐานฮาลาลในมิติต่างๆ ที่สอดคล้องกับกับบริบทของจังหวัดภูเก็ตและจังหวัดในฝั่งอันดามัน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ตุลาคม 2562"/>
    <s v="กันยายน 2563"/>
    <m/>
    <x v="18"/>
    <x v="7"/>
    <m/>
    <x v="0"/>
    <x v="0"/>
  </r>
  <r>
    <s v="แนวทางการพัฒนาการท่องเที่ยวโรงงานอุตสาหกรรม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เมษายน 2563"/>
    <s v="ตุลาคม 2563"/>
    <s v="คณะศิลปศาสตร์"/>
    <x v="19"/>
    <x v="4"/>
    <m/>
    <x v="0"/>
    <x v="0"/>
  </r>
  <r>
    <s v="การประชุมชี้แจงแนวทางการเสนอโครงการภายใต้กรอบนโยบายการฟื้นฟูเศรษฐกิจและสังคมของประเทศในภารกิจของกระทรวงการท่องเที่ยวและกีฬา และแนวทางการปฏิบัติตามคู่มือการดำเนินการด้านการท่องเที่ยวและกีฬาภายใต้สถานกาณณ์โรคติดเขื้อไวรัสโคโรนา 2019 ประจำปีงบประมาณ พ.ศ. 2563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มิถุนายน 2563"/>
    <s v="มิถุนายน 2563"/>
    <s v="กองกลาง (กล.)"/>
    <x v="4"/>
    <x v="1"/>
    <m/>
    <x v="0"/>
    <x v="0"/>
  </r>
  <r>
    <s v="โครงการส่งเสริมการท่องเที่ยวจังหวัดกาฬสินธุ์การแข่งขันไตรกีฬา ( เดิน – วิ่งกินลมชมเขื่อนลำปาวจังหวัดกาฬสินธุ์ เนื่องในโอกาสวันเฉลิมพระเกียรติในวันเฉลิมพระชนมพรรษา 28 กรกฎาคม 2563 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กรกฎาคม 2563"/>
    <s v="กรกฎาคม 2563"/>
    <s v="สำนักงานการท่องเที่ยวและกีฬาจังหวัดกาฬสินธุ์"/>
    <x v="4"/>
    <x v="1"/>
    <m/>
    <x v="3"/>
    <x v="3"/>
  </r>
  <r>
    <s v="การประชุมเพื่อรายงานผลการดำเนินงาน ปัญหา อุปสรรค และร่วมกันเสนอแนวทางแก้ไขปัญหาในอุตสาหกรรมการท่องเที่ยวและอุตสาหกรรมกีฬาของส่วนราชการ รัฐวิสาหกิจ และองค์การมหาชนในสังกัดกระทรวงท่องเที่ยวและกีฬา ประจำปีงบประมาณ พ.ศ. 2563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1"/>
    <s v="กันยายน 2563"/>
    <s v="กันยายน 2563"/>
    <s v="กองกลาง (กล.)"/>
    <x v="4"/>
    <x v="1"/>
    <m/>
    <x v="4"/>
    <x v="9"/>
  </r>
  <r>
    <s v="โครงการพัฒนาช่องทางการตลาดท่องเที่ยวเชิงรุก จัดทำ Billboard ประชาสัมพันธ์การท่องเที่ยวจังหวัดกำแพงเพชร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ประชาสัมพันธ์จังหวัดกำแพงเพชร"/>
    <x v="6"/>
    <x v="2"/>
    <m/>
    <x v="1"/>
    <x v="1"/>
  </r>
  <r>
    <s v="ส่งเสริมการบริหารจัดการด้าน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มกราคม 2564"/>
    <s v="กันยายน 2564"/>
    <s v="สำนักงานการท่องเที่ยวและกีฬาจังหวัดสตูล"/>
    <x v="4"/>
    <x v="1"/>
    <m/>
    <x v="2"/>
    <x v="2"/>
  </r>
  <r>
    <s v="โครงการส่งเสริมการประชาสัมพันธ์กิจกรรมการท่องเที่ยวและการตลาดเชิงรุก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ศรีสะเกษ"/>
    <x v="4"/>
    <x v="1"/>
    <m/>
    <x v="1"/>
    <x v="1"/>
  </r>
  <r>
    <s v="โครงการพัฒนาและส่งเสริมการท่องเที่ยว กิจกรรมหลัก : สมุทรสาครอาหารปลอดภัย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สาธารณสุขจังหวัดสมุทรสาคร"/>
    <x v="20"/>
    <x v="9"/>
    <m/>
    <x v="2"/>
    <x v="5"/>
  </r>
  <r>
    <s v="โครงการส่งเสริมการพัฒนาศักยภาพบุคลากรด้านการท่องเที่ยวสู่มาตรฐานอาเซียน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พัฒนามาตรฐานบุคลากรด้านการท่องเที่ยว"/>
    <x v="1"/>
    <x v="1"/>
    <m/>
    <x v="2"/>
    <x v="2"/>
  </r>
  <r>
    <s v="ส่งเสริมการตลาดสินค้าเกษตรสู่สากล/กิจกรรมจัดงานเทศกาลของดีเมืองจันท์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เกษตรและสหกรณ์จังหวัด จันทบุรี"/>
    <x v="21"/>
    <x v="10"/>
    <m/>
    <x v="2"/>
    <x v="5"/>
  </r>
  <r>
    <s v="โครงการปรับปรุงท่าเทียบเรือเพื่อขนส่งผลิตภัณฑ์อาหารทะเล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โยธาธิการและผังเมืองจังหวัดกระบี่"/>
    <x v="7"/>
    <x v="3"/>
    <m/>
    <x v="2"/>
    <x v="7"/>
  </r>
  <r>
    <s v="เพิ่มศักยภาพกิจกรรมด้านการท่องเที่ยวจัหวัดระนอ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ระนอง"/>
    <x v="4"/>
    <x v="1"/>
    <m/>
    <x v="3"/>
    <x v="8"/>
  </r>
  <r>
    <s v="โครงการส่งเสริมการสร้างภาพยนตร์ต่างประเทศในราชอาณาจักร (Incentive Measures) ประจำปีงบประมาณ พ.ศ. 2564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กิจการภาพยนตร์และวีดิทัศน์ต่างประเทศ"/>
    <x v="1"/>
    <x v="1"/>
    <m/>
    <x v="2"/>
    <x v="7"/>
  </r>
  <r>
    <s v="โครงการจัด Road Show และจัดนิทรรศการร่วมในเทศกาลภาพยนตร์ในต่างประเทศ ประจำปีงบประมาณ พ.ศ. 2564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กิจการภาพยนตร์และวีดิทัศน์ต่างประเทศ"/>
    <x v="1"/>
    <x v="1"/>
    <m/>
    <x v="2"/>
    <x v="7"/>
  </r>
  <r>
    <s v="โครงการประชุมหรือสัมมนาร่วมกับสมาคมคณะกรรมการภาพยนตร์นานาชาติ และหน่วยงานที่เกี่ยวข้องในต่างประเทศ ประจำปีงบประมาณ พ.ศ. 2564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กิจการภาพยนตร์และวีดิทัศน์ต่างประเทศ"/>
    <x v="1"/>
    <x v="1"/>
    <m/>
    <x v="2"/>
    <x v="7"/>
  </r>
  <r>
    <s v="โครงการพัฒนาศักยภาพผู้ประสานงานและผู้ประกอบการถ่ายทำภาพยนตร์ต่างประเทศในประเทศไทย ประจำปีงบประมาณ พ.ศ. 2564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กิจการภาพยนตร์และวีดิทัศน์ต่างประเทศ"/>
    <x v="1"/>
    <x v="1"/>
    <m/>
    <x v="2"/>
    <x v="7"/>
  </r>
  <r>
    <s v="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พ.ศ. 2564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กิจการภาพยนตร์และวีดิทัศน์ต่างประเทศ"/>
    <x v="1"/>
    <x v="1"/>
    <m/>
    <x v="2"/>
    <x v="7"/>
  </r>
  <r>
    <s v="โครงการยกระดับการส่งเสริมและพัฒนาศักยภาพด้านการท่องเที่ยวจังหวัดสงขลา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สงขลา"/>
    <x v="4"/>
    <x v="1"/>
    <m/>
    <x v="3"/>
    <x v="3"/>
  </r>
  <r>
    <s v="โครงการส่งเสริมกีฬาเพื่อการท่องเที่ยวจังหวัดสงขลา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สงขลา"/>
    <x v="4"/>
    <x v="1"/>
    <m/>
    <x v="3"/>
    <x v="3"/>
  </r>
  <r>
    <s v="โครงการส่งเสริมกลุ่ม Sport Tourism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ตลาดเอเชียตะวันออก"/>
    <x v="5"/>
    <x v="1"/>
    <m/>
    <x v="1"/>
    <x v="6"/>
  </r>
  <r>
    <s v="โครงการส่งเสริมการตลาดและประชาสัมพันธ์การท่องเที่ยวจังหวัดระยอง (กิจกรรมประชาสัมพันธ์แหล่งท่องเที่ยวจังหวัดระยอง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m/>
    <x v="22"/>
    <x v="7"/>
    <m/>
    <x v="1"/>
    <x v="6"/>
  </r>
  <r>
    <s v="โครงการพัฒนาทักษะธุรกิจบริการสู่มาตรฐานสากล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พฤศจิกายน 2563"/>
    <s v="กุมภาพันธ์ 2564"/>
    <s v="คณะศิลปศาสตร์"/>
    <x v="8"/>
    <x v="4"/>
    <m/>
    <x v="2"/>
    <x v="5"/>
  </r>
  <r>
    <s v="โครงการส่งเสริมประเพณีมะขามหวาน นครบาลเพชรบูรณ์ ประจำปี 2564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มกราคม 2564"/>
    <s v="มกราคม 2564"/>
    <m/>
    <x v="16"/>
    <x v="7"/>
    <m/>
    <x v="1"/>
    <x v="1"/>
  </r>
  <r>
    <s v="โครงการยกระดับมาตรฐานการให้บริการโรงแรมที่พัก รีสอร์ท สำหรับนักท่องเที่ยวสูงอายุ ประจำปีงบประมาณ พ.ศ.2564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เมษายน 2564"/>
    <s v="กันยายน 2564"/>
    <s v="ศูนย์การศึกษาจังหวัดสมุทรสงคราม มหาวิทยาลัยราชภัฎสวนสุนันทา"/>
    <x v="23"/>
    <x v="4"/>
    <m/>
    <x v="2"/>
    <x v="7"/>
  </r>
  <r>
    <s v="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ตลาดและประชาสัมพันธ์การท่องเที่ยวจังหวัดบุรีรัมย์ บุรีรัมย์เมืองปราสาทสองยุค Destination of spirit sport speed and Happiness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บุรีรัมย์"/>
    <x v="4"/>
    <x v="1"/>
    <m/>
    <x v="3"/>
    <x v="3"/>
  </r>
  <r>
    <s v="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ท่องเที่ยวเชิงกีฬา รองรับเมืองกีฬามาตรฐานโลก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บุรีรัมย์"/>
    <x v="4"/>
    <x v="1"/>
    <m/>
    <x v="3"/>
    <x v="3"/>
  </r>
  <r>
    <s v="การส่งเสริมการท่องเที่ยวเชิงกีฬา (Sport Tourism) จังหวัดมุกดาหาร วิ่งฮาล์ฟมาราธอนนานาชาติเพื่อ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มุกดาหาร"/>
    <x v="4"/>
    <x v="1"/>
    <m/>
    <x v="3"/>
    <x v="3"/>
  </r>
  <r>
    <s v="โครงการยกระดับขีดความสามารถการท่องเที่ยว และผลิตภัณฑ์ไหมนครชัยบุรินทร์ กิจกรรม การพัฒนาโครงสร้างพื้นฐานและสิ่งอำนวยความสะดวกด้านการท่องเที่ยว กิจกรรมย่อย พัฒนาเส้นทางเพื่อการท่องเที่ยว โครงการซ่อมสร้างถนนลาดยางแอสฟัลติกคอนกรีต สาย นม. 3003 แยก ทล. 201-บ้านเจริญผล ตำบลหนองบัวตะเกียด,มาบกราด อำเภอด่านขุนทด,พระทองคำ จังหวัดนครราชสีมา ผิวจราจรกว้าง 6.00 เมตร ระยะทาง 6.000 กิโลเมตร 1 สายทา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แขวงทางหลวงชนบทนครราชสีมา"/>
    <x v="13"/>
    <x v="5"/>
    <m/>
    <x v="2"/>
    <x v="5"/>
  </r>
  <r>
    <s v="จ้างเหมาโครงการมหัศจรรย์สีสันลุ่มน้ำโขง MUKDAHAN FESTIVAL 251 ป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มุกดาหาร"/>
    <x v="4"/>
    <x v="1"/>
    <m/>
    <x v="3"/>
    <x v="3"/>
  </r>
  <r>
    <s v="โครงการยกระดับขีดความสามารถการท่องเที่ยว และผลิตภัณฑ์ไหมนครชัยบุรินทร์ กิจกรรม การพัฒนาโครงสร้างพื้นฐานและสิ่งอำนวยความสะดวกด้านการท่องเที่ยว กิจกรรมย่อย พัฒนาเส้นทางเพื่อการท่องเที่ยว ซ่อมสร้างถนนลาดยางแอสฟัลติกคอนกรีต ถนนสายเสิงสาง – บ้านสระตะเคียน ตำบลเสิงสาง อำเภอเสิงสาง จังหวัดนครราชสีมา ผิวจราจรกว้าง 6.00 เมตร ระยะทาง 4.000 กิโลเมตร 1 สายทา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แขวงทางหลวงชนบทนครราชสีมา"/>
    <x v="13"/>
    <x v="5"/>
    <m/>
    <x v="2"/>
    <x v="5"/>
  </r>
  <r>
    <s v="โครงการพัฒนาความพร้อมของพื้นที่ สร้างบรรยากาศเพื่อส่งเสริมการค้า การลงทุนอุตสาหกรรม มุ่งสู่เขตเศรษฐกิจพิเศษที่ดีและทันสมัยที่สุดในภูมิภาคอาเซียน กิจกรรมพัฒนาโครงสร้างพื้นฐานด้านคมนาคมโลจิสติกส์เชื่อมโยงเข้าสู่พื้นที่อุตสาหกรรมรองรับเขตเศรษฐกิจพิเศษภาคตะวันออก กิจกรรมย่อยขยายผิวจราจรลาดยางพาราแอสฟัลติกคอนกรีตสาย รย.5059 สายแยกทางหลวงชนบท รย.4058 – บ้านบึงตาต้า ระยะทาง 3.76 กิโลเมตร อำเภอบ้านค่ายอำเภอปลวกแดง จังหวัดระยอ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แขวงทางหลวงชนบทระยอง"/>
    <x v="13"/>
    <x v="5"/>
    <m/>
    <x v="2"/>
    <x v="2"/>
  </r>
  <r>
    <s v="โครงการเชื่อมโยงการท่องเที่ยวชายฝั่งทะเลตะวันตก กิจกรรมปรับปรุงถนนเพื่อรองรับการท่องเที่ยวชายฝั่งทะเลเลียบทางรถไฟ เส้นทางบ้านหนองบุญยงค์-โรงเรียนวัดบ่อนอก ตำบลบ่อนอก อำเภอเมืองประจวบคีรีขันธ์ จังหวัดประจวบคีรีขันธ์ กว้าง 5 เมตร ยาว 5,100 เมต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โยธาธิการและผังเมืองจังหวัดประจวบคีรีขันธ์"/>
    <x v="7"/>
    <x v="3"/>
    <m/>
    <x v="1"/>
    <x v="1"/>
  </r>
  <r>
    <s v="กิจกรรมส่งเสริมการท่องเที่ยวเชิงกีฬา สกลนครเทรลรันนิ่ง Sakon Nakhon Trail Running 2021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สกลนคร"/>
    <x v="4"/>
    <x v="1"/>
    <m/>
    <x v="1"/>
    <x v="6"/>
  </r>
  <r>
    <s v="มหกรรมประกวดปลากัดไทยสวยงาม จังหวัดลพบุร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มกราคม 2564"/>
    <s v="มกราคม 2564"/>
    <s v="สำนักงานประมงจังหวัดลพบุรี"/>
    <x v="24"/>
    <x v="10"/>
    <m/>
    <x v="3"/>
    <x v="3"/>
  </r>
  <r>
    <s v="กิจกรรมการแสดงแสง สี เสียง ตำนานหนองหาร เพื่อการท่องเที่ยวงานมหกรรมท่องเที่ยวหนองหา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สกลนคร"/>
    <x v="4"/>
    <x v="1"/>
    <m/>
    <x v="1"/>
    <x v="1"/>
  </r>
  <r>
    <s v="โครงการพัฒนาแหล่งท่องเที่ยวจุดชมวิวทะเลหมอกอัยเยอร์เว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ธันวาคม 2563"/>
    <s v="กันยายน 2564"/>
    <s v="สำนักงานโยธาธิการและผังเมืองจังหวัดยะลา"/>
    <x v="7"/>
    <x v="3"/>
    <m/>
    <x v="1"/>
    <x v="1"/>
  </r>
  <r>
    <s v="กิจกรรมอบรมบุคลากรด้านการประชาสัมพันธ์และการตลาด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สกลนคร"/>
    <x v="4"/>
    <x v="1"/>
    <m/>
    <x v="2"/>
    <x v="5"/>
  </r>
  <r>
    <s v="กิจกรรมหลัก พัฒนาชุมชนและสถานที่สำคัญรอบวัดถ้ำผาแด่นให้เป็นแหล่ง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สกลนคร"/>
    <x v="4"/>
    <x v="1"/>
    <m/>
    <x v="2"/>
    <x v="7"/>
  </r>
  <r>
    <s v="โครงการพัฒนาและส่งเสริมการท่องเที่ยววิถีชุมชน กิจกรรมหลัก มหัศจรรย์งานช้างสุรินทร์ กิจกรรมย่อย งานแสดงช้างสุรินทร์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ธันวาคม 2563"/>
    <s v="ที่ทำการปกครองจังหวัดสุรินทร์"/>
    <x v="10"/>
    <x v="3"/>
    <m/>
    <x v="1"/>
    <x v="1"/>
  </r>
  <r>
    <s v="พัฒนาศักยภาพบุคลากรด้านการท่องเที่ยวจังหวัดนครศรีธรรมราช ประจำปีงบประมาณ ๒๕๖๔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นครศรีธรรมราช"/>
    <x v="4"/>
    <x v="1"/>
    <m/>
    <x v="2"/>
    <x v="5"/>
  </r>
  <r>
    <s v="โครงการพัฒนาและส่งเสริมการท่องเที่ยววิถีชุมชน กิจกรรมหลัก มหัศจรรย์งานช้างสุรินทร์ กิจกรรมย่อย สืบสานตำนานช้างไทย (การแสดง แสง สี เสียง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ที่ทำการปกครองจังหวัดสุรินทร์"/>
    <x v="10"/>
    <x v="3"/>
    <m/>
    <x v="1"/>
    <x v="1"/>
  </r>
  <r>
    <s v="โครงการก่อสร้างถนนลาดยางแอสฟัลติกคอนกรีต สายท่องเที่ยวบูรพาคีรี เขาใหญ่ - ปางสีดา ตำบลนนทรี/ตำบลคำโตนด อำเภอประจันตคาม จังหวัดปราจีนบุรี ระยะทาง 6.300 กิโลเมตร (กม.ที่ 49+000 - กม.ที่ 55+300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ตุลาคม 2564"/>
    <s v="แขวงทางหลวงชนบทปราจีนบุรี"/>
    <x v="13"/>
    <x v="5"/>
    <m/>
    <x v="1"/>
    <x v="1"/>
  </r>
  <r>
    <s v="โครงการขยายถนนลาดยางแอสฟัลติกคอนกรีต สายท่องเที่ยวบูรพาคีรี เขาใหญ่ - ปางสีดา ตำบลโพธิ์งาม อำเภอประจันตคาม จังหวัดปราจีนบุรี ระยะทาง 4.000 กิโลเมตร (กม.ที่ 2+800 - กม.ที่ 6+800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ตุลาคม 2564"/>
    <s v="แขวงทางหลวงชนบทปราจีนบุรี"/>
    <x v="13"/>
    <x v="5"/>
    <m/>
    <x v="3"/>
    <x v="8"/>
  </r>
  <r>
    <s v="โครงการเสริมสร้างศักยภาพศูนย์กลางการท่องเที่ยวอารยธรรมขอม และกีฬามาตรฐานโลก กิจกรรม หนึ่งอำเภอ หนึ่งงานประเพณ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ที่ทำการปกครองจังหวัดบุรีรัมย์"/>
    <x v="10"/>
    <x v="3"/>
    <m/>
    <x v="2"/>
    <x v="7"/>
  </r>
  <r>
    <s v="โครงการส่งเสริมการท่องเที่่ยว การตลาดและประชาสัมพันธ์ด้วยเทคโนโลย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m/>
    <x v="25"/>
    <x v="7"/>
    <m/>
    <x v="1"/>
    <x v="6"/>
  </r>
  <r>
    <s v="โครงการปรับปรุงมาตรฐานสินค้าและธุรกิจบริการด้านการท่องเที่ยว กิจกรรมหลักพัฒนาโครงสร้างพื้นฐานด้านเส้นทางคมนาคมเพื่อเชื่อมโยงเข้าสู่แหล่งท่องเที่ยว กิจกรรมย่อยปรับปรุงและซ่อมสร้างถนนสาย ชบ.5020 สายแยกทางหลวงชนบท ชบ.4017- บ้านคลองใหญ่ ระยะทาง 10.000 กิโลเมตร อำเภอบ่อทอง จังหวัดชลบุร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m/>
    <x v="26"/>
    <x v="7"/>
    <m/>
    <x v="2"/>
    <x v="7"/>
  </r>
  <r>
    <s v="ส่งเสริมความสามารถในการแข่งขัน พัฒนาศักยภาพและมาตรฐานการท่องเที่ยวสู่การท่องเที่ยวเชิงสร้างสรรค์ สืบสานวัฒนธรรมประเพณีปีใหม่ม้งชมซากุระภูลมโล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อำเภอนครไทย จังหวัดพิษณุโลก"/>
    <x v="10"/>
    <x v="3"/>
    <m/>
    <x v="1"/>
    <x v="1"/>
  </r>
  <r>
    <s v="ท่องเที่ยว ๓ ธรรม กินอยู่ปลอดภัย ณ ถิ่นสกล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สาธารณสุขจังหวัดสกลนคร"/>
    <x v="20"/>
    <x v="9"/>
    <m/>
    <x v="2"/>
    <x v="2"/>
  </r>
  <r>
    <s v="โครงการปรับปรุงมาตรฐานสินค้าและธุรกิจบริการด้านการท่องเที่ยว กิจกรรมหลักกิจกรรมปรับปรุงแหล่งท่องเที่ยวภายในกลุ่มจังหวัดภาคตะวันออก 1 กิจกรรมย่อยก่อสร้างลานเอนกประสงค์และปรับปรุงภูมิทัศน์บริเวณพื้นที่ชายฝั่งทะเลเทศบาลเมืองชลบุรี ขนาดกว้าง 30.00 เมตร ยาว 100.00 เมตร พร้อมระบบไฟฟ้าแสงสว่าง อำเภอเมืองชลบุรี จังหวัดชลบุร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โยธาธิการและผังเมืองจังหวัดชลบุรี"/>
    <x v="7"/>
    <x v="3"/>
    <m/>
    <x v="3"/>
    <x v="8"/>
  </r>
  <r>
    <s v="การส่งเสริมการตลาดโดยใช้กีฬาเป็นสื่อ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การท่องเที่ยวและกีฬาจังหวัดอุดรธานี"/>
    <x v="4"/>
    <x v="1"/>
    <m/>
    <x v="2"/>
    <x v="5"/>
  </r>
  <r>
    <s v="ปรับปรุงภูมิทัศน์บริเวณจุดชมวิวและปรับปรุงท่าเรือเพื่อสนับสนุนการท่องเที่ยว บ้านท่าไทร หมู่ที่ 7 ตำบลบ่อแสน อำเภอทับปุด จังหวัดพังงา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โยธาธิการและผังเมืองจังหวัดพังงา"/>
    <x v="7"/>
    <x v="3"/>
    <m/>
    <x v="1"/>
    <x v="1"/>
  </r>
  <r>
    <s v="ส่งเสริมการประชาสัมพันธ์ภาพลักษณ์ของจังหวัดพระนครศรีอยุธยา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m/>
    <x v="25"/>
    <x v="7"/>
    <m/>
    <x v="1"/>
    <x v="1"/>
  </r>
  <r>
    <s v="เพิ่มประสิทธิภาพความปลอดภัยของนักท่องเที่ยว"/>
    <s v="ด้านการปรับสมดุลและพัฒนาระบบการบริหารจัดการภาครัฐ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ตำรวจภูธรจังหวัดนครนายก"/>
    <x v="27"/>
    <x v="11"/>
    <m/>
    <x v="4"/>
    <x v="9"/>
  </r>
  <r>
    <s v="ปรับปรุงทางหลวงเพื่อการท่องเที่ยว บนทางหลวงหมายเลข 2090 ตอน ปางแก - อุทยานแห่งชาติเขาใหญ่ ระหว่าง กม.10+000 - กม.11+600 อำเภอปากช่อง จังหวัดนครราชสีมา กว้าง 10.00 เมตร ระยะทาง 1.600 กิโลเมตร ไหล่ทางกว้างข้างละ 2.50 - 3.50 เมต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กุมภาพันธ์ 2564"/>
    <s v="กรกฎาคม 2564"/>
    <s v="แขวงทางหลวงนครราชสีมาที่ 2"/>
    <x v="9"/>
    <x v="5"/>
    <m/>
    <x v="1"/>
    <x v="6"/>
  </r>
  <r>
    <s v="ปรับปรุงทางหลวงเพื่อการท่องเที่ยว บนทางหลวงหมายเลข 2090 ตอน ปางแก - อุทยานแห่งชาติเขาใหญ่ ระหว่าง กม.20+350 - กม.21+625 อำเภอปากช่อง จังหวัดนครราชสีมา ระยะทาง 1.275 กิโลเมตร 1 สายทา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กุมภาพันธ์ 2564"/>
    <s v="กรกฎาคม 2564"/>
    <s v="แขวงทางหลวงนครราชสีมาที่ 2"/>
    <x v="9"/>
    <x v="5"/>
    <m/>
    <x v="2"/>
    <x v="7"/>
  </r>
  <r>
    <s v="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แผนงานและงบประมาณ"/>
    <x v="3"/>
    <x v="1"/>
    <m/>
    <x v="3"/>
    <x v="3"/>
  </r>
  <r>
    <s v="การสนับสนุนการจัดการแข่งขันกีฬาระดับนานาชาติ และระดับประเทศ (Invitation) เพื่อส่งเสริมอุตสาหกรรมกีฬาและสร้างรายได้จาก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แผนงานและงบประมาณ"/>
    <x v="3"/>
    <x v="1"/>
    <m/>
    <x v="3"/>
    <x v="3"/>
  </r>
  <r>
    <s v="การต่อยอดการพัฒนาอุตสาหกรรมกีฬาด้วยการสนับสนุนการจัดการแข่งขันกีฬาแห่งมวลชนระดับโลก (World Mass Participation Event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แผนงานและงบประมาณ"/>
    <x v="3"/>
    <x v="1"/>
    <m/>
    <x v="3"/>
    <x v="3"/>
  </r>
  <r>
    <s v="การพัฒนาเมืองกีฬา (Sports City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แผนงานและงบประมาณ"/>
    <x v="3"/>
    <x v="1"/>
    <m/>
    <x v="3"/>
    <x v="3"/>
  </r>
  <r>
    <s v="โครงการพัฒนาต่อยอดอุตสาหกรรมสร้างสรรค์และสินค้าชุมชน: World Tea and Coffee Expo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m/>
    <x v="2"/>
    <x v="2"/>
    <m/>
    <x v="2"/>
    <x v="5"/>
  </r>
  <r>
    <s v="โครงการบูรณาการส่งเสริมการท่องเที่ยวในพื้นที่ EEC : ดึงงานแสดงสินค้าระดับโลก (World Iconic) เข้ามาจัดในพื้นที่ EEC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m/>
    <x v="2"/>
    <x v="2"/>
    <m/>
    <x v="1"/>
    <x v="6"/>
  </r>
  <r>
    <s v="โครงการบูรณาการส่งเสริมการท่องเที่ยวในพื้นที่ EEC : ดึงงานอุตสาหกรรมการบิน (Thailand Airshow 2023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m/>
    <x v="2"/>
    <x v="2"/>
    <m/>
    <x v="1"/>
    <x v="6"/>
  </r>
  <r>
    <s v="โครงการพัฒนาระบบป้องกันและบรรเทาสาธารณภัยจังหวัดพังงา ประจำปี พ.ศ. 2564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ป้องกันและบรรเทาสาธารณภัย จังหวัดพังงา"/>
    <x v="28"/>
    <x v="3"/>
    <m/>
    <x v="1"/>
    <x v="6"/>
  </r>
  <r>
    <s v="ส่งเสริมการท่องเที่ยวเชิงเกษตร (Wangnuea Smart farm Tourism) อำเภอวังเหนือ จังหวัดลำปา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ธันวาคม 2563"/>
    <s v="กันยายน 2564"/>
    <s v="สำนักงานเกษตรจังหวัดลำปาง"/>
    <x v="29"/>
    <x v="10"/>
    <m/>
    <x v="2"/>
    <x v="7"/>
  </r>
  <r>
    <s v="โครงการยกระดับขีดความสามารถการท่องเที่ยว และผลิตภัณฑ์ไหมนครชัยบุรินทร์ กิจกรรมหลัก การพัฒนาการตลาดและประชาสัมพันธ์การท่องเที่ยวนครชัยบุรินทร์ กิจกรรมย่อย การสร้างภาพลักษณ์ของกลุ่มจังหวัดนครชัยบุรินทร์ในการส่งเสริมธุรกิจการจัดทัวร์เพื่อเป็นรางวัล (Incentive) และธุรกิจการจัดกิจกรรม (Event Business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พฤศจิกายน 2563"/>
    <s v="มีนาคม 2564"/>
    <s v="สำนักงานอธิการบดี"/>
    <x v="30"/>
    <x v="4"/>
    <m/>
    <x v="1"/>
    <x v="1"/>
  </r>
  <r>
    <s v="โครงการพัฒนาศักยภาพบุคลากรชุมชนท่องเที่ยว OTOP นวัตวิถ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สำนักงานพัฒนาชุมชนจังหวัดสมุทรสงคราม"/>
    <x v="12"/>
    <x v="3"/>
    <m/>
    <x v="2"/>
    <x v="5"/>
  </r>
  <r>
    <s v="เมืองกีฬาเพื่อ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มหาวิทยาลัยการกีฬาแห่งชาติ วิทยาเขตกระบี่"/>
    <x v="31"/>
    <x v="1"/>
    <m/>
    <x v="3"/>
    <x v="3"/>
  </r>
  <r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มกราคม 2564"/>
    <s v="กันยายน 2564"/>
    <s v="สำนักงานการท่องเที่ยวและกีฬาจังหวัดเชียงใหม่"/>
    <x v="4"/>
    <x v="1"/>
    <m/>
    <x v="1"/>
    <x v="1"/>
  </r>
  <r>
    <s v="งานสดุดีคนดีศรีแผ่นดินถิ่นนรสิงห์ “พันท้ายนรสิงห์”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มกราคม 2564"/>
    <s v="กุมภาพันธ์ 2564"/>
    <s v="อำเภอป่าโมก จังหวัดอ่างทอง"/>
    <x v="10"/>
    <x v="3"/>
    <m/>
    <x v="2"/>
    <x v="5"/>
  </r>
  <r>
    <s v="งานอิ่มบุญสุขใจ ปีใหม่ไชโย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ธันวาคม 2563"/>
    <s v="มกราคม 2564"/>
    <s v="อำเภอไชโย จังหวัดอ่างทอง"/>
    <x v="10"/>
    <x v="3"/>
    <m/>
    <x v="2"/>
    <x v="5"/>
  </r>
  <r>
    <s v="งานรำลึกสมเด็จพระพุฒาจารย์ (โต พรหมรังสี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มิถุนายน 2564"/>
    <s v="มิถุนายน 2564"/>
    <s v="อำเภอไชโย จังหวัดอ่างทอง"/>
    <x v="10"/>
    <x v="3"/>
    <m/>
    <x v="2"/>
    <x v="5"/>
  </r>
  <r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มกราคม 2564"/>
    <s v="กันยายน 2564"/>
    <m/>
    <x v="32"/>
    <x v="7"/>
    <m/>
    <x v="2"/>
    <x v="7"/>
  </r>
  <r>
    <s v="โครงการส่งเสริมและพัฒนาศักยภาพบุคลากรด้านการท่องเที่ยวสู่มาตรฐานอาเซียน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คณะศิลปศาสตร์"/>
    <x v="19"/>
    <x v="4"/>
    <m/>
    <x v="1"/>
    <x v="1"/>
  </r>
  <r>
    <s v="การเสริมศักยภาพการสื่อสารภาษาอังกฤษของผู้ประกอบธุรกิจท่องเที่ยวเชิงเกษตรเพื่อประกอบธุรกิจที่ยั่งยืน: กรณีศึกษาจังหวัดปทุมธาน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เศรษฐกิจการท่องเที่ยวและกีฬา (กทก.)"/>
    <x v="4"/>
    <x v="1"/>
    <s v="โครงการภายใต้กิจกรรม Big Rock"/>
    <x v="3"/>
    <x v="3"/>
  </r>
  <r>
    <s v="โครงการพัฒนาและยกรับดับข้อมูลเชิงดิจิทัล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m/>
    <x v="2"/>
    <x v="2"/>
    <m/>
    <x v="1"/>
    <x v="6"/>
  </r>
  <r>
    <s v="โครงการบูรณาการส่งเสริมการท่องเที่ยวเชิงธุรกิจ : สนับสนุนการจัดงานเมกะอีเวนท์ระดับโลกที่ได้รับการประมูลสิทธิ์ ในพื้นที่ Thailand Riviera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m/>
    <x v="2"/>
    <x v="2"/>
    <m/>
    <x v="2"/>
    <x v="5"/>
  </r>
  <r>
    <s v="โครงการบูรณาการส่งเสริมการท่องเที่ยวเชิงธุรกิจ: ไมซ์สร้างสรรค์ รวมพลังชุมชนทั่วไทย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m/>
    <x v="2"/>
    <x v="2"/>
    <m/>
    <x v="2"/>
    <x v="7"/>
  </r>
  <r>
    <s v="โครงการบูรณาการส่งเสริมการท่องเที่ยวเชิงธุรกิจ: พัฒนาและส่งเสริมการท่องเที่ยวเชิงธุรกิจในพื้นที่ที่มีศักยภาพ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m/>
    <x v="2"/>
    <x v="2"/>
    <m/>
    <x v="1"/>
    <x v="6"/>
  </r>
  <r>
    <s v="โครงการบูรณาการส่งเสริมการท่องเที่ยวเชิงธุรกิจ: ส่งเสริมการท่องเที่ยวเชิงธุรกิจเชื่อมโยงภูมิภาคและภูมิภาคอาเซียน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แขวงทางหลวงชนบทปราจีนบุรี"/>
    <x v="13"/>
    <x v="5"/>
    <m/>
    <x v="3"/>
    <x v="3"/>
  </r>
  <r>
    <s v="โครงการปรับปรุงถนนสายสี่แยกพระพรหม ตำบลนนทรี อำเภอกบินทร์บุรี จังหวัดปราจีนบุรี จำนวน 1 แห่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m/>
    <x v="2"/>
    <x v="2"/>
    <m/>
    <x v="2"/>
    <x v="2"/>
  </r>
  <r>
    <s v="การส่งเสริม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กันยายน 2564"/>
    <s v="กันยายน 2564"/>
    <s v="สำนักงานการท่องเที่ยวและกีฬาจังหวัดสระแก้ว"/>
    <x v="4"/>
    <x v="1"/>
    <m/>
    <x v="1"/>
    <x v="1"/>
  </r>
  <r>
    <s v="ส่งเสริมกิจกรรมการท่องเที่ยวเชิงกีฬา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กิจการภาพยนตร์และวีดิทัศน์ต่างประเทศ"/>
    <x v="1"/>
    <x v="1"/>
    <m/>
    <x v="1"/>
    <x v="1"/>
  </r>
  <r>
    <s v="โครงการส่งเสริมการสร้างภาพยนตร์ต่างประเทศในราชอาณาจักร ประจำปีงบประมาณ พ.ศ. 2565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2"/>
    <s v="ตุลาคม 2563"/>
    <s v="กันยายน 2564"/>
    <s v="กองกิจการภาพยนตร์และวีดิทัศน์ต่างประเทศ"/>
    <x v="1"/>
    <x v="1"/>
    <m/>
    <x v="2"/>
    <x v="5"/>
  </r>
  <r>
    <s v="โครงการพัฒนาศักยภาพบุคลากรในการประสานงาน การอนุญาต และการกำกับดูแล การถ่ายทำภาพยนตร์ต่างประเทศในประเทศไทย ประจำปีงบประมาณ พ.ศ. 2565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กองพัฒนามาตรฐานบุคลากรด้านการท่องเที่ยว"/>
    <x v="1"/>
    <x v="1"/>
    <s v="โครงการภายใต้กิจกรรม Big Rock"/>
    <x v="2"/>
    <x v="2"/>
  </r>
  <r>
    <s v="โครงการจัดงานวันส้มโอหวานและของดีศรีมโหสถ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กรกฎาคม 2565"/>
    <s v="กันยายน 2565"/>
    <s v="สำนักงานเกษตรจังหวัดปราจีนบุรี"/>
    <x v="29"/>
    <x v="10"/>
    <m/>
    <x v="2"/>
    <x v="5"/>
  </r>
  <r>
    <s v="โครงการส่งเสริมการบริหารจัดการด้าน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ธันวาคม 2564"/>
    <s v="กันยายน 2565"/>
    <s v="สำนักงานการท่องเที่ยวและกีฬาจังหวัดสตูล"/>
    <x v="4"/>
    <x v="1"/>
    <m/>
    <x v="2"/>
    <x v="2"/>
  </r>
  <r>
    <s v="การยกระดับศักยภาพของชุมชนท่องเที่ยวจังหวัดอุบลราชธานีเพื่อรองรับกิจกรรม MICE และ SMART CITY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มหาวิทยาลัยอุบลราชธานี"/>
    <x v="33"/>
    <x v="4"/>
    <m/>
    <x v="2"/>
    <x v="5"/>
  </r>
  <r>
    <s v="ก่อสร้างศูนย์จำหน่ายสินค้าผลิตภัณฑ์ชุมชนและศูนย์บริการนักท่องเที่ยว Dino Park ตำบลโนนทัน อำเภอเมืองหนองบัวลำภู จังหวัดหนองบัวลำภู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m/>
    <x v="34"/>
    <x v="7"/>
    <m/>
    <x v="2"/>
    <x v="7"/>
  </r>
  <r>
    <s v="ก่อสร้างป้ายประชาสัมพันธ์ @NONGBUALAMPHU แหล่งท่องเที่ยวภูพานน้อย ตำบลหนองบัว อำเภอเมืองหนองบัวลำภู จังหวัดหนองบัวลำภู ความสูงประมาณ 20.00 เมตร ความยาวประมาณ 200.00 เมต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m/>
    <x v="34"/>
    <x v="7"/>
    <m/>
    <x v="4"/>
    <x v="4"/>
  </r>
  <r>
    <s v="โครงการซ่อมแซมศูนย์ดาราศาสตร์ท้องฟ้าจำลอง ตำบลหนองขอน อำเภอเมือง จังหวัดอุบลราชธาน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มกราคม 2565"/>
    <s v="กันยายน 2565"/>
    <s v="สำนักงานโยธาธิการและผังเมืองจังหวัดอุบลราชธานี"/>
    <x v="7"/>
    <x v="3"/>
    <m/>
    <x v="3"/>
    <x v="8"/>
  </r>
  <r>
    <s v="ส่งเสริมการตลาดสินค้าเกษตรสู่สากล/จัดงานเทศกาลของดีเมืองจันท์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มกราคม 2565"/>
    <s v="กรกฎาคม 2565"/>
    <s v="สำนักงานเกษตรและสหกรณ์จังหวัด จันทบุรี"/>
    <x v="21"/>
    <x v="10"/>
    <m/>
    <x v="1"/>
    <x v="6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1 พัฒนาศักยภาพบุคลากรและการบริการด้านการท่องเที่ยว New Normal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กุมภาพันธ์ 2565"/>
    <s v="พฤษภาคม 2565"/>
    <s v="สำนักงานการท่องเที่ยวและกีฬาจังหวัดพระนครศรีอยุธยา"/>
    <x v="4"/>
    <x v="1"/>
    <m/>
    <x v="2"/>
    <x v="2"/>
  </r>
  <r>
    <s v="โครงการขยายตลาดนักท่องเที่ยวกลุ่มกีฬา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กองตลาดเอเชียตะวันออก"/>
    <x v="5"/>
    <x v="1"/>
    <m/>
    <x v="1"/>
    <x v="1"/>
  </r>
  <r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ร้านสวัสดิการรองรับนักท่องเที่ยววนอุทยานเขาตาม่องล่าย ตำบลอ่าวน้อย อำเภอเมืองประจวบคีรีขันธ์ จังหวัดประจวบคีรีขันธ์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มกราคม 2565"/>
    <s v="มิถุนายน 2565"/>
    <s v="สำนักงานทรัพยากรธรรมชาติและสิ่งแวดล้อมจังหวัด ประจวบคีรีขันธ์"/>
    <x v="35"/>
    <x v="6"/>
    <m/>
    <x v="2"/>
    <x v="5"/>
  </r>
  <r>
    <s v="โครงการพัฒนาศักยภาพบุคลากร สินค้าและบริการด้าน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มีนาคม 2565"/>
    <s v="สำนักงานการท่องเที่ยวและกีฬาจังหวัดศรีสะเกษ"/>
    <x v="4"/>
    <x v="1"/>
    <m/>
    <x v="2"/>
    <x v="2"/>
  </r>
  <r>
    <s v="ตราดเมืองท่องเที่ยวเชิงสุขภาพ ปีงบประมาณ 2565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มิถุนายน 2565"/>
    <s v="สำนักงานการท่องเที่ยวและกีฬาจังหวัดตราด"/>
    <x v="4"/>
    <x v="1"/>
    <m/>
    <x v="1"/>
    <x v="6"/>
  </r>
  <r>
    <s v="ปรับปรุงท่าเรืออเนกประสงค์ เพื่อเพิ่มศักยภาพและรองรับการท่องเที่ยว จังหวัดระนอ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อุทยานแห่งชาติลำน้ำกระบุรี"/>
    <x v="11"/>
    <x v="6"/>
    <m/>
    <x v="1"/>
    <x v="1"/>
  </r>
  <r>
    <s v="ตราดเมืองฮาลาลต้นแบบ สู่นานาชาติ ปี 2565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สิงหาคม 2565"/>
    <s v="สำนักงานพาณิชย์จังหวัดตราด"/>
    <x v="36"/>
    <x v="12"/>
    <m/>
    <x v="2"/>
    <x v="5"/>
  </r>
  <r>
    <s v="โครงการส่งเสริมกีฬาเพื่อการท่องเที่ยวจังหวัดสงขลา 2565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สำนักงานการท่องเที่ยวและกีฬาจังหวัดสงขลา"/>
    <x v="4"/>
    <x v="1"/>
    <m/>
    <x v="3"/>
    <x v="3"/>
  </r>
  <r>
    <s v="โครงการยกระดับการส่งเสริมและพัฒนาศักยภาพด้านการท่องเที่ยวจังหวัดสงขลา ประจำปี 2565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สำนักงานการท่องเที่ยวและกีฬาจังหวัดสงขลา"/>
    <x v="4"/>
    <x v="1"/>
    <m/>
    <x v="3"/>
    <x v="3"/>
  </r>
  <r>
    <s v="ซ่อมสร้างผิวทางแอสฟัลติกคอนกรีตสาย ทางเข้าหาดชมตะวัน ตำบลบ้านราษฎร์ อำเภอเสิงสาง จังหวัดนครราชสีมา ผิวจราจรกว้าง 6.00 เมตร ไหล่ทางกว้างข้างละ 0.00 - 1.50 เมตร ระยะทาง 6.000 กิโลเมตร 1 สายทา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พฤษภาคม 2565"/>
    <s v="แขวงทางหลวงชนบทนครราชสีมา"/>
    <x v="13"/>
    <x v="5"/>
    <m/>
    <x v="2"/>
    <x v="5"/>
  </r>
  <r>
    <s v="ปรับปรุงทางเท้าเพื่อผู้สูงอายุและผู้พิการ (อารยสถาปัตย์) แหล่งท่องเที่ยวหาดนพรัตน์ธารา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มกราคม 2565"/>
    <s v="กันยายน 2565"/>
    <s v="สำนักงานโยธาธิการและผังเมืองจังหวัดกระบี่"/>
    <x v="7"/>
    <x v="3"/>
    <m/>
    <x v="1"/>
    <x v="6"/>
  </r>
  <r>
    <s v="ยกระดับและพัฒนามาตรฐานการท่องเที่ยวทั้งระบบ Lampang SmartTourism : กิจกรรม เสริมผิวแอสฟัลต์ ทางหลวงหมายเลข 1035 ตอนควบคุม 0102 ตอน สำเภาทอง - สันติสุข ระหว่าง กม.46+945 - กม.50+500 (เป็นช่วงๆ) เพื่อสนับสนุนการท่องเที่ยวในจังหวัดลำปา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มิถุนายน 2565"/>
    <s v="แขวงทางหลวงลำปางที่ 2"/>
    <x v="9"/>
    <x v="5"/>
    <m/>
    <x v="2"/>
    <x v="7"/>
  </r>
  <r>
    <s v="ยกระดับและพัฒนามาตรฐานการท่องเที่ยวทั้งระบบ Lampang Smart Tourism : กิจกรรม เสริมผิวแอสฟัลต์ ทางหลวงหมายเลข 1035 ตอนควบคุม 0102 ตอน สำเภาทอง - สันติสุข ระหว่าง กม.38+218 - กม.45+000 (เป็นช่วงๆ) เพื่อสนับสนุนการท่องเที่ยวในจังหวัดลำปา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มิถุนายน 2565"/>
    <s v="แขวงทางหลวงลำปางที่ 2"/>
    <x v="9"/>
    <x v="5"/>
    <m/>
    <x v="2"/>
    <x v="7"/>
  </r>
  <r>
    <s v="พัฒนาสถานประกอบการโรงแรมเข้าสู่มาตราฐานโรงแรมสีเขียว (Green Hotel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รกฎาคม 2565"/>
    <s v="สำนักงานการท่องเที่ยวและกีฬาจังหวัดกระบี่"/>
    <x v="4"/>
    <x v="1"/>
    <m/>
    <x v="1"/>
    <x v="6"/>
  </r>
  <r>
    <s v="เพิ่มศักยภาพกิจกรรมด้านการท่องเที่ยวต่อเนื่องตลอดปีจังหวัดระนอ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สำนักงานการท่องเที่ยวและกีฬาจังหวัดระนอง"/>
    <x v="4"/>
    <x v="1"/>
    <m/>
    <x v="3"/>
    <x v="3"/>
  </r>
  <r>
    <s v="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ตลาดและประชาสัมพันธ์การท่องเที่ยวจังหวัดบุรีรัมย์ บุรีรัมย์เมืองปราสาทสองยุค Destination of spirit sport speed and Happiness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ธันวาคม 2564"/>
    <s v="กันยายน 2565"/>
    <s v="สำนักงานการท่องเที่ยวและกีฬาจังหวัดบุรีรัมย์"/>
    <x v="4"/>
    <x v="1"/>
    <m/>
    <x v="1"/>
    <x v="6"/>
  </r>
  <r>
    <s v=": 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ท่องเที่ยวเชิงกีฬา รองรับเมืองกีฬามาตรฐานโลก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สำนักงานการท่องเที่ยวและกีฬาจังหวัดบุรีรัมย์"/>
    <x v="4"/>
    <x v="1"/>
    <m/>
    <x v="1"/>
    <x v="6"/>
  </r>
  <r>
    <s v="โครงการ 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แขวงทางหลวงเชียงรายที่ 2"/>
    <x v="9"/>
    <x v="5"/>
    <m/>
    <x v="1"/>
    <x v="6"/>
  </r>
  <r>
    <s v="โครงการปรับปรุงภูมิทัศน์และโครงสร้างสถาปัตยกรรม สะพานสมเด็จพระพุทธเลิศหล้านภาลัย เพื่อเสริมสร้างอัตลักษณ์ของจังหวัดสมุทรสงคราม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แขวงทางหลวงสมุทรสงคราม"/>
    <x v="9"/>
    <x v="5"/>
    <m/>
    <x v="2"/>
    <x v="7"/>
  </r>
  <r>
    <s v="โครงการส่งเสริมงานประเพณีและของดีประจำถิ่น เพื่อสร้างมูลค่าเพิ่มทางการท่องเที่ยว กิจกรรมมหกรรมประกวดปลากัดไทยสวยงาม จังหวัดลพบุรี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ธันวาคม 2564"/>
    <s v="มกราคม 2565"/>
    <s v="สำนักงานประมงจังหวัดลพบุรี"/>
    <x v="24"/>
    <x v="10"/>
    <m/>
    <x v="2"/>
    <x v="5"/>
  </r>
  <r>
    <s v="โครงการการพัฒนาห้องน้ำสาธารณะตามเส้นทางท่องเที่ยวรองรับการท่องเที่ยววิถีใหม่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กองพัฒนาบริการท่องเที่ยว"/>
    <x v="1"/>
    <x v="1"/>
    <m/>
    <x v="2"/>
    <x v="5"/>
  </r>
  <r>
    <s v="โครงการส่งเสริมและการสร้างมูลค่า (Value) เครื่องหมายมาตรฐานการท่องเที่ยวไทย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กองพัฒนาบริการท่องเที่ยว"/>
    <x v="1"/>
    <x v="1"/>
    <m/>
    <x v="2"/>
    <x v="7"/>
  </r>
  <r>
    <s v="โครงการพัฒนาและส่งเสริมการท่องเที่ยว กิจกรรมหลัก : ประชาสัมพันธ์การท่องเที่ยว One day Trip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สำนักงานการท่องเที่ยวและกีฬาจังหวัดสมุทรสาคร"/>
    <x v="4"/>
    <x v="1"/>
    <m/>
    <x v="1"/>
    <x v="6"/>
  </r>
  <r>
    <s v="ส่งเสริมการประชาสัมพันธ์ภาพลักษณ์ของจังหวัดพระนครศรีอยุธยา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m/>
    <x v="25"/>
    <x v="7"/>
    <m/>
    <x v="1"/>
    <x v="6"/>
  </r>
  <r>
    <s v="ก่อสร้างอุทยานไดโนเสาร์กลางแจ้ง (Dino Park) Phase 2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m/>
    <x v="34"/>
    <x v="7"/>
    <m/>
    <x v="2"/>
    <x v="7"/>
  </r>
  <r>
    <s v="โครงการส่งเสริมการท่องเที่ยว การตลาดและประชาสัมพันธ์ ด้วยเทคโนโลยี ตามแนวทางความปกติใหม่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m/>
    <x v="25"/>
    <x v="7"/>
    <m/>
    <x v="1"/>
    <x v="6"/>
  </r>
  <r>
    <s v="พัฒนาศักยภาพของชุมชนบุคลากรและภาคีเครือข่ายด้านการท่องเที่ยว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สำนักงานการท่องเที่ยวและกีฬาจังหวัดพิษณุโลก"/>
    <x v="4"/>
    <x v="1"/>
    <m/>
    <x v="2"/>
    <x v="5"/>
  </r>
  <r>
    <s v="ประชาสัมพันธ์และสร้างภาพลักษณ์ที่ดีทางการท่องเที่ยวจังหวัดกระบี่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m/>
    <x v="37"/>
    <x v="7"/>
    <m/>
    <x v="2"/>
    <x v="5"/>
  </r>
  <r>
    <s v="โครงการส่งเสริมและพัฒนาศักยภาพบุคลากรด้านการท่องเที่ยวสู่มาตรฐานอาเซียน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กองพัฒนามาตรฐานบุคลากรด้านการท่องเที่ยว"/>
    <x v="1"/>
    <x v="1"/>
    <m/>
    <x v="2"/>
    <x v="2"/>
  </r>
  <r>
    <s v="ต่อเติมทุ่นสะพานจอดเรืออ่าวไร่เล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อุทยานแห่งชาติหาดนพรัตน์ธารา-หมู่เกาะพีพี"/>
    <x v="11"/>
    <x v="6"/>
    <m/>
    <x v="4"/>
    <x v="9"/>
  </r>
  <r>
    <s v="ส่งเสริมและพัฒนาการท่องเที่ยวเชิงเกษตรภายใต้กลุ่มเกษตรกร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สำนักงานเกษตรจังหวัดพิษณุโลก"/>
    <x v="29"/>
    <x v="10"/>
    <m/>
    <x v="1"/>
    <x v="6"/>
  </r>
  <r>
    <s v="การท่องเที่ยวเชิงอาหาร (Gastronomy Tourism)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สำนักงานการท่องเที่ยวและกีฬาจังหวัดปทุมธานี"/>
    <x v="4"/>
    <x v="1"/>
    <m/>
    <x v="2"/>
    <x v="5"/>
  </r>
  <r>
    <s v="โครงการพัฒนาทักษะธุรกิจบริการสู่มาตรฐานวิชาชีพ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คณะศิลปศาสตร์"/>
    <x v="8"/>
    <x v="4"/>
    <m/>
    <x v="2"/>
    <x v="5"/>
  </r>
  <r>
    <s v="โครงการค่าใช้จ่ายสำหรับสำรวจเครื่องชี้วัดภาวะเศรษฐกิจด้านการกีฬาและจัดทำบัญชีประชาชาติ ด้านการกีฬา (Sport Satellite Accounts : SSA) นำร่อง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กองเศรษฐกิจการท่องเที่ยวและกีฬา (กทก.)"/>
    <x v="4"/>
    <x v="1"/>
    <m/>
    <x v="2"/>
    <x v="7"/>
  </r>
  <r>
    <s v="ส่งเสริมการท่องเที่ยวเชิงวัฒนธรรมและธรรมชาติ Culture&amp;Craft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มกราคม 2565"/>
    <s v="มิถุนายน 2565"/>
    <s v="แขวงทางหลวงลำปางที่ 2"/>
    <x v="9"/>
    <x v="5"/>
    <m/>
    <x v="2"/>
    <x v="7"/>
  </r>
  <r>
    <s v="โครงการส่งเสริมการสร้างภาพยนตร์ต่างประเทศในราชอาณาจักร ประจำปีงบประมาณ พ.ศ. 2565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กองกิจการภาพยนตร์และวีดิทัศน์ต่างประเทศ"/>
    <x v="1"/>
    <x v="1"/>
    <m/>
    <x v="1"/>
    <x v="1"/>
  </r>
  <r>
    <s v="โครงการพัฒนาศักยภาพบุคลากรในการประสานงาน การอนุญาต และการกำกับดูแล การถ่ายทำภาพยนตร์ต่างประเทศในประเทศไทย ประจำปีงบประมาณ พ.ศ. 2565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s v="กองกิจการภาพยนตร์และวีดิทัศน์ต่างประเทศ"/>
    <x v="1"/>
    <x v="1"/>
    <m/>
    <x v="2"/>
    <x v="5"/>
  </r>
  <r>
    <s v="การบูรณาการส่งเสริมการท่องเที่ยวเชิงธุรกิจ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m/>
    <x v="2"/>
    <x v="2"/>
    <m/>
    <x v="2"/>
    <x v="5"/>
  </r>
  <r>
    <s v="การบูรณาการส่งเสริมการท่องเที่ยวในพื้นที่ EEC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3"/>
    <s v="ตุลาคม 2564"/>
    <s v="กันยายน 2565"/>
    <m/>
    <x v="2"/>
    <x v="2"/>
    <m/>
    <x v="3"/>
    <x v="3"/>
  </r>
  <r>
    <s v="โครงการจัด Roadshow และจัดนิทรรศการร่วมในเทศกาลภาพยนตร์ในต่างประเทศ ประจำปีงบประมาณ พ.ศ. 2566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4"/>
    <s v="ตุลาคม 2565"/>
    <s v="กันยายน 2566"/>
    <s v="กองกิจการภาพยนตร์และวีดิทัศน์ต่างประเทศ"/>
    <x v="1"/>
    <x v="1"/>
    <s v="ข้อเสนอโครงการสำคัญ 2566 ที่ผ่านเข้ารอบ"/>
    <x v="1"/>
    <x v="1"/>
  </r>
  <r>
    <s v="การกระตุ้นเศรษฐกิจด้วยการประชุมสัมมนาในประเทศ “ประชุมเมืองไทย ปลอดภัยกว่า ปี 2566”"/>
    <s v="ด้านการสร้างความสามารถในการแข่งขัน"/>
    <s v="การท่องเที่ยว"/>
    <s v="050201"/>
    <s v="1. รายได้จากการท่องเที่ยวเชิงธุรกิจ เพิ่มขึ้น"/>
    <x v="4"/>
    <s v="ตุลาคม 2565"/>
    <s v="กันยายน 2566"/>
    <m/>
    <x v="2"/>
    <x v="2"/>
    <s v="ข้อเสนอโครงการสำคัญ 2566 ที่ผ่านเข้ารอบ"/>
    <x v="1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9">
  <r>
    <s v="โครงการพัฒนาทักษะการทำนวัตกรรมโมเดลธุรกิจสู่เศรษฐกิจมูลค่าสูง สำหรับผู้บริหารแหล่งท่องเที่ยวชุมชน"/>
    <s v="โครงการพัฒนาทักษะการทำนวัตกรรมโมเดลธุรกิจสู่เศรษฐกิจมูลค่าสูง สำหรับผู้บริหารแหล่งท่องเที่ยวชุมชน"/>
    <m/>
    <x v="0"/>
    <s v="ตุลาคม 2561"/>
    <s v="กันยายน 2562"/>
    <s v="กองแผนงาน"/>
    <s v="สถาบันบัณฑิตพัฒนบริหารศาสตร์"/>
    <s v="NIDA"/>
    <s v="กระทรวงศึกษาธิการ"/>
    <m/>
    <x v="0"/>
    <x v="0"/>
    <x v="0"/>
    <m/>
    <s v="v2_"/>
    <s v="F00"/>
  </r>
  <r>
    <s v="โครงการส่งเสริมการสร้างภาพยนตร์ต่างประเทศในราชอาณาจักร ประจำปีงบประมาณ 2562"/>
    <s v="โครงการส่งเสริมการสร้างภาพยนตร์ต่างประเทศในราชอาณาจักร ประจำปีงบประมาณ 2562"/>
    <m/>
    <x v="0"/>
    <s v="ตุลาคม 2561"/>
    <s v="กันยายน 2562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m/>
    <x v="1"/>
    <x v="1"/>
    <x v="0"/>
    <m/>
    <s v="v2_"/>
    <s v="v2_050201V02F01"/>
  </r>
  <r>
    <s v="โครงการจัดเทศกาลภาพยนตร์ต่างประเทศที่ถ่ายทำในประเทศไทย ประจำปีงบประมาณ พ.ศ. 2562"/>
    <s v="โครงการจัดเทศกาลภาพยนตร์ต่างประเทศที่ถ่ายทำในประเทศไทย ประจำปีงบประมาณ พ.ศ. 2562"/>
    <m/>
    <x v="0"/>
    <s v="ตุลาคม 2561"/>
    <s v="กันยายน 2562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m/>
    <x v="1"/>
    <x v="1"/>
    <x v="0"/>
    <m/>
    <s v="v2_"/>
    <s v="v2_050201V02F01"/>
  </r>
  <r>
    <s v="โครงการจัด Road Show และจัดนิทรรศการร่วมในเทศกาลภาพยนตร์ในต่างประเทศ ประจำปีงบประมาณ 2562"/>
    <s v="โครงการจัด Road Show และจัดนิทรรศการร่วมในเทศกาลภาพยนตร์ในต่างประเทศ ประจำปีงบประมาณ 2562"/>
    <m/>
    <x v="0"/>
    <s v="ตุลาคม 2561"/>
    <s v="กันยายน 2562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m/>
    <x v="1"/>
    <x v="1"/>
    <x v="0"/>
    <m/>
    <s v="v2_"/>
    <s v="v2_050201V02F01"/>
  </r>
  <r>
    <s v="โครงการการดำเนินการเพื่อรองรับการประกาศเขตพื้นที่เพื่อการท่องเที่ยวในท้องถิ่นหรือชุมชน ตามกฎหมายว่าด้วยธุรกิจนำเที่ยวและมัคคุเทศก์ ประจำปีงบประมาณ พ.ศ. 2562"/>
    <s v="โครงการการดำเนินการเพื่อรองรับการประกาศเขตพื้นที่เพื่อการท่องเที่ยวในท้องถิ่นหรือชุมชน ตามกฎหมายว่าด้วยธุรกิจนำเที่ยวและมัคคุเทศก์ ประจำปีงบประมาณ พ.ศ. 2562"/>
    <m/>
    <x v="0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2"/>
    <x v="2"/>
    <x v="0"/>
    <m/>
    <s v="v2_"/>
    <s v="v2_050201V01F03"/>
  </r>
  <r>
    <s v="โครงการส่งเสริมคุณภาพและมาตรฐานธุรกิจนำเที่ยว มัคคุเทศก์ และผู้นำเที่ยว"/>
    <s v="โครงการส่งเสริมคุณภาพและมาตรฐานธุรกิจนำเที่ยว มัคคุเทศก์ และผู้นำเที่ยว"/>
    <m/>
    <x v="0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2"/>
    <x v="2"/>
    <x v="0"/>
    <m/>
    <s v="v2_"/>
    <s v="v2_050201V01F03"/>
  </r>
  <r>
    <s v="โครงการการศึกษาแนวทาง การกำกับดูแลและพัฒนาศักยภาพธุรกิจนำเที่ยวและมัคคุเทศก์ให้มีขีดความสามารถในการแข่งขัน ประจำปีงบประมาณ พ.ศ. 2562"/>
    <s v="โครงการการศึกษาแนวทาง การกำกับดูแลและพัฒนาศักยภาพธุรกิจนำเที่ยวและมัคคุเทศก์ให้มีขีดความสามารถในการแข่งขัน ประจำปีงบประมาณ พ.ศ. 2562"/>
    <m/>
    <x v="0"/>
    <s v="ตุลาคม 2561"/>
    <s v="กุมภาพันธ์ 2563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2"/>
    <x v="2"/>
    <x v="0"/>
    <m/>
    <s v="v2_"/>
    <s v="v2_050201V01F03"/>
  </r>
  <r>
    <s v="โครงการส่งเสริมการจัดประชุมและนิทรรศการภายในประเทศ"/>
    <s v="โครงการส่งเสริมการจัดประชุมและนิทรรศการภายในประเทศ"/>
    <m/>
    <x v="0"/>
    <s v="ตุลาคม 2561"/>
    <s v="กันยายน 2562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m/>
    <x v="3"/>
    <x v="3"/>
    <x v="0"/>
    <m/>
    <s v="v2_"/>
    <s v="v2_050201V03F01"/>
  </r>
  <r>
    <s v="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"/>
    <s v="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"/>
    <m/>
    <x v="0"/>
    <s v="ตุลาคม 2561"/>
    <s v="กันยายน 2562"/>
    <m/>
    <s v="การกีฬาแห่งประเทศไทย"/>
    <s v="กกท."/>
    <s v="กระทรวงการท่องเที่ยวและกีฬา"/>
    <m/>
    <x v="3"/>
    <x v="3"/>
    <x v="0"/>
    <m/>
    <s v="v2_"/>
    <s v="v2_050201V03F01"/>
  </r>
  <r>
    <s v="การเป็นเจ้าภาพจัดการประชุมสัมมนาด้านกีฬาระดับโลก (World Sports Convention Hosting)"/>
    <s v="การเป็นเจ้าภาพจัดการประชุมสัมมนาด้านกีฬาระดับโลก (World Sports Convention Hosting)"/>
    <m/>
    <x v="0"/>
    <s v="ตุลาคม 2561"/>
    <s v="กันยายน 2562"/>
    <m/>
    <s v="การกีฬาแห่งประเทศไทย"/>
    <s v="กกท."/>
    <s v="กระทรวงการท่องเที่ยวและกีฬา"/>
    <m/>
    <x v="3"/>
    <x v="3"/>
    <x v="0"/>
    <m/>
    <s v="v2_"/>
    <s v="v2_050201V03F01"/>
  </r>
  <r>
    <s v="การสนับสนุนการจัดการแข่งขันกีฬาระดับนานาชาติ และระดับประเทศ (Invitation) เพื่อส่งเสริมอุตสาหกรรมกีฬา และสร้างรายได้จากการท่องเที่ยว"/>
    <s v="การสนับสนุนการจัดการแข่งขันกีฬาระดับนานาชาติ และระดับประเทศ (Invitation) เพื่อส่งเสริมอุตสาหกรรมกีฬา และสร้างรายได้จากการท่องเที่ยว"/>
    <m/>
    <x v="0"/>
    <s v="ตุลาคม 2561"/>
    <s v="กันยายน 2562"/>
    <m/>
    <s v="การกีฬาแห่งประเทศไทย"/>
    <s v="กกท."/>
    <s v="กระทรวงการท่องเที่ยวและกีฬา"/>
    <m/>
    <x v="3"/>
    <x v="3"/>
    <x v="0"/>
    <m/>
    <s v="v2_"/>
    <s v="v2_050201V03F01"/>
  </r>
  <r>
    <s v="พัฒนากีฬาอาชีพและกีฬาเพื่อการท่องเที่ยวให้เป็นกิจกรรมสร้างความสุขให้กับสังคม"/>
    <s v="พัฒนากีฬาอาชีพและกีฬาเพื่อการท่องเที่ยวให้เป็นกิจกรรมสร้างความสุขให้กับสังคม"/>
    <m/>
    <x v="0"/>
    <s v="ตุลาคม 2561"/>
    <s v="กันยายน 2562"/>
    <m/>
    <s v="การกีฬาแห่งประเทศไทย"/>
    <s v="กกท."/>
    <s v="กระทรวงการท่องเที่ยวและกีฬา"/>
    <m/>
    <x v="1"/>
    <x v="1"/>
    <x v="0"/>
    <m/>
    <s v="v2_"/>
    <s v="v2_050201V02F01"/>
  </r>
  <r>
    <s v="โครงการจัดเก็บข้อมูลด้านไมซ์"/>
    <s v="โครงการจัดเก็บข้อมูลด้านไมซ์"/>
    <m/>
    <x v="0"/>
    <s v="ตุลาคม 2561"/>
    <s v="กันยายน 2562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m/>
    <x v="4"/>
    <x v="4"/>
    <x v="0"/>
    <m/>
    <s v="v2_"/>
    <s v="v2_050201V04F01"/>
  </r>
  <r>
    <s v="โครงการส่งเสริมและสร้างรายได้จากการท่องเที่ยวเชิงกีฬา (Sports Tourism)"/>
    <s v="โครงการส่งเสริมและสร้างรายได้จากการท่องเที่ยวเชิงกีฬา (Sports Tourism)"/>
    <m/>
    <x v="0"/>
    <s v="สิงหาคม 2562"/>
    <s v="กุมภาพันธ์ 2563"/>
    <s v="กองงานคณะกรรมการนโยบายการ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3"/>
    <x v="0"/>
    <m/>
    <s v="v2_"/>
    <s v="v2_050201V03F01"/>
  </r>
  <r>
    <s v="โครงการส่งเสริมกลุ่ม Sport Tourism"/>
    <s v="โครงการส่งเสริมกลุ่ม Sport Tourism"/>
    <m/>
    <x v="0"/>
    <s v="ตุลาคม 2561"/>
    <s v="กันยายน 2562"/>
    <s v="กองเผยแพร่โฆษณาต่างประเทศ"/>
    <s v="การท่องเที่ยวแห่งประเทศไทย"/>
    <s v="ททท."/>
    <s v="กระทรวงการท่องเที่ยวและกีฬา"/>
    <m/>
    <x v="3"/>
    <x v="3"/>
    <x v="0"/>
    <m/>
    <s v="v2_"/>
    <s v="v2_050201V03F01"/>
  </r>
  <r>
    <s v="โครงการอบรมเพื่อรองรับการพัฒนาศักยภาพบุคลากรด้านการท่องเที่ยวสู่มาตรฐานอาเซียน"/>
    <s v="โครงการอบรมเพื่อรองรับการพัฒนาศักยภาพบุคลากรด้านการท่องเที่ยวสู่มาตรฐานอาเซียน"/>
    <m/>
    <x v="0"/>
    <s v="ตุลาคม 2561"/>
    <s v="กันยายน 2562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m/>
    <x v="2"/>
    <x v="2"/>
    <x v="0"/>
    <m/>
    <s v="v2_"/>
    <s v="v2_050201V01F03"/>
  </r>
  <r>
    <s v="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พ.ศ. 2562"/>
    <s v="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พ.ศ. 2562"/>
    <m/>
    <x v="0"/>
    <s v="ตุลาคม 2561"/>
    <s v="กันยายน 2562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m/>
    <x v="2"/>
    <x v="5"/>
    <x v="0"/>
    <m/>
    <s v="v2_"/>
    <s v="v2_050201V01F01"/>
  </r>
  <r>
    <s v="โครงการเข้าร่วมประชุมหรือสัมมนาร่วมกับสมาคมคณะกรรมการภาพยนตร์นานาชาติและหน่วยงานที่เกี่ยวข้องในต่างประเทศ ประจำปีงบประมาณ พ.ศ. 2562"/>
    <s v="โครงการเข้าร่วมประชุมหรือสัมมนาร่วมกับสมาคมคณะกรรมการภาพยนตร์นานาชาติและหน่วยงานที่เกี่ยวข้องในต่างประเทศ ประจำปีงบประมาณ พ.ศ. 2562"/>
    <m/>
    <x v="0"/>
    <s v="ตุลาคม 2561"/>
    <s v="กันยายน 2562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m/>
    <x v="0"/>
    <x v="0"/>
    <x v="0"/>
    <m/>
    <s v="v2_"/>
    <s v="F00"/>
  </r>
  <r>
    <s v="โครงการพัฒนาศักยภาพผู้ประสานและผู้ประกอบการถ่ายทำภาพยนตร์ต่างประเทศในประเทศไทย ประจำปีงบประมาณ พ.ศ. 2562"/>
    <s v="โครงการพัฒนาศักยภาพผู้ประสานและผู้ประกอบการถ่ายทำภาพยนตร์ต่างประเทศในประเทศไทย ประจำปีงบประมาณ พ.ศ. 2562"/>
    <m/>
    <x v="0"/>
    <s v="ตุลาคม 2561"/>
    <s v="กันยายน 2562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m/>
    <x v="2"/>
    <x v="5"/>
    <x v="0"/>
    <m/>
    <s v="v2_"/>
    <s v="v2_050201V01F01"/>
  </r>
  <r>
    <s v="โครงการติดตามประเมินผลและบริหารความเสี่ยงการจัดการแข่งขันรถจักรยานยนต์ชิงแชมป์โลก รายการโมโตจีพี ประจำปี 2562"/>
    <s v="โครงการติดตามประเมินผลและบริหารความเสี่ยงการจัดการแข่งขันรถจักรยานยนต์ชิงแชมป์โลก รายการโมโตจีพี ประจำปี 2562"/>
    <m/>
    <x v="0"/>
    <s v="กันยายน 2562"/>
    <s v="ธันวาคม 2562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6"/>
    <x v="0"/>
    <m/>
    <s v="v2_"/>
    <s v="v2_050201V02F02"/>
  </r>
  <r>
    <s v="โครงการส่งเสริมการท่องเที่ยวจังหวัดกาฬสินธุ์การแข่งขันไตรกีฬา ( เดิน – วิ่งกินลมชมเขื่อนลำปาวจังหวัดกาฬสินธุ์                   เนื่องในโอกาสวันเฉลิมพระเกียรติในวันเฉลิมพระชนมพรรษา 28 กรกฎาคม 2563 )"/>
    <s v="โครงการส่งเสริมการท่องเที่ยวจังหวัดกาฬสินธุ์การแข่งขันไตรกีฬา ( เดิน – วิ่งกินลมชมเขื่อนลำปาวจังหวัดกาฬสินธุ์                   เนื่องในโอกาสวันเฉลิมพระเกียรติในวันเฉลิมพระชนมพรรษา 28 กรกฎาคม 2563 )"/>
    <s v="ด้านการสร้างความสามารถในการแข่งขัน"/>
    <x v="1"/>
    <s v="กรกฎาคม 2563"/>
    <s v="กรกฎาคม 2563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3"/>
    <x v="3"/>
    <x v="3"/>
    <x v="0"/>
    <m/>
    <s v="https://emenscr.nesdc.go.th/viewer/view.html?id=5f60a6256cae187250a86026"/>
    <s v="050201F0301"/>
  </r>
  <r>
    <s v="โครงการส่งเสริมการสร้างภาพยนตร์ต่างประเทศในราชอาณาจักร ประจำปีงบประมาณ พ.ศ. 2565"/>
    <s v="โครงการส่งเสริมการสร้างภาพยนตร์ต่างประเทศในราชอาณาจักร ประจำปีงบประมาณ พ.ศ. 2565"/>
    <s v="ด้านการสร้างความสามารถในการแข่งขัน"/>
    <x v="1"/>
    <s v="ตุลาคม 2564"/>
    <s v="กันยายน 2565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3"/>
    <x v="1"/>
    <x v="6"/>
    <x v="0"/>
    <m/>
    <s v="https://emenscr.nesdc.go.th/viewer/view.html?id=5fbc7e6b7232b72a71f77d3b"/>
    <s v="050201F0202"/>
  </r>
  <r>
    <s v="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"/>
    <s v="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"/>
    <s v="ด้านการสร้างความสามารถในการแข่งขัน"/>
    <x v="1"/>
    <s v="ตุลาคม 2564"/>
    <s v="กันยายน 2565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3"/>
    <x v="1"/>
    <x v="6"/>
    <x v="0"/>
    <m/>
    <s v="https://emenscr.nesdc.go.th/viewer/view.html?id=5fbc7c43beab9d2a7939be51"/>
    <s v="050201F0202"/>
  </r>
  <r>
    <s v="โครงการ “สำรวจเครื่องชี้วัดภาวะเศรษฐกิจด้านการกีฬาและจัดทำบัญชีประชาชาติ    ด้านการกีฬา (Sport Satellite Accounts : SSA) นำร่อง”"/>
    <s v="โครงการ “สำรวจเครื่องชี้วัดภาวะเศรษฐกิจด้านการกีฬาและจัดทำบัญชีประชาชาติ    ด้านการกีฬา (Sport Satellite Accounts : SSA) นำร่อง”"/>
    <s v="ด้านการสร้างความสามารถในการแข่งขัน"/>
    <x v="1"/>
    <s v="ตุลาคม 2564"/>
    <s v="กันยายน 2565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3"/>
    <x v="2"/>
    <x v="5"/>
    <x v="0"/>
    <m/>
    <s v="https://emenscr.nesdc.go.th/viewer/view.html?id=6008f794d309fd3116daa08f"/>
    <s v="050201F0101"/>
  </r>
  <r>
    <s v="ประชาสัมพันธ์เชิงรุกส่งเสริมการพัฒนาจังหวัดและเผยแพร่ของดีผ่านสื่อโทรทัศน์/วิทยุ/สิ่งพิมพ์/สื่อบุคคลและโซเชียลมีเดีย"/>
    <s v="ประชาสัมพันธ์เชิงรุกส่งเสริมการพัฒนาจังหวัดและเผยแพร่ของดีผ่านสื่อโทรทัศน์/วิทยุ/สิ่งพิมพ์/สื่อบุคคลและโซเชียลมีเดีย"/>
    <m/>
    <x v="1"/>
    <s v="มกราคม 2563"/>
    <s v="กันยายน 2563"/>
    <s v="สำนักงานประชาสัมพันธ์จังหวัดสระแก้ว"/>
    <s v="กรมประชาสัมพันธ์"/>
    <s v="กปส."/>
    <s v="สำนักนายกรัฐมนตรี"/>
    <m/>
    <x v="1"/>
    <x v="1"/>
    <x v="0"/>
    <m/>
    <s v="v2_"/>
    <s v="v2_050201V02F01"/>
  </r>
  <r>
    <s v="พัฒนาโครงสร้างพื้นฐานเพื่อส่งเสริมประสิทธิภาพด้านการท่องเที่ยวบริเวณเมืองเก่าเขลางค์ กาดกองต้า อำเภอเมือง จังหวัดลำปาง"/>
    <s v="พัฒนาโครงสร้างพื้นฐานเพื่อส่งเสริมประสิทธิภาพด้านการท่องเที่ยวบริเวณเมืองเก่าเขลางค์ กาดกองต้า อำเภอเมือง จังหวัดลำปาง"/>
    <m/>
    <x v="1"/>
    <s v="มีนาคม 2563"/>
    <s v="กันยายน 2563"/>
    <s v="สำนักงานโยธาธิการและผังเมืองจังหวัดลำปาง"/>
    <s v="กรมโยธาธิการและผังเมือง"/>
    <s v="ยผ."/>
    <s v="กระทรวงมหาดไทย"/>
    <m/>
    <x v="0"/>
    <x v="0"/>
    <x v="0"/>
    <m/>
    <s v="v2_"/>
    <s v="F00"/>
  </r>
  <r>
    <s v="ซ่อมแซมและปรับปรุงบ้านหลุยส์ ที เลียวโนเวนส์ อำเภอเมืองลำปาง จังหวัดลำปาง"/>
    <s v="ซ่อมแซมและปรับปรุงบ้านหลุยส์ ที เลียวโนเวนส์ อำเภอเมืองลำปาง จังหวัดลำปาง"/>
    <m/>
    <x v="1"/>
    <s v="กุมภาพันธ์ 2563"/>
    <s v="กันยายน 2563"/>
    <s v="สำนักงานโยธาธิการและผังเมืองจังหวัดลำปาง"/>
    <s v="กรมโยธาธิการและผังเมือง"/>
    <s v="ยผ."/>
    <s v="กระทรวงมหาดไทย"/>
    <m/>
    <x v="0"/>
    <x v="0"/>
    <x v="0"/>
    <m/>
    <s v="v2_"/>
    <s v="F00"/>
  </r>
  <r>
    <s v="การดำเนินการเพื่อรองรับการประกาศเขตพื้นที่เพื่อการท่องเที่ยวในท้องถิ่นหรือชุมชน ตามกฎหมายว่าด้วยธุรกิจนำเที่ยวและมัคคุเทศก์ ประจำปีงบประมาณ พ.ศ. 2563"/>
    <s v="การดำเนินการเพื่อรองรับการประกาศเขตพื้นที่เพื่อการท่องเที่ยวในท้องถิ่นหรือชุมชน ตามกฎหมายว่าด้วยธุรกิจนำเที่ยวและมัคคุเทศก์ ประจำปีงบประมาณ พ.ศ. 2563"/>
    <m/>
    <x v="1"/>
    <s v="ตุลาคม 2562"/>
    <s v="กันยายน 2563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2"/>
    <x v="7"/>
    <x v="0"/>
    <m/>
    <s v="v2_"/>
    <s v="v2_050201V01F02"/>
  </r>
  <r>
    <s v="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"/>
    <s v="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"/>
    <m/>
    <x v="1"/>
    <s v="ตุลาคม 2562"/>
    <s v="กันยายน 2563"/>
    <m/>
    <s v="การกีฬาแห่งประเทศไทย"/>
    <s v="กกท."/>
    <s v="กระทรวงการท่องเที่ยวและกีฬา"/>
    <m/>
    <x v="3"/>
    <x v="3"/>
    <x v="0"/>
    <m/>
    <s v="v2_"/>
    <s v="v2_050201V03F01"/>
  </r>
  <r>
    <s v="การเป็นเจ้าภาพจัดการประชุมสัมมนาด้านกีฬาระดับโลก (World Sports Convention Hosting)"/>
    <s v="การเป็นเจ้าภาพจัดการประชุมสัมมนาด้านกีฬาระดับโลก (World Sports Convention Hosting)"/>
    <m/>
    <x v="1"/>
    <s v="ตุลาคม 2562"/>
    <s v="กันยายน 2563"/>
    <m/>
    <s v="การกีฬาแห่งประเทศไทย"/>
    <s v="กกท."/>
    <s v="กระทรวงการท่องเที่ยวและกีฬา"/>
    <m/>
    <x v="3"/>
    <x v="3"/>
    <x v="0"/>
    <m/>
    <s v="v2_"/>
    <s v="v2_050201V03F01"/>
  </r>
  <r>
    <s v="การสนับสนุนการจัดการแข่งขันกีฬาระดับนานาชาติ และระดับประเทศ (Invitation) เพื่อส่งเสริมอุตสาหกรรมกีฬาและสร้างรายได้จากการท่องเที่ยว"/>
    <s v="การสนับสนุนการจัดการแข่งขันกีฬาระดับนานาชาติ และระดับประเทศ (Invitation) เพื่อส่งเสริมอุตสาหกรรมกีฬาและสร้างรายได้จากการท่องเที่ยว"/>
    <m/>
    <x v="1"/>
    <s v="ตุลาคม 2562"/>
    <s v="กันยายน 2563"/>
    <m/>
    <s v="การกีฬาแห่งประเทศไทย"/>
    <s v="กกท."/>
    <s v="กระทรวงการท่องเที่ยวและกีฬา"/>
    <m/>
    <x v="3"/>
    <x v="3"/>
    <x v="0"/>
    <m/>
    <s v="v2_"/>
    <s v="v2_050201V03F01"/>
  </r>
  <r>
    <s v="การต่อยอดการพัฒนาอุตสาหกรรมกีฬาด้วยการสนับสนุนการจัดการแข่งขันกีฬาแห่งมวลชนระดับโลก (World Mass Participation Event)"/>
    <s v="การต่อยอดการพัฒนาอุตสาหกรรมกีฬาด้วยการสนับสนุนการจัดการแข่งขันกีฬาแห่งมวลชนระดับโลก (World Mass Participation Event)"/>
    <m/>
    <x v="1"/>
    <s v="ตุลาคม 2562"/>
    <s v="กันยายน 2563"/>
    <m/>
    <s v="การกีฬาแห่งประเทศไทย"/>
    <s v="กกท."/>
    <s v="กระทรวงการท่องเที่ยวและกีฬา"/>
    <m/>
    <x v="3"/>
    <x v="3"/>
    <x v="0"/>
    <m/>
    <s v="v2_"/>
    <s v="v2_050201V03F01"/>
  </r>
  <r>
    <s v="การส่งเสริมและสนับสนุนอุตสาหกรรมการกีฬา"/>
    <s v="การส่งเสริมและสนับสนุนอุตสาหกรรมการกีฬา"/>
    <m/>
    <x v="1"/>
    <s v="ตุลาคม 2562"/>
    <s v="กันยายน 2563"/>
    <m/>
    <s v="การกีฬาแห่งประเทศไทย"/>
    <s v="กกท."/>
    <s v="กระทรวงการท่องเที่ยวและกีฬา"/>
    <m/>
    <x v="3"/>
    <x v="3"/>
    <x v="0"/>
    <m/>
    <s v="v2_"/>
    <s v="v2_050201V03F01"/>
  </r>
  <r>
    <s v="การพัฒนาเมืองกีฬา (Sports City)"/>
    <s v="การพัฒนาเมืองกีฬา (Sports City)"/>
    <m/>
    <x v="1"/>
    <s v="ตุลาคม 2562"/>
    <s v="กันยายน 2563"/>
    <m/>
    <s v="การกีฬาแห่งประเทศไทย"/>
    <s v="กกท."/>
    <s v="กระทรวงการท่องเที่ยวและกีฬา"/>
    <m/>
    <x v="3"/>
    <x v="8"/>
    <x v="0"/>
    <m/>
    <s v="v2_"/>
    <s v="v2_050201V03F02"/>
  </r>
  <r>
    <s v="พัฒนากีฬาอาชีพให้เป็นกิจกรรมสร้างความสุขให้กับสังคม"/>
    <s v="พัฒนากีฬาอาชีพให้เป็นกิจกรรมสร้างความสุขให้กับสังคม"/>
    <m/>
    <x v="1"/>
    <s v="ตุลาคม 2562"/>
    <s v="กันยายน 2563"/>
    <m/>
    <s v="การกีฬาแห่งประเทศไทย"/>
    <s v="กกท."/>
    <s v="กระทรวงการท่องเที่ยวและกีฬา"/>
    <m/>
    <x v="1"/>
    <x v="1"/>
    <x v="0"/>
    <m/>
    <s v="v2_"/>
    <s v="v2_050201V02F01"/>
  </r>
  <r>
    <s v="โครงการฝึกอบรมเทคโนโลยีเพื่อการสื่อสารทางการท่องเที่ยว"/>
    <s v="โครงการฝึกอบรมเทคโนโลยีเพื่อการสื่อสารทางการท่องเที่ยว"/>
    <m/>
    <x v="1"/>
    <s v="กรกฎาคม 2563"/>
    <s v="กันยายน 2563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m/>
    <x v="0"/>
    <x v="0"/>
    <x v="0"/>
    <m/>
    <s v="v2_"/>
    <s v="F00"/>
  </r>
  <r>
    <s v="ส่งเสริมการท่องเที่ยวเชิงนิเวศกีฬาและผจญภัย"/>
    <s v="ส่งเสริมการท่องเที่ยวเชิงนิเวศกีฬาและผจญภัย"/>
    <m/>
    <x v="1"/>
    <s v="ตุลาคม 2562"/>
    <s v="กันยายน 2563"/>
    <s v="สำนักงานการท่องเที่ยวและกีฬาจังหวัดแม่ฮ่องสอน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F00"/>
  </r>
  <r>
    <s v="โครงการพัฒนา Land Mark บึงหนองบัว"/>
    <s v="โครงการพัฒนา Land Mark บึงหนองบัว"/>
    <m/>
    <x v="1"/>
    <s v="ตุลาคม 2562"/>
    <s v="กันยายน 2563"/>
    <s v="สำนักงานโยธาธิการและผังเมืองจังหวัดหนองบัวลำภู"/>
    <s v="กรมโยธาธิการและผังเมือง"/>
    <s v="ยผ."/>
    <s v="กระทรวงมหาดไทย"/>
    <m/>
    <x v="0"/>
    <x v="0"/>
    <x v="0"/>
    <m/>
    <s v="v2_"/>
    <s v="F00"/>
  </r>
  <r>
    <s v="พัฒนาถนนเข้าสู่แหล่งท่องเที่ยวทางทะเลจังหวัดกระบี่"/>
    <s v="พัฒนาถนนเข้าสู่แหล่งท่องเที่ยวทางทะเลจังหวัดกระบี่"/>
    <m/>
    <x v="1"/>
    <s v="ตุลาคม 2562"/>
    <s v="กันยายน 2563"/>
    <s v="สำนักงานโยธาธิการและผังเมืองจังหวัดกระบี่"/>
    <s v="กรมโยธาธิการและผังเมือง"/>
    <s v="ยผ."/>
    <s v="กระทรวงมหาดไทย"/>
    <m/>
    <x v="0"/>
    <x v="0"/>
    <x v="0"/>
    <m/>
    <s v="v2_"/>
    <s v="F00"/>
  </r>
  <r>
    <s v="สร้างความปลอดภัยทางการท่องเที่ยวในเขตเมือง"/>
    <s v="สร้างความปลอดภัยทางการท่องเที่ยวในเขตเมือง"/>
    <m/>
    <x v="1"/>
    <s v="ตุลาคม 2562"/>
    <s v="กันยายน 2563"/>
    <s v="สำนักงานโยธาธิการและผังเมืองจังหวัดกระบี่"/>
    <s v="กรมโยธาธิการและผังเมือง"/>
    <s v="ยผ."/>
    <s v="กระทรวงมหาดไทย"/>
    <m/>
    <x v="0"/>
    <x v="0"/>
    <x v="0"/>
    <m/>
    <s v="v2_"/>
    <s v="F00"/>
  </r>
  <r>
    <s v="โครงการส่งเสริมการตลาดและประชาสัมพันธ์การท่องเที่ยวจังหวัดแพร่"/>
    <s v="โครงการส่งเสริมการตลาดและประชาสัมพันธ์การท่องเที่ยวจังหวัดแพร่"/>
    <m/>
    <x v="1"/>
    <s v="ตุลาคม 2562"/>
    <s v="กันยายน 2563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F00"/>
  </r>
  <r>
    <s v="โครงการพัฒนาด้านสังคม"/>
    <s v="โครงการพัฒนาด้านสังคม"/>
    <m/>
    <x v="1"/>
    <s v="ตุลาคม 2562"/>
    <s v="กันยายน 2563"/>
    <s v="แขวงทางหลวงนครราชสีมาที่ 2"/>
    <s v="กรมทางหลวง"/>
    <s v="ทล."/>
    <s v="กระทรวงคมนาคม"/>
    <m/>
    <x v="0"/>
    <x v="0"/>
    <x v="0"/>
    <m/>
    <s v="v2_"/>
    <s v="F00"/>
  </r>
  <r>
    <s v="โครงการพัฒนาด้านการท่องเที่ยวและบริการ"/>
    <s v="โครงการพัฒนาด้านการท่องเที่ยวและบริการ"/>
    <m/>
    <x v="1"/>
    <s v="ตุลาคม 2562"/>
    <s v="กันยายน 2563"/>
    <s v="แขวงทางหลวงนครราชสีมาที่ 2"/>
    <s v="กรมทางหลวง"/>
    <s v="ทล."/>
    <s v="กระทรวงคมนาคม"/>
    <m/>
    <x v="0"/>
    <x v="0"/>
    <x v="0"/>
    <m/>
    <s v="v2_"/>
    <s v="F00"/>
  </r>
  <r>
    <s v="โครงการพัฒนาด้านการบริการท่องเที่ยวและบริการ"/>
    <s v="โครงการพัฒนาด้านการบริการท่องเที่ยวและบริการ"/>
    <m/>
    <x v="1"/>
    <s v="ตุลาคม 2562"/>
    <s v="กันยายน 2563"/>
    <s v="แขวงทางหลวงนครราชสีมาที่ 2"/>
    <s v="กรมทางหลวง"/>
    <s v="ทล."/>
    <s v="กระทรวงคมนาคม"/>
    <m/>
    <x v="0"/>
    <x v="0"/>
    <x v="0"/>
    <m/>
    <s v="v2_"/>
    <s v="F00"/>
  </r>
  <r>
    <s v="โครงการพัฒนาด้านการท่องเที่ยวและบริการ"/>
    <s v="โครงการพัฒนาด้านการท่องเที่ยวและบริการ"/>
    <m/>
    <x v="1"/>
    <s v="ตุลาคม 2562"/>
    <s v="กันยายน 2563"/>
    <s v="แขวงทางหลวงนครราชสีมาที่ 2"/>
    <s v="กรมทางหลวง"/>
    <s v="ทล."/>
    <s v="กระทรวงคมนาคม"/>
    <m/>
    <x v="0"/>
    <x v="0"/>
    <x v="0"/>
    <m/>
    <s v="v2_"/>
    <s v="F00"/>
  </r>
  <r>
    <s v="โครงการพัฒนาด้านการท่องเที่ยวและบริการ"/>
    <s v="โครงการพัฒนาด้านการท่องเที่ยวและบริการ"/>
    <m/>
    <x v="1"/>
    <s v="ตุลาคม 2562"/>
    <s v="กันยายน 2563"/>
    <s v="แขวงทางหลวงนครราชสีมาที่ 2"/>
    <s v="กรมทางหลวง"/>
    <s v="ทล."/>
    <s v="กระทรวงคมนาคม"/>
    <m/>
    <x v="0"/>
    <x v="0"/>
    <x v="0"/>
    <m/>
    <s v="v2_"/>
    <s v="F00"/>
  </r>
  <r>
    <s v="โครงการส่งเสริมการทำตลาดและการจัดการท่องเที่ยวโดยมีเอกชนเป็นผู้นำและภาครัฐเป็นผู้สนับสนุนส่งเสริม"/>
    <s v="โครงการส่งเสริมการทำตลาดและการจัดการท่องเที่ยวโดยมีเอกชนเป็นผู้นำและภาครัฐเป็นผู้สนับสนุนส่งเสริม"/>
    <m/>
    <x v="1"/>
    <s v="ตุลาคม 2562"/>
    <s v="กันยายน 2563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F00"/>
  </r>
  <r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ปีงบประมาณ พ.ศ. 2563"/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ปีงบประมาณ พ.ศ. 2563"/>
    <m/>
    <x v="1"/>
    <s v="ตุลาคม 2562"/>
    <s v="กันยายน 2563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0"/>
    <x v="0"/>
    <x v="0"/>
    <m/>
    <s v="v2_"/>
    <s v="F00"/>
  </r>
  <r>
    <s v="โครงการอบรมเพื่อรองรับการพัฒนาศักยภาพบุคลากรด้านการท่องเที่ยวสู่มาตรฐานอาเซียน"/>
    <s v="โครงการอบรมเพื่อรองรับการพัฒนาศักยภาพบุคลากรด้านการท่องเที่ยวสู่มาตรฐานอาเซียน"/>
    <m/>
    <x v="1"/>
    <s v="ตุลาคม 2562"/>
    <s v="กันยายน 2563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m/>
    <x v="2"/>
    <x v="5"/>
    <x v="0"/>
    <m/>
    <s v="v2_"/>
    <s v="v2_050201V01F01"/>
  </r>
  <r>
    <s v="โครงการเสริมสร้างศักยภาพศูนย์กลางการท่องเที่ยวอารยธรรมขอม และกีฬามาตรฐานโลก กิจกรรม หนึ่งอำเภอ หนึ่งงานประเพณี"/>
    <s v="โครงการเสริมสร้างศักยภาพศูนย์กลางการท่องเที่ยวอารยธรรมขอม และกีฬามาตรฐานโลก กิจกรรม หนึ่งอำเภอ หนึ่งงานประเพณี"/>
    <m/>
    <x v="1"/>
    <s v="ตุลาคม 2562"/>
    <s v="กันยายน 2563"/>
    <s v="ที่ทำการปกครองจังหวัดบุรีรัมย์"/>
    <s v="กรมการปกครอง"/>
    <s v="ปค."/>
    <s v="กระทรวงมหาดไทย"/>
    <m/>
    <x v="0"/>
    <x v="0"/>
    <x v="0"/>
    <m/>
    <s v="v2_"/>
    <s v="F00"/>
  </r>
  <r>
    <s v="โครงการส่งเสริมกลุ่ม Sport Tourism"/>
    <s v="โครงการส่งเสริมกลุ่ม Sport Tourism"/>
    <m/>
    <x v="1"/>
    <s v="ตุลาคม 2562"/>
    <s v="กันยายน 2563"/>
    <s v="กองตลาดอาเซียน เอเชียใต้ฯ"/>
    <s v="การท่องเที่ยวแห่งประเทศไทย"/>
    <s v="ททท."/>
    <s v="กระทรวงการท่องเที่ยวและกีฬา"/>
    <m/>
    <x v="3"/>
    <x v="3"/>
    <x v="0"/>
    <m/>
    <s v="v2_"/>
    <s v="v2_050201V03F01"/>
  </r>
  <r>
    <s v="พัฒนาศักยภาพสิ่งอำนวยความสะดวกด้านการท่องเที่ยวอุทยานแห่งชาติเขาสกสู่สากล"/>
    <s v="พัฒนาศักยภาพสิ่งอำนวยความสะดวกด้านการท่องเที่ยวอุทยานแห่งชาติเขาสกสู่สากล"/>
    <m/>
    <x v="1"/>
    <s v="ตุลาคม 2562"/>
    <s v="ตุลาคม 2563"/>
    <s v="สำนักบริหารพื้นที่อนุรักษ์ ที่ 4 (สุราษฎร์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m/>
    <x v="0"/>
    <x v="0"/>
    <x v="0"/>
    <m/>
    <s v="v2_"/>
    <s v="F00"/>
  </r>
  <r>
    <s v="โครงการส่งเสริมพัฒนากลไกการตลาด ผลิตภัณฑ์ OTOP เพื่อส่งเสริมการท่องเที่ยว"/>
    <s v="โครงการส่งเสริมพัฒนากลไกการตลาด ผลิตภัณฑ์ OTOP เพื่อส่งเสริมการท่องเที่ยว"/>
    <m/>
    <x v="1"/>
    <s v="ตุลาคม 2562"/>
    <s v="กันยายน 2563"/>
    <s v="สำนักงานพัฒนาชุมชนจังหวัดภูเก็ต"/>
    <s v="กรมการพัฒนาชุมชน"/>
    <s v="พช."/>
    <s v="กระทรวงมหาดไทย"/>
    <m/>
    <x v="0"/>
    <x v="0"/>
    <x v="0"/>
    <m/>
    <s v="v2_"/>
    <s v="F00"/>
  </r>
  <r>
    <s v="โครงการก่อสร้างและปรับปรุงถนนเชื่อมโยงแหล่งท่องเที่ยวพิพิธภัณฑ์ภูพาน หนองหาร สวนสมเด็จเจ้าฟ้ากัลยานิวัฒนาฯ (สวนแม่-สวนลูก)"/>
    <s v="โครงการก่อสร้างและปรับปรุงถนนเชื่อมโยงแหล่งท่องเที่ยวพิพิธภัณฑ์ภูพาน หนองหาร สวนสมเด็จเจ้าฟ้ากัลยานิวัฒนาฯ (สวนแม่-สวนลูก)"/>
    <m/>
    <x v="1"/>
    <s v="กุมภาพันธ์ 2563"/>
    <s v="กันยายน 2563"/>
    <s v="แขวงทางหลวงชนบทสกลนคร"/>
    <s v="กรมทางหลวงชนบท"/>
    <s v="ทช."/>
    <s v="กระทรวงคมนาคม"/>
    <m/>
    <x v="0"/>
    <x v="0"/>
    <x v="0"/>
    <m/>
    <s v="v2_"/>
    <s v="F00"/>
  </r>
  <r>
    <s v="ส่งเสริมการท่องเที่ยว &quot;งานวันส้มโอหวานและของดีศรีมโหสถ&quot; ครั้งที่ 5 ประจำปี 2563"/>
    <s v="ส่งเสริมการท่องเที่ยว &quot;งานวันส้มโอหวานและของดีศรีมโหสถ&quot; ครั้งที่ 5 ประจำปี 2563"/>
    <m/>
    <x v="1"/>
    <s v="กรกฎาคม 2563"/>
    <s v="กันยายน 2563"/>
    <s v="อำเภอศรีมโหสถ จังหวัดปราจีนบุรี"/>
    <s v="กรมการปกครอง"/>
    <s v="ปค."/>
    <s v="กระทรวงมหาดไทย"/>
    <m/>
    <x v="0"/>
    <x v="0"/>
    <x v="0"/>
    <m/>
    <s v="v2_"/>
    <s v="F00"/>
  </r>
  <r>
    <s v="โครงการส่งเสริมสินค้าและบริการด้านการท่องเที่ยวให้มีความหลากหลาย กิจกรรม : จัดมหกรรมมหัศจรรย์อาหารทะเล"/>
    <s v="โครงการส่งเสริมสินค้าและบริการด้านการท่องเที่ยวให้มีความหลากหลาย กิจกรรม : จัดมหกรรมมหัศจรรย์อาหารทะเล"/>
    <m/>
    <x v="1"/>
    <s v="กรกฎาคม 2563"/>
    <s v="กันยายน 2563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F00"/>
  </r>
  <r>
    <s v="โครงการปรับปรุงถนนผิวทางแอสฟัลติกคอนกรีตและก่อสร้างถนนลาดยางในพื้นที่จังหวัดสกลนคร"/>
    <s v="โครงการปรับปรุงถนนผิวทางแอสฟัลติกคอนกรีตและก่อสร้างถนนลาดยางในพื้นที่จังหวัดสกลนคร"/>
    <m/>
    <x v="1"/>
    <s v="กุมภาพันธ์ 2563"/>
    <s v="พฤษภาคม 2563"/>
    <s v="แขวงทางหลวงชนบทสกลนคร"/>
    <s v="กรมทางหลวงชนบท"/>
    <s v="ทช."/>
    <s v="กระทรวงคมนาคม"/>
    <m/>
    <x v="0"/>
    <x v="0"/>
    <x v="0"/>
    <m/>
    <s v="v2_"/>
    <s v="F00"/>
  </r>
  <r>
    <s v="โครงการพัฒนาและส่งเสริมการท่องเที่ยว กิจกรรมหลัก ส่งเสริมกิจกรรมด้านการท่องเที่ยวและกีฬา"/>
    <s v="โครงการพัฒนาและส่งเสริมการท่องเที่ยว กิจกรรมหลัก ส่งเสริมกิจกรรมด้านการท่องเที่ยวและกีฬา"/>
    <m/>
    <x v="1"/>
    <s v="ตุลาคม 2562"/>
    <s v="กันยายน 2563"/>
    <s v="สำนักงานการท่องเที่ยวและกีฬาจังหวัดสมุทรสาค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F00"/>
  </r>
  <r>
    <s v="โครงการส่งเสริมการท่องเที่ยวจังหวัดบึงกาฬ (กิจกรรมการส่งเสริมการท่องเที่ยวหนาวดีดี ที่่บึงกาฬ)"/>
    <s v="โครงการส่งเสริมการท่องเที่ยวจังหวัดบึงกาฬ (กิจกรรมการส่งเสริมการท่องเที่ยวหนาวดีดี ที่่บึงกาฬ)"/>
    <m/>
    <x v="1"/>
    <s v="ตุลาคม 2562"/>
    <s v="กันยายน 2563"/>
    <m/>
    <s v="จังหวัดบึงกาฬ"/>
    <s v="บึงกาฬ"/>
    <s v="จังหวัดและกลุ่มจังหวัด"/>
    <m/>
    <x v="0"/>
    <x v="0"/>
    <x v="0"/>
    <m/>
    <s v="v2_"/>
    <s v="F00"/>
  </r>
  <r>
    <s v="การส่งเสริม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"/>
    <s v="การส่งเสริม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"/>
    <m/>
    <x v="1"/>
    <s v="ตุลาคม 2562"/>
    <s v="กันยายน 2563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m/>
    <x v="3"/>
    <x v="3"/>
    <x v="0"/>
    <m/>
    <s v="v2_"/>
    <s v="v2_050201V03F01"/>
  </r>
  <r>
    <s v="โครงการส่งเสริมการตลาดและการท่องเที่ยวต่อเนื่องตลอดปี จังหวัดระนอง"/>
    <s v="โครงการส่งเสริมการตลาดและการท่องเที่ยวต่อเนื่องตลอดปี จังหวัดระนอง"/>
    <m/>
    <x v="1"/>
    <s v="ธันวาคม 2562"/>
    <s v="เมษายน 2563"/>
    <m/>
    <s v="จังหวัดระนอง"/>
    <s v="ระนอง"/>
    <s v="จังหวัดและกลุ่มจังหวัด"/>
    <m/>
    <x v="1"/>
    <x v="1"/>
    <x v="0"/>
    <m/>
    <s v="v2_"/>
    <s v="v2_050201V02F01"/>
  </r>
  <r>
    <s v="กิจกรรมการจัดกิจกรรมส่งเสริมการท่องเที่ยวงานกาชาดมะขามหวาน"/>
    <s v="กิจกรรมการจัดกิจกรรมส่งเสริมการท่องเที่ยวงานกาชาดมะขามหวาน"/>
    <m/>
    <x v="1"/>
    <s v="ตุลาคม 2562"/>
    <s v="กันยายน 2563"/>
    <m/>
    <s v="จังหวัดเพชรบูรณ์"/>
    <s v="เพชรบูรณ์"/>
    <s v="จังหวัดและกลุ่มจังหวัด"/>
    <m/>
    <x v="0"/>
    <x v="0"/>
    <x v="0"/>
    <m/>
    <s v="v2_"/>
    <s v="F00"/>
  </r>
  <r>
    <s v="โครงการเชื่อมโยงการท่องเที่ยวชายฝั่งทะเลตะวันตก กิจกรรมปรับปรุงถนนเพื่อรองรับการท่องเที่ยวชายทะเล เส้นทางทุ่งมะเม่า – บ้านบ่อนอก ตำบลบ่อนอก อำเภอเมือง จังหวัดประจวบคีรีขันธ์ กว้าง 5 เมตร ความยาว 3,750 เมตร"/>
    <s v="โครงการเชื่อมโยงการท่องเที่ยวชายฝั่งทะเลตะวันตก กิจกรรมปรับปรุงถนนเพื่อรองรับการท่องเที่ยวชายทะเล เส้นทางทุ่งมะเม่า – บ้านบ่อนอก ตำบลบ่อนอก อำเภอเมือง จังหวัดประจวบคีรีขันธ์ กว้าง 5 เมตร ความยาว 3,750 เมตร"/>
    <m/>
    <x v="1"/>
    <s v="เมษายน 2563"/>
    <s v="กันยายน 2563"/>
    <s v="สำนักงานโยธาธิการและผังเมืองจังหวัดประจวบคีรีขันธ์"/>
    <s v="กรมโยธาธิการและผังเมือง"/>
    <s v="ยผ."/>
    <s v="กระทรวงมหาดไทย"/>
    <m/>
    <x v="0"/>
    <x v="0"/>
    <x v="0"/>
    <m/>
    <s v="v2_"/>
    <s v="F00"/>
  </r>
  <r>
    <s v="โครงการยกระดับขีดความสามารถการท่องเที่ยวและผลิตภัณฑ์ไหม กิจกรรมหลักการพัฒนาโครงสร้างพื้นฐานและสิ่งอำนวยความสะดวกด้านการท่องเที่ยว กิจกรรมย่อยซ่อมสร้างถนนลาดยางแอสฟัลติกคอนกรีต วิทยาลัยเกษตร - บ้านคลองไผ่ ตำบลลาดบัวขาว อำเภอสีคิ้ว จังหวัดนครราชสีมา ช่องจราจรกว้าง 6.00 เมตร ไหล่ทางข้างละ 0.00 – 1.00 เมตร ระยะทางไม่น้อยกว่า 5.000 กิโลเมตร 1 สายทาง"/>
    <s v="โครงการยกระดับขีดความสามารถการท่องเที่ยวและผลิตภัณฑ์ไหม กิจกรรมหลักการพัฒนาโครงสร้างพื้นฐานและสิ่งอำนวยความสะดวกด้านการท่องเที่ยว กิจกรรมย่อยซ่อมสร้างถนนลาดยางแอสฟัลติกคอนกรีต วิทยาลัยเกษตร - บ้านคลองไผ่ ตำบลลาดบัวขาว อำเภอสีคิ้ว จังหวัดนครราชสีมา ช่องจราจรกว้าง 6.00 เมตร ไหล่ทางข้างละ 0.00 – 1.00 เมตร ระยะทางไม่น้อยกว่า 5.000 กิโลเมตร 1 สายทาง"/>
    <m/>
    <x v="1"/>
    <s v="ตุลาคม 2562"/>
    <s v="กันยายน 2563"/>
    <s v="แขวงทางหลวงชนบทนครราชสีมา"/>
    <s v="กรมทางหลวงชนบท"/>
    <s v="ทช."/>
    <s v="กระทรวงคมนาคม"/>
    <m/>
    <x v="2"/>
    <x v="7"/>
    <x v="0"/>
    <m/>
    <s v="v2_"/>
    <s v="v2_050201V01F02"/>
  </r>
  <r>
    <s v="โครงการยกระดับขีดความสามารถการท่องเที่ยวและผลิตภัณฑ์ไหม กิจกรรมหลักการพัฒนาโครงสร้างพื้นฐานและสิ่งอำนวยความสะดวกด้านการท่องเที่ยว กิจกรรมย่อยก่อสร้างถนนลาดยางแอสฟัลติก คอนกรีต แยก ทล.224 – โครงการอนุรักษ์พันธุ์กรรมพืช อันเนื่องมาจากพระราชดำริ อำเภอเมืองนครราชสีมา จังหวัดนครราชสีมา จำนวน 4 ช่องจราจร กว้างช่องจราจรละ 3.00 เมตร ไหล่ทางกว้างข้างละ 0.00 – 1.50 เมตร ระยะทางไม่น้อยกว่า 3.000 กิโลเมตร 1 สายทาง"/>
    <s v="โครงการยกระดับขีดความสามารถการท่องเที่ยวและผลิตภัณฑ์ไหม กิจกรรมหลักการพัฒนาโครงสร้างพื้นฐานและสิ่งอำนวยความสะดวกด้านการท่องเที่ยว กิจกรรมย่อยก่อสร้างถนนลาดยางแอสฟัลติก คอนกรีต แยก ทล.224 – โครงการอนุรักษ์พันธุ์กรรมพืช อันเนื่องมาจากพระราชดำริ อำเภอเมืองนครราชสีมา จังหวัดนครราชสีมา จำนวน 4 ช่องจราจร กว้างช่องจราจรละ 3.00 เมตร ไหล่ทางกว้างข้างละ 0.00 – 1.50 เมตร ระยะทางไม่น้อยกว่า 3.000 กิโลเมตร 1 สายทาง"/>
    <m/>
    <x v="1"/>
    <s v="ตุลาคม 2562"/>
    <s v="กันยายน 2563"/>
    <s v="แขวงทางหลวงชนบทนครราชสีมา"/>
    <s v="กรมทางหลวงชนบท"/>
    <s v="ทช."/>
    <s v="กระทรวงคมนาคม"/>
    <m/>
    <x v="2"/>
    <x v="7"/>
    <x v="0"/>
    <m/>
    <s v="v2_"/>
    <s v="v2_050201V01F02"/>
  </r>
  <r>
    <s v="โครงการพัฒนาการท่องเที่ยวครบวงจร"/>
    <s v="โครงการพัฒนาการท่องเที่ยวครบวงจร"/>
    <m/>
    <x v="1"/>
    <s v="ตุลาคม 2562"/>
    <s v="กันยายน 2563"/>
    <s v="สำนักงานการท่องเที่ยวและกีฬาจังหวัดศรีสะเกษ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F00"/>
  </r>
  <r>
    <s v="โครงการพัฒนาเส้นทางท่องเที่ยวอ่างเก็บน้ำห้วยไม้ปล้อง ผิวจราจรแอสฟัลติกคอนกรีต หนา 5.00 เซ็นติเมตร กว้าง 6.00 เมตร ไหล่ทางข้างละ 1.00 เมตร ระยะทางยาว 1.395 กิโลเมตร พร้อมก่อสร้างสะพาน คสล. 9.00 เมตร ยาว 20.00 เมตร อำเภอเมืองปราจีนบุรี จังหวัดปราจีนบุรี"/>
    <s v="โครงการพัฒนาเส้นทางท่องเที่ยวอ่างเก็บน้ำห้วยไม้ปล้อง ผิวจราจรแอสฟัลติกคอนกรีต หนา 5.00 เซ็นติเมตร กว้าง 6.00 เมตร ไหล่ทางข้างละ 1.00 เมตร ระยะทางยาว 1.395 กิโลเมตร พร้อมก่อสร้างสะพาน คสล. 9.00 เมตร ยาว 20.00 เมตร อำเภอเมืองปราจีนบุรี จังหวัดปราจีนบุรี"/>
    <m/>
    <x v="1"/>
    <s v="เมษายน 2563"/>
    <s v="กันยายน 2563"/>
    <s v="แขวงทางหลวงชนบทปราจีนบุรี"/>
    <s v="กรมทางหลวงชนบท"/>
    <s v="ทช."/>
    <s v="กระทรวงคมนาคม"/>
    <m/>
    <x v="0"/>
    <x v="0"/>
    <x v="0"/>
    <m/>
    <s v="v2_"/>
    <s v="F00"/>
  </r>
  <r>
    <s v="ส่งเสริมการท่องเที่ยววัฒนธรรมนวัตวิถี กลุ่มจังหวัดภาคเหนือตอนล่าง 1"/>
    <s v="ส่งเสริมการท่องเที่ยววัฒนธรรมนวัตวิถี กลุ่มจังหวัดภาคเหนือตอนล่าง 1"/>
    <m/>
    <x v="1"/>
    <s v="มีนาคม 2563"/>
    <s v="กันยายน 2563"/>
    <s v="สำนักงานวัฒนธรรมจังหวัดพิษณุโลก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201V02F01"/>
  </r>
  <r>
    <s v="พัฒนาการท่องเที่ยวพหุวัฒนธรรมด้านประวัติศาสตร์และวัฒนธรรม"/>
    <s v="พัฒนาการท่องเที่ยวพหุวัฒนธรรมด้านประวัติศาสตร์และวัฒนธรรม"/>
    <m/>
    <x v="1"/>
    <s v="ตุลาคม 2562"/>
    <s v="กันยายน 2563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F00"/>
  </r>
  <r>
    <s v="โครงการพัฒนาบุคลากรและผู้ประกอบการท่องเที่่ยว จังหวัดนครพนม"/>
    <s v="โครงการพัฒนาบุคลากรและผู้ประกอบการท่องเที่่ยว จังหวัดนครพนม"/>
    <m/>
    <x v="1"/>
    <s v="กุมภาพันธ์ 2563"/>
    <s v="มิถุนายน 2563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v2_050201V00F00"/>
  </r>
  <r>
    <s v="ส่่งเสริมและพัฒนาการค้า การลงทุน และการท่องเที่ยว กิจกรรมย่อย ส่งเสริมการท่องเที่ยวจังหวัดเพชรบุรี"/>
    <s v="ส่่งเสริมและพัฒนาการค้า การลงทุน และการท่องเที่ยว กิจกรรมย่อย ส่งเสริมการท่องเที่ยวจังหวัดเพชรบุรี"/>
    <m/>
    <x v="1"/>
    <s v="ตุลาคม 2562"/>
    <s v="กันยายน 2563"/>
    <s v="สำนักงานการท่องเที่ยวและกีฬาจังหวัดเพชร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v2_050201V00F00"/>
  </r>
  <r>
    <s v="โครงการ อบรมมัคคุเทศก์เพื่อรองรับการต่ออายุใบอนุญาตเป็นมัคคุเทศก์ สำหรับกรณีการเปลี่ยนผ่านประเภทใบอนุญาตเป็นมัคคุเทศก์"/>
    <s v="โครงการ อบรมมัคคุเทศก์เพื่อรองรับการต่ออายุใบอนุญาตเป็นมัคคุเทศก์ สำหรับกรณีการเปลี่ยนผ่านประเภทใบอนุญาตเป็นมัคคุเทศก์"/>
    <m/>
    <x v="1"/>
    <s v="ตุลาคม 2562"/>
    <s v="กันยายน 2563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0"/>
    <x v="0"/>
    <x v="0"/>
    <m/>
    <s v="v2_"/>
    <s v="v2_050201V00F00"/>
  </r>
  <r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."/>
    <s v="โครงการจัดการทดสอบความรู้ความสามารถในการเป็นมัคคุเทศก์ตามกฎหมายว่าด้วยธุรกิจนำเที่ยวและมัคคุเทศก์."/>
    <m/>
    <x v="1"/>
    <s v="ตุลาคม 2562"/>
    <s v="กันยายน 2563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0"/>
    <x v="0"/>
    <x v="0"/>
    <m/>
    <s v="v2_"/>
    <s v="v2_050201V00F00"/>
  </r>
  <r>
    <s v="โครงการจัดอบรมสร้างเสริมสมรรถนะและพัฒนาศักยภาพด้านภาษาต่างประเทศให้แก่มัคคุเทศก์ และบุคลากรด้านการท่องเที่ยว"/>
    <s v="โครงการจัดอบรมสร้างเสริมสมรรถนะและพัฒนาศักยภาพด้านภาษาต่างประเทศให้แก่มัคคุเทศก์ และบุคลากรด้านการท่องเที่ยว"/>
    <m/>
    <x v="1"/>
    <s v="ตุลาคม 2562"/>
    <s v="กันยายน 2563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0"/>
    <x v="0"/>
    <x v="0"/>
    <m/>
    <s v="v2_"/>
    <s v="v2_050201V00F00"/>
  </r>
  <r>
    <s v="โครงการกำกับดูแล ติดตาม และประเมินคุณภาพโครงการฝึกอบรมวิชามัคคุเทศก์ และผู้นำเที่ยวของสถาบันการศึกษา"/>
    <s v="โครงการกำกับดูแล ติดตาม และประเมินคุณภาพโครงการฝึกอบรมวิชามัคคุเทศก์ และผู้นำเที่ยวของสถาบันการศึกษา"/>
    <m/>
    <x v="1"/>
    <s v="ตุลาคม 2562"/>
    <s v="กันยายน 2563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0"/>
    <x v="0"/>
    <x v="0"/>
    <m/>
    <s v="v2_"/>
    <s v="v2_050201V00F00"/>
  </r>
  <r>
    <s v="โครงการวันมัคคุเทศก์ไทย"/>
    <s v="โครงการวันมัคคุเทศก์ไทย"/>
    <m/>
    <x v="1"/>
    <s v="ตุลาคม 2562"/>
    <s v="กันยายน 2563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0"/>
    <x v="0"/>
    <x v="0"/>
    <m/>
    <s v="v2_"/>
    <s v="v2_050201V00F00"/>
  </r>
  <r>
    <s v="โครงการส่งเสริมการสร้างภาพยนตร์ต่างประเทศในราชอาณาจักร ประจำปีงบประมาณ 2563"/>
    <s v="โครงการส่งเสริมการสร้างภาพยนตร์ต่างประเทศในราชอาณาจักร ประจำปีงบประมาณ 2563"/>
    <m/>
    <x v="1"/>
    <s v="ตุลาคม 2562"/>
    <s v="กันยายน 2563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m/>
    <x v="3"/>
    <x v="3"/>
    <x v="0"/>
    <m/>
    <s v="v2_"/>
    <s v="v2_050201V03F01"/>
  </r>
  <r>
    <s v="โครงการจัด Road Show และจัดนิทรรศการร่วมในเทศกาลภาพยนตร์ในต่างประเทศ ประจำปีงบประมาณ 2563"/>
    <s v="โครงการจัด Road Show และจัดนิทรรศการร่วมในเทศกาลภาพยนตร์ในต่างประเทศ ประจำปีงบประมาณ 2563"/>
    <m/>
    <x v="1"/>
    <s v="ตุลาคม 2562"/>
    <s v="กันยายน 2563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m/>
    <x v="3"/>
    <x v="3"/>
    <x v="0"/>
    <m/>
    <s v="v2_"/>
    <s v="v2_050201V03F01"/>
  </r>
  <r>
    <s v="โครงการเข้าร่วมประชุมหรือสัมมนาร่วมกับสมาคมคณะกรรมการภาพยนตร์นานาชาติและหน่วยงานที่เกี่ยวข้องในต่างประเทศ ประจำปีงบประมาณ 2563"/>
    <s v="โครงการเข้าร่วมประชุมหรือสัมมนาร่วมกับสมาคมคณะกรรมการภาพยนตร์นานาชาติและหน่วยงานที่เกี่ยวข้องในต่างประเทศ ประจำปีงบประมาณ 2563"/>
    <m/>
    <x v="1"/>
    <s v="ตุลาคม 2562"/>
    <s v="กันยายน 2563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m/>
    <x v="1"/>
    <x v="6"/>
    <x v="0"/>
    <m/>
    <s v="v2_"/>
    <s v="v2_050201V02F02"/>
  </r>
  <r>
    <s v="โครงการพัฒนาศักยภาพผู้ประสานและผู้ประกอบการถ่ายทำภาพยนตร์ต่างประเทศในประเทศไทย ประจำปีงบประมาณ 2563"/>
    <s v="โครงการพัฒนาศักยภาพผู้ประสานและผู้ประกอบการถ่ายทำภาพยนตร์ต่างประเทศในประเทศไทย ประจำปีงบประมาณ 2563"/>
    <m/>
    <x v="1"/>
    <s v="ตุลาคม 2562"/>
    <s v="กันยายน 2563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m/>
    <x v="2"/>
    <x v="2"/>
    <x v="0"/>
    <m/>
    <s v="v2_"/>
    <s v="v2_050201V01F03"/>
  </r>
  <r>
    <s v="โครงการติดตั้งไฟฟ้าแสงสว่างเพื่อความปลอดภัยทางถนน"/>
    <s v="โครงการติดตั้งไฟฟ้าแสงสว่างเพื่อความปลอดภัยทางถนน"/>
    <m/>
    <x v="1"/>
    <s v="มกราคม 2563"/>
    <s v="กันยายน 2563"/>
    <s v="แขวงทางหลวงอุบลราชธานีที่ 1"/>
    <s v="กรมทางหลวง"/>
    <s v="ทล."/>
    <s v="กระทรวงคมนาคม"/>
    <m/>
    <x v="0"/>
    <x v="0"/>
    <x v="0"/>
    <m/>
    <s v="v2_"/>
    <s v="F00"/>
  </r>
  <r>
    <s v="โครงการยกระดับมาตรฐานทางและเพิ่มประสิทธิภาพทางหลวง"/>
    <s v="โครงการยกระดับมาตรฐานทางและเพิ่มประสิทธิภาพทางหลวง"/>
    <m/>
    <x v="1"/>
    <s v="มกราคม 2563"/>
    <s v="กันยายน 2563"/>
    <s v="แขวงทางหลวงอุบลราชธานีที่ 1"/>
    <s v="กรมทางหลวง"/>
    <s v="ทล."/>
    <s v="กระทรวงคมนาคม"/>
    <m/>
    <x v="0"/>
    <x v="0"/>
    <x v="0"/>
    <m/>
    <s v="v2_"/>
    <s v="F00"/>
  </r>
  <r>
    <s v="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2563"/>
    <s v="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2563"/>
    <m/>
    <x v="1"/>
    <s v="ตุลาคม 2562"/>
    <s v="กันยายน 2563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m/>
    <x v="1"/>
    <x v="6"/>
    <x v="0"/>
    <m/>
    <s v="v2_"/>
    <s v="v2_050201V02F02"/>
  </r>
  <r>
    <s v="โครงการปรับปรุงมาตรฐานสินค้าและธุรกิจบริการด้านการท่องเที่ยว กิจกรรมศึกษาจัดทำแผนแม่บทและสำรวจออกแบบรายละเอียดและวิเคราะห์ผลกระทบสิ่งแวดล้อมในขั้นรายละเอียด (EIA) ถนนบูรพาชลทิต (ระยะที่ 2)"/>
    <s v="โครงการปรับปรุงมาตรฐานสินค้าและธุรกิจบริการด้านการท่องเที่ยว กิจกรรมศึกษาจัดทำแผนแม่บทและสำรวจออกแบบรายละเอียดและวิเคราะห์ผลกระทบสิ่งแวดล้อมในขั้นรายละเอียด (EIA) ถนนบูรพาชลทิต (ระยะที่ 2)"/>
    <m/>
    <x v="1"/>
    <s v="ตุลาคม 2562"/>
    <s v="กันยายน 2563"/>
    <s v="สำนักงานโยธาธิการและผังเมืองจังหวัดระยอง"/>
    <s v="กรมโยธาธิการและผังเมือง"/>
    <s v="ยผ."/>
    <s v="กระทรวงมหาดไทย"/>
    <m/>
    <x v="0"/>
    <x v="0"/>
    <x v="0"/>
    <m/>
    <s v="v2_"/>
    <s v="F00"/>
  </r>
  <r>
    <s v="การพัฒนามาตรฐานฮาลาลในมิติต่างๆ ที่สอดคล้องกับกับบริบทของจังหวัดภูเก็ตและจังหวัดในฝั่งอันดามัน"/>
    <s v="การพัฒนามาตรฐานฮาลาลในมิติต่างๆ ที่สอดคล้องกับกับบริบทของจังหวัดภูเก็ตและจังหวัดในฝั่งอันดามัน"/>
    <m/>
    <x v="1"/>
    <s v="ตุลาคม 2562"/>
    <s v="กันยายน 2563"/>
    <m/>
    <s v="จังหวัดภูเก็ต"/>
    <s v="ภูเก็ต"/>
    <s v="จังหวัดและกลุ่มจังหวัด"/>
    <m/>
    <x v="0"/>
    <x v="0"/>
    <x v="0"/>
    <m/>
    <s v="v2_"/>
    <s v="F00"/>
  </r>
  <r>
    <s v="แนวทางการพัฒนาการท่องเที่ยวโรงงานอุตสาหกรรม"/>
    <s v="แนวทางการพัฒนาการท่องเที่ยวโรงงานอุตสาหกรรม"/>
    <m/>
    <x v="1"/>
    <s v="เมษายน 2563"/>
    <s v="ตุลาคม 2563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0"/>
    <x v="0"/>
    <x v="0"/>
    <m/>
    <s v="v2_"/>
    <s v="F00"/>
  </r>
  <r>
    <s v="การประชุมชี้แจงแนวทางการเสนอโครงการภายใต้กรอบนโยบายการฟื้นฟูเศรษฐกิจและสังคมของประเทศในภารกิจของกระทรวงการท่องเที่ยวและกีฬา และแนวทางการปฏิบัติตามคู่มือการดำเนินการด้านการท่องเที่ยวและกีฬาภายใต้สถานกาณณ์โรคติดเขื้อไวรัสโคโรนา 2019 ประจำปีงบประมาณ พ.ศ. 2563"/>
    <s v="การประชุมชี้แจงแนวทางการเสนอโครงการภายใต้กรอบนโยบายการฟื้นฟูเศรษฐกิจและสังคมของประเทศในภารกิจของกระทรวงการท่องเที่ยวและกีฬา และแนวทางการปฏิบัติตามคู่มือการดำเนินการด้านการท่องเที่ยวและกีฬาภายใต้สถานกาณณ์โรคติดเขื้อไวรัสโคโรนา 2019 ประจำปีงบประมาณ พ.ศ. 2563"/>
    <m/>
    <x v="1"/>
    <s v="มิถุนายน 2563"/>
    <s v="มิถุนายน 2563"/>
    <s v="กองกลาง (กล.)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F00"/>
  </r>
  <r>
    <s v="โครงการส่งเสริมการท่องเที่ยวจังหวัดกาฬสินธุ์การแข่งขันไตรกีฬา ( เดิน – วิ่งกินลมชมเขื่อนลำปาวจังหวัดกาฬสินธุ์ เนื่องในโอกาสวันเฉลิมพระเกียรติในวันเฉลิมพระชนมพรรษา 28 กรกฎาคม 2563 )"/>
    <s v="โครงการส่งเสริมการท่องเที่ยวจังหวัดกาฬสินธุ์การแข่งขันไตรกีฬา ( เดิน – วิ่งกินลมชมเขื่อนลำปาวจังหวัดกาฬสินธุ์ เนื่องในโอกาสวันเฉลิมพระเกียรติในวันเฉลิมพระชนมพรรษา 28 กรกฎาคม 2563 )"/>
    <m/>
    <x v="1"/>
    <s v="กรกฎาคม 2563"/>
    <s v="กรกฎาคม 2563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3"/>
    <x v="0"/>
    <m/>
    <s v="v2_"/>
    <s v="v2_050201V03F01"/>
  </r>
  <r>
    <s v="การประชุมเพื่อรายงานผลการดำเนินงาน ปัญหา อุปสรรค และร่วมกันเสนอแนวทางแก้ไขปัญหาในอุตสาหกรรมการท่องเที่ยวและอุตสาหกรรมกีฬาของส่วนราชการ รัฐวิสาหกิจ และองค์การมหาชนในสังกัดกระทรวงท่องเที่ยวและกีฬา ประจำปีงบประมาณ พ.ศ. 2563"/>
    <s v="การประชุมเพื่อรายงานผลการดำเนินงาน ปัญหา อุปสรรค และร่วมกันเสนอแนวทางแก้ไขปัญหาในอุตสาหกรรมการท่องเที่ยวและอุตสาหกรรมกีฬาของส่วนราชการ รัฐวิสาหกิจ และองค์การมหาชนในสังกัดกระทรวงท่องเที่ยวและกีฬา ประจำปีงบประมาณ พ.ศ. 2563"/>
    <m/>
    <x v="1"/>
    <s v="กันยายน 2563"/>
    <s v="กันยายน 2563"/>
    <s v="กองกลาง (กล.)"/>
    <s v="สำนักงานปลัดกระทรวงการท่องเที่ยวและกีฬา"/>
    <s v="สป.กก."/>
    <s v="กระทรวงการท่องเที่ยวและกีฬา"/>
    <m/>
    <x v="4"/>
    <x v="9"/>
    <x v="0"/>
    <m/>
    <s v="v2_"/>
    <s v="v2_050201V04F02"/>
  </r>
  <r>
    <s v="การส่งเสริม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"/>
    <s v="การส่งเสริม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"/>
    <s v="ด้านการสร้างความสามารถในการแข่งขัน"/>
    <x v="2"/>
    <s v="ตุลาคม 2563"/>
    <s v="กันยายน 2564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4"/>
    <x v="2"/>
    <x v="2"/>
    <x v="0"/>
    <m/>
    <s v="https://emenscr.nesdc.go.th/viewer/view.html?id=60efffc18333c046d07ba106"/>
    <s v="050201F0103"/>
  </r>
  <r>
    <s v="โครงการบูรณาการส่งเสริมการท่องเที่ยวในพื้นที่ EEC : ดึงงานอุตสาหกรรมการบิน (Thailand Airshow 2023)"/>
    <s v="โครงการบูรณาการส่งเสริมการท่องเที่ยวในพื้นที่ EEC : ดึงงานอุตสาหกรรมการบิน (Thailand Airshow 2023)"/>
    <s v="ด้านการสร้างความสามารถในการแข่งขัน"/>
    <x v="2"/>
    <s v="ตุลาคม 2563"/>
    <s v="กันยายน 2564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4"/>
    <x v="1"/>
    <x v="6"/>
    <x v="0"/>
    <m/>
    <s v="https://emenscr.nesdc.go.th/viewer/view.html?id=5feb0c0b8c931742b9801d10"/>
    <s v="050201F0202"/>
  </r>
  <r>
    <s v="โครงการบูรณาการส่งเสริมการท่องเที่ยวในพื้นที่ EEC : ดึงงานแสดงสินค้าระดับโลก (World Iconic) เข้ามาจัดในพื้นที่ EEC"/>
    <s v="โครงการบูรณาการส่งเสริมการท่องเที่ยวในพื้นที่ EEC : ดึงงานแสดงสินค้าระดับโลก (World Iconic) เข้ามาจัดในพื้นที่ EEC"/>
    <s v="ด้านการสร้างความสามารถในการแข่งขัน"/>
    <x v="2"/>
    <s v="ตุลาคม 2563"/>
    <s v="กันยายน 2564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4"/>
    <x v="1"/>
    <x v="6"/>
    <x v="0"/>
    <m/>
    <s v="https://emenscr.nesdc.go.th/viewer/view.html?id=5feb06c948dad842bf57cac2"/>
    <s v="050201F0202"/>
  </r>
  <r>
    <s v="การพัฒนาเมืองกีฬา (Sports City)"/>
    <s v="การพัฒนาเมืองกีฬา (Sports City)"/>
    <s v="ด้านการสร้างความสามารถในการแข่งขัน"/>
    <x v="2"/>
    <s v="ตุลาคม 2563"/>
    <s v="กันย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4"/>
    <x v="3"/>
    <x v="3"/>
    <x v="0"/>
    <m/>
    <s v="https://emenscr.nesdc.go.th/viewer/view.html?id=5feaadc048dad842bf57c92c"/>
    <s v="050201F0301"/>
  </r>
  <r>
    <s v="การสนับสนุนการจัดการแข่งขันกีฬาระดับนานาชาติ และระดับประเทศ (Invitation) เพื่อส่งเสริมอุตสาหกรรมกีฬาและสร้างรายได้จากการท่องเที่ยว "/>
    <s v="การสนับสนุนการจัดการแข่งขันกีฬาระดับนานาชาติ และระดับประเทศ (Invitation) เพื่อส่งเสริมอุตสาหกรรมกีฬาและสร้างรายได้จากการท่องเที่ยว "/>
    <s v="ด้านการสร้างความสามารถในการแข่งขัน"/>
    <x v="2"/>
    <s v="ตุลาคม 2563"/>
    <s v="กันย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4"/>
    <x v="3"/>
    <x v="3"/>
    <x v="0"/>
    <m/>
    <s v="https://emenscr.nesdc.go.th/viewer/view.html?id=5feaa2de937fc042b84c9f50"/>
    <s v="050201F0301"/>
  </r>
  <r>
    <s v="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 "/>
    <s v="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 "/>
    <s v="ด้านการสร้างความสามารถในการแข่งขัน"/>
    <x v="2"/>
    <s v="ตุลาคม 2563"/>
    <s v="กันย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4"/>
    <x v="3"/>
    <x v="3"/>
    <x v="0"/>
    <m/>
    <s v="https://emenscr.nesdc.go.th/viewer/view.html?id=5fea9dd148dad842bf57c8aa"/>
    <s v="050201F0301"/>
  </r>
  <r>
    <s v="โครงการส่งเสริมการบริหารจัดการและความร่วมมือของหน่วยงานภาคการเกษตร กิจกรรมย่อย จัดงานเกษตรและของดีจังหวัดประจวบคีรีขันธ์"/>
    <s v="โครงการส่งเสริมการบริหารจัดการและความร่วมมือของหน่วยงานภาคการเกษตร กิจกรรมย่อย จัดงานเกษตรและของดีจังหวัดประจวบคีรีขันธ์"/>
    <s v="ด้านการสร้างโอกาสและความเสมอภาคทางสังคม"/>
    <x v="2"/>
    <s v="ตุลาคม 2563"/>
    <s v="กันยายน 2564"/>
    <s v="สำนักงานเกษตรจังหวัดประจวบคีรีขันธ์"/>
    <s v="กรมส่งเสริมการเกษตร"/>
    <s v="กสก."/>
    <s v="กระทรวงเกษตรและสหกรณ์"/>
    <s v="โครงการปกติ 2564"/>
    <x v="1"/>
    <x v="6"/>
    <x v="1"/>
    <m/>
    <s v="https://emenscr.nesdc.go.th/viewer/view.html?id=5fc4dc6e7c1ad039a4b87aec"/>
    <s v="030101F0305"/>
  </r>
  <r>
    <s v="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"/>
    <s v="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"/>
    <s v="ด้านการสร้างความสามารถในการแข่งขัน"/>
    <x v="2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4"/>
    <x v="2"/>
    <x v="5"/>
    <x v="1"/>
    <m/>
    <s v="https://emenscr.nesdc.go.th/viewer/view.html?id=5fdd22798ae2fc1b311d2152"/>
    <s v="040301F0303"/>
  </r>
  <r>
    <s v="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 "/>
    <s v="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 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2"/>
    <x v="5"/>
    <x v="1"/>
    <m/>
    <s v="https://emenscr.nesdc.go.th/viewer/view.html?id=5ff431529a713127d061ced8"/>
    <s v="050101F0201"/>
  </r>
  <r>
    <s v="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"/>
    <s v="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"/>
    <s v="ด้านการสร้างความสามารถในการแข่งขัน"/>
    <x v="2"/>
    <s v="ตุลาคม 2563"/>
    <s v="กันยายน 2564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4"/>
    <x v="2"/>
    <x v="5"/>
    <x v="1"/>
    <m/>
    <s v="https://emenscr.nesdc.go.th/viewer/view.html?id=5febfd041e63355f7f304652"/>
    <s v="050401F0402"/>
  </r>
  <r>
    <s v="ส่งเสริมการบริหารจัดการด้านการท่องเที่ยว"/>
    <s v="ส่งเสริมการบริหารจัดการด้านการท่องเที่ยว"/>
    <s v="ด้านการสร้างความสามารถในการแข่งขัน"/>
    <x v="2"/>
    <s v="มกราคม 2564"/>
    <s v="กันยายน 2564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2"/>
    <x v="0"/>
    <m/>
    <s v="https://emenscr.nesdc.go.th/viewer/view.html?id=5f880ee09455193a1485e97f"/>
    <s v="050201F0103"/>
  </r>
  <r>
    <s v="โครงการยกระดับขีดความสามารถการท่องเที่ยว และผลิตภัณฑ์ไหมนครชัยบุรินทร์ กิจกรรม การพัฒนาโครงสร้างพื้นฐานและสิ่งอำนวยความสะดวกด้านการท่องเที่ยว กิจกรรมย่อย   พัฒนาเส้นทางเพื่อการท่องเที่ยว_x0009_ซ่อมสร้างถนนลาดยางแอสฟัลติกคอนกรีต ถนนสายเสิงสาง – บ้านสระตะเคียน ตำบลเสิงสาง อำเภอเสิงสาง จังหวัดนครราชสีมา ผิวจราจรกว้าง 6.00 เมตร ระยะทาง 4.000 กิโลเมตร 1 สายทาง   "/>
    <s v="โครงการยกระดับขีดความสามารถการท่องเที่ยว และผลิตภัณฑ์ไหมนครชัยบุรินทร์ กิจกรรม การพัฒนาโครงสร้างพื้นฐานและสิ่งอำนวยความสะดวกด้านการท่องเที่ยว กิจกรรมย่อย   พัฒนาเส้นทางเพื่อการท่องเที่ยว_x0009_ซ่อมสร้างถนนลาดยางแอสฟัลติกคอนกรีต ถนนสายเสิงสาง – บ้านสระตะเคียน ตำบลเสิงสาง อำเภอเสิงสาง จังหวัดนครราชสีมา ผิวจราจรกว้าง 6.00 เมตร ระยะทาง 4.000 กิโลเมตร 1 สายทาง   "/>
    <s v="ด้านการสร้างความสามารถในการแข่งขัน"/>
    <x v="2"/>
    <s v="ตุลาคม 2563"/>
    <s v="กันยายน 2564"/>
    <s v="แขวงทางหลวงชนบทนครราชสีมา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c71ef324b5b4133b5f8f7b"/>
    <s v="050201F0101"/>
  </r>
  <r>
    <s v="โครงการส่งเสริมและพัฒนาศักยภาพบุคลากรด้านการท่องเที่ยวสู่มาตรฐานอาเซียน"/>
    <s v="โครงการส่งเสริมและพัฒนาศักยภาพบุคลากรด้านการท่องเที่ยวสู่มาตรฐานอาเซียน"/>
    <s v="ด้านการสร้างความสามารถในการแข่งขัน"/>
    <x v="2"/>
    <s v="ตุลาคม 2564"/>
    <s v="กันยายน 2565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x v="2"/>
    <x v="2"/>
    <x v="0"/>
    <m/>
    <s v="https://emenscr.nesdc.go.th/viewer/view.html?id=60af4e1c5838526f2e0f111d"/>
    <s v="050201F0103"/>
  </r>
  <r>
    <s v="ปรับปรุงทางหลวงเพื่อการท่องเที่ยว  บนทางหลวงหมายเลข 2090  ตอน ปางแก - อุทยานแห่งชาติเขาใหญ่  ระหว่าง กม.10+000 - กม.11+600  อำเภอปากช่อง  จังหวัดนครราชสีมา  กว้าง 10.00 เมตร  ระยะทาง 1.600 กิโลเมตร  ไหล่ทางกว้างข้างละ 2.50 - 3.50 เมตร"/>
    <s v="ปรับปรุงทางหลวงเพื่อการท่องเที่ยว  บนทางหลวงหมายเลข 2090  ตอน ปางแก - อุทยานแห่งชาติเขาใหญ่  ระหว่าง กม.10+000 - กม.11+600  อำเภอปากช่อง  จังหวัดนครราชสีมา  กว้าง 10.00 เมตร  ระยะทาง 1.600 กิโลเมตร  ไหล่ทางกว้างข้างละ 2.50 - 3.50 เมตร"/>
    <s v="ด้านการสร้างความสามารถในการแข่งขัน"/>
    <x v="2"/>
    <s v="กุมภาพันธ์ 2564"/>
    <s v="กรกฎาคม 2564"/>
    <s v="แขวงทางหลวงนครราชสีมาที่ 2"/>
    <s v="กรมทางหลวง"/>
    <s v="ทล."/>
    <s v="กระทรวงคมนาคม"/>
    <s v="โครงการปกติ 2564"/>
    <x v="1"/>
    <x v="6"/>
    <x v="0"/>
    <m/>
    <s v="https://emenscr.nesdc.go.th/viewer/view.html?id=5fdb10faea2eef1b27a27223"/>
    <s v="050201F0202"/>
  </r>
  <r>
    <s v="ปรับปรุงทางหลวงเพื่อการท่องเที่ยว  บนทางหลวงหมายเลข 2090  ตอน ปางแก - อุทยานแห่งชาติเขาใหญ่  ระหว่าง กม.10+000 - กม.11+600  อำเภอปากช่อง  จังหวัดนครราชสีมา  กว้าง 10.00 เมตร  ระยะทาง 1.600 กิโลเมตร  ไหล่ทางกว้างข้างละ 2.50 - 3.50 เมตร"/>
    <s v="ปรับปรุงทางหลวงเพื่อการท่องเที่ยว  บนทางหลวงหมายเลข 2090  ตอน ปางแก - อุทยานแห่งชาติเขาใหญ่  ระหว่าง กม.10+000 - กม.11+600  อำเภอปากช่อง  จังหวัดนครราชสีมา  กว้าง 10.00 เมตร  ระยะทาง 1.600 กิโลเมตร  ไหล่ทางกว้างข้างละ 2.50 - 3.50 เมตร"/>
    <s v="ด้านการสร้างความสามารถในการแข่งขัน"/>
    <x v="2"/>
    <s v="กุมภาพันธ์ 2564"/>
    <s v="กรกฎาคม 2564"/>
    <s v="แขวงทางหลวงนครราชสีมาที่ 2"/>
    <s v="กรมทางหลวง"/>
    <s v="ทล."/>
    <s v="กระทรวงคมนาคม"/>
    <s v="โครงการปกติ 2564"/>
    <x v="2"/>
    <x v="7"/>
    <x v="1"/>
    <s v="นับซ้ำ"/>
    <s v="https://emenscr.nesdc.go.th/viewer/view.html?id=5fdb10faea2eef1b27a27223"/>
    <s v="050201F0202"/>
  </r>
  <r>
    <s v="ส่งเสริมการประชาสัมพันธ์ภาพลักษณ์ของจังหวัดพระนครศรีอยุธยา"/>
    <s v="ส่งเสริมการประชาสัมพันธ์ภาพลักษณ์ของจังหวัดพระนครศรีอยุธยา"/>
    <s v="ด้านการสร้างความสามารถในการแข่งขัน"/>
    <x v="2"/>
    <s v="ตุลาคม 2563"/>
    <s v="กันยายน 2564"/>
    <m/>
    <s v="จังหวัดพระนครศรีอยุธยา"/>
    <s v="พระนครศรีอยุธยา"/>
    <s v="จังหวัดและกลุ่มจังหวัด"/>
    <s v="โครงการปกติ 2564"/>
    <x v="1"/>
    <x v="1"/>
    <x v="0"/>
    <m/>
    <s v="https://emenscr.nesdc.go.th/viewer/view.html?id=5fd0c716c97e955911453d83"/>
    <s v="050201F0201"/>
  </r>
  <r>
    <s v="โครงการส่งเสริมการท่องเที่่ยว การตลาดและประชาสัมพันธ์ด้วยเทคโนโลยี"/>
    <s v="โครงการส่งเสริมการท่องเที่่ยว การตลาดและประชาสัมพันธ์ด้วยเทคโนโลยี"/>
    <s v="ด้านการสร้างความสามารถในการแข่งขัน"/>
    <x v="2"/>
    <s v="ตุลาคม 2563"/>
    <s v="กันยายน 2564"/>
    <m/>
    <s v="จังหวัดพระนครศรีอยุธยา"/>
    <s v="พระนครศรีอยุธยา"/>
    <s v="จังหวัดและกลุ่มจังหวัด"/>
    <s v="โครงการปกติ 2564"/>
    <x v="1"/>
    <x v="6"/>
    <x v="0"/>
    <m/>
    <s v="https://emenscr.nesdc.go.th/viewer/view.html?id=5fcf0ed756035d16079a0929"/>
    <s v="050201F0202"/>
  </r>
  <r>
    <s v="งานสดุดีคนดีศรีแผ่นดินถิ่นนรสิงห์ “พันท้ายนรสิงห์”"/>
    <s v="งานสดุดีคนดีศรีแผ่นดินถิ่นนรสิงห์ “พันท้ายนรสิงห์”"/>
    <s v="ด้านการสร้างความสามารถในการแข่งขัน"/>
    <x v="2"/>
    <s v="มกราคม 2564"/>
    <s v="กุมภาพันธ์ 2564"/>
    <s v="อำเภอป่าโมก 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6008e39af9428031247e9903"/>
    <s v="050201F0101"/>
  </r>
  <r>
    <s v="งานรำลึกสมเด็จพระพุฒาจารย์ (โต พรหมรังสี)_x0009_"/>
    <s v="งานรำลึกสมเด็จพระพุฒาจารย์ (โต พรหมรังสี)_x0009_"/>
    <s v="ด้านการสร้างความสามารถในการแข่งขัน"/>
    <x v="2"/>
    <s v="มิถุนายน 2564"/>
    <s v="มิถุนายน 2564"/>
    <s v="อำเภอไชโย 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6008e851d309fd3116daa05d"/>
    <s v="050201F0101"/>
  </r>
  <r>
    <s v="งานอิ่มบุญสุขใจ ปีใหม่ไชโย"/>
    <s v="งานอิ่มบุญสุขใจ ปีใหม่ไชโย"/>
    <s v="ด้านการสร้างความสามารถในการแข่งขัน"/>
    <x v="2"/>
    <s v="ธันวาคม 2563"/>
    <s v="มกราคม 2564"/>
    <s v="อำเภอไชโย 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6008e687d48dc2311c4c7a3d"/>
    <s v="050201F0101"/>
  </r>
  <r>
    <s v="การส่งเสริมการตลาดโดยใช้กีฬาเป็นสื่อ"/>
    <s v="การส่งเสริมการตลาดโดยใช้กีฬาเป็นสื่อ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อุดร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5"/>
    <x v="0"/>
    <m/>
    <s v="https://emenscr.nesdc.go.th/viewer/view.html?id=5fd091029d7cbe590983c1fb"/>
    <s v="050201F0101"/>
  </r>
  <r>
    <s v="โครงการพัฒนาศักยภาพบุคลากรชุมชนท่องเที่ยว OTOP นวัตวิถี"/>
    <s v="โครงการพัฒนาศักยภาพบุคลากรชุมชนท่องเที่ยว OTOP นวัตวิถี"/>
    <s v="ด้านการสร้างความสามารถในการแข่งขัน"/>
    <x v="2"/>
    <s v="ตุลาคม 2563"/>
    <s v="กันยายน 2564"/>
    <s v="สำนักงานพัฒนาชุมชนจังหวัดสมุทรสงคราม"/>
    <s v="กรมการพัฒนาชุมชน"/>
    <s v="พช."/>
    <s v="กระทรวงมหาดไทย"/>
    <s v="โครงการปกติ 2564"/>
    <x v="2"/>
    <x v="5"/>
    <x v="0"/>
    <m/>
    <s v="https://emenscr.nesdc.go.th/viewer/view.html?id=5ff5272eaefb6c1958824e56"/>
    <s v="050201F0101"/>
  </r>
  <r>
    <s v="โครงการพัฒนาและส่งเสริมการท่องเที่ยววิถีชุมชน กิจกรรมหลัก มหัศจรรย์งานช้างสุรินทร์ กิจกรรมย่อย สืบสานตำนานช้างไทย (การแสดง แสง สี เสียง)"/>
    <s v="โครงการพัฒนาและส่งเสริมการท่องเที่ยววิถีชุมชน กิจกรรมหลัก มหัศจรรย์งานช้างสุรินทร์ กิจกรรมย่อย สืบสานตำนานช้างไทย (การแสดง แสง สี เสียง)"/>
    <s v="ด้านการสร้างความสามารถในการแข่งขัน"/>
    <x v="2"/>
    <s v="ตุลาคม 2563"/>
    <s v="กันยายน 2564"/>
    <s v="ที่ทำการปกครองจังหวัดสุรินทร์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cdb2d9d39fc0161d169638"/>
    <s v="050201F0201"/>
  </r>
  <r>
    <s v="โครงการพัฒนาและส่งเสริมการท่องเที่ยววิถีชุมชน กิจกรรมหลัก มหัศจรรย์งานช้างสุรินทร์  กิจกรรมย่อย งานแสดงช้างสุรินทร์"/>
    <s v="โครงการพัฒนาและส่งเสริมการท่องเที่ยววิถีชุมชน กิจกรรมหลัก มหัศจรรย์งานช้างสุรินทร์  กิจกรรมย่อย งานแสดงช้างสุรินทร์"/>
    <s v="ด้านการสร้างความสามารถในการแข่งขัน"/>
    <x v="2"/>
    <s v="ตุลาคม 2563"/>
    <s v="ธันวาคม 2563"/>
    <s v="ที่ทำการปกครองจังหวัดสุรินทร์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cd9ebd1540bf161ab2766a"/>
    <s v="050201F0201"/>
  </r>
  <r>
    <s v="กิจกรรมหลัก พัฒนาชุมชนและสถานที่สำคัญรอบวัดถ้ำผาแด่นให้เป็นแหล่งท่องเที่ยว"/>
    <s v="กิจกรรมหลัก พัฒนาชุมชนและสถานที่สำคัญรอบวัดถ้ำผาแด่นให้เป็นแหล่งท่องเที่ยว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7"/>
    <x v="0"/>
    <m/>
    <s v="https://emenscr.nesdc.go.th/viewer/view.html?id=5fc9f2a78290676ab1b9c892"/>
    <s v="050201F0102"/>
  </r>
  <r>
    <s v="กิจกรรมอบรมบุคลากรด้านการประชาสัมพันธ์และการตลาด "/>
    <s v="กิจกรรมอบรมบุคลากรด้านการประชาสัมพันธ์และการตลาด 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5"/>
    <x v="0"/>
    <m/>
    <s v="https://emenscr.nesdc.go.th/viewer/view.html?id=5fc9d9f3cc395c6aa110cf66"/>
    <s v="050201F0101"/>
  </r>
  <r>
    <s v="กิจกรรมการแสดงแสง สี เสียง ตำนานหนองหาร เพื่อการท่องเที่ยวงานมหกรรมท่องเที่ยวหนองหาร "/>
    <s v="กิจกรรมการแสดงแสง สี เสียง ตำนานหนองหาร เพื่อการท่องเที่ยวงานมหกรรมท่องเที่ยวหนองหาร 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9bf9ca8d9686aa79eec24"/>
    <s v="050201F0201"/>
  </r>
  <r>
    <s v="กิจกรรมส่งเสริมการท่องเที่ยวเชิงกีฬา สกลนครเทรลรันนิ่ง Sakon Nakhon Trail Running 2021 "/>
    <s v="กิจกรรมส่งเสริมการท่องเที่ยวเชิงกีฬา สกลนครเทรลรันนิ่ง Sakon Nakhon Trail Running 2021 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6"/>
    <x v="0"/>
    <m/>
    <s v="https://emenscr.nesdc.go.th/viewer/view.html?id=5fc8615524b5b4133b5f911e"/>
    <s v="050201F0202"/>
  </r>
  <r>
    <s v="ท่องเที่ยว ๓ ธรรม  กินอยู่ปลอดภัย ณ ถิ่นสกล"/>
    <s v="ท่องเที่ยว ๓ ธรรม  กินอยู่ปลอดภัย ณ ถิ่นสกล"/>
    <s v="ด้านการสร้างความสามารถในการแข่งขัน"/>
    <x v="2"/>
    <s v="ตุลาคม 2563"/>
    <s v="กันยายน 2564"/>
    <s v="สำนักงานสาธารณสุขจังหวัดสกลนคร"/>
    <s v="สำนักงานปลัดกระทรวงสาธารณสุข"/>
    <s v="สป.สธ."/>
    <s v="กระทรวงสาธารณสุข"/>
    <s v="โครงการปกติ 2564"/>
    <x v="2"/>
    <x v="2"/>
    <x v="0"/>
    <m/>
    <s v="https://emenscr.nesdc.go.th/viewer/view.html?id=5fd065d69d7cbe590983c154"/>
    <s v="050201F0103"/>
  </r>
  <r>
    <s v="โครงการพัฒนาและส่งเสริมการท่องเที่ยว กิจกรรมหลัก : สมุทรสาครอาหารปลอดภัย"/>
    <s v="โครงการพัฒนาและส่งเสริมการท่องเที่ยว กิจกรรมหลัก : สมุทรสาครอาหารปลอดภัย"/>
    <s v="ด้านการสร้างความสามารถในการแข่งขัน"/>
    <x v="2"/>
    <s v="ตุลาคม 2563"/>
    <s v="กันยายน 2564"/>
    <s v="สำนักงานสาธารณสุขจังหวัดสมุทรสาคร"/>
    <s v="สำนักงานปลัดกระทรวงสาธารณสุข"/>
    <s v="สป.สธ."/>
    <s v="กระทรวงสาธารณสุข"/>
    <s v="โครงการปกติ 2564"/>
    <x v="2"/>
    <x v="5"/>
    <x v="0"/>
    <m/>
    <s v="https://emenscr.nesdc.go.th/viewer/view.html?id=5fb37c5d56c36d429b487994"/>
    <s v="050201F0101"/>
  </r>
  <r>
    <s v="โครงการส่งเสริมกีฬาเพื่อการท่องเที่ยวจังหวัดสงขลา"/>
    <s v="โครงการส่งเสริมกีฬาเพื่อการท่องเที่ยวจังหวัดสงขลา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3"/>
    <x v="0"/>
    <m/>
    <s v="https://emenscr.nesdc.go.th/viewer/view.html?id=5fbf17f5beab9d2a7939c001"/>
    <s v="050201F0301"/>
  </r>
  <r>
    <s v="โครงการยกระดับการส่งเสริมและพัฒนาศักยภาพด้านการท่องเที่ยวจังหวัดสงขลา"/>
    <s v="โครงการยกระดับการส่งเสริมและพัฒนาศักยภาพด้านการท่องเที่ยวจังหวัดสงขลา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3"/>
    <x v="0"/>
    <m/>
    <s v="https://emenscr.nesdc.go.th/viewer/view.html?id=5fbe0b037232b72a71f77e5c"/>
    <s v="050201F0301"/>
  </r>
  <r>
    <s v="ส่งเสริมกิจกรรมการท่องเที่ยวเชิงกีฬา"/>
    <s v="ส่งเสริมกิจกรรมการท่องเที่ยวเชิงกีฬา"/>
    <s v="ด้านการสร้างความสามารถในการแข่งขัน"/>
    <x v="2"/>
    <s v="กันยายน 2564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6153e604b1678f76361832cd"/>
    <s v="050201F0201"/>
  </r>
  <r>
    <s v="โครงการพัฒนาทักษะธุรกิจบริการสู่มาตรฐานสากล"/>
    <s v="โครงการพัฒนาทักษะธุรกิจบริการสู่มาตรฐานสากล"/>
    <s v="ด้านการสร้างความสามารถในการแข่งขัน"/>
    <x v="2"/>
    <s v="พฤศจิกายน 2563"/>
    <s v="กุมภาพันธ์ 2564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4"/>
    <x v="2"/>
    <x v="5"/>
    <x v="0"/>
    <m/>
    <s v="https://emenscr.nesdc.go.th/viewer/view.html?id=5fc47ada7232b72a71f781c0"/>
    <s v="050201F0101"/>
  </r>
  <r>
    <s v="การเสริมศักยภาพการสื่อสารภาษาอังกฤษของผู้ประกอบธุรกิจท่องเที่ยวเชิงเกษตรเพื่อประกอบธุรกิจที่ยั่งยืน: กรณีศึกษาจังหวัดปทุมธานี"/>
    <s v="การเสริมศักยภาพการสื่อสารภาษาอังกฤษของผู้ประกอบธุรกิจท่องเที่ยวเชิงเกษตรเพื่อประกอบธุรกิจที่ยั่งยืน: กรณีศึกษาจังหวัดปทุมธานี"/>
    <s v="ด้านการสร้างความสามารถในการแข่งขัน"/>
    <x v="2"/>
    <s v="ตุลาคม 2563"/>
    <s v="กันยายน 2564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0b06e91d9f65842e576184b"/>
    <s v="050201F0201"/>
  </r>
  <r>
    <s v="โครงการยกระดับขีดความสามารถการท่องเที่ยว และผลิตภัณฑ์ไหมนครชัยบุรินทร์ กิจกรรมหลัก _x0009_การพัฒนาการตลาดและประชาสัมพันธ์การท่องเที่ยวนครชัยบุรินทร์  กิจกรรมย่อย การสร้างภาพลักษณ์ของกลุ่มจังหวัดนครชัยบุรินทร์ในการส่งเสริมธุรกิจการจัดทัวร์เพื่อเป็นรางวัล (Incentive) และธุรกิจการจัดกิจกรรม (Event Business)"/>
    <s v="โครงการยกระดับขีดความสามารถการท่องเที่ยว และผลิตภัณฑ์ไหมนครชัยบุรินทร์ กิจกรรมหลัก _x0009_การพัฒนาการตลาดและประชาสัมพันธ์การท่องเที่ยวนครชัยบุรินทร์  กิจกรรมย่อย การสร้างภาพลักษณ์ของกลุ่มจังหวัดนครชัยบุรินทร์ในการส่งเสริมธุรกิจการจัดทัวร์เพื่อเป็นรางวัล (Incentive) และธุรกิจการจัดกิจกรรม (Event Business)"/>
    <s v="ด้านการสร้างความสามารถในการแข่งขัน"/>
    <x v="2"/>
    <s v="พฤศจิกายน 2563"/>
    <s v="มีนาคม 2564"/>
    <s v="สำนักงานอธิการบดี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f2e2f4664e7b27cf1440f9"/>
    <s v="050201F0201"/>
  </r>
  <r>
    <s v="โครงการส่งเสริมการประชาสัมพันธ์กิจกรรมการท่องเที่ยวและการตลาดเชิงรุก"/>
    <s v="โครงการส่งเสริมการประชาสัมพันธ์กิจกรรมการท่องเที่ยวและการตลาดเชิงรุก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ศรีสะเกษ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b2537dd830192cf1024612"/>
    <s v="050201F0201"/>
  </r>
  <r>
    <s v="ส่งเสริมการท่องเที่ยวเชิงเกษตร (Wangnuea Smart farm Tourism) อำเภอวังเหนือ จังหวัดลำปาง"/>
    <s v="ส่งเสริมการท่องเที่ยวเชิงเกษตร (Wangnuea Smart farm Tourism) อำเภอวังเหนือ จังหวัดลำปาง"/>
    <s v="ด้านการสร้างความสามารถในการแข่งขัน"/>
    <x v="2"/>
    <s v="ธันวาคม 2563"/>
    <s v="กันยายน 2564"/>
    <s v="สำนักงานเกษตรจังหวัดลำปาง"/>
    <s v="กรมส่งเสริมการเกษตร"/>
    <s v="กสก."/>
    <s v="กระทรวงเกษตรและสหกรณ์"/>
    <s v="โครงการปกติ 2564"/>
    <x v="2"/>
    <x v="7"/>
    <x v="0"/>
    <m/>
    <s v="https://emenscr.nesdc.go.th/viewer/view.html?id=5ff29dbf9a713127d061cd16"/>
    <s v="050201F0102"/>
  </r>
  <r>
    <s v="มหกรรมประกวดปลากัดไทยสวยงาม จังหวัดลพบุรี"/>
    <s v="มหกรรมประกวดปลากัดไทยสวยงาม จังหวัดลพบุรี"/>
    <s v="ด้านการสร้างความสามารถในการแข่งขัน"/>
    <x v="2"/>
    <s v="มกราคม 2564"/>
    <s v="มกราคม 2564"/>
    <s v="สำนักงานประมงจังหวัดลพบุรี"/>
    <s v="กรมประมง"/>
    <s v="กปม."/>
    <s v="กระทรวงเกษตรและสหกรณ์"/>
    <s v="โครงการปกติ 2564"/>
    <x v="3"/>
    <x v="3"/>
    <x v="0"/>
    <m/>
    <s v="https://emenscr.nesdc.go.th/viewer/view.html?id=5fc8a80bcc395c6aa110ce42"/>
    <s v="050201F0301"/>
  </r>
  <r>
    <s v="โครงการส่งเสริมการตลาดและประชาสัมพันธ์การท่องเที่ยวจังหวัดระยอง (กิจกรรมประชาสัมพันธ์แหล่งท่องเที่ยวจังหวัดระยอง)"/>
    <s v="โครงการส่งเสริมการตลาดและประชาสัมพันธ์การท่องเที่ยวจังหวัดระยอง (กิจกรรมประชาสัมพันธ์แหล่งท่องเที่ยวจังหวัดระยอง)"/>
    <s v="ด้านการสร้างความสามารถในการแข่งขัน"/>
    <x v="2"/>
    <s v="ตุลาคม 2563"/>
    <s v="กันยายน 2564"/>
    <m/>
    <s v="จังหวัดระยอง"/>
    <s v="ระยอง"/>
    <s v="จังหวัดและกลุ่มจังหวัด"/>
    <s v="โครงการปกติ 2564"/>
    <x v="1"/>
    <x v="6"/>
    <x v="0"/>
    <m/>
    <s v="https://emenscr.nesdc.go.th/viewer/view.html?id=5fc076230d3eec2a6b9e4fe2"/>
    <s v="050201F0202"/>
  </r>
  <r>
    <s v="เพิ่มศักยภาพกิจกรรมด้านการท่องเที่ยวจัหวัดระนอง"/>
    <s v="เพิ่มศักยภาพกิจกรรมด้านการท่องเที่ยวจัหวัดระนอง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8"/>
    <x v="0"/>
    <m/>
    <s v="https://emenscr.nesdc.go.th/viewer/view.html?id=5fbb90990d3eec2a6b9e4ccc"/>
    <s v="050201F0302"/>
  </r>
  <r>
    <s v="โครงการพัฒนาแหล่งท่องเที่ยวจุดชมวิวทะเลหมอกอัยเยอร์เวง"/>
    <s v="โครงการพัฒนาแหล่งท่องเที่ยวจุดชมวิวทะเลหมอกอัยเยอร์เวง"/>
    <s v="ด้านการสร้างความสามารถในการแข่งขัน"/>
    <x v="2"/>
    <s v="ธันวาคม 2563"/>
    <s v="กันยายน 2564"/>
    <s v="สำนักงานโยธาธิการและผังเมืองจังหวัดยะลา"/>
    <s v="กรมโยธาธิการและผังเมือง"/>
    <s v="ยผ."/>
    <s v="กระทรวงมหาดไทย"/>
    <s v="โครงการปกติ 2564"/>
    <x v="1"/>
    <x v="1"/>
    <x v="0"/>
    <m/>
    <s v="https://emenscr.nesdc.go.th/viewer/view.html?id=5fc9c0805d06316aaee532c8"/>
    <s v="050201F0201"/>
  </r>
  <r>
    <s v="จ้างเหมาโครงการมหัศจรรย์สีสันลุ่มน้ำโขง MUKDAHAN FESTIVAL 251 ปี"/>
    <s v="จ้างเหมาโครงการมหัศจรรย์สีสันลุ่มน้ำโขง MUKDAHAN FESTIVAL 251 ปี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3"/>
    <x v="0"/>
    <m/>
    <s v="https://emenscr.nesdc.go.th/viewer/view.html?id=5fc71ab6499a93132efec2cf"/>
    <s v="050201F0301"/>
  </r>
  <r>
    <s v="การส่งเสริมการท่องเที่ยวเชิงกีฬา (Sport Tourism) จังหวัดมุกดาหาร  วิ่งฮาล์ฟมาราธอนนานาชาติเพื่อการท่องเที่ยว"/>
    <s v="การส่งเสริมการท่องเที่ยวเชิงกีฬา (Sport Tourism) จังหวัดมุกดาหาร  วิ่งฮาล์ฟมาราธอนนานาชาติเพื่อการท่องเที่ยว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3"/>
    <x v="0"/>
    <m/>
    <s v="https://emenscr.nesdc.go.th/viewer/view.html?id=5fc717eceb591c133460e955"/>
    <s v="050201F0301"/>
  </r>
  <r>
    <s v="ส่งเสริมความสามารถในการแข่งขัน พัฒนาศักยภาพและมาตรฐานการท่องเที่ยวสู่การท่องเที่ยวเชิงสร้างสรรค์ สืบสานวัฒนธรรมประเพณีปีใหม่ม้งชมซากุระภูลมโล"/>
    <s v="ส่งเสริมความสามารถในการแข่งขัน พัฒนาศักยภาพและมาตรฐานการท่องเที่ยวสู่การท่องเที่ยวเชิงสร้างสรรค์ สืบสานวัฒนธรรมประเพณีปีใหม่ม้งชมซากุระภูลมโล"/>
    <s v="ด้านการสร้างความสามารถในการแข่งขัน"/>
    <x v="2"/>
    <s v="ตุลาคม 2563"/>
    <s v="กันยายน 2564"/>
    <s v="อำเภอนครไทย จังหวัดพิษณุโลก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cf2db756035d16079a0981"/>
    <s v="050201F0201"/>
  </r>
  <r>
    <s v="โครงการส่งเสริมประเพณีมะขามหวาน  นครบาลเพชรบูรณ์  ประจำปี  2564"/>
    <s v="โครงการส่งเสริมประเพณีมะขามหวาน  นครบาลเพชรบูรณ์  ประจำปี  2564"/>
    <s v="ด้านการสร้างความสามารถในการแข่งขัน"/>
    <x v="2"/>
    <s v="มกราคม 2564"/>
    <s v="มกราคม 2564"/>
    <m/>
    <s v="จังหวัดเพชรบูรณ์"/>
    <s v="เพชรบูรณ์"/>
    <s v="จังหวัดและกลุ่มจังหวัด"/>
    <s v="โครงการปกติ 2564"/>
    <x v="1"/>
    <x v="1"/>
    <x v="0"/>
    <m/>
    <s v="https://emenscr.nesdc.go.th/viewer/view.html?id=5fc47c467232b72a71f781c4"/>
    <s v="050201F0201"/>
  </r>
  <r>
    <s v="ปรับปรุงภูมิทัศน์บริเวณจุดชมวิวและปรับปรุงท่าเรือเพื่อสนับสนุนการท่องเที่ยว บ้านท่าไทร หมู่ที่ 7 ตำบลบ่อแสน อำเภอทับปุด จังหวัดพังงา"/>
    <s v="ปรับปรุงภูมิทัศน์บริเวณจุดชมวิวและปรับปรุงท่าเรือเพื่อสนับสนุนการท่องเที่ยว บ้านท่าไทร หมู่ที่ 7 ตำบลบ่อแสน อำเภอทับปุด จังหวัดพังงา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4"/>
    <x v="1"/>
    <x v="1"/>
    <x v="0"/>
    <m/>
    <s v="https://emenscr.nesdc.go.th/viewer/view.html?id=5fd0ad61e4c2575912afdfca"/>
    <s v="050201F0201"/>
  </r>
  <r>
    <s v="โครงการพัฒนาระบบป้องกันและบรรเทาสาธารณภัยจังหวัดพังงา ประจำปี พ.ศ. 2564"/>
    <s v="โครงการพัฒนาระบบป้องกันและบรรเทาสาธารณภัยจังหวัดพังงา ประจำปี พ.ศ. 2564"/>
    <s v="ด้านการสร้างความสามารถในการแข่งขัน"/>
    <x v="2"/>
    <s v="ตุลาคม 2563"/>
    <s v="กันยายน 2564"/>
    <s v="สำนักงานป้องกันและบรรเทาสาธารณภัย จังหวัดพังงา"/>
    <s v="กรมป้องกันและบรรเทาสาธารณภัย"/>
    <s v="ปภ."/>
    <s v="กระทรวงมหาดไทย"/>
    <s v="โครงการปกติ 2564"/>
    <x v="1"/>
    <x v="6"/>
    <x v="0"/>
    <m/>
    <s v="https://emenscr.nesdc.go.th/viewer/view.html?id=5febffe2d4a7895f80144059"/>
    <s v="050201F0202"/>
  </r>
  <r>
    <s v="โครงการเชื่อมโยงการท่องเที่ยวชายฝั่งทะเลตะวันตก กิจกรรมปรับปรุงถนนเพื่อรองรับการท่องเที่ยวชายฝั่งทะเลเลียบทางรถไฟ เส้นทางบ้านหนองบุญยงค์-โรงเรียนวัดบ่อนอก ตำบลบ่อนอก อำเภอเมืองประจวบคีรีขันธ์ จังหวัดประจวบคีรีขันธ์ กว้าง 5 เมตร ยาว 5,100 เมตร"/>
    <s v="โครงการเชื่อมโยงการท่องเที่ยวชายฝั่งทะเลตะวันตก กิจกรรมปรับปรุงถนนเพื่อรองรับการท่องเที่ยวชายฝั่งทะเลเลียบทางรถไฟ เส้นทางบ้านหนองบุญยงค์-โรงเรียนวัดบ่อนอก ตำบลบ่อนอก อำเภอเมืองประจวบคีรีขันธ์ จังหวัดประจวบคีรีขันธ์ กว้าง 5 เมตร ยาว 5,100 เมตร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ประจวบคีรีขันธ์"/>
    <s v="กรมโยธาธิการและผังเมือง"/>
    <s v="ยผ."/>
    <s v="กระทรวงมหาดไทย"/>
    <s v="โครงการปกติ 2564"/>
    <x v="1"/>
    <x v="1"/>
    <x v="0"/>
    <m/>
    <s v="https://emenscr.nesdc.go.th/viewer/view.html?id=5fc74de424b5b4133b5f9015"/>
    <s v="050201F0201"/>
  </r>
  <r>
    <s v="โครงการเสริมสร้างศักยภาพศูนย์กลางการท่องเที่ยวอารยธรรมขอมและกีฬามาตรฐานโลก   กิจกรรม ส่งเสริมการท่องเที่ยวเชิงกีฬา รองรับเมืองกีฬามาตรฐานโลก"/>
    <s v="โครงการเสริมสร้างศักยภาพศูนย์กลางการท่องเที่ยวอารยธรรมขอมและกีฬามาตรฐานโลก   กิจกรรม ส่งเสริมการท่องเที่ยวเชิงกีฬา รองรับเมืองกีฬามาตรฐานโลก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3"/>
    <x v="0"/>
    <m/>
    <s v="https://emenscr.nesdc.go.th/viewer/view.html?id=5fc5ece5da05356620e16db0"/>
    <s v="050201F0301"/>
  </r>
  <r>
    <s v="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ตลาดและประชาสัมพันธ์การท่องเที่ยวจังหวัดบุรีรัมย์   บุรีรัมย์เมืองปราสาทสองยุค Destination of spirit sport speed and Happiness"/>
    <s v="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ตลาดและประชาสัมพันธ์การท่องเที่ยวจังหวัดบุรีรัมย์   บุรีรัมย์เมืองปราสาทสองยุค Destination of spirit sport speed and Happiness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3"/>
    <x v="0"/>
    <m/>
    <s v="https://emenscr.nesdc.go.th/viewer/view.html?id=5fc5d73d6b0a9f661db87038"/>
    <s v="050201F0301"/>
  </r>
  <r>
    <s v="โครงการเสริมสร้างศักยภาพศูนย์กลางการท่องเที่ยวอารยธรรมขอม และกีฬามาตรฐานโลก กิจกรรม หนึ่งอำเภอ หนึ่งงานประเพณี"/>
    <s v="โครงการเสริมสร้างศักยภาพศูนย์กลางการท่องเที่ยวอารยธรรมขอม และกีฬามาตรฐานโลก กิจกรรม หนึ่งอำเภอ หนึ่งงานประเพณี"/>
    <s v="ด้านการสร้างความสามารถในการแข่งขัน"/>
    <x v="2"/>
    <s v="ตุลาคม 2563"/>
    <s v="กันยายน 2564"/>
    <s v="ที่ทำการปกครองจังหวัดบุรีรัมย์"/>
    <s v="กรมการปกครอง"/>
    <s v="ปค."/>
    <s v="กระทรวงมหาดไทย"/>
    <s v="โครงการปกติ 2564"/>
    <x v="2"/>
    <x v="7"/>
    <x v="0"/>
    <m/>
    <s v="https://emenscr.nesdc.go.th/viewer/view.html?id=5fcef87f557f3b161930c366"/>
    <s v="050201F0102"/>
  </r>
  <r>
    <s v="พัฒนาศักยภาพบุคลากรด้านการท่องเที่ยวจังหวัดนครศรีธรรมราช ประจำปีงบประมาณ ๒๕๖๔"/>
    <s v="พัฒนาศักยภาพบุคลากรด้านการท่องเที่ยวจังหวัดนครศรีธรรมราช ประจำปีงบประมาณ ๒๕๖๔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5"/>
    <x v="0"/>
    <m/>
    <s v="https://emenscr.nesdc.go.th/viewer/view.html?id=5fcdae0b1540bf161ab276b7"/>
    <s v="050201F0101"/>
  </r>
  <r>
    <s v="โครงการส่งเสริมการท่องเที่ยวเพิ่มมูลค่าเชื่อมโยงธรรมชาติและเศรษฐกิจท้องถิ่น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2"/>
    <s v="มกราคม 2564"/>
    <s v="กันยายน 2564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f822bd4c21db24da209f91"/>
    <s v="050201F0201"/>
  </r>
  <r>
    <s v="โครงการส่งเสริมการท่องเที่ยวเพิ่มมูลค่าเชื่อมโยงธรรมชาติและเศรษฐกิจท้องถิ่น "/>
    <s v="โครงการส่งเสริมการท่องเที่ยวเพิ่มมูลค่าเชื่อมโยงธรรมชาติและเศรษฐกิจท้องถิ่น "/>
    <s v="ด้านการสร้างความสามารถในการแข่งขัน"/>
    <x v="2"/>
    <s v="มกราคม 2564"/>
    <s v="กันยายน 2564"/>
    <m/>
    <s v="จังหวัดเชียงใหม่"/>
    <s v="เชียงใหม่"/>
    <s v="จังหวัดและกลุ่มจังหวัด"/>
    <s v="โครงการปกติ 2564"/>
    <x v="2"/>
    <x v="7"/>
    <x v="0"/>
    <m/>
    <s v="https://emenscr.nesdc.go.th/viewer/view.html?id=6048816042689c5ddb3903bb"/>
    <s v="050201F0102"/>
  </r>
  <r>
    <s v="โครงการปรับปรุงมาตรฐานสินค้าและธุรกิจบริการด้านการท่องเที่ยว กิจกรรมหลักกิจกรรมปรับปรุงแหล่งท่องเที่ยวภายในกลุ่มจังหวัดภาคตะวันออก 1 กิจกรรมย่อยก่อสร้างลานเอนกประสงค์และปรับปรุงภูมิทัศน์บริเวณพื้นที่ชายฝั่งทะเลเทศบาลเมืองชลบุรี ขนาดกว้าง 30.00 เมตร ยาว 100.00 เมตร พร้อมระบบไฟฟ้าแสงสว่าง อำเภอเมืองชลบุรี จังหวัดชลบุรี"/>
    <s v="โครงการปรับปรุงมาตรฐานสินค้าและธุรกิจบริการด้านการท่องเที่ยว กิจกรรมหลักกิจกรรมปรับปรุงแหล่งท่องเที่ยวภายในกลุ่มจังหวัดภาคตะวันออก 1 กิจกรรมย่อยก่อสร้างลานเอนกประสงค์และปรับปรุงภูมิทัศน์บริเวณพื้นที่ชายฝั่งทะเลเทศบาลเมืองชลบุรี ขนาดกว้าง 30.00 เมตร ยาว 100.00 เมตร พร้อมระบบไฟฟ้าแสงสว่าง อำเภอเมืองชลบุรี จังหวัดชลบุรี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ชลบุรี"/>
    <s v="กรมโยธาธิการและผังเมือง"/>
    <s v="ยผ."/>
    <s v="กระทรวงมหาดไทย"/>
    <s v="โครงการปกติ 2564"/>
    <x v="3"/>
    <x v="8"/>
    <x v="0"/>
    <m/>
    <s v="https://emenscr.nesdc.go.th/viewer/view.html?id=5fd086b5e4c2575912afdf30"/>
    <s v="050201F0302"/>
  </r>
  <r>
    <s v="โครงการปรับปรุงมาตรฐานสินค้าและธุรกิจบริการด้านการท่องเที่ยว กิจกรรมหลักพัฒนาโครงสร้างพื้นฐานด้านเส้นทางคมนาคมเพื่อเชื่อมโยงเข้าสู่แหล่งท่องเที่ยว กิจกรรมย่อยปรับปรุงและซ่อมสร้างถนนสาย ชบ.5020 สายแยกทางหลวงชนบท ชบ.4017- บ้านคลองใหญ่ ระยะทาง 10.000 กิโลเมตร อำเภอบ่อทอง จังหวัดชลบุรี"/>
    <s v="โครงการปรับปรุงมาตรฐานสินค้าและธุรกิจบริการด้านการท่องเที่ยว กิจกรรมหลักพัฒนาโครงสร้างพื้นฐานด้านเส้นทางคมนาคมเพื่อเชื่อมโยงเข้าสู่แหล่งท่องเที่ยว กิจกรรมย่อยปรับปรุงและซ่อมสร้างถนนสาย ชบ.5020 สายแยกทางหลวงชนบท ชบ.4017- บ้านคลองใหญ่ ระยะทาง 10.000 กิโลเมตร อำเภอบ่อทอง จังหวัดชลบุรี"/>
    <s v="ด้านการสร้างความสามารถในการแข่งขัน"/>
    <x v="2"/>
    <s v="ตุลาคม 2563"/>
    <s v="กันยายน 2564"/>
    <m/>
    <s v="จังหวัดชลบุรี"/>
    <s v="ชลบุรี"/>
    <s v="จังหวัดและกลุ่มจังหวัด"/>
    <s v="โครงการปกติ 2564"/>
    <x v="2"/>
    <x v="7"/>
    <x v="0"/>
    <m/>
    <s v="https://emenscr.nesdc.go.th/viewer/view.html?id=5fcf1f7978ad6216092bc137"/>
    <s v="050201F0102"/>
  </r>
  <r>
    <s v="โครงการพัฒนาความพร้อมของพื้นที่ สร้างบรรยากาศเพื่อส่งเสริมการค้า การลงทุนอุตสาหกรรม มุ่งสู่เขตเศรษฐกิจพิเศษที่ดีและทันสมัยที่สุดในภูมิภาคอาเซียน กิจกรรมพัฒนาโครงสร้างพื้นฐานด้านคมนาคมโลจิสติกส์เชื่อมโยงเข้าสู่พื้นที่อุตสาหกรรมรองรับเขตเศรษฐกิจพิเศษภาคตะวันออก กิจกรรมย่อยขยายผิวจราจรลาดยางพาราแอสฟัลติกคอนกรีตสาย รย.5059 สายแยกทางหลวงชนบท รย.4058 – บ้านบึงตาต้า ระยะทาง 3.76 กิโลเมตร อำเภอบ้านค่ายอำเภอปลวกแดง จังหวัดระยอง"/>
    <s v="โครงการพัฒนาความพร้อมของพื้นที่ สร้างบรรยากาศเพื่อส่งเสริมการค้า การลงทุนอุตสาหกรรม มุ่งสู่เขตเศรษฐกิจพิเศษที่ดีและทันสมัยที่สุดในภูมิภาคอาเซียน กิจกรรมพัฒนาโครงสร้างพื้นฐานด้านคมนาคมโลจิสติกส์เชื่อมโยงเข้าสู่พื้นที่อุตสาหกรรมรองรับเขตเศรษฐกิจพิเศษภาคตะวันออก กิจกรรมย่อยขยายผิวจราจรลาดยางพาราแอสฟัลติกคอนกรีตสาย รย.5059 สายแยกทางหลวงชนบท รย.4058 – บ้านบึงตาต้า ระยะทาง 3.76 กิโลเมตร อำเภอบ้านค่ายอำเภอปลวกแดง จังหวัดระยอง"/>
    <s v="ด้านการสร้างความสามารถในการแข่งขัน"/>
    <x v="2"/>
    <s v="ตุลาคม 2563"/>
    <s v="กันยายน 2564"/>
    <s v="แขวงทางหลวงชนบทระยอง"/>
    <s v="กรมทางหลวงชนบท"/>
    <s v="ทช."/>
    <s v="กระทรวงคมนาคม"/>
    <s v="โครงการปกติ 2564"/>
    <x v="2"/>
    <x v="2"/>
    <x v="0"/>
    <m/>
    <s v="https://emenscr.nesdc.go.th/viewer/view.html?id=5fc74da0eb591c133460ea22"/>
    <s v="050201F0103"/>
  </r>
  <r>
    <s v="โครงการปรับปรุงถนนสายสี่แยกพระพรหม ตำบลนนทรี อำเภอกบินทร์บุรี จังหวัดปราจีนบุรี จำนวน 1 แห่ง"/>
    <s v="โครงการปรับปรุงถนนสายสี่แยกพระพรหม ตำบลนนทรี อำเภอกบินทร์บุรี จังหวัดปราจีนบุรี จำนวน 1 แห่ง"/>
    <s v="ด้านการสร้างความสามารถในการแข่งขัน"/>
    <x v="2"/>
    <s v="ตุลาคม 2563"/>
    <s v="กันยายน 2564"/>
    <s v="แขวงทางหลวงชนบทปราจีนบุรี"/>
    <s v="กรมทางหลวงชนบท"/>
    <s v="ทช."/>
    <s v="กระทรวงคมนาคม"/>
    <s v="โครงการปกติ 2564"/>
    <x v="3"/>
    <x v="3"/>
    <x v="0"/>
    <m/>
    <s v="https://emenscr.nesdc.go.th/viewer/view.html?id=60eff572b292e846d24206ed"/>
    <s v="050201F0301"/>
  </r>
  <r>
    <s v="โครงการขยายถนนลาดยางแอสฟัลติกคอนกรีต สายท่องเที่ยวบูรพาคีรี เขาใหญ่ - ปางสีดา ตำบลโพธิ์งาม อำเภอประจันตคาม จังหวัดปราจีนบุรี ระยะทาง 4.000 กิโลเมตร (กม.ที่ 2+800 - กม.ที่ 6+800)"/>
    <s v="โครงการขยายถนนลาดยางแอสฟัลติกคอนกรีต สายท่องเที่ยวบูรพาคีรี เขาใหญ่ - ปางสีดา ตำบลโพธิ์งาม อำเภอประจันตคาม จังหวัดปราจีนบุรี ระยะทาง 4.000 กิโลเมตร (กม.ที่ 2+800 - กม.ที่ 6+800)"/>
    <s v="ด้านการสร้างความสามารถในการแข่งขัน"/>
    <x v="2"/>
    <s v="ตุลาคม 2563"/>
    <s v="ตุลาคม 2564"/>
    <s v="แขวงทางหลวงชนบทปราจีนบุรี"/>
    <s v="กรมทางหลวงชนบท"/>
    <s v="ทช."/>
    <s v="กระทรวงคมนาคม"/>
    <s v="โครงการปกติ 2564"/>
    <x v="3"/>
    <x v="8"/>
    <x v="0"/>
    <m/>
    <s v="https://emenscr.nesdc.go.th/viewer/view.html?id=5fcdf912ca8ceb16144f558b"/>
    <s v="050201F0302"/>
  </r>
  <r>
    <s v="โครงการก่อสร้างถนนลาดยางแอสฟัลติกคอนกรีต สายท่องเที่ยวบูรพาคีรี เขาใหญ่ - ปางสีดา ตำบลนนทรี/ตำบลคำโตนด อำเภอประจันตคาม จังหวัดปราจีนบุรี ระยะทาง 6.300 กิโลเมตร (กม.ที่ 49+000 - กม.ที่ 55+300)"/>
    <s v="โครงการก่อสร้างถนนลาดยางแอสฟัลติกคอนกรีต สายท่องเที่ยวบูรพาคีรี เขาใหญ่ - ปางสีดา ตำบลนนทรี/ตำบลคำโตนด อำเภอประจันตคาม จังหวัดปราจีนบุรี ระยะทาง 6.300 กิโลเมตร (กม.ที่ 49+000 - กม.ที่ 55+300)"/>
    <s v="ด้านการสร้างความสามารถในการแข่งขัน"/>
    <x v="2"/>
    <s v="ตุลาคม 2563"/>
    <s v="ตุลาคม 2564"/>
    <s v="แขวงทางหลวงชนบทปราจีนบุรี"/>
    <s v="กรมทางหลวงชนบท"/>
    <s v="ทช."/>
    <s v="กระทรวงคมนาคม"/>
    <s v="โครงการปกติ 2564"/>
    <x v="1"/>
    <x v="1"/>
    <x v="0"/>
    <m/>
    <s v="https://emenscr.nesdc.go.th/viewer/view.html?id=5fcdf26ed39fc0161d169736"/>
    <s v="050201F0201"/>
  </r>
  <r>
    <s v="โครงการยกระดับขีดความสามารถการท่องเที่ยว และผลิตภัณฑ์ไหมนครชัยบุรินทร์  กิจกรรม การพัฒนาโครงสร้างพื้นฐานและสิ่งอำนวยความสะดวกด้านการท่องเที่ยว  กิจกรรมย่อย พัฒนาเส้นทางเพื่อการท่องเที่ยว โครงการซ่อมสร้างถนนลาดยางแอสฟัลติกคอนกรีต สาย นม. 3003 แยก ทล. 201-บ้านเจริญผล ตำบลหนองบัวตะเกียด,มาบกราด _x0009_อำเภอด่านขุนทด,พระทองคำ จังหวัดนครราชสีมา ผิวจราจรกว้าง 6.00 เมตร ระยะทาง 6.000 กิโลเมตร 1 สายทาง"/>
    <s v="โครงการยกระดับขีดความสามารถการท่องเที่ยว และผลิตภัณฑ์ไหมนครชัยบุรินทร์  กิจกรรม การพัฒนาโครงสร้างพื้นฐานและสิ่งอำนวยความสะดวกด้านการท่องเที่ยว  กิจกรรมย่อย พัฒนาเส้นทางเพื่อการท่องเที่ยว โครงการซ่อมสร้างถนนลาดยางแอสฟัลติกคอนกรีต สาย นม. 3003 แยก ทล. 201-บ้านเจริญผล ตำบลหนองบัวตะเกียด,มาบกราด _x0009_อำเภอด่านขุนทด,พระทองคำ จังหวัดนครราชสีมา ผิวจราจรกว้าง 6.00 เมตร ระยะทาง 6.000 กิโลเมตร 1 สายทาง"/>
    <s v="ด้านการสร้างความสามารถในการแข่งขัน"/>
    <x v="2"/>
    <s v="ตุลาคม 2563"/>
    <s v="กันยายน 2564"/>
    <s v="แขวงทางหลวงชนบทนครราชสีมา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c718f024b5b4133b5f8f61"/>
    <s v="050201F0101"/>
  </r>
  <r>
    <s v="ปรับปรุงทางหลวงเพื่อการท่องเที่ยว บนทางหลวงหมายเลข 2090 ตอน ปางแก - อุทยานแห่งชาติเขาใหญ่ ระหว่าง กม.20+350 - กม.21+625 อำเภอปากช่อง จังหวัดนครราชสีมา  ระยะทาง 1.275 กิโลเมตร  1 สายทาง"/>
    <s v="ปรับปรุงทางหลวงเพื่อการท่องเที่ยว บนทางหลวงหมายเลข 2090 ตอน ปางแก - อุทยานแห่งชาติเขาใหญ่ ระหว่าง กม.20+350 - กม.21+625 อำเภอปากช่อง จังหวัดนครราชสีมา  ระยะทาง 1.275 กิโลเมตร  1 สายทาง"/>
    <s v="ด้านการสร้างความสามารถในการแข่งขัน"/>
    <x v="2"/>
    <s v="กุมภาพันธ์ 2564"/>
    <s v="กรกฎาคม 2564"/>
    <s v="แขวงทางหลวงนครราชสีมาที่ 2"/>
    <s v="กรมทางหลวง"/>
    <s v="ทล."/>
    <s v="กระทรวงคมนาคม"/>
    <s v="โครงการปกติ 2564"/>
    <x v="2"/>
    <x v="7"/>
    <x v="0"/>
    <m/>
    <s v="https://emenscr.nesdc.go.th/viewer/view.html?id=5fdb18908ae2fc1b311d1f47"/>
    <s v="050201F0102"/>
  </r>
  <r>
    <s v="ส่งเสริมการตลาดสินค้าเกษตรสู่สากล/กิจกรรมจัดงานเทศกาลของดีเมืองจันท์"/>
    <s v="ส่งเสริมการตลาดสินค้าเกษตรสู่สากล/กิจกรรมจัดงานเทศกาลของดีเมืองจันท์"/>
    <s v="ด้านการสร้างความสามารถในการแข่งขัน"/>
    <x v="2"/>
    <s v="ตุลาคม 2563"/>
    <s v="กันยายน 2564"/>
    <s v="สำนักงานเกษตรและสหกรณ์จังหวัด จันทบุรี"/>
    <s v="สำนักงานปลัดกระทรวงเกษตรและสหกรณ์"/>
    <s v="สป.กษ."/>
    <s v="กระทรวงเกษตรและสหกรณ์"/>
    <s v="โครงการปกติ 2564"/>
    <x v="2"/>
    <x v="5"/>
    <x v="0"/>
    <m/>
    <s v="https://emenscr.nesdc.go.th/viewer/view.html?id=5fbb3bb79a014c2a732f7279"/>
    <s v="050201F0101"/>
  </r>
  <r>
    <s v="โครงการพัฒนาช่องทางการตลาดท่องเที่ยวเชิงรุก จัดทำ Billboard ประชาสัมพันธ์การท่องเที่ยวจังหวัดกำแพงเพชร)"/>
    <s v="โครงการพัฒนาช่องทางการตลาดท่องเที่ยวเชิงรุก จัดทำ Billboard ประชาสัมพันธ์การท่องเที่ยวจังหวัดกำแพงเพชร)"/>
    <s v="ด้านการสร้างความสามารถในการแข่งขัน"/>
    <x v="2"/>
    <s v="ตุลาคม 2563"/>
    <s v="กันยายน 2564"/>
    <s v="สำนักงานประชาสัมพันธ์จังหวัดกำแพงเพชร"/>
    <s v="กรมประชาสัมพันธ์"/>
    <s v="กปส."/>
    <s v="สำนักนายกรัฐมนตรี"/>
    <s v="โครงการปกติ 2564"/>
    <x v="1"/>
    <x v="1"/>
    <x v="0"/>
    <m/>
    <s v="https://emenscr.nesdc.go.th/viewer/view.html?id=5f7d54d087c44067e3862eeb"/>
    <s v="050201F0201"/>
  </r>
  <r>
    <s v="โครงการปรับปรุงท่าเทียบเรือเพื่อขนส่งผลิตภัณฑ์อาหารทะเล"/>
    <s v="โครงการปรับปรุงท่าเทียบเรือเพื่อขนส่งผลิตภัณฑ์อาหารทะเล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กระบี่"/>
    <s v="กรมโยธาธิการและผังเมือง"/>
    <s v="ยผ."/>
    <s v="กระทรวงมหาดไทย"/>
    <s v="โครงการปกติ 2564"/>
    <x v="2"/>
    <x v="7"/>
    <x v="0"/>
    <m/>
    <s v="https://emenscr.nesdc.go.th/viewer/view.html?id=5fbb5f0a0d3eec2a6b9e4c69"/>
    <s v="050201F0102"/>
  </r>
  <r>
    <s v="โครงการส่งเสริมกลุ่ม Sport Tourism"/>
    <s v="โครงการส่งเสริมกลุ่ม Sport Tourism"/>
    <s v="ด้านการสร้างความสามารถในการแข่งขัน"/>
    <x v="2"/>
    <s v="ตุลาคม 2563"/>
    <s v="กันยายน 2564"/>
    <s v="กองตลาดเอเชียตะวันออก"/>
    <s v="การท่องเที่ยวแห่งประเทศไทย"/>
    <s v="ททท."/>
    <s v="กระทรวงการท่องเที่ยวและกีฬา"/>
    <s v="โครงการปกติ 2564"/>
    <x v="1"/>
    <x v="6"/>
    <x v="0"/>
    <m/>
    <s v="https://emenscr.nesdc.go.th/viewer/view.html?id=5fbfc8b30d3eec2a6b9e4f97"/>
    <s v="050201F0202"/>
  </r>
  <r>
    <s v="เมืองกีฬาเพื่อการท่องเที่ยว"/>
    <s v="เมืองกีฬาเพื่อการท่องเที่ยว"/>
    <s v="ด้านการสร้างความสามารถในการแข่งขัน"/>
    <x v="2"/>
    <s v="ตุลาคม 2563"/>
    <s v="กันยายน 2564"/>
    <s v="มหาวิทยาลัยการกีฬาแห่งชาติ วิทยาเขตกระบี่"/>
    <s v="มหาวิทยาลัยการกีฬาแห่งชาติ"/>
    <s v="มกช."/>
    <s v="กระทรวงการท่องเที่ยวและกีฬา"/>
    <s v="โครงการปกติ 2564"/>
    <x v="3"/>
    <x v="3"/>
    <x v="0"/>
    <m/>
    <s v="https://emenscr.nesdc.go.th/viewer/view.html?id=5ff67959cd4f6e089d682087"/>
    <s v="050201F0301"/>
  </r>
  <r>
    <s v="โครงการส่งเสริมการพัฒนาศักยภาพบุคลากรด้านการท่องเที่ยวสู่มาตรฐานอาเซียน"/>
    <s v="โครงการส่งเสริมการพัฒนาศักยภาพบุคลากรด้านการท่องเที่ยวสู่มาตรฐานอาเซียน"/>
    <s v="ด้านการสร้างความสามารถในการแข่งขัน"/>
    <x v="2"/>
    <s v="ตุลาคม 2563"/>
    <s v="กันยายน 2564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x v="2"/>
    <x v="2"/>
    <x v="0"/>
    <m/>
    <s v="https://emenscr.nesdc.go.th/viewer/view.html?id=5fb4f4e020f6a8429dff62fc"/>
    <s v="050201F0103"/>
  </r>
  <r>
    <s v="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พ.ศ. 2564"/>
    <s v="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พ.ศ. 2564"/>
    <s v="ด้านการสร้างความสามารถในการแข่งขัน"/>
    <x v="2"/>
    <s v="ตุลาคม 2563"/>
    <s v="กันยายน 2564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4"/>
    <x v="2"/>
    <x v="7"/>
    <x v="0"/>
    <m/>
    <s v="https://emenscr.nesdc.go.th/viewer/view.html?id=5fbcc9737232b72a71f77dbd"/>
    <s v="050201F0102"/>
  </r>
  <r>
    <s v="โครงการพัฒนาศักยภาพผู้ประสานงานและผู้ประกอบการถ่ายทำภาพยนตร์ต่างประเทศในประเทศไทย ประจำปีงบประมาณ พ.ศ. 2564"/>
    <s v="โครงการพัฒนาศักยภาพผู้ประสานงานและผู้ประกอบการถ่ายทำภาพยนตร์ต่างประเทศในประเทศไทย ประจำปีงบประมาณ พ.ศ. 2564"/>
    <s v="ด้านการสร้างความสามารถในการแข่งขัน"/>
    <x v="2"/>
    <s v="ตุลาคม 2563"/>
    <s v="กันยายน 2564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4"/>
    <x v="2"/>
    <x v="7"/>
    <x v="0"/>
    <m/>
    <s v="https://emenscr.nesdc.go.th/viewer/view.html?id=5fbcc7159a014c2a732f73ce"/>
    <s v="050201F0102"/>
  </r>
  <r>
    <s v="โครงการประชุมหรือสัมมนาร่วมกับสมาคมคณะกรรมการภาพยนตร์นานาชาติ และหน่วยงานที่เกี่ยวข้องในต่างประเทศ ประจำปีงบประมาณ พ.ศ. 2564"/>
    <s v="โครงการประชุมหรือสัมมนาร่วมกับสมาคมคณะกรรมการภาพยนตร์นานาชาติ และหน่วยงานที่เกี่ยวข้องในต่างประเทศ ประจำปีงบประมาณ พ.ศ. 2564"/>
    <s v="ด้านการสร้างความสามารถในการแข่งขัน"/>
    <x v="2"/>
    <s v="ตุลาคม 2563"/>
    <s v="กันยายน 2564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4"/>
    <x v="2"/>
    <x v="7"/>
    <x v="0"/>
    <m/>
    <s v="https://emenscr.nesdc.go.th/viewer/view.html?id=5fbcc49b9a014c2a732f73c1"/>
    <s v="050201F0102"/>
  </r>
  <r>
    <s v="โครงการจัด Road Show และจัดนิทรรศการร่วมในเทศกาลภาพยนตร์ในต่างประเทศ ประจำปีงบประมาณ พ.ศ. 2564"/>
    <s v="โครงการจัด Road Show และจัดนิทรรศการร่วมในเทศกาลภาพยนตร์ในต่างประเทศ ประจำปีงบประมาณ พ.ศ. 2564"/>
    <s v="ด้านการสร้างความสามารถในการแข่งขัน"/>
    <x v="2"/>
    <s v="ตุลาคม 2563"/>
    <s v="กันยายน 2564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4"/>
    <x v="2"/>
    <x v="7"/>
    <x v="0"/>
    <m/>
    <s v="https://emenscr.nesdc.go.th/viewer/view.html?id=5fbcc1577232b72a71f77dab"/>
    <s v="050201F0102"/>
  </r>
  <r>
    <s v="โครงการส่งเสริมการสร้างภาพยนตร์ต่างประเทศในราชอาณาจักร (Incentive Measures) ประจำปีงบประมาณ พ.ศ. 2564"/>
    <s v="โครงการส่งเสริมการสร้างภาพยนตร์ต่างประเทศในราชอาณาจักร (Incentive Measures) ประจำปีงบประมาณ พ.ศ. 2564"/>
    <s v="ด้านการสร้างความสามารถในการแข่งขัน"/>
    <x v="2"/>
    <s v="ตุลาคม 2563"/>
    <s v="กันยายน 2564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4"/>
    <x v="2"/>
    <x v="7"/>
    <x v="0"/>
    <m/>
    <s v="https://emenscr.nesdc.go.th/viewer/view.html?id=5fbcba9a7232b72a71f77d9a"/>
    <s v="050201F0102"/>
  </r>
  <r>
    <s v="โครงการพัฒนาและยกรับดับข้อมูลเชิงดิจิทัล"/>
    <s v="โครงการพัฒนาและยกรับดับข้อมูลเชิงดิจิทัล"/>
    <s v="ด้านการสร้างความสามารถในการแข่งขัน"/>
    <x v="2"/>
    <s v="ตุลาคม 2563"/>
    <s v="กันยายน 2564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3"/>
    <x v="0"/>
    <m/>
    <s v="https://emenscr.nesdc.go.th/viewer/view.html?id=60c6a53d53920934cf87c150"/>
    <s v="050201F0301"/>
  </r>
  <r>
    <s v="การประชุมเพื่อรายงานผลการดำเนินงาน ปัญหา อุปสรรค และร่วมกันเสนอแนวทางแก้ไขปัญหาในอุตสาหกรรมการท่องเที่ยวและอุตสาหกรรมกีฬาของส่วนราชการ รัฐวิสาหกิจ และองค์การมหาชนในสังกัดกระทรวงท่องเที่ยวและกีฬา ประจำปีงบประมาณ พ.ศ. 2563"/>
    <s v="การประชุมเพื่อรายงานผลการดำเนินงาน ปัญหา อุปสรรค และร่วมกันเสนอแนวทางแก้ไขปัญหาในอุตสาหกรรมการท่องเที่ยวและอุตสาหกรรมกีฬาของส่วนราชการ รัฐวิสาหกิจ และองค์การมหาชนในสังกัดกระทรวงท่องเที่ยวและกีฬา ประจำปีงบประมาณ พ.ศ. 2563"/>
    <s v="ด้านการสร้างความสามารถในการแข่งขัน"/>
    <x v="2"/>
    <s v="กันยายน 2563"/>
    <s v="กันยายน 2563"/>
    <s v="กองกลาง (กล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4"/>
    <x v="9"/>
    <x v="0"/>
    <m/>
    <s v="https://emenscr.nesdc.go.th/viewer/view.html?id=5f9b976f457e3655960d1252"/>
    <s v="050201F0402"/>
  </r>
  <r>
    <s v="โครงการบูรณาการส่งเสริมการท่องเที่ยวเชิงธุรกิจ: ส่งเสริมการท่องเที่ยวเชิงธุรกิจเชื่อมโยงภูมิภาคและภูมิภาคอาเซียน "/>
    <s v="โครงการบูรณาการส่งเสริมการท่องเที่ยวเชิงธุรกิจ: ส่งเสริมการท่องเที่ยวเชิงธุรกิจเชื่อมโยงภูมิภาคและภูมิภาคอาเซียน "/>
    <s v="ด้านการสร้างความสามารถในการแข่งขัน"/>
    <x v="2"/>
    <s v="ตุลาคม 2563"/>
    <s v="กันยายน 2564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4"/>
    <x v="1"/>
    <x v="6"/>
    <x v="0"/>
    <m/>
    <s v="https://emenscr.nesdc.go.th/viewer/view.html?id=60e32b8fa2b0996438061562"/>
    <s v="050201F0202"/>
  </r>
  <r>
    <s v="โครงการบูรณาการส่งเสริมการท่องเที่ยวเชิงธุรกิจ: พัฒนาและส่งเสริมการท่องเที่ยวเชิงธุรกิจในพื้นที่ที่มีศักยภาพ"/>
    <s v="โครงการบูรณาการส่งเสริมการท่องเที่ยวเชิงธุรกิจ: พัฒนาและส่งเสริมการท่องเที่ยวเชิงธุรกิจในพื้นที่ที่มีศักยภาพ"/>
    <s v="ด้านการสร้างความสามารถในการแข่งขัน"/>
    <x v="2"/>
    <s v="ตุลาคม 2563"/>
    <s v="กันยายน 2564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4"/>
    <x v="2"/>
    <x v="7"/>
    <x v="0"/>
    <m/>
    <s v="https://emenscr.nesdc.go.th/viewer/view.html?id=60e322c1a2b0996438061560"/>
    <s v="050201F0102"/>
  </r>
  <r>
    <s v="โครงการบูรณาการส่งเสริมการท่องเที่ยวเชิงธุรกิจ: ไมซ์สร้างสรรค์ รวมพลังชุมชนทั่วไทย"/>
    <s v="โครงการบูรณาการส่งเสริมการท่องเที่ยวเชิงธุรกิจ: ไมซ์สร้างสรรค์ รวมพลังชุมชนทั่วไทย"/>
    <s v="ด้านการสร้างความสามารถในการแข่งขัน"/>
    <x v="2"/>
    <s v="ตุลาคม 2563"/>
    <s v="กันยายน 2564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4"/>
    <x v="2"/>
    <x v="5"/>
    <x v="0"/>
    <m/>
    <s v="https://emenscr.nesdc.go.th/viewer/view.html?id=60e2ebb9ed713a6432c7d280"/>
    <s v="050201F0101"/>
  </r>
  <r>
    <s v="โครงการบูรณาการส่งเสริมการท่องเที่ยวเชิงธุรกิจ : สนับสนุนการจัดงานเมกะอีเวนท์ระดับโลกที่ได้รับการประมูลสิทธิ์ ในพื้นที่ Thailand Riviera"/>
    <s v="โครงการบูรณาการส่งเสริมการท่องเที่ยวเชิงธุรกิจ : สนับสนุนการจัดงานเมกะอีเวนท์ระดับโลกที่ได้รับการประมูลสิทธิ์ ในพื้นที่ Thailand Riviera"/>
    <s v="ด้านการสร้างความสามารถในการแข่งขัน"/>
    <x v="2"/>
    <s v="ตุลาคม 2563"/>
    <s v="กันยายน 2564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4"/>
    <x v="1"/>
    <x v="6"/>
    <x v="0"/>
    <m/>
    <s v="https://emenscr.nesdc.go.th/viewer/view.html?id=60e2de2fbcf570643a9fb18c"/>
    <s v="050201F0202"/>
  </r>
  <r>
    <s v="โครงการพัฒนาต่อยอดอุตสาหกรรมสร้างสรรค์และสินค้าชุมชน: World Tea and Coffee Expo"/>
    <s v="โครงการพัฒนาต่อยอดอุตสาหกรรมสร้างสรรค์และสินค้าชุมชน: World Tea and Coffee Expo"/>
    <s v="ด้านการสร้างความสามารถในการแข่งขัน"/>
    <x v="2"/>
    <s v="ตุลาคม 2563"/>
    <s v="กันยายน 2564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4"/>
    <x v="2"/>
    <x v="5"/>
    <x v="0"/>
    <m/>
    <s v="https://emenscr.nesdc.go.th/viewer/view.html?id=5feac6878c931742b9801bc4"/>
    <s v="050201F0101"/>
  </r>
  <r>
    <s v="การต่อยอดการพัฒนาอุตสาหกรรมกีฬาด้วยการสนับสนุนการจัดการแข่งขันกีฬาแห่งมวลชนระดับโลก (World Mass Participation Event)"/>
    <s v="การต่อยอดการพัฒนาอุตสาหกรรมกีฬาด้วยการสนับสนุนการจัดการแข่งขันกีฬาแห่งมวลชนระดับโลก (World Mass Participation Event)"/>
    <s v="ด้านการสร้างความสามารถในการแข่งขัน"/>
    <x v="2"/>
    <s v="ตุลาคม 2563"/>
    <s v="กันยายน 2564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4"/>
    <x v="3"/>
    <x v="3"/>
    <x v="0"/>
    <m/>
    <s v="https://emenscr.nesdc.go.th/viewer/view.html?id=5feaab1748dad842bf57c90e"/>
    <s v="050201F0301"/>
  </r>
  <r>
    <s v="เพิ่มประสิทธิภาพความปลอดภัยของนักท่องเที่ยว"/>
    <s v="เพิ่มประสิทธิภาพความปลอดภัยของนักท่องเที่ยว"/>
    <s v="ด้านการปรับสมดุลและพัฒนาระบบการบริหารจัดการภาครัฐ"/>
    <x v="2"/>
    <s v="ตุลาคม 2563"/>
    <s v="กันยายน 2564"/>
    <s v="ตำรวจภูธรจังหวัดนครนายก"/>
    <s v="สำนักงานตำรวจแห่งชาติ"/>
    <s v="ตร."/>
    <s v="หน่วยงานขึ้นตรงต่อนายกรัฐมนตรี"/>
    <s v="โครงการปกติ 2564"/>
    <x v="4"/>
    <x v="9"/>
    <x v="0"/>
    <m/>
    <s v="https://emenscr.nesdc.go.th/viewer/view.html?id=5fd0ff027cf29c590f8c51ee"/>
    <s v="050201F0402"/>
  </r>
  <r>
    <s v="โครงการยกระดับมาตรฐานการให้บริการโรงแรมที่พัก รีสอร์ท สำหรับนักท่องเที่ยวสูงอายุ ประจำปีงบประมาณ พ.ศ.2564"/>
    <s v="โครงการยกระดับมาตรฐานการให้บริการโรงแรมที่พัก รีสอร์ท สำหรับนักท่องเที่ยวสูงอายุ ประจำปีงบประมาณ พ.ศ.2564"/>
    <s v="ด้านการสร้างความสามารถในการแข่งขัน"/>
    <x v="2"/>
    <s v="เมษายน 2564"/>
    <s v="กันยายน 2564"/>
    <s v="ศูนย์การศึกษาจังหวัดสมุทรสงคราม มหาวิทยาลัยราชภัฎสวนสุนันทา"/>
    <s v="สำนักงานคณะกรรมการการอุดมศึกษา"/>
    <s v="สกอ."/>
    <s v="กระทรวงการอุดมศึกษา วิทยาศาสตร์ วิจัยและนวัตกรรม"/>
    <s v="โครงการปกติ 2564"/>
    <x v="2"/>
    <x v="7"/>
    <x v="0"/>
    <m/>
    <s v="https://emenscr.nesdc.go.th/viewer/view.html?id=5fc47f2c0d3eec2a6b9e5185"/>
    <s v="050201F0102"/>
  </r>
  <r>
    <s v="โครงการพัฒนาระบบไฟฟ้าให้พื้นที่เกาะต่างๆ"/>
    <s v="โครงการพัฒนาระบบไฟฟ้าให้พื้นที่เกาะต่างๆ"/>
    <s v="ด้านการสร้างความสามารถในการแข่งขัน"/>
    <x v="3"/>
    <s v="มกราคม 2567"/>
    <s v="ธันวาคม 2569"/>
    <s v="กองโครงการ"/>
    <s v="การไฟฟ้าส่วนภูมิภาค"/>
    <s v="กฟภ."/>
    <s v="กระทรวงมหาดไทย"/>
    <s v="โครงการปกติ 2565"/>
    <x v="2"/>
    <x v="7"/>
    <x v="0"/>
    <m/>
    <s v="https://emenscr.nesdc.go.th/viewer/view.html?id=61dfa1f7cc5c9002e5950923"/>
    <s v="v2_050201V01F02"/>
  </r>
  <r>
    <s v="โครงการพัฒนาระบบไฟฟ้าให้พื้นที่เกาะต่างๆ"/>
    <s v="โครงการพัฒนาระบบไฟฟ้าให้พื้นที่เกาะต่างๆ"/>
    <s v="ด้านการสร้างความสามารถในการแข่งขัน"/>
    <x v="3"/>
    <s v="มกราคม 2567"/>
    <s v="ธันวาคม 2569"/>
    <s v="กองโครงการ"/>
    <s v="การไฟฟ้าส่วนภูมิภาค"/>
    <s v="กฟภ."/>
    <s v="กระทรวงมหาดไทย"/>
    <s v="โครงการปกติ 2565"/>
    <x v="2"/>
    <x v="7"/>
    <x v="0"/>
    <m/>
    <s v="https://emenscr.nesdc.go.th/viewer/view.html?id=61dfa1f7cc5c9002e5950923"/>
    <s v="v2_050201V01F02"/>
  </r>
  <r>
    <s v="โครงการ  พลิกฟื้นชีวิต พลิกฟื้นเศรษฐกิจ พลิกฟื้น “พังงา...เมืองแห่งความสุข”"/>
    <s v="โครงการ  พลิกฟื้นชีวิต พลิกฟื้นเศรษฐกิจ พลิกฟื้น “พังงา...เมืองแห่งความสุข”"/>
    <s v="ด้านการสร้างความสามารถในการแข่งขัน"/>
    <x v="3"/>
    <s v="ตุลาคม 2564"/>
    <s v="กันยายน 2565"/>
    <s v="สำนักงานสาธารณสุขจังหวัดพังงา"/>
    <s v="สำนักงานปลัดกระทรวงสาธารณสุข"/>
    <s v="สป.สธ."/>
    <s v="กระทรวงสาธารณสุข"/>
    <s v="โครงการปกติ 2565"/>
    <x v="2"/>
    <x v="5"/>
    <x v="0"/>
    <m/>
    <s v="https://emenscr.nesdc.go.th/viewer/view.html?id=61c54f54866f4b33ec83adf3"/>
    <s v="050201F0101"/>
  </r>
  <r>
    <s v="แรงจูงใจและพฤติกรรมเฉพาะของนักท่องเที่ยวชาวไทยที่เดินทางท่องเที่ยวซ้ำไปยังประเทศญี่ปุ่น"/>
    <s v="แรงจูงใจและพฤติกรรมเฉพาะของนักท่องเที่ยวชาวไทยที่เดินทางท่องเที่ยวซ้ำไปยังประเทศญี่ปุ่น"/>
    <s v="ด้านการสร้างความสามารถในการแข่งขัน"/>
    <x v="3"/>
    <s v="ธันวาคม 2564"/>
    <s v="พฤศจิก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1"/>
    <x v="6"/>
    <x v="1"/>
    <m/>
    <s v="https://emenscr.nesdc.go.th/viewer/view.html?id=625fc3805cca3c6715b017eb"/>
    <s v="050101F0302"/>
  </r>
  <r>
    <s v="โครงการส่งเสริมและพัฒนาเมืองศิลปะ (Korat Art City)"/>
    <s v="โครงการส่งเสริมและพัฒนาเมืองศิลปะ (Korat Art City)"/>
    <s v="ด้านการสร้างความสามารถในการแข่งขัน"/>
    <x v="3"/>
    <s v="ตุลาคม 2564"/>
    <s v="กันยายน 2565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5"/>
    <x v="1"/>
    <x v="1"/>
    <x v="1"/>
    <m/>
    <s v="https://emenscr.nesdc.go.th/viewer/view.html?id=619de952960f7861c4d879e8"/>
    <s v="050102F0102"/>
  </r>
  <r>
    <s v="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"/>
    <s v="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1"/>
    <m/>
    <s v="https://emenscr.nesdc.go.th/viewer/view.html?id=6197345dd221902211f9b0b3"/>
    <s v="050101F0302"/>
  </r>
  <r>
    <s v="นวัตกรรมการตลาดเพื่อพัฒนาธุรกิจท่องเที่ยวเชิงผจญภัย (เพ้นท์บอล นครนายก)"/>
    <s v="นวัตกรรมการตลาดเพื่อพัฒนาธุรกิจท่องเที่ยวเชิงผจญภัย (เพ้นท์บอล นครนายก)"/>
    <s v="ด้านการสร้างความสามารถในการแข่งขัน"/>
    <x v="3"/>
    <s v="กุมภาพันธ์ 2565"/>
    <s v="มิถุน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1"/>
    <x v="6"/>
    <x v="0"/>
    <m/>
    <s v="https://emenscr.nesdc.go.th/viewer/view.html?id=625fdbc06474cc4d5de84e23"/>
    <s v="050201F0202"/>
  </r>
  <r>
    <s v="โครงการเสริมสร้างศักยภาพศูนย์กลางการท่องเที่ยวอารยธรรมขอมและกีฬามาตรฐานโลก  กิจกรรม ส่งเสริมการตลาดและประชาสัมพันธ์การท่องเที่ยวจังหวัดบุรีรัมย์  บุรีรัมย์เมืองปราสาทสองยุค Destination of spirit sport speed and Happiness"/>
    <s v="โครงการเสริมสร้างศักยภาพศูนย์กลางการท่องเที่ยวอารยธรรมขอมและกีฬามาตรฐานโลก  กิจกรรม ส่งเสริมการตลาดและประชาสัมพันธ์การท่องเที่ยวจังหวัดบุรีรัมย์  บุรีรัมย์เมืองปราสาทสองยุค Destination of spirit sport speed and Happiness"/>
    <s v="ด้านการสร้างความสามารถในการแข่งขัน"/>
    <x v="3"/>
    <s v="ธันวาคม 2564"/>
    <s v="กันยายน 2565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6"/>
    <x v="0"/>
    <m/>
    <s v="https://emenscr.nesdc.go.th/viewer/view.html?id=61a6e84fe55ef143eb1fca04"/>
    <s v="050201F0202"/>
  </r>
  <r>
    <s v="แนวโน้มด้านแรงจูงใจในกลุ่มนักท่องเที่ยว LGBT ในบริบทสังคมที่เปลี่ยนแปลง"/>
    <s v="แนวโน้มด้านแรงจูงใจในกลุ่มนักท่องเที่ยว LGBT ในบริบทสังคมที่เปลี่ยนแปลง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2"/>
    <x v="5"/>
    <x v="0"/>
    <m/>
    <s v="https://emenscr.nesdc.go.th/viewer/view.html?id=625fafbdd34f744d6012136a"/>
    <s v="050201F0101"/>
  </r>
  <r>
    <s v="The Development Common Pattern between English Language Use and Professional Competency in Hotel, Tourism, and Aviation Industries"/>
    <s v="The Development Common Pattern between English Language Use and Professional Competency in Hotel, Tourism, and Aviation Industries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2"/>
    <x v="2"/>
    <x v="0"/>
    <m/>
    <s v="https://emenscr.nesdc.go.th/viewer/view.html?id=6254ff40f0fa914bbb9209c8"/>
    <s v="050201F0103"/>
  </r>
  <r>
    <s v="โครงการพัฒนาทักษะธุรกิจบริการสู่มาตรฐานวิชาชีพ"/>
    <s v="โครงการพัฒนาทักษะธุรกิจบริการสู่มาตรฐานวิชาชีพ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2"/>
    <x v="5"/>
    <x v="0"/>
    <m/>
    <s v="https://emenscr.nesdc.go.th/viewer/view.html?id=61c010581a10626236233de2"/>
    <s v="050201F0101"/>
  </r>
  <r>
    <s v="การบูรณาการส่งเสริมการท่องเที่ยวในพื้นที่ EEC"/>
    <s v="การบูรณาการส่งเสริมการท่องเที่ยวในพื้นที่ EEC"/>
    <s v="ด้านการสร้างความสามารถในการแข่งขัน"/>
    <x v="3"/>
    <s v="ตุลาคม 2564"/>
    <s v="กันยายน 2565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5"/>
    <x v="3"/>
    <x v="3"/>
    <x v="0"/>
    <m/>
    <s v="https://emenscr.nesdc.go.th/viewer/view.html?id=61efd363f3aaba2e6ce5ea86"/>
    <s v="050201F0301"/>
  </r>
  <r>
    <s v="แนวโน้มด้านแรงจูงใจในกลุ่มนักท่องเที่ยว LGBT ในบริบทสังคมที่เปลี่ยนแปลง"/>
    <s v="แนวโน้มด้านแรงจูงใจในกลุ่มนักท่องเที่ยว LGBT ในบริบทสังคมที่เปลี่ยนแปลง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1"/>
    <x v="1"/>
    <x v="1"/>
    <s v="นับซ้ำ"/>
    <s v="https://emenscr.nesdc.go.th/viewer/view.html?id=625fafbdd34f744d6012136a"/>
    <s v="050201F0101"/>
  </r>
  <r>
    <s v="The Development Common Pattern between English Language Use and Professional Competency in Hotel, Tourism, and Aviation Industries"/>
    <s v="The Development Common Pattern between English Language Use and Professional Competency in Hotel, Tourism, and Aviation Industries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2"/>
    <x v="5"/>
    <x v="1"/>
    <s v="นับซ้ำ"/>
    <s v="https://emenscr.nesdc.go.th/viewer/view.html?id=6254ff40f0fa914bbb9209c8"/>
    <s v="050201F0103"/>
  </r>
  <r>
    <s v="โครงการพัฒนาทักษะธุรกิจบริการสู่มาตรฐานวิชาชีพ"/>
    <s v="โครงการพัฒนาทักษะธุรกิจบริการสู่มาตรฐานวิชาชีพ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1"/>
    <x v="6"/>
    <x v="1"/>
    <s v="นับซ้ำ"/>
    <s v="https://emenscr.nesdc.go.th/viewer/view.html?id=61c010581a10626236233de2"/>
    <s v="050201F0101"/>
  </r>
  <r>
    <s v="การบูรณาการส่งเสริมการท่องเที่ยวในพื้นที่ EEC"/>
    <s v="การบูรณาการส่งเสริมการท่องเที่ยวในพื้นที่ EEC"/>
    <s v="ด้านการสร้างความสามารถในการแข่งขัน"/>
    <x v="3"/>
    <s v="ตุลาคม 2564"/>
    <s v="กันยายน 2565"/>
    <s v="สำนักนายกรัฐมนตรี"/>
    <s v="สำนักงานส่งเสริมการจัดประชุมและนิทรรศการ (องค์การมหาชน)"/>
    <s v="สสปน."/>
    <s v="สำนักงานส่งเสริมการจัดประชุมและนิทรรศการ (องค์การมหาชน)"/>
    <s v="โครงการปกติ 2565"/>
    <x v="1"/>
    <x v="6"/>
    <x v="1"/>
    <s v="นับซ้ำ"/>
    <s v="https://emenscr.nesdc.go.th/viewer/view.html?id=61efd363f3aaba2e6ce5ea86"/>
    <s v="050201F0301"/>
  </r>
  <r>
    <s v="โครงการเพิ่มความสามารถในการจ่ายไฟด้วยสายเคเบิลใต้น้ำให้เกาะต่างๆ ที่มีไฟฟ้าใช้แล้ว"/>
    <s v="โครงการเพิ่มความสามารถในการจ่ายไฟด้วยสายเคเบิลใต้น้ำให้เกาะต่างๆ ที่มีไฟฟ้าใช้แล้ว"/>
    <s v="ด้านการสร้างความสามารถในการแข่งขัน"/>
    <x v="3"/>
    <s v="มกราคม 2566"/>
    <s v="ธันวาคม 2569"/>
    <s v="กองโครงการ"/>
    <s v="การไฟฟ้าส่วนภูมิภาค"/>
    <s v="กฟภ."/>
    <s v="กระทรวงมหาดไทย"/>
    <s v="โครงการปกติ 2565"/>
    <x v="2"/>
    <x v="7"/>
    <x v="0"/>
    <m/>
    <s v="https://emenscr.nesdc.go.th/viewer/view.html?id=61de9047cc5c9002e595086f"/>
    <s v="v2_050201V01F02"/>
  </r>
  <r>
    <s v="ปรับปรุงภูมิทัศน์แหล่งท่องเที่ยวมหัศจรรย์ปากมหาด"/>
    <s v="ปรับปรุงภูมิทัศน์แหล่งท่องเที่ยวมหัศจรรย์ปากมหาด"/>
    <s v="ด้านการสร้างความสามารถในการแข่งขัน"/>
    <x v="3"/>
    <s v="สิงหาคม 2565"/>
    <s v="พฤศจิกายน 2565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5"/>
    <x v="1"/>
    <x v="1"/>
    <x v="0"/>
    <m/>
    <s v="https://emenscr.nesdc.go.th/viewer/view.html?id=62c4f84a7825de3dde33124f"/>
    <s v="050201F0201"/>
  </r>
  <r>
    <s v="ปรับปรุงภูมิทัศน์แหล่งท่องเที่ยวมหัศจรรย์ถ้ำเขาเกรียบ"/>
    <s v="ปรับปรุงภูมิทัศน์แหล่งท่องเที่ยวมหัศจรรย์ถ้ำเขาเกรียบ"/>
    <s v="ด้านการสร้างความสามารถในการแข่งขัน"/>
    <x v="3"/>
    <s v="สิงหาคม 2565"/>
    <s v="พฤศจิกายน 2565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5"/>
    <x v="1"/>
    <x v="1"/>
    <x v="0"/>
    <m/>
    <s v="https://emenscr.nesdc.go.th/viewer/view.html?id=62c4fb559a43e720666fc0df"/>
    <s v="050201F0201"/>
  </r>
  <r>
    <s v="โครงการพัฒนาการท่องเที่ยวเชิงวัฒนธรรมและธรรมชาติแห่งความสุข/กิจกรรม พัฒนาผลิตภัณฑ์ของฝากของที่ระลึกจังหวัดนครสวรรค์ (ใช้เงินเหลือจ่าย)"/>
    <s v="โครงการพัฒนาการท่องเที่ยวเชิงวัฒนธรรมและธรรมชาติแห่งความสุข/กิจกรรม พัฒนาผลิตภัณฑ์ของฝากของที่ระลึกจังหวัดนครสวรรค์ (ใช้เงินเหลือจ่าย)"/>
    <s v="ด้านการสร้างความสามารถในการแข่งขัน"/>
    <x v="3"/>
    <s v="เมษายน 2565"/>
    <s v="มิถุนายน 2565"/>
    <s v="สำนักงานพาณิชย์จังหวัดนครสวรรค์"/>
    <s v="สำนักงานปลัดกระทรวงพาณิชย์"/>
    <s v="สป.พณ."/>
    <s v="กระทรวงพาณิชย์"/>
    <s v="โครงการปกติ 2565"/>
    <x v="2"/>
    <x v="5"/>
    <x v="0"/>
    <m/>
    <s v="https://emenscr.nesdc.go.th/viewer/view.html?id=624a759632e8f36e5b93a010"/>
    <s v="050201F0101"/>
  </r>
  <r>
    <s v="ปัจจัยที่ส่งผลต่อความพึงพอใจในการใช้บริการสายการบิน THAI-VEIT JET AIR"/>
    <s v="ปัจจัยที่ส่งผลต่อความพึงพอใจในการใช้บริการสายการบิน THAI-VEIT JET AIR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2"/>
    <x v="5"/>
    <x v="0"/>
    <m/>
    <s v="https://emenscr.nesdc.go.th/viewer/view.html?id=625e25c853465c6713e91094"/>
    <s v="050201F0101"/>
  </r>
  <r>
    <s v="ก่อสร้างห้องน้ำ - ห้องสุขา ในอุทยานแห่งชาติทุ่งแสลงหลวง จังหวัดพิษณุโลก"/>
    <s v="ก่อสร้างห้องน้ำ - ห้องสุขา ในอุทยานแห่งชาติทุ่งแสลงหลวง จังหวัดพิษณุโลก"/>
    <s v="ด้านการสร้างความสามารถในการแข่งขัน"/>
    <x v="3"/>
    <s v="ตุลาคม 2564"/>
    <s v="กันยายน 2565"/>
    <s v="สำนักบริหารพื้นที่อนุรักษ์ ที่ 11 (พิษณุโล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2"/>
    <x v="7"/>
    <x v="0"/>
    <m/>
    <s v="https://emenscr.nesdc.go.th/viewer/view.html?id=6253ec533944b9444ba3f2c1"/>
    <s v="050201F0102"/>
  </r>
  <r>
    <s v="การพัฒนาเมืองกีฬา (Sport city)"/>
    <s v="การพัฒนาเมืองกีฬา (Sport city)"/>
    <s v="ด้านการสร้างความสามารถในการแข่งขัน"/>
    <x v="3"/>
    <s v="ตุลาคม 2564"/>
    <s v="กันยายน 2565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5"/>
    <x v="2"/>
    <x v="7"/>
    <x v="0"/>
    <m/>
    <s v="https://emenscr.nesdc.go.th/viewer/view.html?id=6268f7d7dd5d104d55263928"/>
    <s v="050201F0102"/>
  </r>
  <r>
    <s v="การสนับสนุนและจัดการแข่งขันกิจกรรมกีฬาเพื่อส่งเสริมการท่องเที่ยว (SportsTourism)"/>
    <s v="การสนับสนุนและจัดการแข่งขันกิจกรรมกีฬาเพื่อส่งเสริมการท่องเที่ยว (SportsTourism)"/>
    <s v="ด้านการสร้างความสามารถในการแข่งขัน"/>
    <x v="3"/>
    <s v="ตุลาคม 2564"/>
    <s v="กันยายน 2565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5"/>
    <x v="1"/>
    <x v="6"/>
    <x v="0"/>
    <m/>
    <s v="https://emenscr.nesdc.go.th/viewer/view.html?id=6268f16edd5d104d5526389e"/>
    <s v="050201F0202"/>
  </r>
  <r>
    <s v="การจัดการแข่งขันกีฬาภายในมหกรรมท่องเที่ยวเชิงกีฬา 2 มหาสมุทร Air Sea Land Soutern International Sports Tourism Festival"/>
    <s v="การจัดการแข่งขันกีฬาภายในมหกรรมท่องเที่ยวเชิงกีฬา 2 มหาสมุทร Air Sea Land Soutern International Sports Tourism Festival"/>
    <s v="ด้านการสร้างความสามารถในการแข่งขัน"/>
    <x v="3"/>
    <s v="ตุลาคม 2564"/>
    <s v="กันยายน 2565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5"/>
    <x v="1"/>
    <x v="1"/>
    <x v="0"/>
    <m/>
    <s v="https://emenscr.nesdc.go.th/viewer/view.html?id=6268fad9b54bab4d5b2d752c"/>
    <s v="050201F0201"/>
  </r>
  <r>
    <s v=":  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ท่องเที่ยวเชิงกีฬา รองรับเมืองกีฬามาตรฐานโลก  "/>
    <s v=":  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ท่องเที่ยวเชิงกีฬา รองรับเมืองกีฬามาตรฐานโลก  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6"/>
    <x v="0"/>
    <m/>
    <s v="https://emenscr.nesdc.go.th/viewer/view.html?id=61a6f1837a9fbf43eacea5bc"/>
    <s v="050201F0202"/>
  </r>
  <r>
    <s v="โครงการปรับปรุงภูมิทัศน์และโครงสร้างสถาปัตยกรรม สะพานสมเด็จพระพุทธเลิศหล้านภาลัย เพื่อเสริมสร้างอัตลักษณ์ของจังหวัดสมุทรสงคราม"/>
    <s v="โครงการปรับปรุงภูมิทัศน์และโครงสร้างสถาปัตยกรรม สะพานสมเด็จพระพุทธเลิศหล้านภาลัย เพื่อเสริมสร้างอัตลักษณ์ของจังหวัดสมุทรสงคราม"/>
    <s v="ด้านการสร้างความสามารถในการแข่งขัน"/>
    <x v="3"/>
    <s v="ตุลาคม 2564"/>
    <s v="กันยายน 2565"/>
    <s v="แขวงทางหลวงสมุทรสงคราม"/>
    <s v="กรมทางหลวง"/>
    <s v="ทล."/>
    <s v="กระทรวงคมนาคม"/>
    <s v="โครงการปกติ 2565"/>
    <x v="2"/>
    <x v="7"/>
    <x v="0"/>
    <m/>
    <s v="https://emenscr.nesdc.go.th/viewer/view.html?id=61a9d7a5e55ef143eb1fccec"/>
    <s v="050201F0102"/>
  </r>
  <r>
    <s v="พัฒนาสถานประกอบการโรงแรมเข้าสู่มาตราฐานโรงแรมสีเขียว (Green Hotel)"/>
    <s v="พัฒนาสถานประกอบการโรงแรมเข้าสู่มาตราฐานโรงแรมสีเขียว (Green Hotel)"/>
    <s v="ด้านการสร้างความสามารถในการแข่งขัน"/>
    <x v="3"/>
    <s v="ตุลาคม 2564"/>
    <s v="กรกฎาคม 2565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6"/>
    <x v="0"/>
    <m/>
    <s v="https://emenscr.nesdc.go.th/viewer/view.html?id=61a48a3a77658f43f3668174"/>
    <s v="050201F0202"/>
  </r>
  <r>
    <s v="โครงการ การพัฒนาและสร้างแหล่งท่องเที่ยวให้ได้มาตรฐานแบบบูรณาการ"/>
    <s v="โครงการ 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3"/>
    <s v="ตุลาคม 2564"/>
    <s v="กันยายน 2565"/>
    <s v="แขวงทางหลวงเชียงรายที่ 2"/>
    <s v="กรมทางหลวง"/>
    <s v="ทล."/>
    <s v="กระทรวงคมนาคม"/>
    <s v="โครงการปกติ 2565"/>
    <x v="1"/>
    <x v="6"/>
    <x v="0"/>
    <m/>
    <s v="https://emenscr.nesdc.go.th/viewer/view.html?id=61a70d0ee4a0ba43f163b005"/>
    <s v="050201F0202"/>
  </r>
  <r>
    <s v="ยกระดับและพัฒนามาตรฐานการท่องเที่ยวทั้งระบบ Lampang SmartTourism : กิจกรรม เสริมผิวแอสฟัลต์ ทางหลวงหมายเลข 1035 ตอนควบคุม 0102 ตอน สำเภาทอง - สันติสุข ระหว่าง กม.46+945 - กม.50+500 (เป็นช่วงๆ) เพื่อสนับสนุนการท่องเที่ยวในจังหวัดลำปาง   "/>
    <s v="ยกระดับและพัฒนามาตรฐานการท่องเที่ยวทั้งระบบ Lampang SmartTourism : กิจกรรม เสริมผิวแอสฟัลต์ ทางหลวงหมายเลข 1035 ตอนควบคุม 0102 ตอน สำเภาทอง - สันติสุข ระหว่าง กม.46+945 - กม.50+500 (เป็นช่วงๆ) เพื่อสนับสนุนการท่องเที่ยวในจังหวัดลำปาง   "/>
    <s v="ด้านการสร้างความสามารถในการแข่งขัน"/>
    <x v="3"/>
    <s v="ตุลาคม 2564"/>
    <s v="มิถุนายน 2565"/>
    <s v="แขวงทางหลวงลำปางที่ 2"/>
    <s v="กรมทางหลวง"/>
    <s v="ทล."/>
    <s v="กระทรวงคมนาคม"/>
    <s v="โครงการปกติ 2565"/>
    <x v="2"/>
    <x v="7"/>
    <x v="0"/>
    <m/>
    <s v="https://emenscr.nesdc.go.th/viewer/view.html?id=61a09647eacc4561cc159f62"/>
    <s v="050201F0102"/>
  </r>
  <r>
    <s v="ยกระดับและพัฒนามาตรฐานการท่องเที่ยวทั้งระบบ Lampang Smart Tourism : กิจกรรม เสริมผิวแอสฟัลต์ ทางหลวงหมายเลข 1035 ตอนควบคุม 0102 ตอน สำเภาทอง - สันติสุข ระหว่าง กม.38+218 - กม.45+000 (เป็นช่วงๆ) เพื่อสนับสนุนการท่องเที่ยวในจังหวัดลำปาง  "/>
    <s v="ยกระดับและพัฒนามาตรฐานการท่องเที่ยวทั้งระบบ Lampang Smart Tourism : กิจกรรม เสริมผิวแอสฟัลต์ ทางหลวงหมายเลข 1035 ตอนควบคุม 0102 ตอน สำเภาทอง - สันติสุข ระหว่าง กม.38+218 - กม.45+000 (เป็นช่วงๆ) เพื่อสนับสนุนการท่องเที่ยวในจังหวัดลำปาง  "/>
    <s v="ด้านการสร้างความสามารถในการแข่งขัน"/>
    <x v="3"/>
    <s v="ตุลาคม 2564"/>
    <s v="มิถุนายน 2565"/>
    <s v="แขวงทางหลวงลำปางที่ 2"/>
    <s v="กรมทางหลวง"/>
    <s v="ทล."/>
    <s v="กระทรวงคมนาคม"/>
    <s v="โครงการปกติ 2565"/>
    <x v="2"/>
    <x v="7"/>
    <x v="0"/>
    <m/>
    <s v="https://emenscr.nesdc.go.th/viewer/view.html?id=61a48887e4a0ba43f163ad6a"/>
    <s v="050201F0102"/>
  </r>
  <r>
    <s v="เพิ่มศักยภาพกิจกรรมด้านการท่องเที่ยวต่อเนื่องตลอดปีจังหวัดระนอง"/>
    <s v="เพิ่มศักยภาพกิจกรรมด้านการท่องเที่ยวต่อเนื่องตลอดปีจังหวัดระนอง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3"/>
    <x v="3"/>
    <x v="0"/>
    <m/>
    <s v="https://emenscr.nesdc.go.th/viewer/view.html?id=61a49853e55ef143eb1fc88a"/>
    <s v="050201F0301"/>
  </r>
  <r>
    <s v="ปรับปรุงทางเท้าเพื่อผู้สูงอายุและผู้พิการ (อารยสถาปัตย์) แหล่งท่องเที่ยวหาดนพรัตน์ธารา"/>
    <s v="ปรับปรุงทางเท้าเพื่อผู้สูงอายุและผู้พิการ (อารยสถาปัตย์) แหล่งท่องเที่ยวหาดนพรัตน์ธารา"/>
    <s v="ด้านการสร้างความสามารถในการแข่งขัน"/>
    <x v="3"/>
    <s v="มกราคม 2565"/>
    <s v="กันยายน 2565"/>
    <s v="สำนักงานโยธาธิการและผังเมืองจังหวัดกระบี่"/>
    <s v="กรมโยธาธิการและผังเมือง"/>
    <s v="ยผ."/>
    <s v="กระทรวงมหาดไทย"/>
    <s v="โครงการปกติ 2565"/>
    <x v="1"/>
    <x v="6"/>
    <x v="0"/>
    <m/>
    <s v="https://emenscr.nesdc.go.th/viewer/view.html?id=61a093270334b361d2ad7566"/>
    <s v="050201F0202"/>
  </r>
  <r>
    <s v="โครงการส่งเสริมงานประเพณีและของดีประจำถิ่น เพื่อสร้างมูลค่าเพิ่มทางการท่องเที่ยว กิจกรรมมหกรรมประกวดปลากัดไทยสวยงาม จังหวัดลพบุรี"/>
    <s v="โครงการส่งเสริมงานประเพณีและของดีประจำถิ่น เพื่อสร้างมูลค่าเพิ่มทางการท่องเที่ยว กิจกรรมมหกรรมประกวดปลากัดไทยสวยงาม จังหวัดลพบุรี"/>
    <s v="ด้านการสร้างความสามารถในการแข่งขัน"/>
    <x v="3"/>
    <s v="ธันวาคม 2564"/>
    <s v="มกราคม 2565"/>
    <s v="สำนักงานประมงจังหวัดลพบุรี"/>
    <s v="กรมประมง"/>
    <s v="กปม."/>
    <s v="กระทรวงเกษตรและสหกรณ์"/>
    <s v="โครงการปกติ 2565"/>
    <x v="2"/>
    <x v="5"/>
    <x v="0"/>
    <m/>
    <s v="https://emenscr.nesdc.go.th/viewer/view.html?id=61ac2b287a9fbf43eacea902"/>
    <s v="050201F0101"/>
  </r>
  <r>
    <s v="ก่อสร้างอุทยานไดโนเสาร์กลางแจ้ง (Dino Park) Phase 2          "/>
    <s v="ก่อสร้างอุทยานไดโนเสาร์กลางแจ้ง (Dino Park) Phase 2          "/>
    <s v="ด้านการสร้างความสามารถในการแข่งขัน"/>
    <x v="3"/>
    <s v="ตุลาคม 2564"/>
    <s v="กันยายน 2565"/>
    <m/>
    <s v="จังหวัดหนองบัวลำภู"/>
    <s v="หนองบัวลำภู"/>
    <s v="จังหวัดและกลุ่มจังหวัด"/>
    <s v="โครงการปกติ 2565"/>
    <x v="2"/>
    <x v="7"/>
    <x v="0"/>
    <m/>
    <s v="https://emenscr.nesdc.go.th/viewer/view.html?id=61b1bcdc20af770c9d9bf693"/>
    <s v="050201F0102"/>
  </r>
  <r>
    <s v="โครงการส่งเสริมการท่องเที่ยว การตลาดและประชาสัมพันธ์ ด้วยเทคโนโลยี ตามแนวทางความปกติใหม่"/>
    <s v="โครงการส่งเสริมการท่องเที่ยว การตลาดและประชาสัมพันธ์ ด้วยเทคโนโลยี ตามแนวทางความปกติใหม่"/>
    <s v="ด้านการสร้างความสามารถในการแข่งขัน"/>
    <x v="3"/>
    <s v="ตุลาคม 2564"/>
    <s v="กันยายน 2565"/>
    <m/>
    <s v="จังหวัดพระนครศรีอยุธยา"/>
    <s v="พระนครศรีอยุธยา"/>
    <s v="จังหวัดและกลุ่มจังหวัด"/>
    <s v="โครงการปกติ 2565"/>
    <x v="1"/>
    <x v="6"/>
    <x v="0"/>
    <m/>
    <s v="https://emenscr.nesdc.go.th/viewer/view.html?id=61b1c0c820af770c9d9bf6ab"/>
    <s v="050201F0202"/>
  </r>
  <r>
    <s v="ประชาสัมพันธ์และสร้างภาพลักษณ์ที่ดีทางการท่องเที่ยวจังหวัดกระบี่"/>
    <s v="ประชาสัมพันธ์และสร้างภาพลักษณ์ที่ดีทางการท่องเที่ยวจังหวัดกระบี่"/>
    <s v="ด้านการสร้างความสามารถในการแข่งขัน"/>
    <x v="3"/>
    <s v="ตุลาคม 2564"/>
    <s v="กันยายน 2565"/>
    <m/>
    <s v="จังหวัดกระบี่"/>
    <s v="กระบี่"/>
    <s v="จังหวัดและกลุ่มจังหวัด"/>
    <s v="โครงการปกติ 2565"/>
    <x v="2"/>
    <x v="5"/>
    <x v="0"/>
    <m/>
    <s v="https://emenscr.nesdc.go.th/viewer/view.html?id=61b6d37a20af770c9d9bf804"/>
    <s v="050201F0101"/>
  </r>
  <r>
    <s v="ส่งเสริมและพัฒนาการท่องเที่ยวเชิงเกษตรภายใต้กลุ่มเกษตรกร"/>
    <s v="ส่งเสริมและพัฒนาการท่องเที่ยวเชิงเกษตรภายใต้กลุ่มเกษตรกร"/>
    <s v="ด้านการสร้างความสามารถในการแข่งขัน"/>
    <x v="3"/>
    <s v="ตุลาคม 2564"/>
    <s v="กันยายน 2565"/>
    <s v="สำนักงานเกษตรจังหวัดพิษณุโลก"/>
    <s v="กรมส่งเสริมการเกษตร"/>
    <s v="กสก."/>
    <s v="กระทรวงเกษตรและสหกรณ์"/>
    <s v="โครงการปกติ 2565"/>
    <x v="1"/>
    <x v="6"/>
    <x v="0"/>
    <m/>
    <s v="https://emenscr.nesdc.go.th/viewer/view.html?id=61b8a4c58104c62e45b2eac0"/>
    <s v="050201F0202"/>
  </r>
  <r>
    <s v="โครงการพัฒนาศักยภาพบุคลากรในการประสานงาน การอนุญาต และการกำกับดูแล การถ่ายทำภาพยนตร์ต่างประเทศในประเทศไทย ประจำปีงบประมาณ พ.ศ. 2565"/>
    <s v="โครงการพัฒนาศักยภาพบุคลากรในการประสานงาน การอนุญาต และการกำกับดูแล การถ่ายทำภาพยนตร์ต่างประเทศในประเทศไทย ประจำปีงบประมาณ พ.ศ. 2565"/>
    <s v="ด้านการสร้างความสามารถในการแข่งขัน"/>
    <x v="3"/>
    <s v="ตุลาคม 2563"/>
    <s v="กันยายน 2564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5"/>
    <x v="2"/>
    <x v="5"/>
    <x v="0"/>
    <m/>
    <s v="https://emenscr.nesdc.go.th/viewer/view.html?id=61b85c5ffcffe02e53cd14b6"/>
    <s v="050201F0101"/>
  </r>
  <r>
    <s v="ส่งเสริมการประชาสัมพันธ์ภาพลักษณ์ของจังหวัดพระนครศรีอยุธยา"/>
    <s v="ส่งเสริมการประชาสัมพันธ์ภาพลักษณ์ของจังหวัดพระนครศรีอยุธยา"/>
    <s v="ด้านการสร้างความสามารถในการแข่งขัน"/>
    <x v="3"/>
    <s v="ตุลาคม 2564"/>
    <s v="กันยายน 2565"/>
    <m/>
    <s v="จังหวัดพระนครศรีอยุธยา"/>
    <s v="พระนครศรีอยุธยา"/>
    <s v="จังหวัดและกลุ่มจังหวัด"/>
    <s v="โครงการปกติ 2565"/>
    <x v="1"/>
    <x v="6"/>
    <x v="0"/>
    <m/>
    <s v="https://emenscr.nesdc.go.th/viewer/view.html?id=61b193b9f3473f0ca7a6c3b4"/>
    <s v="050201F0202"/>
  </r>
  <r>
    <s v="พัฒนาศักยภาพของชุมชนบุคลากรและภาคีเครือข่ายด้านการท่องเที่ยว"/>
    <s v="พัฒนาศักยภาพของชุมชนบุคลากรและภาคีเครือข่ายด้านการท่องเที่ยว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5"/>
    <x v="0"/>
    <m/>
    <s v="https://emenscr.nesdc.go.th/viewer/view.html?id=61b618c5b5d2fc0ca4dd0837"/>
    <s v="050201F0101"/>
  </r>
  <r>
    <s v="โครงการส่งเสริมและพัฒนาศักยภาพบุคลากรด้านการท่องเที่ยวสู่มาตรฐานอาเซียน"/>
    <s v="โครงการส่งเสริมและพัฒนาศักยภาพบุคลากรด้านการท่องเที่ยวสู่มาตรฐานอาเซียน"/>
    <s v="ด้านการสร้างความสามารถในการแข่งขัน"/>
    <x v="3"/>
    <s v="ตุลาคม 2564"/>
    <s v="กันยายน 2565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s v="โครงการปกติ 2565"/>
    <x v="2"/>
    <x v="2"/>
    <x v="0"/>
    <m/>
    <s v="https://emenscr.nesdc.go.th/viewer/view.html?id=61b819cbf3473f0ca7a6c695"/>
    <s v="050201F0103"/>
  </r>
  <r>
    <s v="ต่อเติมทุ่นสะพานจอดเรืออ่าวไร่เล"/>
    <s v="ต่อเติมทุ่นสะพานจอดเรืออ่าวไร่เล"/>
    <s v="ด้านการสร้างความสามารถในการแข่งขัน"/>
    <x v="3"/>
    <s v="ตุลาคม 2564"/>
    <s v="กันยายน 2565"/>
    <s v="อุทยานแห่งชาติหาดนพรัตน์ธารา-หมู่เกาะพีพี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4"/>
    <x v="9"/>
    <x v="0"/>
    <m/>
    <s v="https://emenscr.nesdc.go.th/viewer/view.html?id=61b861d191f0f52e468da2b2"/>
    <s v="050201F0402"/>
  </r>
  <r>
    <s v="โครงการส่งเสริมและการสร้างมูลค่า (Value) เครื่องหมายมาตรฐานการท่องเที่ยวไทย"/>
    <s v="โครงการส่งเสริมและการสร้างมูลค่า (Value) เครื่องหมายมาตรฐานการท่องเที่ยวไทย"/>
    <s v="ด้านการสร้างความสามารถในการแข่งขัน"/>
    <x v="3"/>
    <s v="ตุลาคม 2564"/>
    <s v="กันยายน 2565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5"/>
    <x v="2"/>
    <x v="7"/>
    <x v="0"/>
    <m/>
    <s v="https://emenscr.nesdc.go.th/viewer/view.html?id=61b0719f9379e92714769968"/>
    <s v="050201F0102"/>
  </r>
  <r>
    <s v="โครงการส่งเสริมการสร้างภาพยนตร์ต่างประเทศในราชอาณาจักร ประจำปีงบประมาณ พ.ศ. 2565"/>
    <s v="โครงการส่งเสริมการสร้างภาพยนตร์ต่างประเทศในราชอาณาจักร ประจำปีงบประมาณ พ.ศ. 2565"/>
    <s v="ด้านการสร้างความสามารถในการแข่งขัน"/>
    <x v="3"/>
    <s v="ตุลาคม 2563"/>
    <s v="กันยายน 2564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5"/>
    <x v="1"/>
    <x v="1"/>
    <x v="0"/>
    <m/>
    <s v="https://emenscr.nesdc.go.th/viewer/view.html?id=61b8571f8104c62e45b2ea78"/>
    <s v="050201F0201"/>
  </r>
  <r>
    <s v="โครงการพัฒนาและส่งเสริมการท่องเที่ยว กิจกรรมหลัก : ประชาสัมพันธ์การท่องเที่ยว One day Trip_x0009_"/>
    <s v="โครงการพัฒนาและส่งเสริมการท่องเที่ยว กิจกรรมหลัก : ประชาสัมพันธ์การท่องเที่ยว One day Trip_x0009_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สมุทรสา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6"/>
    <x v="0"/>
    <m/>
    <s v="https://emenscr.nesdc.go.th/viewer/view.html?id=61b18712b5d2fc0ca4dd06fe"/>
    <s v="050201F0202"/>
  </r>
  <r>
    <s v="โครงการการพัฒนาห้องน้ำสาธารณะตามเส้นทางท่องเที่ยวรองรับการท่องเที่ยววิถีใหม่"/>
    <s v="โครงการการพัฒนาห้องน้ำสาธารณะตามเส้นทางท่องเที่ยวรองรับการท่องเที่ยววิถีใหม่"/>
    <s v="ด้านการสร้างความสามารถในการแข่งขัน"/>
    <x v="3"/>
    <s v="ตุลาคม 2564"/>
    <s v="กันยายน 2565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5"/>
    <x v="2"/>
    <x v="5"/>
    <x v="0"/>
    <m/>
    <s v="https://emenscr.nesdc.go.th/viewer/view.html?id=61b062099379e92714769928"/>
    <s v="050201F0101"/>
  </r>
  <r>
    <s v="การท่องเที่ยวเชิงอาหาร (Gastronomy Tourism)"/>
    <s v="การท่องเที่ยวเชิงอาหาร (Gastronomy Tourism)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ปทุม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5"/>
    <x v="0"/>
    <m/>
    <s v="https://emenscr.nesdc.go.th/viewer/view.html?id=61c00d79132398622df86f11"/>
    <s v="050201F0101"/>
  </r>
  <r>
    <s v="โครงการค่าใช้จ่ายสำหรับสำรวจเครื่องชี้วัดภาวะเศรษฐกิจด้านการกีฬาและจัดทำบัญชีประชาชาติ     ด้านการกีฬา (Sport Satellite Accounts : SSA) นำร่อง"/>
    <s v="โครงการค่าใช้จ่ายสำหรับสำรวจเครื่องชี้วัดภาวะเศรษฐกิจด้านการกีฬาและจัดทำบัญชีประชาชาติ     ด้านการกีฬา (Sport Satellite Accounts : SSA) นำร่อง"/>
    <s v="ด้านการสร้างความสามารถในการแข่งขัน"/>
    <x v="3"/>
    <s v="ตุลาคม 2564"/>
    <s v="กันยายน 2565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7"/>
    <x v="0"/>
    <m/>
    <s v="https://emenscr.nesdc.go.th/viewer/view.html?id=61c053ab132398622df86fa4"/>
    <s v="050201F0102"/>
  </r>
  <r>
    <s v="ส่งเสริมการท่องเที่ยวเชิงวัฒนธรรมและธรรมชาติ Culture&amp;Craft"/>
    <s v="ส่งเสริมการท่องเที่ยวเชิงวัฒนธรรมและธรรมชาติ Culture&amp;Craft"/>
    <s v="ด้านการสร้างความสามารถในการแข่งขัน"/>
    <x v="3"/>
    <s v="มกราคม 2565"/>
    <s v="มิถุนายน 2565"/>
    <s v="แขวงทางหลวงลำปางที่ 2"/>
    <s v="กรมทางหลวง"/>
    <s v="ทล."/>
    <s v="กระทรวงคมนาคม"/>
    <s v="โครงการปกติ 2565"/>
    <x v="2"/>
    <x v="7"/>
    <x v="0"/>
    <m/>
    <s v="https://emenscr.nesdc.go.th/viewer/view.html?id=61dbdbbb1288e771933ab6ef"/>
    <s v="050201F0102"/>
  </r>
  <r>
    <s v="โครงการส่งเสริมการสร้างภาพยนตร์ต่างประเทศในราชอาณาจักร ประจำปีงบประมาณ พ.ศ. 2565"/>
    <s v="โครงการส่งเสริมการสร้างภาพยนตร์ต่างประเทศในราชอาณาจักร ประจำปีงบประมาณ พ.ศ. 2565"/>
    <s v="ด้านการสร้างความสามารถในการแข่งขัน"/>
    <x v="3"/>
    <s v="ตุลาคม 2564"/>
    <s v="กันยายน 2565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5"/>
    <x v="1"/>
    <x v="1"/>
    <x v="0"/>
    <m/>
    <s v="https://emenscr.nesdc.go.th/viewer/view.html?id=61e666ed92de5d5f17eaa104"/>
    <s v="050201F0201"/>
  </r>
  <r>
    <s v="โครงการพัฒนาศักยภาพบุคลากรในการประสานงาน การอนุญาต และการกำกับดูแล การถ่ายทำภาพยนตร์ต่างประเทศในประเทศไทย ประจำปีงบประมาณ พ.ศ. 2565"/>
    <s v="โครงการพัฒนาศักยภาพบุคลากรในการประสานงาน การอนุญาต และการกำกับดูแล การถ่ายทำภาพยนตร์ต่างประเทศในประเทศไทย ประจำปีงบประมาณ พ.ศ. 2565"/>
    <s v="ด้านการสร้างความสามารถในการแข่งขัน"/>
    <x v="3"/>
    <s v="ตุลาคม 2564"/>
    <s v="กันยายน 2565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5"/>
    <x v="2"/>
    <x v="5"/>
    <x v="0"/>
    <m/>
    <s v="https://emenscr.nesdc.go.th/viewer/view.html?id=61e668ca4a3ccf78de43a887"/>
    <s v="050201F0101"/>
  </r>
  <r>
    <s v="การบูรณาการส่งเสริมการท่องเที่ยวเชิงธุรกิจ"/>
    <s v="การบูรณาการส่งเสริมการท่องเที่ยวเชิงธุรกิจ"/>
    <s v="ด้านการสร้างความสามารถในการแข่งขัน"/>
    <x v="3"/>
    <s v="ตุลาคม 2564"/>
    <s v="กันยายน 2565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5"/>
    <x v="2"/>
    <x v="5"/>
    <x v="0"/>
    <m/>
    <s v="https://emenscr.nesdc.go.th/viewer/view.html?id=61efc6387f6e0c2e654ba3b1"/>
    <s v="050201F0101"/>
  </r>
  <r>
    <s v="โครงการจัดงานวันส้มโอหวานและของดีศรีมโหสถ"/>
    <s v="โครงการจัดงานวันส้มโอหวานและของดีศรีมโหสถ"/>
    <s v="ด้านการสร้างความสามารถในการแข่งขัน"/>
    <x v="3"/>
    <s v="กรกฎาคม 2565"/>
    <s v="กันยายน 2565"/>
    <s v="สำนักงานเกษตรจังหวัดปราจีนบุรี"/>
    <s v="กรมส่งเสริมการเกษตร"/>
    <s v="กสก."/>
    <s v="กระทรวงเกษตรและสหกรณ์"/>
    <s v="โครงการปกติ 2565"/>
    <x v="2"/>
    <x v="5"/>
    <x v="0"/>
    <m/>
    <s v="https://emenscr.nesdc.go.th/viewer/view.html?id=616d452653cc606eacb5ddd3"/>
    <s v="050201F0101"/>
  </r>
  <r>
    <s v="โครงการส่งเสริมการตลาดและการประชาสัมพันธ์ด้านการท่องเที่ยว กิจกรรม : ส่งเสริมการท่องเที่ยวอำเภอภูเรือ จังหวัดเลย : Phurua New Normal ช๊อป ชิม ชิลล์@ปรอทยักษ์ภูเรือ"/>
    <s v="โครงการส่งเสริมการตลาดและการประชาสัมพันธ์ด้านการท่องเที่ยว กิจกรรม : ส่งเสริมการท่องเที่ยวอำเภอภูเรือ จังหวัดเลย : Phurua New Normal ช๊อป ชิม ชิลล์@ปรอทยักษ์ภูเรือ"/>
    <s v="ด้านการสร้างความสามารถในการแข่งขัน"/>
    <x v="3"/>
    <s v="ตุลาคม 2564"/>
    <s v="กันยายน 2565"/>
    <s v="อำเภอภูเรือ จังหวัดเลย"/>
    <s v="กรมการปกครอง"/>
    <s v="ปค."/>
    <s v="กระทรวงมหาดไทย"/>
    <s v="โครงการปกติ 2565"/>
    <x v="1"/>
    <x v="1"/>
    <x v="0"/>
    <m/>
    <s v="https://emenscr.nesdc.go.th/viewer/view.html?id=616e98a103f61c60696f12af"/>
    <s v="050201F0201"/>
  </r>
  <r>
    <s v=" ก่อสร้างป้ายประชาสัมพันธ์ @NONGBUALAMPHU แหล่งท่องเที่ยวภูพานน้อย ตำบลหนองบัว อำเภอเมืองหนองบัวลำภู จังหวัดหนองบัวลำภู ความสูงประมาณ 20.00 เมตร ความยาวประมาณ 200.00 เมตร"/>
    <s v=" ก่อสร้างป้ายประชาสัมพันธ์ @NONGBUALAMPHU แหล่งท่องเที่ยวภูพานน้อย ตำบลหนองบัว อำเภอเมืองหนองบัวลำภู จังหวัดหนองบัวลำภู ความสูงประมาณ 20.00 เมตร ความยาวประมาณ 200.00 เมตร"/>
    <s v="ด้านการสร้างความสามารถในการแข่งขัน"/>
    <x v="3"/>
    <s v="ตุลาคม 2564"/>
    <s v="กันยายน 2565"/>
    <m/>
    <s v="จังหวัดหนองบัวลำภู"/>
    <s v="หนองบัวลำภู"/>
    <s v="จังหวัดและกลุ่มจังหวัด"/>
    <s v="โครงการปกติ 2565"/>
    <x v="4"/>
    <x v="4"/>
    <x v="0"/>
    <m/>
    <s v="https://emenscr.nesdc.go.th/viewer/view.html?id=617a2ebf7c45c15cc4e335cc"/>
    <s v="050201F0401"/>
  </r>
  <r>
    <s v="ก่อสร้างศูนย์จำหน่ายสินค้าผลิตภัณฑ์ชุมชนและศูนย์บริการนักท่องเที่ยว Dino Park ตำบลโนนทัน อำเภอเมืองหนองบัวลำภู จังหวัดหนองบัวลำภู"/>
    <s v="ก่อสร้างศูนย์จำหน่ายสินค้าผลิตภัณฑ์ชุมชนและศูนย์บริการนักท่องเที่ยว Dino Park ตำบลโนนทัน อำเภอเมืองหนองบัวลำภู จังหวัดหนองบัวลำภู"/>
    <s v="ด้านการสร้างความสามารถในการแข่งขัน"/>
    <x v="3"/>
    <s v="ตุลาคม 2564"/>
    <s v="กันยายน 2565"/>
    <m/>
    <s v="จังหวัดหนองบัวลำภู"/>
    <s v="หนองบัวลำภู"/>
    <s v="จังหวัดและกลุ่มจังหวัด"/>
    <s v="โครงการปกติ 2565"/>
    <x v="2"/>
    <x v="7"/>
    <x v="0"/>
    <m/>
    <s v="https://emenscr.nesdc.go.th/viewer/view.html?id=617a27117c45c15cc4e33588"/>
    <s v="050201F0102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1 พัฒนาศักยภาพบุคลากรและการบริการด้านการท่องเที่ยว New Normal)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1 พัฒนาศักยภาพบุคลากรและการบริการด้านการท่องเที่ยว New Normal)"/>
    <s v="ด้านการสร้างความสามารถในการแข่งขัน"/>
    <x v="3"/>
    <s v="กุมภาพันธ์ 2565"/>
    <s v="พฤษภาคม 2565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2"/>
    <x v="0"/>
    <m/>
    <s v="https://emenscr.nesdc.go.th/viewer/view.html?id=618b959c1c41a9328354d632"/>
    <s v="050201F0103"/>
  </r>
  <r>
    <s v="ตราดเมืองท่องเที่ยวเชิงสุขภาพ ปีงบประมาณ 2565 "/>
    <s v="ตราดเมืองท่องเที่ยวเชิงสุขภาพ ปีงบประมาณ 2565 "/>
    <s v="ด้านการสร้างความสามารถในการแข่งขัน"/>
    <x v="3"/>
    <s v="ตุลาคม 2564"/>
    <s v="มิถุนายน 2565"/>
    <s v="สำนักงานการท่องเที่ยวและกีฬาจังหวัดตราด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6"/>
    <x v="0"/>
    <m/>
    <s v="https://emenscr.nesdc.go.th/viewer/view.html?id=619b0a165e6a003d4c76bed7"/>
    <s v="050201F0202"/>
  </r>
  <r>
    <s v="ปรับปรุงท่าเรืออเนกประสงค์ เพื่อเพิ่มศักยภาพและรองรับการท่องเที่ยว จังหวัดระนอง"/>
    <s v="ปรับปรุงท่าเรืออเนกประสงค์ เพื่อเพิ่มศักยภาพและรองรับการท่องเที่ยว จังหวัดระนอง"/>
    <s v="ด้านการสร้างความสามารถในการแข่งขัน"/>
    <x v="3"/>
    <s v="ตุลาคม 2564"/>
    <s v="กันยายน 2565"/>
    <s v="อุทยานแห่งชาติลำน้ำกระบุรี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1"/>
    <x v="1"/>
    <x v="0"/>
    <m/>
    <s v="https://emenscr.nesdc.go.th/viewer/view.html?id=619b0bfc1dcb253d555322fe"/>
    <s v="050201F0201"/>
  </r>
  <r>
    <s v="ตราดเมืองฮาลาลต้นแบบ สู่นานาชาติ ปี 2565"/>
    <s v="ตราดเมืองฮาลาลต้นแบบ สู่นานาชาติ ปี 2565"/>
    <s v="ด้านการสร้างความสามารถในการแข่งขัน"/>
    <x v="3"/>
    <s v="ตุลาคม 2564"/>
    <s v="สิงหาคม 2565"/>
    <s v="สำนักงานพาณิชย์จังหวัดตราด"/>
    <s v="สำนักงานปลัดกระทรวงพาณิชย์"/>
    <s v="สป.พณ."/>
    <s v="กระทรวงพาณิชย์"/>
    <s v="โครงการปกติ 2565"/>
    <x v="2"/>
    <x v="5"/>
    <x v="0"/>
    <m/>
    <s v="https://emenscr.nesdc.go.th/viewer/view.html?id=619b1f6dfef84f3d534c7df8"/>
    <s v="050201F0101"/>
  </r>
  <r>
    <s v="โครงการพัฒนาศักยภาพบุคลากร สินค้าและบริการด้านการท่องเที่ยว "/>
    <s v="โครงการพัฒนาศักยภาพบุคลากร สินค้าและบริการด้านการท่องเที่ยว "/>
    <s v="ด้านการสร้างความสามารถในการแข่งขัน"/>
    <x v="3"/>
    <s v="ตุลาคม 2564"/>
    <s v="มีนาคม 2565"/>
    <s v="สำนักงานการท่องเที่ยวและกีฬาจังหวัดศรีสะเกษ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2"/>
    <x v="0"/>
    <m/>
    <s v="https://emenscr.nesdc.go.th/viewer/view.html?id=619b06af1dcb253d555322f4"/>
    <s v="050201F0103"/>
  </r>
  <r>
    <s v="โครงการส่งเสริมกีฬาเพื่อการท่องเที่ยวจังหวัดสงขลา 2565"/>
    <s v="โครงการส่งเสริมกีฬาเพื่อการท่องเที่ยวจังหวัดสงขลา 2565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3"/>
    <x v="3"/>
    <x v="0"/>
    <m/>
    <s v="https://emenscr.nesdc.go.th/viewer/view.html?id=619c965038229f3d4dda765c"/>
    <s v="050201F0301"/>
  </r>
  <r>
    <s v="โครงการยกระดับการส่งเสริมและพัฒนาศักยภาพด้านการท่องเที่ยวจังหวัดสงขลา ประจำปี 2565"/>
    <s v="โครงการยกระดับการส่งเสริมและพัฒนาศักยภาพด้านการท่องเที่ยวจังหวัดสงขลา ประจำปี 2565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3"/>
    <x v="3"/>
    <x v="0"/>
    <m/>
    <s v="https://emenscr.nesdc.go.th/viewer/view.html?id=619dc69e0334b361d2ad736a"/>
    <s v="050201F0301"/>
  </r>
  <r>
    <s v="ซ่อมสร้างผิวทางแอสฟัลติกคอนกรีตสาย ทางเข้าหาดชมตะวัน ตำบลบ้านราษฎร์ อำเภอเสิงสาง  จังหวัดนครราชสีมา ผิวจราจรกว้าง 6.00 เมตร ไหล่ทางกว้างข้างละ 0.00 - 1.50 เมตร ระยะทาง 6.000 กิโลเมตร 1 สายทาง"/>
    <s v="ซ่อมสร้างผิวทางแอสฟัลติกคอนกรีตสาย ทางเข้าหาดชมตะวัน ตำบลบ้านราษฎร์ อำเภอเสิงสาง  จังหวัดนครราชสีมา ผิวจราจรกว้าง 6.00 เมตร ไหล่ทางกว้างข้างละ 0.00 - 1.50 เมตร ระยะทาง 6.000 กิโลเมตร 1 สายทาง"/>
    <s v="ด้านการสร้างความสามารถในการแข่งขัน"/>
    <x v="3"/>
    <s v="ตุลาคม 2564"/>
    <s v="พฤษภาคม 2565"/>
    <s v="แขวงทางหลวงชนบทนครราชสีมา"/>
    <s v="กรมทางหลวงชนบท"/>
    <s v="ทช."/>
    <s v="กระทรวงคมนาคม"/>
    <s v="โครงการปกติ 2565"/>
    <x v="2"/>
    <x v="5"/>
    <x v="0"/>
    <m/>
    <s v="https://emenscr.nesdc.go.th/viewer/view.html?id=619efa9f960f7861c4d87a47"/>
    <s v="050201F0101"/>
  </r>
  <r>
    <s v="โครงการซ่อมแซมศูนย์ดาราศาสตร์ท้องฟ้าจำลอง ตำบลหนองขอน อำเภอเมือง จังหวัดอุบลราชธานี"/>
    <s v="โครงการซ่อมแซมศูนย์ดาราศาสตร์ท้องฟ้าจำลอง ตำบลหนองขอน อำเภอเมือง จังหวัดอุบลราชธานี"/>
    <s v="ด้านการสร้างความสามารถในการแข่งขัน"/>
    <x v="3"/>
    <s v="มกราคม 2565"/>
    <s v="กันยายน 2565"/>
    <s v="สำนักงานโยธาธิการและผังเมืองจังหวัดอุบลราชธานี"/>
    <s v="กรมโยธาธิการและผังเมือง"/>
    <s v="ยผ."/>
    <s v="กระทรวงมหาดไทย"/>
    <s v="โครงการปกติ 2565"/>
    <x v="3"/>
    <x v="8"/>
    <x v="0"/>
    <m/>
    <s v="https://emenscr.nesdc.go.th/viewer/view.html?id=6180ba66677d8565eae2dcef"/>
    <s v="050201F0302"/>
  </r>
  <r>
    <s v="โครงการส่งเสริมการบริหารจัดการด้านการท่องเที่ยว_x0009_"/>
    <s v="โครงการส่งเสริมการบริหารจัดการด้านการท่องเที่ยว_x0009_"/>
    <s v="ด้านการสร้างความสามารถในการแข่งขัน"/>
    <x v="3"/>
    <s v="ธันวาคม 2564"/>
    <s v="กันยายน 2565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2"/>
    <x v="0"/>
    <m/>
    <s v="https://emenscr.nesdc.go.th/viewer/view.html?id=61777a0911c1e941b410f0f2"/>
    <s v="050201F0103"/>
  </r>
  <r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ร้านสวัสดิการรองรับนักท่องเที่ยววนอุทยานเขาตาม่องล่าย ตำบลอ่าวน้อย อำเภอเมืองประจวบคีรีขันธ์ จังหวัดประจวบคีรีขันธ์"/>
    <s v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ร้านสวัสดิการรองรับนักท่องเที่ยววนอุทยานเขาตาม่องล่าย ตำบลอ่าวน้อย อำเภอเมืองประจวบคีรีขันธ์ จังหวัดประจวบคีรีขันธ์"/>
    <s v="ด้านการสร้างความสามารถในการแข่งขัน"/>
    <x v="3"/>
    <s v="มกราคม 2565"/>
    <s v="มิถุน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2"/>
    <x v="5"/>
    <x v="0"/>
    <m/>
    <s v="https://emenscr.nesdc.go.th/viewer/view.html?id=61948ad9bab527220bfbc671"/>
    <s v="050201F0101"/>
  </r>
  <r>
    <s v="การยกระดับศักยภาพของชุมชนท่องเที่ยวจังหวัดอุบลราชธานีเพื่อรองรับกิจกรรม MICE และ SMART CITY _x0009_"/>
    <s v="การยกระดับศักยภาพของชุมชนท่องเที่ยวจังหวัดอุบลราชธานีเพื่อรองรับกิจกรรม MICE และ SMART CITY _x0009_"/>
    <s v="ด้านการสร้างความสามารถในการแข่งขัน"/>
    <x v="3"/>
    <s v="ตุลาคม 2564"/>
    <s v="กันยายน 2565"/>
    <s v="มหาวิทยาลัยอุบลราชธานี"/>
    <s v="มหาวิทยาลัยอุบลราชธานี"/>
    <s v="มอบ."/>
    <s v="กระทรวงการอุดมศึกษา วิทยาศาสตร์ วิจัยและนวัตกรรม"/>
    <s v="โครงการปกติ 2565"/>
    <x v="2"/>
    <x v="5"/>
    <x v="0"/>
    <m/>
    <s v="https://emenscr.nesdc.go.th/viewer/view.html?id=617916f517e13374dcdf4587"/>
    <s v="050201F0101"/>
  </r>
  <r>
    <s v="โครงการขยายตลาดนักท่องเที่ยวกลุ่มกีฬา "/>
    <s v="โครงการขยายตลาดนักท่องเที่ยวกลุ่มกีฬา "/>
    <s v="ด้านการสร้างความสามารถในการแข่งขัน"/>
    <x v="3"/>
    <s v="ตุลาคม 2564"/>
    <s v="กันยายน 2565"/>
    <s v="กองตลาดเอเชียตะวันออก"/>
    <s v="การท่องเที่ยวแห่งประเทศไทย"/>
    <s v="ททท."/>
    <s v="กระทรวงการท่องเที่ยวและกีฬา"/>
    <s v="โครงการปกติ 2565"/>
    <x v="1"/>
    <x v="1"/>
    <x v="0"/>
    <m/>
    <s v="https://emenscr.nesdc.go.th/viewer/view.html?id=619476f1a679c7221758eafc"/>
    <s v="050201F0201"/>
  </r>
  <r>
    <s v="ส่งเสริมการตลาดสินค้าเกษตรสู่สากล/จัดงานเทศกาลของดีเมืองจันท์"/>
    <s v="ส่งเสริมการตลาดสินค้าเกษตรสู่สากล/จัดงานเทศกาลของดีเมืองจันท์"/>
    <s v="ด้านการสร้างความสามารถในการแข่งขัน"/>
    <x v="3"/>
    <s v="มกราคม 2565"/>
    <s v="กรกฎาคม 2565"/>
    <s v="สำนักงานเกษตรและสหกรณ์จังหวัด จันทบุรี"/>
    <s v="สำนักงานปลัดกระทรวงเกษตรและสหกรณ์"/>
    <s v="สป.กษ."/>
    <s v="กระทรวงเกษตรและสหกรณ์"/>
    <s v="โครงการปกติ 2565"/>
    <x v="1"/>
    <x v="6"/>
    <x v="0"/>
    <m/>
    <s v="https://emenscr.nesdc.go.th/viewer/view.html?id=61835028d54d60750bdb1bc2"/>
    <s v="050201F0202"/>
  </r>
  <r>
    <s v="โครงการยกระดับจังหวัดให้เป็นเมืองท่องเที่ยวชั้นนำคุณภาพระดับนานาชาติ กิจกรรม จัดกิจกรรมปั่นปันรักที่ป่าสิริเจริญวรรษอันเนื่องมาจากพระราชดำริ"/>
    <s v="โครงการยกระดับจังหวัดให้เป็นเมืองท่องเที่ยวชั้นนำคุณภาพระดับนานาชาติ กิจกรรม จัดกิจกรรมปั่นปันรักที่ป่าสิริเจริญวรรษอันเนื่องมาจากพระราชดำริ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3e0b76d9c2ec541aa2e9611"/>
    <s v="v2_050201V01F01"/>
  </r>
  <r>
    <s v="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 "/>
    <s v="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 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2"/>
    <x v="0"/>
    <m/>
    <s v="https://emenscr.nesdc.go.th/viewer/view.html?id=63e9c5f4fceadd7336a59c18"/>
    <s v="v2_050201V01F03"/>
  </r>
  <r>
    <s v="ปรับปรุงเพิ่มศักยภาพผิวจราจรเพื่อพัฒนาโครงสร้างพื้นฐานด้านคมนาคมขนส่งเชื่อมโยงการเดินทางสู่แหล่งท่องเที่ยว ปรับปรุงเพิ่มศักยภาพผิวจราจรเดิมที่เสื่อมสภาพโดยวิธีปรับปรุงคุณภาพแอสฟัลต์เดิมกลับมาใช้ใหม่ (Asphalt hot mix In-place recycling) ทางหลวงหมายเลข 2466 ตอน  ระหว่าง  กม.5+190 - กม.6+295  และ  กม.12+450 - กม.14+620 ตำบลหนองไขว่ ตำบลสักหลง อำเภอหล่มสัก จังหวัดเพชรบูรณ์ ระยะทาง 3.275 กิโลเมตร"/>
    <s v="ปรับปรุงเพิ่มศักยภาพผิวจราจรเพื่อพัฒนาโครงสร้างพื้นฐานด้านคมนาคมขนส่งเชื่อมโยงการเดินทางสู่แหล่งท่องเที่ยว ปรับปรุงเพิ่มศักยภาพผิวจราจรเดิมที่เสื่อมสภาพโดยวิธีปรับปรุงคุณภาพแอสฟัลต์เดิมกลับมาใช้ใหม่ (Asphalt hot mix In-place recycling) ทางหลวงหมายเลข 2466 ตอน  ระหว่าง  กม.5+190 - กม.6+295  และ  กม.12+450 - กม.14+620 ตำบลหนองไขว่ ตำบลสักหลง อำเภอหล่มสัก จังหวัดเพชรบูรณ์ ระยะทาง 3.275 กิโลเมตร"/>
    <s v="ด้านการสร้างความสามารถในการแข่งขัน"/>
    <x v="4"/>
    <s v="ธันวาคม 2565"/>
    <s v="เมษายน 2566"/>
    <s v="แขวงทางหลวงเพชรบูรณ์ที่ 1"/>
    <s v="กรมทางหลวง"/>
    <s v="ทล."/>
    <s v="กระทรวงคมนาคม"/>
    <s v="โครงการปกติ 2566"/>
    <x v="2"/>
    <x v="7"/>
    <x v="0"/>
    <m/>
    <s v="https://emenscr.nesdc.go.th/viewer/view.html?id=63ec934ca4d6264912789d2c"/>
    <s v="v2_050201V01F02"/>
  </r>
  <r>
    <s v="โครงการพัฒนาด้านการท่องเที่ยวและบริการ กิจกรรมก่อสร้างเพิ่มประสิทธิภาพทางหลวงเพื่อส่งเสริมการท่องเที่ยว  ทางหลวงหมายเลข 2275 ตอนห้วยไร่ - ห้วยใหญ่ ระหว่าง  กม.150+350 - กม.152+350 หมู่ที่ 6 ตำบลนาป่า อำเภอเมืองเพชรบูรณ์ จังหวัดเพชรบูรณ์ กว้าง 12.00 เมตร หนา 10.00 เซนติเมตร ระยะทาง 2.000 กิโลเมตร"/>
    <s v="โครงการพัฒนาด้านการท่องเที่ยวและบริการ กิจกรรมก่อสร้างเพิ่มประสิทธิภาพทางหลวงเพื่อส่งเสริมการท่องเที่ยว  ทางหลวงหมายเลข 2275 ตอนห้วยไร่ - ห้วยใหญ่ ระหว่าง  กม.150+350 - กม.152+350 หมู่ที่ 6 ตำบลนาป่า อำเภอเมืองเพชรบูรณ์ จังหวัดเพชรบูรณ์ กว้าง 12.00 เมตร หนา 10.00 เซนติเมตร ระยะทาง 2.000 กิโลเมตร"/>
    <s v="ด้านการสร้างความสามารถในการแข่งขัน"/>
    <x v="4"/>
    <s v="กุมภาพันธ์ 2566"/>
    <s v="สิงหาคม 2566"/>
    <s v="แขวงทางหลวงเพชรบูรณ์ที่ 1"/>
    <s v="กรมทางหลวง"/>
    <s v="ทล."/>
    <s v="กระทรวงคมนาคม"/>
    <s v="โครงการปกติ 2566"/>
    <x v="2"/>
    <x v="7"/>
    <x v="0"/>
    <m/>
    <s v="https://emenscr.nesdc.go.th/viewer/view.html?id=63eca3ca728aa67344ffde12"/>
    <s v="v2_050201V01F02"/>
  </r>
  <r>
    <s v="โครงการพัฒนาด้านการท่องเที่ยวและบริการ"/>
    <s v="โครงการพัฒนาด้านการท่องเที่ยวและบริการ"/>
    <s v="ด้านการสร้างความสามารถในการแข่งขัน"/>
    <x v="4"/>
    <s v="ตุลาคม 2565"/>
    <s v="กันยายน 2566"/>
    <s v="สถาบันพัฒนาฝีมือแรงงาน 5 นครราชสีมา"/>
    <s v="กรมพัฒนาฝีมือแรงงาน"/>
    <s v="กพร."/>
    <s v="กระทรวงแรงงาน"/>
    <s v="โครงการปกติ 2566"/>
    <x v="2"/>
    <x v="5"/>
    <x v="0"/>
    <m/>
    <s v="https://emenscr.nesdc.go.th/viewer/view.html?id=64083eb4fceadd7336a5aa73"/>
    <s v="v2_050201V01F01"/>
  </r>
  <r>
    <s v="โครงการปรับปรุงซ่อมแซมอาคารศูนย์ศิลปาชีพบ้านหัวป่าเขียว ตำบลทะเลน้อย อำเภอควนขนุน จังหวัดพัทลุง"/>
    <s v="โครงการปรับปรุงซ่อมแซมอาคารศูนย์ศิลปาชีพบ้านหัวป่าเขียว ตำบลทะเลน้อย อำเภอควนขนุน จังหวัดพัทลุง"/>
    <s v="ด้านการสร้างความสามารถในการแข่งขัน"/>
    <x v="4"/>
    <s v="มีนาคม 2566"/>
    <s v="ธันวาคม 2566"/>
    <s v="สำนักงานโยธาธิการและผังเมืองจังหวัดพัทลุง"/>
    <s v="กรมโยธาธิการและผังเมือง"/>
    <s v="ยผ."/>
    <s v="กระทรวงมหาดไทย"/>
    <s v="โครงการปกติ 2566"/>
    <x v="1"/>
    <x v="6"/>
    <x v="0"/>
    <m/>
    <s v="https://emenscr.nesdc.go.th/viewer/view.html?id=640856728d48ef490cf5c549"/>
    <s v="v2_050201V02F02"/>
  </r>
  <r>
    <s v="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"/>
    <s v="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"/>
    <s v="ด้านการสร้างความสามารถในการแข่งขัน"/>
    <x v="4"/>
    <s v="มิถุนายน 2566"/>
    <s v="มิถุนายน 2566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6"/>
    <x v="4"/>
    <x v="9"/>
    <x v="1"/>
    <m/>
    <s v="https://emenscr.nesdc.go.th/viewer/view.html?id=64b7b2a0d73cdb17c7bcf777"/>
    <s v="v2_020201V02F03"/>
  </r>
  <r>
    <s v="โครงการส่งเสริมการท่องเที่ยวทุกรูปแบบ"/>
    <s v="โครงการส่งเสริมการท่องเที่ยวทุกรูปแบบ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1"/>
    <m/>
    <s v="https://emenscr.nesdc.go.th/viewer/view.html?id=63fc4e49fceadd7336a5a4b0"/>
    <s v="v2_050102V03F04"/>
  </r>
  <r>
    <s v="โครงการส่งเสริมการท่องเที่ยว สินค้า และบริการด้านการท่องเที่ยว"/>
    <s v="โครงการส่งเสริมการท่องเที่ยว สินค้า และบริการด้านการท่องเที่ยว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7"/>
    <x v="1"/>
    <m/>
    <s v="https://emenscr.nesdc.go.th/viewer/view.html?id=63fc6a8d4f4b54733c3fb040"/>
    <s v="v2_050602V03F03"/>
  </r>
  <r>
    <s v="โครงการกระตุ้นและส่งเสริมการท่องเที่ยวผ่านกิจกรรมเทศกาลแห่งแสงไฟและสื่อประสม"/>
    <s v="โครงการกระตุ้นและส่งเสริมการท่องเที่ยวผ่านกิจกรรมเทศกาลแห่งแสงไฟและสื่อประสม"/>
    <s v="ด้านการสร้างความสามารถในการแข่งขัน"/>
    <x v="4"/>
    <s v="ตุลาคม 2565"/>
    <s v="กันยายน 2566"/>
    <m/>
    <s v="จังหวัดราชบุรี"/>
    <s v="ราชบุรี"/>
    <s v="จังหวัดและกลุ่มจังหวัด"/>
    <s v="โครงการปกติ 2566"/>
    <x v="2"/>
    <x v="5"/>
    <x v="1"/>
    <m/>
    <s v="https://emenscr.nesdc.go.th/viewer/view.html?id=63fd831fb4e8c549053a972f"/>
    <s v="v2_050101V03F03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5"/>
    <x v="0"/>
    <m/>
    <s v="https://emenscr.nesdc.go.th/viewer/view.html?id=63ec9074fceadd7336a59dc9"/>
    <s v="v2_050201V01F01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edb321b321824906b76a73"/>
    <s v="v2_050201V01F02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ef1fe3b321824906b76ef2"/>
    <s v="v2_050201V01F02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ef05b7728aa67344ffdf2f"/>
    <s v="v2_050201V01F02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ef28f68d48ef490cf57426"/>
    <s v="v2_050201V01F02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ef223cb321824906b76efc"/>
    <s v="v2_050201V01F02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ef26184f4b54733c3faaeb"/>
    <s v="v2_050201V01F02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f2e982a4d626491278a85e"/>
    <s v="v2_050201V01F02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f2eb71a4d626491278a867"/>
    <s v="v2_050201V01F02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f2ee06fceadd7336a59fde"/>
    <s v="v2_050201V01F02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f2efbea4d626491278a89b"/>
    <s v="v2_050201V01F02"/>
  </r>
  <r>
    <s v="ติดตั้งไฟฟ้าแสงสว่างเชิงสะพานเทพสุดาบริเวณแหลมโนนวิเศษและเกาะมหาราช อ.สัหสขันธ์,หนองกุงศรี จ.กาฬสินธุ์ จำนวน 2 แห่ง"/>
    <s v="ติดตั้งไฟฟ้าแสงสว่างเชิงสะพานเทพสุดาบริเวณแหลมโนนวิเศษและเกาะมหาราช อ.สัหสขันธ์,หนองกุงศรี จ.กาฬสินธุ์ จำนวน 2 แห่ง"/>
    <s v="ด้านการสร้างความสามารถในการแข่งขัน"/>
    <x v="4"/>
    <s v="ตุลาคม 2565"/>
    <s v="กันยายน 2566"/>
    <s v="แขวงทางหลวงชนบทกาฬสินธุ์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406f0444f4b54733c3fb47b"/>
    <s v="v2_050201V01F02"/>
  </r>
  <r>
    <s v="พัฒนาศักยภาพบุคลากร ผู้ประกอบการด้านการท่องเที่ยว และยกระดับความปลอดภัยการท่องเที่ยว กิจกรรมย่อย : พัฒนาผู้ประกอบการที่พักโฮมสเตย์และโฮมลอดจ์ สู่มาตรฐานชุมชนท่องเที่ยว"/>
    <s v="พัฒนาศักยภาพบุคลากร ผู้ประกอบการด้านการท่องเที่ยว และยกระดับความปลอดภัยการท่องเที่ยว กิจกรรมย่อย : พัฒนาผู้ประกอบการที่พักโฮมสเตย์และโฮมลอดจ์ สู่มาตรฐานชุมชนท่องเที่ยว"/>
    <s v="ด้านการสร้างความสามารถในการแข่งขัน"/>
    <x v="4"/>
    <s v="มกราคม 2566"/>
    <s v="มีนาคม 2566"/>
    <s v="สำนักงานการท่องเที่ยวและกีฬาจังหวัดนครนาย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6"/>
    <x v="0"/>
    <m/>
    <s v="https://emenscr.nesdc.go.th/viewer/view.html?id=640031d4b4e8c549053aa83a"/>
    <s v="v2_050201V02F02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5"/>
    <x v="0"/>
    <m/>
    <s v="https://emenscr.nesdc.go.th/viewer/view.html?id=63edae86fceadd7336a59e63"/>
    <s v="v2_050201V01F01"/>
  </r>
  <r>
    <s v="โครงการจัดกิจกรรมส่งเสริมการท่องเที่ยวจังหวัดสุพรรณบุรี (กิจกรรมจัดงานเทศกาลปีใหม่ &quot;Suphanburi Festival 2023&quot;)"/>
    <s v="โครงการจัดกิจกรรมส่งเสริมการท่องเที่ยวจังหวัดสุพรรณบุรี (กิจกรรมจัดงานเทศกาลปีใหม่ &quot;Suphanburi Festival 2023&quot;)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7"/>
    <x v="0"/>
    <m/>
    <s v="https://emenscr.nesdc.go.th/viewer/view.html?id=63f6e1cba4d626491278b78a"/>
    <s v="v2_050201V01F02"/>
  </r>
  <r>
    <s v="โครงการส่งเสริมความสามารถในการแข่งขัน พัฒนาศักยภาพ และมาตรฐานการท่องเที่ยวสู่ การท่องเที่ยวเชิงสร้างสรรค์ กิจกรรมสะพายกล้องท่องพิดโลก"/>
    <s v="โครงการส่งเสริมความสามารถในการแข่งขัน พัฒนาศักยภาพ และมาตรฐานการท่องเที่ยวสู่ การท่องเที่ยวเชิงสร้างสรรค์ กิจกรรมสะพายกล้องท่องพิดโลก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6"/>
    <x v="0"/>
    <m/>
    <s v="https://emenscr.nesdc.go.th/viewer/view.html?id=640aa021fceadd7336a5ac04"/>
    <s v="v2_050201V02F02"/>
  </r>
  <r>
    <s v="พัฒนาแหล่งท่องเที่ยวเพื่อเพิ่มประสิทธิภาพการบริหารจัดการการท่องเที่ยว"/>
    <s v="พัฒนาแหล่งท่องเที่ยวเพื่อเพิ่มประสิทธิภาพการบริหารจัดการการท่องเที่ยว"/>
    <s v="ด้านการสร้างความสามารถในการแข่งขัน"/>
    <x v="4"/>
    <s v="ธันวาคม 2565"/>
    <s v="มีนาคม 2566"/>
    <s v="แขวงทางหลวงชนบทชัยภูมิ"/>
    <s v="กรมทางหลวงชนบท"/>
    <s v="ทช."/>
    <s v="กระทรวงคมนาคม"/>
    <s v="โครงการปกติ 2566"/>
    <x v="2"/>
    <x v="7"/>
    <x v="1"/>
    <s v="นับซ้ำ"/>
    <s v="https://emenscr.nesdc.go.th/viewer/view.html?id=63edae86fceadd7336a59e63"/>
    <s v="v2_050201V01F01"/>
  </r>
  <r>
    <s v="โครงการจัดกิจกรรมส่งเสริมการท่องเที่ยวจังหวัดสุพรรณบุรี (กิจกรรมจัดงานเทศกาลปีใหม่ &quot;Suphanburi Festival 2023&quot;)"/>
    <s v="โครงการจัดกิจกรรมส่งเสริมการท่องเที่ยวจังหวัดสุพรรณบุรี (กิจกรรมจัดงานเทศกาลปีใหม่ &quot;Suphanburi Festival 2023&quot;)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1"/>
    <s v="นับซ้ำ"/>
    <s v="https://emenscr.nesdc.go.th/viewer/view.html?id=63f6e1cba4d626491278b78a"/>
    <s v="v2_050201V01F02"/>
  </r>
  <r>
    <s v="โครงการส่งเสริมความสามารถในการแข่งขัน พัฒนาศักยภาพ และมาตรฐานการท่องเที่ยวสู่ การท่องเที่ยวเชิงสร้างสรรค์ กิจกรรมสะพายกล้องท่องพิดโลก"/>
    <s v="โครงการส่งเสริมความสามารถในการแข่งขัน พัฒนาศักยภาพ และมาตรฐานการท่องเที่ยวสู่ การท่องเที่ยวเชิงสร้างสรรค์ กิจกรรมสะพายกล้องท่องพิดโลก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1"/>
    <s v="นับซ้ำ"/>
    <s v="https://emenscr.nesdc.go.th/viewer/view.html?id=640aa021fceadd7336a5ac04"/>
    <s v="v2_050201V02F02"/>
  </r>
  <r>
    <s v="การกระตุ้นเศรษฐกิจด้วยการประชุมสัมมนาในประเทศ “ประชุมเมืองไทย ปลอดภัยกว่า ปี 2566”"/>
    <s v="การกระตุ้นเศรษฐกิจด้วยการประชุมสัมมนาในประเทศ “ประชุมเมืองไทย ปลอดภัยกว่า ปี 2566”"/>
    <s v="ด้านการสร้างความสามารถในการแข่งขัน"/>
    <x v="4"/>
    <s v="ตุลาคม 2565"/>
    <s v="กันยายน 2566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ปรับปรุงข้อเสนอโครงการ 2566"/>
    <x v="1"/>
    <x v="6"/>
    <x v="0"/>
    <m/>
    <s v="https://emenscr.nesdc.go.th/viewer/view.html?id=64427a0556ddcb04f398a3a7"/>
    <s v="v2_050201V02F02"/>
  </r>
  <r>
    <s v="การพัฒนาเมืองกีฬา (Sports city)"/>
    <s v="การพัฒนาเมืองกีฬา (Sports city)"/>
    <s v="ด้านการสร้างความสามารถในการแข่งขัน"/>
    <x v="4"/>
    <s v="ตุลาคม 2565"/>
    <s v="กันยายน 2566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6"/>
    <x v="2"/>
    <x v="7"/>
    <x v="0"/>
    <m/>
    <s v="https://emenscr.nesdc.go.th/viewer/view.html?id=63cf9e096f54dc305534bbc9"/>
    <s v="v2_050201V01F02"/>
  </r>
  <r>
    <s v="การสนับสนุนและจัดการแข่งขันกิจกรรมกีฬาเพื่อส่งเสริมการท่องเที่ยว (SportsTourism) "/>
    <s v="การสนับสนุนและจัดการแข่งขันกิจกรรมกีฬาเพื่อส่งเสริมการท่องเที่ยว (SportsTourism) "/>
    <s v="ด้านการสร้างความสามารถในการแข่งขัน"/>
    <x v="4"/>
    <s v="ตุลาคม 2565"/>
    <s v="กันยายน 2566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6"/>
    <x v="3"/>
    <x v="3"/>
    <x v="0"/>
    <m/>
    <s v="https://emenscr.nesdc.go.th/viewer/view.html?id=63cf992f7395053debdfa9d9"/>
    <s v="v2_050201V03F01"/>
  </r>
  <r>
    <s v="การจัดการแข่งขันกีฬาเชื่อมโยงการท่องเที่ยว เพื่อกระตุ้นเศรษฐกิจการขับเคลื่อนไทยไปด้วยกัน ภายใต้โมเดลเศรษฐกิจสู่การพัฒนาที่ยั่งยืน (Sports Tourism Economic Triangle Festival 2023)"/>
    <s v="การจัดการแข่งขันกีฬาเชื่อมโยงการท่องเที่ยว เพื่อกระตุ้นเศรษฐกิจการขับเคลื่อนไทยไปด้วยกัน ภายใต้โมเดลเศรษฐกิจสู่การพัฒนาที่ยั่งยืน (Sports Tourism Economic Triangle Festival 2023)"/>
    <s v="ด้านการสร้างความสามารถในการแข่งขัน"/>
    <x v="4"/>
    <s v="ตุลาคม 2565"/>
    <s v="กันยายน 2566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6"/>
    <x v="3"/>
    <x v="3"/>
    <x v="0"/>
    <m/>
    <s v="https://emenscr.nesdc.go.th/viewer/view.html?id=63cfa09037f22f3054889013"/>
    <s v="v2_050201V03F01"/>
  </r>
  <r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 1 ปั่นจักรยานท่องเที่ยวจังหวัดมุกดาหารตามรอยอารยธรรมลุ่มน้ำโขง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 1 ปั่นจักรยานท่องเที่ยวจังหวัดมุกดาหารตามรอยอารยธรรมลุ่มน้ำโขง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3"/>
    <x v="3"/>
    <x v="0"/>
    <m/>
    <s v="https://emenscr.nesdc.go.th/viewer/view.html?id=63d9d44a4cd2361a9cf8bf5f"/>
    <s v="v2_050201V03F01"/>
  </r>
  <r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ส่งเสริมการท่องเที่ยวเชิงกีฬาของจังหวัดมุกดาหาร (Sports Tourism) การแข่งขันวิ่งเทรล  “มุกดาหารเทรล”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ส่งเสริมการท่องเที่ยวเชิงกีฬาของจังหวัดมุกดาหาร (Sports Tourism) การแข่งขันวิ่งเทรล  “มุกดาหารเทรล”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3"/>
    <x v="3"/>
    <x v="0"/>
    <m/>
    <s v="https://emenscr.nesdc.go.th/viewer/view.html?id=63d9d92f23d2e141b3fab654"/>
    <s v="v2_050201V03F01"/>
  </r>
  <r>
    <s v="Roadshow and Consumer Fair Andaman สินค้าชุมชนและบริการท่องเที่ยวของเครือข่ายการท่องเที่ยวระดับประเทศ (ภูเก็ต ระนอง กระบี่ พังงา ตรังและสตูล)_x0009_"/>
    <s v="Roadshow and Consumer Fair Andaman สินค้าชุมชนและบริการท่องเที่ยวของเครือข่ายการท่องเที่ยวระดับประเทศ (ภูเก็ต ระนอง กระบี่ พังงา ตรังและสตูล)_x0009_"/>
    <s v="ด้านการสร้างความสามารถในการแข่งขัน"/>
    <x v="4"/>
    <s v="มีนาคม 2566"/>
    <s v="กันยายน 2566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3d9f51723d2e141b3fab68d"/>
    <s v="v2_050201V01F01"/>
  </r>
  <r>
    <s v="โครงการพัฒนาบุคลากรด้านการท่องเที่ยวสู่ความเป็นเลิศ กลุ่มจังหวัดสนุก (สกลนคร นครพนม มุกดาหาร) กิจกรรมย่อย พัฒนาเครือข่ายอาสาสมัครนำเที่ยวและมัคคุเทศก์กลุ่มจังหวัดสนุก การประชุมสัมมนา/ศึกษาดูงานเครือข่ายอาสาสมัครนำเที่ยวและมัคคุเทศก์กลุ่มจังหวัดสนุก"/>
    <s v="โครงการพัฒนาบุคลากรด้านการท่องเที่ยวสู่ความเป็นเลิศ กลุ่มจังหวัดสนุก (สกลนคร นครพนม มุกดาหาร) กิจกรรมย่อย พัฒนาเครือข่ายอาสาสมัครนำเที่ยวและมัคคุเทศก์กลุ่มจังหวัดสนุก การประชุมสัมมนา/ศึกษาดูงานเครือข่ายอาสาสมัครนำเที่ยวและมัคคุเทศก์กลุ่มจังหวัดสนุก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2"/>
    <x v="0"/>
    <m/>
    <s v="https://emenscr.nesdc.go.th/viewer/view.html?id=63da0e419c2ec541aa2e9416"/>
    <s v="v2_050201V01F03"/>
  </r>
  <r>
    <s v="ส่งเสริมการท่องเที่ยวเชิงกีฬาจังหวัดสตูล"/>
    <s v="ส่งเสริมการท่องเที่ยวเชิงกีฬาจังหวัดสตูล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3"/>
    <x v="3"/>
    <x v="0"/>
    <m/>
    <s v="https://emenscr.nesdc.go.th/viewer/view.html?id=63da223001784141abb03c88"/>
    <s v="v2_050201V03F01"/>
  </r>
  <r>
    <s v="ส่งเสริมพัฒนาการท่องเที่ยวต่อเนื่องตลอดปี"/>
    <s v="ส่งเสริมพัฒนาการท่องเที่ยวต่อเนื่องตลอดปี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3"/>
    <x v="3"/>
    <x v="0"/>
    <m/>
    <s v="https://emenscr.nesdc.go.th/viewer/view.html?id=63db1fb203c54c1a963ac753"/>
    <s v="v2_050201V03F01"/>
  </r>
  <r>
    <s v="โครงการยกระดับจังหวัดให้เป็นเมืองท่องเที่ยวชั้นนำคุณภาพระดับนานาชาติ กิจกรรม จัดการแข่งขันวิ่งฮาล์ฟมาราธอน (รายการ รัชชโลทร Half Marathon)"/>
    <s v="โครงการยกระดับจังหวัดให้เป็นเมืองท่องเที่ยวชั้นนำคุณภาพระดับนานาชาติ กิจกรรม จัดการแข่งขันวิ่งฮาล์ฟมาราธอน (รายการ รัชชโลทร Half Marathon)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3e0ad8803c54c1a963acd04"/>
    <s v="v2_050201V01F01"/>
  </r>
  <r>
    <s v="เทศกาลดนตรีท่ามกลางมรดกโลก"/>
    <s v="เทศกาลดนตรีท่ามกลางมรดกโลก"/>
    <s v="ด้านการสร้างความสามารถในการแข่งขัน"/>
    <x v="4"/>
    <s v="ตุลาคม 2565"/>
    <s v="มีนาคม 2566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3"/>
    <x v="3"/>
    <x v="0"/>
    <m/>
    <s v="https://emenscr.nesdc.go.th/viewer/view.html?id=63e1fd1a01784141abb03ee2"/>
    <s v="v2_050201V03F01"/>
  </r>
  <r>
    <s v="ซ่อมสร้างถนนลาดยางแอสฟัลติกคอนกรีต สาย นม.3064 แยกทล.304 – บ้านหนองบัวศาลา ตำบลโพธิ์กลาง  อำเภอเมืองนครราชสีมา จังหวัดนครราชสีมา ผิวจราจรกว้าง 6.00 เมตร ไหล่ทางกว้างข้างละ 1.000 เมตร  ความหนา 0.05 เมตร ระยะทาง 2.000 กิโลเมตร "/>
    <s v="ซ่อมสร้างถนนลาดยางแอสฟัลติกคอนกรีต สาย นม.3064 แยกทล.304 – บ้านหนองบัวศาลา ตำบลโพธิ์กลาง  อำเภอเมืองนครราชสีมา จังหวัดนครราชสีมา ผิวจราจรกว้าง 6.00 เมตร ไหล่ทางกว้างข้างละ 1.000 เมตร  ความหนา 0.05 เมตร ระยะทาง 2.000 กิโลเมตร "/>
    <s v="ด้านการสร้างความสามารถในการแข่งขัน"/>
    <x v="4"/>
    <s v="ตุลาคม 2565"/>
    <s v="กันยายน 2566"/>
    <s v="แขวงทางหลวงชนบทนครราชสีมา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e1ff8703c54c1a963acf9b"/>
    <s v="v2_050201V01F02"/>
  </r>
  <r>
    <s v="โครงการส่งเสริมและการสร้างมูลค่า (Value) เครื่องหมายมาตรฐานการท่องเที่ยวไทย"/>
    <s v="โครงการส่งเสริมและการสร้างมูลค่า (Value) เครื่องหมายมาตรฐานการท่องเที่ยวไทย"/>
    <s v="ด้านการสร้างความสามารถในการแข่งขัน"/>
    <x v="4"/>
    <s v="ตุลาคม 2565"/>
    <s v="กันยายน 2566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6"/>
    <x v="1"/>
    <x v="1"/>
    <x v="0"/>
    <m/>
    <s v="https://emenscr.nesdc.go.th/viewer/view.html?id=63e4b0c2728aa67344ffdb3c"/>
    <s v="v2_050201V02F01"/>
  </r>
  <r>
    <s v="โครงการขยายตลาดนักท่องเที่ยวกลุ่มกีฬา "/>
    <s v="โครงการขยายตลาดนักท่องเที่ยวกลุ่มกีฬา "/>
    <s v="ด้านการสร้างความสามารถในการแข่งขัน"/>
    <x v="4"/>
    <s v="ตุลาคม 2565"/>
    <s v="กันยายน 2566"/>
    <s v="กองตลาดเอเชียตะวันออก"/>
    <s v="การท่องเที่ยวแห่งประเทศไทย"/>
    <s v="ททท."/>
    <s v="กระทรวงการท่องเที่ยวและกีฬา"/>
    <s v="โครงการปกติ 2566"/>
    <x v="1"/>
    <x v="1"/>
    <x v="0"/>
    <m/>
    <s v="https://emenscr.nesdc.go.th/viewer/view.html?id=63e5c80c8d48ef490cf55f8d"/>
    <s v="v2_050201V02F01"/>
  </r>
  <r>
    <s v="โครงการปรับปรุงสนามกีฬาจังหวัดปัตตานี กิจกรรมก่อสร้างสระว่ายน้ำ จำนวน 1 สระ"/>
    <s v="โครงการปรับปรุงสนามกีฬาจังหวัดปัตตานี กิจกรรมก่อสร้างสระว่ายน้ำ จำนวน 1 สระ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7"/>
    <x v="0"/>
    <m/>
    <s v="https://emenscr.nesdc.go.th/viewer/view.html?id=63e9ff3fb4e8c549053a61cd"/>
    <s v="v2_050201V01F02"/>
  </r>
  <r>
    <s v="ก่อสร้างถนนแอสฟัลติกคอนกรีต สาย นม.1034 แยก ทล.2 - บ้านวะภูแก้ว ตำบลมะเกลือใหม่  อำเภอสูงเนิน จังหวัดนครราชสีมา ผิวจราจรกว้าง 6.00 เมตร ไหล่ทางกว้างข้างละ 1.00 เมตร ความหนา  0.05 เมตร ระยะทาง 1.800 กิโลเมตร "/>
    <s v="ก่อสร้างถนนแอสฟัลติกคอนกรีต สาย นม.1034 แยก ทล.2 - บ้านวะภูแก้ว ตำบลมะเกลือใหม่  อำเภอสูงเนิน จังหวัดนครราชสีมา ผิวจราจรกว้าง 6.00 เมตร ไหล่ทางกว้างข้างละ 1.00 เมตร ความหนา  0.05 เมตร ระยะทาง 1.800 กิโลเมตร "/>
    <s v="ด้านการสร้างความสามารถในการแข่งขัน"/>
    <x v="4"/>
    <s v="ตุลาคม 2565"/>
    <s v="กันยายน 2566"/>
    <s v="แขวงทางหลวงชนบทนครราชสีมา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e20b892b6d9141b15c9735"/>
    <s v="v2_050201V01F02"/>
  </r>
  <r>
    <s v="ก่อสร้างถนนแอสฟัลติกคอนกรีต สาย นม.3065 แยกทล.201 - บ้านโสกแจ้ง ตำบลหนองบัวน้อย  อำเภอสีคิ้ว จังหวัดนครราชสีมา  ผิวจราจรกว้าง 6.00 เมตร ไหล่ทางกว้างข้างละ 1.00 เมตร ความหนา 0.05 เมตร ระยะทาง 2.000 กิโลเมตร  "/>
    <s v="ก่อสร้างถนนแอสฟัลติกคอนกรีต สาย นม.3065 แยกทล.201 - บ้านโสกแจ้ง ตำบลหนองบัวน้อย  อำเภอสีคิ้ว จังหวัดนครราชสีมา  ผิวจราจรกว้าง 6.00 เมตร ไหล่ทางกว้างข้างละ 1.00 เมตร ความหนา 0.05 เมตร ระยะทาง 2.000 กิโลเมตร  "/>
    <s v="ด้านการสร้างความสามารถในการแข่งขัน"/>
    <x v="4"/>
    <s v="ตุลาคม 2565"/>
    <s v="กันยายน 2566"/>
    <s v="แขวงทางหลวงชนบทนครราชสีมา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e206ea2b6d9141b15c9726"/>
    <s v="v2_050201V01F02"/>
  </r>
  <r>
    <s v="ซ่อมสร้างถนนลาดยางแอสฟัลติกคอนกรีต สาย นม.3036 แยกทล.226 - พิมาย ตำบลสัมฤทธิ์  อำเภอพิมาย จังหวัดนครราชสีมา ผิวจราจรกว้าง 7.00 เมตร ไหล่ทางกว้างข้างละ 2.00 เมตร ความหนา  0.05 เมตร ระยะทาง 1.500 กิโลเมตร "/>
    <s v="ซ่อมสร้างถนนลาดยางแอสฟัลติกคอนกรีต สาย นม.3036 แยกทล.226 - พิมาย ตำบลสัมฤทธิ์  อำเภอพิมาย จังหวัดนครราชสีมา ผิวจราจรกว้าง 7.00 เมตร ไหล่ทางกว้างข้างละ 2.00 เมตร ความหนา  0.05 เมตร ระยะทาง 1.500 กิโลเมตร "/>
    <s v="ด้านการสร้างความสามารถในการแข่งขัน"/>
    <x v="4"/>
    <s v="ตุลาคม 2565"/>
    <s v="กันยายน 2566"/>
    <s v="แขวงทางหลวงชนบทนครราชสีมา"/>
    <s v="กรมทางหลวงชนบท"/>
    <s v="ทช."/>
    <s v="กระทรวงคมนาคม"/>
    <s v="โครงการปกติ 2566"/>
    <x v="2"/>
    <x v="7"/>
    <x v="0"/>
    <m/>
    <s v="https://emenscr.nesdc.go.th/viewer/view.html?id=63e209c04cd2361a9cf8ca26"/>
    <s v="v2_050201V01F02"/>
  </r>
  <r>
    <s v="โครงการขยายตลาดนักท่องเที่ยวกลุ่มความสนใจพิเศษ"/>
    <s v="โครงการขยายตลาดนักท่องเที่ยวกลุ่มความสนใจพิเศษ"/>
    <s v="ด้านการสร้างความสามารถในการแข่งขัน"/>
    <x v="4"/>
    <s v="ตุลาคม 2565"/>
    <s v="กันยายน 2566"/>
    <s v="กองตลาดยุโรปฯ"/>
    <s v="การท่องเที่ยวแห่งประเทศไทย"/>
    <s v="ททท."/>
    <s v="กระทรวงการท่องเที่ยวและกีฬา"/>
    <s v="โครงการปกติ 2566"/>
    <x v="1"/>
    <x v="1"/>
    <x v="0"/>
    <m/>
    <s v="https://emenscr.nesdc.go.th/viewer/view.html?id=63e345c26d1ffe1aa853a2b2"/>
    <s v="v2_050201V02F01"/>
  </r>
  <r>
    <s v="โครงพัฒนา ปรับปรุงเส้นทางเพื่อสนับสนุนการพัฒนาคุณภาพชีวิตประชาชน เชื่อมโยงการขนส่งสินค้าเกษตรและท่องเที่ยว"/>
    <s v="โครงพัฒนา ปรับปรุงเส้นทางเพื่อสนับสนุนการพัฒนาคุณภาพชีวิตประชาชน เชื่อมโยงการขนส่งสินค้าเกษตรและท่องเที่ยว"/>
    <s v="ด้านการสร้างความสามารถในการแข่งขัน"/>
    <x v="4"/>
    <s v="มกราคม 2566"/>
    <s v="ตุลาคม 2566"/>
    <s v="แขวงทางหลวงชนบทอำนาจเจริญ"/>
    <s v="กรมทางหลวงชนบท"/>
    <s v="ทช."/>
    <s v="กระทรวงคมนาคม"/>
    <s v="โครงการปกติ 2566"/>
    <x v="2"/>
    <x v="2"/>
    <x v="0"/>
    <m/>
    <s v="https://emenscr.nesdc.go.th/viewer/view.html?id=63eb2ddfecd30773351f73de"/>
    <s v="v2_050201V01F03"/>
  </r>
  <r>
    <s v="เงินอุดหนุน สนับสนุนการจัดกิจกรรมด้านภาพยนตร์และวีดิทัศน์"/>
    <s v="เงินอุดหนุน สนับสนุนการจัดกิจกรรมด้านภาพยนตร์และวีดิทัศน์"/>
    <s v="ด้านการสร้างความสามารถในการแข่งขัน"/>
    <x v="4"/>
    <s v="ตุลาคม 2565"/>
    <s v="กันยายน 2566"/>
    <s v="กองภาพยนตร์และวีดิทัศน์"/>
    <s v="สำนักงานปลัดกระทรวงวัฒนธรรม"/>
    <s v="สป.วธ."/>
    <s v="กระทรวงวัฒนธรรม"/>
    <s v="โครงการปกติ 2566"/>
    <x v="3"/>
    <x v="3"/>
    <x v="0"/>
    <m/>
    <s v="https://emenscr.nesdc.go.th/viewer/view.html?id=63eb58b7b321824906b763c8"/>
    <s v="v2_050201V03F01"/>
  </r>
  <r>
    <s v="โครงการส่งเสริม สนับสนุน และพัฒนาศักยภาพอุตสาหกรรมภาพยนตร์และวีดิทัศน์"/>
    <s v="โครงการส่งเสริม สนับสนุน และพัฒนาศักยภาพอุตสาหกรรมภาพยนตร์และวีดิทัศน์"/>
    <s v="ด้านการสร้างความสามารถในการแข่งขัน"/>
    <x v="4"/>
    <s v="ตุลาคม 2565"/>
    <s v="กันยายน 2566"/>
    <s v="กองภาพยนตร์และวีดิทัศน์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ec4ebc4f4b54733c3fa942"/>
    <s v="v2_050201V02F01"/>
  </r>
  <r>
    <s v="ค่าใช้จ่ายในการส่งเสริมและพัฒนาศักยภาพอุตสาหกรรมภาพยนตร์และวีดิทัศน์"/>
    <s v="ค่าใช้จ่ายในการส่งเสริมและพัฒนาศักยภาพอุตสาหกรรมภาพยนตร์และวีดิทัศน์"/>
    <s v="ด้านการสร้างความสามารถในการแข่งขัน"/>
    <x v="4"/>
    <s v="ตุลาคม 2565"/>
    <s v="กันยายน 2566"/>
    <s v="กองภาพยนตร์และวีดิทัศน์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ec5d6e4f4b54733c3fa953"/>
    <s v="v2_050201V02F01"/>
  </r>
  <r>
    <s v="พัฒนาทางหลวงผ่านย่านชุมชนเพื่อส่งเสริมการท่องเที่ยว กิจกรรมพัฒนาทางหลวงผ่านย่านชุมชนเพื่อส่งเสริมการท่องเที่ยว ทางหลวงหมายเลข 2196  ตออน นางั่ว - ทุ่งสมอ ระหว่าง กม.32+600 - กม.33+700 หมู่ที่ 1ตำบลเขาค้อ อำเภอเขาค้อ จังหวัดเพชรบูรณ์ กว้าง 21.00 - 24.00 เมตร หนา 10.00 เซนติเมตร ระยะทาง 1.100 กิโลเมตร"/>
    <s v="พัฒนาทางหลวงผ่านย่านชุมชนเพื่อส่งเสริมการท่องเที่ยว กิจกรรมพัฒนาทางหลวงผ่านย่านชุมชนเพื่อส่งเสริมการท่องเที่ยว ทางหลวงหมายเลข 2196  ตออน นางั่ว - ทุ่งสมอ ระหว่าง กม.32+600 - กม.33+700 หมู่ที่ 1ตำบลเขาค้อ อำเภอเขาค้อ จังหวัดเพชรบูรณ์ กว้าง 21.00 - 24.00 เมตร หนา 10.00 เซนติเมตร ระยะทาง 1.100 กิโลเมตร"/>
    <s v="ด้านการสร้างความสามารถในการแข่งขัน"/>
    <x v="4"/>
    <s v="มีนาคม 2566"/>
    <s v="กันยายน 2566"/>
    <s v="แขวงทางหลวงเพชรบูรณ์ที่ 1"/>
    <s v="กรมทางหลวง"/>
    <s v="ทล."/>
    <s v="กระทรวงคมนาคม"/>
    <s v="โครงการปกติ 2566"/>
    <x v="2"/>
    <x v="7"/>
    <x v="0"/>
    <m/>
    <s v="https://emenscr.nesdc.go.th/viewer/view.html?id=63edafbd728aa67344ffde72"/>
    <s v="v2_050201V01F02"/>
  </r>
  <r>
    <s v="โครงการส่งเสริมการถ่ายทำภาพยนตร์ต่างประเทศในประเทศไทย ประจำปีงบประมาณ พ.ศ. 2566"/>
    <s v="โครงการส่งเสริมการถ่ายทำภาพยนตร์ต่างประเทศในประเทศไทย ประจำปีงบประมาณ พ.ศ. 2566"/>
    <s v="ด้านการสร้างความสามารถในการแข่งขัน"/>
    <x v="4"/>
    <s v="ตุลาคม 2565"/>
    <s v="กันยายน 2566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6"/>
    <x v="1"/>
    <x v="1"/>
    <x v="0"/>
    <m/>
    <s v="https://emenscr.nesdc.go.th/viewer/view.html?id=63ee123ea4d626491278a2c0"/>
    <s v="v2_050201V02F01"/>
  </r>
  <r>
    <s v="โครงการจัด Road Show และจัดนิทรรศการร่วมในเทศกาลภาพยนตร์ในต่างประเทศ ประจำปีงบประมาณ พ.ศ. 2566"/>
    <s v="โครงการจัด Road Show และจัดนิทรรศการร่วมในเทศกาลภาพยนตร์ในต่างประเทศ ประจำปีงบประมาณ พ.ศ. 2566"/>
    <s v="ด้านการสร้างความสามารถในการแข่งขัน"/>
    <x v="4"/>
    <s v="ตุลาคม 2565"/>
    <s v="กันยายน 2566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6"/>
    <x v="1"/>
    <x v="1"/>
    <x v="0"/>
    <m/>
    <s v="https://emenscr.nesdc.go.th/viewer/view.html?id=63ee1497fceadd7336a59ecc"/>
    <s v="v2_050201V02F01"/>
  </r>
  <r>
    <s v="โครงการพัฒนาด้านการท่องเที่ยวและบริการ กิจกรรมติดตั้งไฟฟ้าแสงสว่างข้างทางและอุปกรณ์อำนวยความปลอดภัยเพื่อส่งเสริมการท่องเที่ยว ทางหลวงหมายเลข 2325 ตออนเขาค้อ -หนองแม่นา ระหว่าง กม.0+425 - กม.17+600 (เป็นช่วงๆ) ตำบลเขาค้อ ตำบลหนองแม่นา อำเภอเขาค้อ จังหวัดเพชรบูรณ์"/>
    <s v="โครงการพัฒนาด้านการท่องเที่ยวและบริการ กิจกรรมติดตั้งไฟฟ้าแสงสว่างข้างทางและอุปกรณ์อำนวยความปลอดภัยเพื่อส่งเสริมการท่องเที่ยว ทางหลวงหมายเลข 2325 ตออนเขาค้อ -หนองแม่นา ระหว่าง กม.0+425 - กม.17+600 (เป็นช่วงๆ) ตำบลเขาค้อ ตำบลหนองแม่นา อำเภอเขาค้อ จังหวัดเพชรบูรณ์"/>
    <s v="ด้านการสร้างความสามารถในการแข่งขัน"/>
    <x v="4"/>
    <s v="มีนาคม 2566"/>
    <s v="กรกฎาคม 2566"/>
    <s v="แขวงทางหลวงเพชรบูรณ์ที่ 1"/>
    <s v="กรมทางหลวง"/>
    <s v="ทล."/>
    <s v="กระทรวงคมนาคม"/>
    <s v="โครงการปกติ 2566"/>
    <x v="2"/>
    <x v="7"/>
    <x v="0"/>
    <m/>
    <s v="https://emenscr.nesdc.go.th/viewer/view.html?id=63f2ed20ecd30773351f76c0"/>
    <s v="v2_050201V01F02"/>
  </r>
  <r>
    <s v="โคร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การพัฒนาแหล่งท่องเที่ยวและบริการ กิจกรรมย่อยจ้างเหมาจัดงานส่งเสริมการท่องเที่ยวเชิงอัตลักษณ์ อำเภอมวกเหล็ก จังหวัดสระบุรี (MEAT &amp; MILK FESTIVAL) 3 วัน 2 คืน พร้อมประชาสัมพันธ์ผ่านสื่อต่างๆ"/>
    <s v="โคร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การพัฒนาแหล่งท่องเที่ยวและบริการ กิจกรรมย่อยจ้างเหมาจัดงานส่งเสริมการท่องเที่ยวเชิงอัตลักษณ์ อำเภอมวกเหล็ก จังหวัดสระบุรี (MEAT &amp; MILK FESTIVAL) 3 วัน 2 คืน พร้อมประชาสัมพันธ์ผ่านสื่อต่างๆ"/>
    <s v="ด้านการสร้างความสามารถในการแข่งขัน"/>
    <x v="4"/>
    <s v="มีนาคม 2566"/>
    <s v="มีนาคม 2566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6"/>
    <x v="0"/>
    <m/>
    <s v="https://emenscr.nesdc.go.th/viewer/view.html?id=63f5bde9fceadd7336a5a1b9"/>
    <s v="v2_050201V02F02"/>
  </r>
  <r>
    <s v="ขีดความสามารถในการรองรับได้ของการท่องเที่ยวโดยชุมชนเกาะเกร็ด จังหวัดนนทบุรี"/>
    <s v="ขีดความสามารถในการรองรับได้ของการท่องเที่ยวโดยชุมชนเกาะเกร็ด จังหวัดนนทบุรี"/>
    <s v="ด้านการสร้างความสามารถในการแข่งขัน"/>
    <x v="4"/>
    <s v="ตุลาคม 2565"/>
    <s v="กันยายน 2566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x v="3"/>
    <x v="8"/>
    <x v="0"/>
    <m/>
    <s v="https://emenscr.nesdc.go.th/viewer/view.html?id=63f6df9d4f4b54733c3fae03"/>
    <s v="v2_050201V03F02"/>
  </r>
  <r>
    <s v="โครงการส่งเสริมเศรษฐกิจและการท่องเที่ยวชุมชนด้านฐานธรรมชาติวัฒนธรรมและภูมิปัญญาท้องถิ่น(จัดกิจกรรมงานสับปะรดหวานบ้านคา)"/>
    <s v="โครงการส่งเสริมเศรษฐกิจและการท่องเที่ยวชุมชนด้านฐานธรรมชาติวัฒนธรรมและภูมิปัญญาท้องถิ่น(จัดกิจกรรมงานสับปะรดหวานบ้านคา)"/>
    <s v="ด้านการสร้างความสามารถในการแข่งขัน"/>
    <x v="4"/>
    <s v="กุมภาพันธ์ 2566"/>
    <s v="กันยายน 2566"/>
    <s v="อำเภอบ้านคา จังหวัดราชบุรี"/>
    <s v="กรมการปกครอง"/>
    <s v="ปค."/>
    <s v="กระทรวงมหาดไทย"/>
    <s v="โครงการปกติ 2566"/>
    <x v="2"/>
    <x v="5"/>
    <x v="0"/>
    <m/>
    <s v="https://emenscr.nesdc.go.th/viewer/view.html?id=63f6eb26a4d626491278b809"/>
    <s v="v2_050201V01F01"/>
  </r>
  <r>
    <s v="พัฒนาการท่องเที่ยวโดยชุมชนแบบครบวงจร"/>
    <s v="พัฒนาการท่องเที่ยวโดยชุมชนแบบครบวงจร"/>
    <s v="ด้านการสร้างความสามารถในการแข่งขัน"/>
    <x v="4"/>
    <s v="ตุลาคม 2565"/>
    <s v="ธันวาคม 2565"/>
    <s v="สำนักงานการท่องเที่ยวและกีฬาจังหวัดยโสธ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2"/>
    <x v="0"/>
    <m/>
    <s v="https://emenscr.nesdc.go.th/viewer/view.html?id=63f433f88d48ef490cf57d1a"/>
    <s v="v2_050201V01F03"/>
  </r>
  <r>
    <s v="พัฒนาและส่งเสริมการท่องเที่ยวตามมาตรฐานการท่องเที่ยว  (Thailand Tourism Standard)"/>
    <s v="พัฒนาและส่งเสริมการท่องเที่ยวตามมาตรฐานการท่องเที่ยว  (Thailand Tourism Standard)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บึงกาฬ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f3436ffceadd7336a5a08b"/>
    <s v="v2_050201V02F01"/>
  </r>
  <r>
    <s v="ปรับปรุงซ่อมแซมถนนลาดยางและสะพาน สายแยกทางหลวงชนบท พจ.4011 ตำบลท้ายน้ำ อำเภอโพทะเล จังหวัดพิจิตร"/>
    <s v="ปรับปรุงซ่อมแซมถนนลาดยางและสะพาน สายแยกทางหลวงชนบท พจ.4011 ตำบลท้ายน้ำ อำเภอโพทะเล จังหวัดพิจิตร"/>
    <s v="ด้านการสร้างความสามารถในการแข่งขัน"/>
    <x v="4"/>
    <s v="มกราคม 2566"/>
    <s v="กรกฎาคม 2566"/>
    <s v="แขวงทางหลวงชนบทพิจิตร"/>
    <s v="กรมทางหลวงชนบท"/>
    <s v="ทช."/>
    <s v="กระทรวงคมนาคม"/>
    <s v="โครงการปกติ 2566"/>
    <x v="1"/>
    <x v="6"/>
    <x v="0"/>
    <m/>
    <s v="https://emenscr.nesdc.go.th/viewer/view.html?id=63f4448f728aa67344ffe0e4"/>
    <s v="v2_050201V02F02"/>
  </r>
  <r>
    <s v="โครงการส่งเสริมความร่วมมือและความสัมพันธ์ในอาเซียน กิจกรรมหลัก การประชุมเชื่อมความสัมพันธ์ ประจวบฯ-เล่อซาน (เหย้า) กิจกรรมย่อย การประชุมเชื่อมความสัมพันธ์ ประจวบฯ-เล่อซาน (เหย้า)"/>
    <s v="โครงการส่งเสริมความร่วมมือและความสัมพันธ์ในอาเซียน กิจกรรมหลัก การประชุมเชื่อมความสัมพันธ์ ประจวบฯ-เล่อซาน (เหย้า) กิจกรรมย่อย การประชุมเชื่อมความสัมพันธ์ ประจวบฯ-เล่อซาน (เหย้า)"/>
    <s v="ด้านการสร้างความสามารถในการแข่งขัน"/>
    <x v="4"/>
    <s v="ธันวาคม 2565"/>
    <s v="กันยายน 2566"/>
    <m/>
    <s v="จังหวัดประจวบคีรีขันธ์"/>
    <s v="ประจวบคีรีขันธ์"/>
    <s v="จังหวัดและกลุ่มจังหวัด"/>
    <s v="โครงการปกติ 2566"/>
    <x v="2"/>
    <x v="5"/>
    <x v="0"/>
    <m/>
    <s v="https://emenscr.nesdc.go.th/viewer/view.html?id=63f84272ecd30773351f7a35"/>
    <s v="v2_050201V01F01"/>
  </r>
  <r>
    <s v=" 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ลานอเนกประสงค์ ระยะที่ 2  ตำบลบางปลาสร้อย อำเภอเมืองชลบุรี จังหวัดชลบุรี พร้อมระบบไฟฟ้าส่องสว่าง"/>
    <s v=" 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ลานอเนกประสงค์ ระยะที่ 2  ตำบลบางปลาสร้อย อำเภอเมืองชลบุรี จังหวัดชลบุรี พร้อมระบบไฟฟ้าส่องสว่าง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ชลบุรี"/>
    <s v="กรมโยธาธิการและผังเมือง"/>
    <s v="ยผ."/>
    <s v="กระทรวงมหาดไทย"/>
    <s v="โครงการปกติ 2566"/>
    <x v="2"/>
    <x v="5"/>
    <x v="0"/>
    <m/>
    <s v="https://emenscr.nesdc.go.th/viewer/view.html?id=63fdac6ca4d626491278cd64"/>
    <s v="v2_050201V01F01"/>
  </r>
  <r>
    <s v="ปรับปรุงระบบระบายน้ำชุมชนถนนเทศบาล 11 ตำบลสัตหีบ อำเภอสัตหีบ จังหวัดชลบุรี"/>
    <s v="ปรับปรุงระบบระบายน้ำชุมชนถนนเทศบาล 11 ตำบลสัตหีบ อำเภอสัตหีบ จังหวัดชลบุรี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ชลบุรี"/>
    <s v="กรมโยธาธิการและผังเมือง"/>
    <s v="ยผ."/>
    <s v="กระทรวงมหาดไทย"/>
    <s v="โครงการปกติ 2566"/>
    <x v="2"/>
    <x v="5"/>
    <x v="0"/>
    <m/>
    <s v="https://emenscr.nesdc.go.th/viewer/view.html?id=63fdb8daecd30773351f7cad"/>
    <s v="v2_050201V01F01"/>
  </r>
  <r>
    <s v="ปรับปรุงระบบระบายน้ำชุมชนพร้อมก่อสร้างทางจักรยาน ซอยสัตหีบสุขุมวิท 99 (เขาหมอน) ตำบลสัตหีบ  อำเภอสัตหีบ จังหวัดชลบุรี "/>
    <s v="ปรับปรุงระบบระบายน้ำชุมชนพร้อมก่อสร้างทางจักรยาน ซอยสัตหีบสุขุมวิท 99 (เขาหมอน) ตำบลสัตหีบ  อำเภอสัตหีบ จังหวัดชลบุรี 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ชลบุรี"/>
    <s v="กรมโยธาธิการและผังเมือง"/>
    <s v="ยผ."/>
    <s v="กระทรวงมหาดไทย"/>
    <s v="โครงการปกติ 2566"/>
    <x v="2"/>
    <x v="5"/>
    <x v="0"/>
    <m/>
    <s v="https://emenscr.nesdc.go.th/viewer/view.html?id=63fdbb1eecd30773351f7cb5"/>
    <s v="v2_050201V01F01"/>
  </r>
  <r>
    <s v="พัฒนาศักยภาพบุคลากรด้านการท่องเที่ยวสู่ความเป็นเลิศ"/>
    <s v="พัฒนาศักยภาพบุคลากรด้านการท่องเที่ยวสู่ความเป็นเลิศ"/>
    <s v="ด้านการสร้างความสามารถในการแข่งขัน"/>
    <x v="4"/>
    <s v="ตุลาคม 2565"/>
    <s v="กันยายน 2566"/>
    <s v="สำนักงานพัฒนาฝีมือแรงงานตราด"/>
    <s v="กรมพัฒนาฝีมือแรงงาน"/>
    <s v="กพร."/>
    <s v="กระทรวงแรงงาน"/>
    <s v="โครงการปกติ 2566"/>
    <x v="2"/>
    <x v="2"/>
    <x v="0"/>
    <m/>
    <s v="https://emenscr.nesdc.go.th/viewer/view.html?id=63ff0632ecd30773351f7da4"/>
    <s v="v2_050201V01F03"/>
  </r>
  <r>
    <s v="โครงการพัฒนาแหล่งท่องเที่ยวของจังหวัดนครศรีธรรมราช_x0009_"/>
    <s v="โครงการพัฒนาแหล่งท่องเที่ยวของจังหวัดนครศรีธรรมราช_x0009_"/>
    <s v="ด้านการสร้างความสามารถในการแข่งขัน"/>
    <x v="4"/>
    <s v="กุมภาพันธ์ 2566"/>
    <s v="กันยายน 2566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7"/>
    <x v="0"/>
    <m/>
    <s v="https://emenscr.nesdc.go.th/viewer/view.html?id=64a4f2580a88eb17bf755a78"/>
    <s v="v2_050201V01F02"/>
  </r>
  <r>
    <s v="โครงการพัฒนาการท่องเที่ยวเชิงบูรณาการ กิจกรรมหลัก ยกระดับผู้ประกอบการด้านการท่องเที่ยว สู่การท่องเที่ยววิถีใหม่ (New normal)(กรณีเงินเหลือจ่าย))"/>
    <s v="โครงการพัฒนาการท่องเที่ยวเชิงบูรณาการ กิจกรรมหลัก ยกระดับผู้ประกอบการด้านการท่องเที่ยว สู่การท่องเที่ยววิถีใหม่ (New normal)(กรณีเงินเหลือจ่าย))"/>
    <s v="ด้านการสร้างความสามารถในการแข่งขัน"/>
    <x v="4"/>
    <s v="มิถุนายน 2566"/>
    <s v="สิงหาคม 2566"/>
    <s v="สำนักงานการท่องเที่ยวและกีฬาจังหวัดร้อยเอ็ด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4a52c770a88eb17bf755abe"/>
    <s v="v2_050201V01F01"/>
  </r>
  <r>
    <s v="โครงการประชาสัมพันธ์ส่งเสริมการท่องเที่ยวของจังหวัดชุมพร"/>
    <s v="โครงการประชาสัมพันธ์ส่งเสริมการท่องเที่ยวของจังหวัดชุมพร"/>
    <s v="ด้านการสร้างความสามารถในการแข่งขัน"/>
    <x v="4"/>
    <s v="กรกฎาคม 2566"/>
    <s v="กันยายน 2566"/>
    <s v="สำนักงานพัฒนาชุมชนจังหวัดชุมพร"/>
    <s v="กรมการพัฒนาชุมชน"/>
    <s v="พช."/>
    <s v="กระทรวงมหาดไทย"/>
    <s v="โครงการปกติ 2566"/>
    <x v="1"/>
    <x v="6"/>
    <x v="0"/>
    <m/>
    <s v="https://emenscr.nesdc.go.th/viewer/view.html?id=64a65d870a88eb17bf755b35"/>
    <s v="v2_050201V02F02"/>
  </r>
  <r>
    <s v="โครงการตลาดนัดคนเดินสร้างสุขคนชุมพร"/>
    <s v="โครงการตลาดนัดคนเดินสร้างสุขคนชุมพร"/>
    <s v="ด้านการสร้างความสามารถในการแข่งขัน"/>
    <x v="4"/>
    <s v="เมษายน 2566"/>
    <s v="กันยายน 2566"/>
    <s v="สำนักงานพัฒนาชุมชนจังหวัดชุมพร"/>
    <s v="กรมการพัฒนาชุมชน"/>
    <s v="พช."/>
    <s v="กระทรวงมหาดไทย"/>
    <s v="โครงการปกติ 2566"/>
    <x v="2"/>
    <x v="2"/>
    <x v="0"/>
    <m/>
    <s v="https://emenscr.nesdc.go.th/viewer/view.html?id=64a66ac30a88eb17bf755b46"/>
    <s v="v2_050201V01F03"/>
  </r>
  <r>
    <s v="โครงการปรับปรุง ซ่อมแซมท่าเทียบเรือประมงบ้านบ่อคา "/>
    <s v="โครงการปรับปรุง ซ่อมแซมท่าเทียบเรือประมงบ้านบ่อคา "/>
    <s v="ด้านการสร้างความสามารถในการแข่งขัน"/>
    <x v="4"/>
    <s v="เมษายน 2566"/>
    <s v="กันยายน 2566"/>
    <s v="สำนักงานประมงจังหวัดชุมพร"/>
    <s v="กรมประมง"/>
    <s v="กปม."/>
    <s v="กระทรวงเกษตรและสหกรณ์"/>
    <s v="โครงการปกติ 2566"/>
    <x v="1"/>
    <x v="6"/>
    <x v="0"/>
    <m/>
    <s v="https://emenscr.nesdc.go.th/viewer/view.html?id=64a677590a88eb17bf755b62"/>
    <s v="v2_050201V02F02"/>
  </r>
  <r>
    <s v="ส่งเสริมการท่องเที่ยวของดีส้มโอหวานบ้านแท่น"/>
    <s v="ส่งเสริมการท่องเที่ยวของดีส้มโอหวานบ้านแท่น"/>
    <s v="ด้านการสร้างความสามารถในการแข่งขัน"/>
    <x v="4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x v="2"/>
    <x v="5"/>
    <x v="0"/>
    <m/>
    <s v="https://emenscr.nesdc.go.th/viewer/view.html?id=640ed592fceadd7336a5ad91"/>
    <s v="v2_050201V01F01"/>
  </r>
  <r>
    <s v="ส่งเสริมการท่องเที่ยเทศกาลไหมชัยภูมิ"/>
    <s v="ส่งเสริมการท่องเที่ยเทศกาลไหมชัยภูมิ"/>
    <s v="ด้านการสร้างความสามารถในการแข่งขัน"/>
    <x v="4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x v="2"/>
    <x v="5"/>
    <x v="0"/>
    <m/>
    <s v="https://emenscr.nesdc.go.th/viewer/view.html?id=640ee1d8728aa67344ffecd2"/>
    <s v="v2_050201V01F01"/>
  </r>
  <r>
    <s v="โครงการ chumphon Night Run Lighting in the City"/>
    <s v="โครงการ chumphon Night Run Lighting in the City"/>
    <s v="ด้านการสร้างความสามารถในการแข่งขัน"/>
    <x v="4"/>
    <s v="มิถุนายน 2566"/>
    <s v="มิถุนายน 2566"/>
    <s v="สำนักงานการท่องเที่ยวและกีฬาจังหวัดชุมพ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6"/>
    <x v="0"/>
    <m/>
    <s v="https://emenscr.nesdc.go.th/viewer/view.html?id=642d42fa4cc6a01428d447f4"/>
    <s v="v2_050201V02F02"/>
  </r>
  <r>
    <s v="โครงการ Sport and Recreation City Model (Supporting economic development) เมืองกีฬาและสันทนาการเพื่อการส่งเสริมและฟื้นฟูเศรษฐกิจ"/>
    <s v="โครงการ Sport and Recreation City Model (Supporting economic development) เมืองกีฬาและสันทนาการเพื่อการส่งเสริมและฟื้นฟูเศรษฐกิจ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401e812ecd30773351f7f58"/>
    <s v="v2_050201V01F01"/>
  </r>
  <r>
    <s v="ส่งเสริมการท่องเที่ยวงานเจ้าพ่อพญาแล ของดีอำเภอซับใหญ่"/>
    <s v="ส่งเสริมการท่องเที่ยวงานเจ้าพ่อพญาแล ของดีอำเภอซับใหญ่"/>
    <s v="ด้านการสร้างความสามารถในการแข่งขัน"/>
    <x v="4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x v="2"/>
    <x v="5"/>
    <x v="0"/>
    <m/>
    <s v="https://emenscr.nesdc.go.th/viewer/view.html?id=6406b416b321824906b7b34d"/>
    <s v="v2_050201V01F01"/>
  </r>
  <r>
    <s v="โครงการปรับปรุงพัฒนาฐานเรียนรู้ และภูมิทัศน์จุดเช็คอินแหล่งท่องเที่ยวชุมชน จังหวัดปทุมธานี"/>
    <s v="โครงการปรับปรุงพัฒนาฐานเรียนรู้ และภูมิทัศน์จุดเช็คอินแหล่งท่องเที่ยวชุมชน จังหวัดปทุมธานี"/>
    <s v="ด้านการสร้างความสามารถในการแข่งขัน"/>
    <x v="4"/>
    <s v="ตุลาคม 2565"/>
    <s v="กันยายน 2566"/>
    <s v="สำนักงานพัฒนาชุมชนจังหวัดปทุมธานี"/>
    <s v="กรมการพัฒนาชุมชน"/>
    <s v="พช."/>
    <s v="กระทรวงมหาดไทย"/>
    <s v="โครงการปกติ 2566"/>
    <x v="4"/>
    <x v="9"/>
    <x v="0"/>
    <m/>
    <s v="https://emenscr.nesdc.go.th/viewer/view.html?id=6409fa82b4e8c549053acc1c"/>
    <s v="v2_050201V04F02"/>
  </r>
  <r>
    <s v="จ้างเหมาจัดงาน UP Expo"/>
    <s v="จ้างเหมาจัดงาน UP Expo"/>
    <s v="ด้านการสร้างความสามารถในการแข่งขัน"/>
    <x v="4"/>
    <s v="ตุลาคม 2565"/>
    <s v="กันยายน 2566"/>
    <s v="สำนักงานพาณิชย์จังหวัดสระบุรี"/>
    <s v="สำนักงานปลัดกระทรวงพาณิชย์"/>
    <s v="สป.พณ."/>
    <s v="กระทรวงพาณิชย์"/>
    <s v="โครงการปกติ 2566"/>
    <x v="1"/>
    <x v="6"/>
    <x v="0"/>
    <m/>
    <s v="https://emenscr.nesdc.go.th/viewer/view.html?id=6413dda5fa7c0d08aa697a17"/>
    <s v="v2_050201V02F02"/>
  </r>
  <r>
    <s v="กิจกรรมงานส่งเสริมการตลาดการท่องเที่ยวร่วมกับพันธมิตรทางธุรกิจ"/>
    <s v="กิจกรรมงานส่งเสริมการตลาดการท่องเที่ยวร่วมกับพันธมิตรทางธุรกิจ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แม่ฮ่องสอ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417e6ce0d0e124460ea458c"/>
    <s v="v2_050201V01F01"/>
  </r>
  <r>
    <s v="การพัฒนาและส่งเสริมการท่องเที่ยวเชิงธุรกิจในพื้นที่ที่มีศักยภาพ"/>
    <s v="การพัฒนาและส่งเสริมการท่องเที่ยวเชิงธุรกิจในพื้นที่ที่มีศักยภาพ"/>
    <s v="ด้านการสร้างความสามารถในการแข่งขัน"/>
    <x v="4"/>
    <s v="ตุลาคม 2565"/>
    <s v="กันยายน 2566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6"/>
    <x v="2"/>
    <x v="5"/>
    <x v="0"/>
    <m/>
    <s v="https://emenscr.nesdc.go.th/viewer/view.html?id=6423df3752eb4b14205ce917"/>
    <s v="v2_050201V01F01"/>
  </r>
  <r>
    <s v="ไมซ์สร้างสรรค์ รวมพลังชุมชนทั่วไทย"/>
    <s v="ไมซ์สร้างสรรค์ รวมพลังชุมชนทั่วไทย"/>
    <s v="ด้านการสร้างความสามารถในการแข่งขัน"/>
    <x v="4"/>
    <s v="ตุลาคม 2565"/>
    <s v="กันยายน 2566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6"/>
    <x v="2"/>
    <x v="5"/>
    <x v="0"/>
    <m/>
    <s v="https://emenscr.nesdc.go.th/viewer/view.html?id=6423f5284c7477142637b403"/>
    <s v="v2_050201V01F01"/>
  </r>
  <r>
    <s v="พัฒนาสินค้าและบริการของอุตสาหกรรมเรือสำราญและอาหารพื้นถิ่นผ่านงานไมซ์ภูมิภาคใต้"/>
    <s v="พัฒนาสินค้าและบริการของอุตสาหกรรมเรือสำราญและอาหารพื้นถิ่นผ่านงานไมซ์ภูมิภาคใต้"/>
    <s v="ด้านการสร้างความสามารถในการแข่งขัน"/>
    <x v="4"/>
    <s v="ตุลาคม 2565"/>
    <s v="กันยายน 2566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6"/>
    <x v="2"/>
    <x v="5"/>
    <x v="0"/>
    <m/>
    <s v="https://emenscr.nesdc.go.th/viewer/view.html?id=6426dec24cc6a01428d44449"/>
    <s v="v2_050201V01F01"/>
  </r>
  <r>
    <s v="ส่งเสริมการท่องเที่ยวเชิงธุรกิจเชื่อมโยงภูมิภาคอาเซียน"/>
    <s v="ส่งเสริมการท่องเที่ยวเชิงธุรกิจเชื่อมโยงภูมิภาคอาเซียน"/>
    <s v="ด้านการสร้างความสามารถในการแข่งขัน"/>
    <x v="4"/>
    <s v="ตุลาคม 2565"/>
    <s v="กันยายน 2566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6"/>
    <x v="1"/>
    <x v="6"/>
    <x v="0"/>
    <m/>
    <s v="https://emenscr.nesdc.go.th/viewer/view.html?id=6426ecff31107d5c3a8026ae"/>
    <s v="v2_050201V02F02"/>
  </r>
  <r>
    <s v="ยกระดับความพร้อมของจังหวัดภูเก็ตและอันดามันในการเป็นเจ้าภาพการจัดงานระดับโลก"/>
    <s v="ยกระดับความพร้อมของจังหวัดภูเก็ตและอันดามันในการเป็นเจ้าภาพการจัดงานระดับโลก"/>
    <s v="ด้านการสร้างความสามารถในการแข่งขัน"/>
    <x v="4"/>
    <s v="ตุลาคม 2565"/>
    <s v="กันยายน 2566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6"/>
    <x v="2"/>
    <x v="2"/>
    <x v="0"/>
    <m/>
    <s v="https://emenscr.nesdc.go.th/viewer/view.html?id=6440c92aef409004ec1c2712"/>
    <s v="v2_050201V01F03"/>
  </r>
  <r>
    <s v="โครงการพัฒนาศักยภาพบุคลากรเครือข่ายการท่องเที่ยวเชิงสร้างสรรค์"/>
    <s v="โครงการพัฒนาศักยภาพบุคลากรเครือข่ายการท่องเที่ยวเชิงสร้างสรรค์"/>
    <s v="ด้านการสร้างความสามารถในการแข่งขัน"/>
    <x v="4"/>
    <s v="ตุลาคม 2565"/>
    <s v="กันยายน 2566"/>
    <m/>
    <s v="จังหวัดเชียงราย"/>
    <s v="เชียงราย"/>
    <s v="จังหวัดและกลุ่มจังหวัด"/>
    <s v="โครงการปกติ 2566"/>
    <x v="3"/>
    <x v="3"/>
    <x v="0"/>
    <m/>
    <s v="https://emenscr.nesdc.go.th/viewer/view.html?id=64000af38d48ef490cf5a95f"/>
    <s v="v2_050201V03F01"/>
  </r>
  <r>
    <s v="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ศูนย์บริการนักท่องเที่ยวและสิ่งอำนวยความสะดวกอื่น ๆ อ่าวอัษฎางค์(หาดถ้ำพัง) หมู่ที่ 3 ตำบลท่าเทววงษ์ อำเภอเกาะสีชัง จังหวัดชลบุรี"/>
    <s v="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ศูนย์บริการนักท่องเที่ยวและสิ่งอำนวยความสะดวกอื่น ๆ อ่าวอัษฎางค์(หาดถ้ำพัง) หมู่ที่ 3 ตำบลท่าเทววงษ์ อำเภอเกาะสีชัง จังหวัดชลบุรี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ชลบุรี"/>
    <s v="กรมโยธาธิการและผังเมือง"/>
    <s v="ยผ."/>
    <s v="กระทรวงมหาดไทย"/>
    <s v="โครงการปกติ 2566"/>
    <x v="2"/>
    <x v="5"/>
    <x v="0"/>
    <m/>
    <s v="https://emenscr.nesdc.go.th/viewer/view.html?id=64003d3ba4d626491278dcd1"/>
    <s v="v2_050201V01F01"/>
  </r>
  <r>
    <s v="พัฒนาทักษะด้านภาษาต่างประเทศสำหรับแรงงานในอุตสาหกรรมการท่องเที่ยว"/>
    <s v="พัฒนาทักษะด้านภาษาต่างประเทศสำหรับแรงงานในอุตสาหกรรมการท่องเที่ยว"/>
    <s v="ด้านการสร้างความสามารถในการแข่งขัน"/>
    <x v="4"/>
    <s v="เมษายน 2566"/>
    <s v="กันยายน 2566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2"/>
    <x v="0"/>
    <m/>
    <s v="https://emenscr.nesdc.go.th/viewer/view.html?id=64085d46ecd30773351f8140"/>
    <s v="v2_050201V01F03"/>
  </r>
  <r>
    <s v="พัฒนาทักษะแรงงานและบุคลากรเพื่อเพิ่มศักยภาพด้านการท่องเที่ยวแบบ MICE ของจังหวัดพระนครศรีอยุธยา"/>
    <s v="พัฒนาทักษะแรงงานและบุคลากรเพื่อเพิ่มศักยภาพด้านการท่องเที่ยวแบบ MICE ของจังหวัดพระนครศรีอยุธยา"/>
    <s v="ด้านการสร้างความสามารถในการแข่งขัน"/>
    <x v="4"/>
    <s v="เมษายน 2566"/>
    <s v="กันยายน 2566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40856bc8d48ef490cf5c54e"/>
    <s v="v2_050201V02F01"/>
  </r>
  <r>
    <s v="โครงการพัฒนาโครงสร้างพื้นฐานเพื่อส่งเสริมการท่องเที่ยวชุมชนกลุ่มจังหวัดอันดามัน"/>
    <s v="โครงการพัฒนาโครงสร้างพื้นฐานเพื่อส่งเสริมการท่องเที่ยวชุมชนกลุ่มจังหวัดอันดามัน"/>
    <s v="ด้านการสร้างความสามารถในการแข่งขัน"/>
    <x v="4"/>
    <s v="ตุลาคม 2565"/>
    <s v="กันยายน 2566"/>
    <s v="แขวงทางหลวงพังงา"/>
    <s v="กรมทางหลวง"/>
    <s v="ทล."/>
    <s v="กระทรวงคมนาคม"/>
    <s v="โครงการปกติ 2566"/>
    <x v="1"/>
    <x v="1"/>
    <x v="0"/>
    <m/>
    <s v="https://emenscr.nesdc.go.th/viewer/view.html?id=640951ef4f4b54733c3fb5eb"/>
    <s v="v2_050201V02F01"/>
  </r>
  <r>
    <s v="กิจกรรมส่งเสริมการท่องเที่ยวดอกกระเจียวบาน"/>
    <s v="กิจกรรมส่งเสริมการท่องเที่ยวดอกกระเจียวบาน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6"/>
    <x v="0"/>
    <m/>
    <s v="https://emenscr.nesdc.go.th/viewer/view.html?id=641930e3a8076808ac549de6"/>
    <s v="v2_050201V02F02"/>
  </r>
  <r>
    <s v="การดึงงานอุตสาหกรรมการบิน Thailand International Airshow"/>
    <s v="การดึงงานอุตสาหกรรมการบิน Thailand International Airshow"/>
    <s v="ด้านการสร้างความสามารถในการแข่งขัน"/>
    <x v="4"/>
    <s v="ตุลาคม 2565"/>
    <s v="กันยายน 2566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6"/>
    <x v="1"/>
    <x v="6"/>
    <x v="0"/>
    <m/>
    <s v="https://emenscr.nesdc.go.th/viewer/view.html?id=644126eeee49531ef1a1ed48"/>
    <s v="v2_050201V02F02"/>
  </r>
  <r>
    <s v="ส่งเสริมการท่องเที่ยวมะขามหวาน ของดีภักดีชุมพล"/>
    <s v="ส่งเสริมการท่องเที่ยวมะขามหวาน ของดีภักดีชุมพล"/>
    <s v="ด้านการสร้างความสามารถในการแข่งขัน"/>
    <x v="4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x v="2"/>
    <x v="5"/>
    <x v="0"/>
    <m/>
    <s v="https://emenscr.nesdc.go.th/viewer/view.html?id=64099493fceadd7336a5ab73"/>
    <s v="v2_050201V01F01"/>
  </r>
  <r>
    <s v="พัฒนาศักยภาพบุคลากร ผู้ประกอบการด้านการท่องเที่ยว และยกระดับความปลอดภัยการท่องเที่ยว กิจกรรมย่อย : ยกระดับความปลอดภัยด้านอาหารสู่มาตรฐานบริการ เพื่อการท่องเที่ยว (Tourism Standard)"/>
    <s v="พัฒนาศักยภาพบุคลากร ผู้ประกอบการด้านการท่องเที่ยว และยกระดับความปลอดภัยการท่องเที่ยว กิจกรรมย่อย : ยกระดับความปลอดภัยด้านอาหารสู่มาตรฐานบริการ เพื่อการท่องเที่ยว (Tourism Standard)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นครนาย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6"/>
    <x v="0"/>
    <m/>
    <s v="https://emenscr.nesdc.go.th/viewer/view.html?id=640050838d48ef490cf5ac43"/>
    <s v="v2_050201V02F02"/>
  </r>
  <r>
    <s v="โครงการพัฒนาและส่งเสริมการท่องเที่ยว กิจกรรมหลัก : ส่งเสริมการท่องเที่ยวแบบวันเดียว One day Trip"/>
    <s v="โครงการพัฒนาและส่งเสริมการท่องเที่ยว กิจกรรมหลัก : ส่งเสริมการท่องเที่ยวแบบวันเดียว One day Trip"/>
    <s v="ด้านการสร้างความสามารถในการแข่งขัน"/>
    <x v="5"/>
    <s v="กรกฎาคม 2567"/>
    <s v="กันยายน 2567"/>
    <s v="สำนักงานการท่องเที่ยวและกีฬาจังหวัดสมุทรสา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3"/>
    <x v="3"/>
    <x v="0"/>
    <m/>
    <s v="https://emenscr.nesdc.go.th/viewer/view.html?id=664218cf995a3a1f8f1669fe"/>
    <s v="v3_050201V03F01"/>
  </r>
  <r>
    <s v="Sport and Recreation City Model (supporting economic development) # 2 เมืองกีฬาและสันทนาการเพื่อการส่งเสริมและฟื้นฟูเศรษฐกิจ…"/>
    <s v="Sport and Recreation City Model (supporting economic development) # 2 เมืองกีฬาและสันทนาการเพื่อการส่งเสริมและฟื้นฟูเศรษฐกิจ…"/>
    <s v="ด้านการสร้างความสามารถในการแข่งขัน"/>
    <x v="5"/>
    <s v="ตุลาคม 2566"/>
    <s v="กันยายน 2567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378e30f87bf0722e1e72fe"/>
    <s v="v3_050201V02F01"/>
  </r>
  <r>
    <s v="โครง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"/>
    <s v="โครง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7"/>
    <x v="2"/>
    <x v="5"/>
    <x v="0"/>
    <m/>
    <s v="https://emenscr.nesdc.go.th/viewer/view.html?id=65e0a630d5f7b32ada424eb4"/>
    <s v="v3_050201V01F01"/>
  </r>
  <r>
    <s v="โครงการจัดกิจกรรมส่งเสริมการท่องเที่ยวจังหวัดสุพรรณบุรี กิจกรรมจัดงานเทศกาลปีใหม่ “Suphanburi Festival 2024” "/>
    <s v="โครงการจัดกิจกรรมส่งเสริมการท่องเที่ยวจังหวัดสุพรรณบุรี กิจกรรมจัดงานเทศกาลปีใหม่ “Suphanburi Festival 2024” "/>
    <s v="ด้านการสร้างความสามารถในการแข่งขัน"/>
    <x v="5"/>
    <s v="พฤศจิกายน 2566"/>
    <s v="กันยายน 2567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1"/>
    <m/>
    <s v="https://emenscr.nesdc.go.th/viewer/view.html?id=655da7ff66940b3b3333756d"/>
    <s v="v3_050101V03F03"/>
  </r>
  <r>
    <s v="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"/>
    <s v="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"/>
    <s v="ด้านการสร้างความสามารถในการแข่งขัน"/>
    <x v="5"/>
    <s v="ตุลาคม 2566"/>
    <s v="กันยายน 2567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6"/>
    <x v="1"/>
    <m/>
    <s v="https://emenscr.nesdc.go.th/viewer/view.html?id=6569676619d0a33b26c4e459"/>
    <s v="v3_050101V02F01"/>
  </r>
  <r>
    <s v="โครงการส่งเสริมภูมิปัญญาท้องถิ่น วัฒนธรรมประเพณีและการค้า การท่องเที่ยว"/>
    <s v="โครงการส่งเสริมภูมิปัญญาท้องถิ่น วัฒนธรรมประเพณีและการค้า การท่องเที่ยว"/>
    <s v="ด้านการสร้างความสามารถในการแข่งขัน"/>
    <x v="5"/>
    <s v="ตุลาคม 2566"/>
    <s v="กันยายน 2567"/>
    <s v="สำนักงานวัฒนธรรมจังหวัดยโสธร"/>
    <s v="สำนักงานปลัดกระทรวงวัฒนธรรม"/>
    <s v="สป.วธ."/>
    <s v="กระทรวงวัฒนธรรม"/>
    <s v="โครงการปกติ 2567"/>
    <x v="2"/>
    <x v="5"/>
    <x v="1"/>
    <m/>
    <s v="https://emenscr.nesdc.go.th/viewer/view.html?id=65718bc3bcbd745c67dd13c9"/>
    <s v="v3_050101V04F01"/>
  </r>
  <r>
    <s v="โครงการส่งเสริมศักยภาพการท่องเที่ยวชุมชนอย่างรับผิดชอบบนฐานนิเวศน์และ วัฒนธรรมเพื่อการพัฒนาอย่างยั่งยืน ( Phatthalung go green Festival)"/>
    <s v="โครงการส่งเสริมศักยภาพการท่องเที่ยวชุมชนอย่างรับผิดชอบบนฐานนิเวศน์และ วัฒนธรรมเพื่อการพัฒนาอย่างยั่งยืน ( Phatthalung go green Festival)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1"/>
    <m/>
    <s v="https://emenscr.nesdc.go.th/viewer/view.html?id=657295d4bcbd745c67dd1550"/>
    <s v="v3_050101V02F02"/>
  </r>
  <r>
    <s v="โครงการประชาสัมพันธ์สร้างการตระหนักรู้การท่องเที่ยวเชิงสร้างสรรค์และวัฒนธรรมและการท่องเที่ยวเชิงธุรกิจ ประจำปีงบประมาณ พ.ศ. 2567"/>
    <s v="โครงการประชาสัมพันธ์สร้างการตระหนักรู้การท่องเที่ยวเชิงสร้างสรรค์และวัฒนธรรมและการท่องเที่ยวเชิงธุรกิจ ประจำปีงบประมาณ พ.ศ. 2567"/>
    <s v="ด้านการพัฒนาและเสริมสร้างศักยภาพทรัพยากรมนุษย์"/>
    <x v="5"/>
    <s v="ตุลาคม 2566"/>
    <s v="กันยายน 2567"/>
    <s v="สำนักพัฒนานโยบายและแผนการประชาสัมพันธ์"/>
    <s v="กรมประชาสัมพันธ์"/>
    <s v="กปส."/>
    <s v="สำนักนายกรัฐมนตรี"/>
    <s v="โครงการปกติ 2567"/>
    <x v="1"/>
    <x v="1"/>
    <x v="1"/>
    <m/>
    <s v="https://emenscr.nesdc.go.th/viewer/view.html?id=6570471a62e90d5c6fffdbcb"/>
    <s v="v3_100301V03F01"/>
  </r>
  <r>
    <s v="โครงการพัฒนาและส่งเสริมการท่องเที่ยว กิจกรรมหลัก : ส่งเสริมกิจกรรมด้านการท่องเที่ยวและกีฬา"/>
    <s v="โครงการพัฒนาและส่งเสริมการท่องเที่ยว กิจกรรมหลัก : ส่งเสริมกิจกรรมด้านการท่องเที่ยวและกีฬา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สมุทรสา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3"/>
    <x v="3"/>
    <x v="0"/>
    <m/>
    <s v="https://emenscr.nesdc.go.th/viewer/view.html?id=664223709349501f9115051f"/>
    <s v="v3_050201V03F01"/>
  </r>
  <r>
    <s v="อิทธิพลของการท่องเที่ยวสีเขียวอัจฉริยะในฐานะตัวแปรคั่นกลางระหว่างการท่องเที่ยวเชิงธรรมชาติและความตั้งใจหลังการท่องเที่ยว"/>
    <s v="อิทธิพลของการท่องเที่ยวสีเขียวอัจฉริยะในฐานะตัวแปรคั่นกลางระหว่างการท่องเที่ยวเชิงธรรมชาติและความตั้งใจหลังการท่องเที่ยว"/>
    <s v="ด้านการสร้างการเติบโตบนคุณภาพชีวิตที่เป็นมิตรต่อสิ่งแวดล้อม"/>
    <x v="5"/>
    <s v="ตุลาคม 2566"/>
    <s v="กันยายน 2567"/>
    <s v="คณะบริหารธุรกิจ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7"/>
    <x v="2"/>
    <x v="7"/>
    <x v="0"/>
    <m/>
    <s v="https://emenscr.nesdc.go.th/viewer/view.html?id=655473b462e90d5c6fffc2c9"/>
    <s v="v3_050201V01F02"/>
  </r>
  <r>
    <s v="โครงการเพิ่มมูลค่าทางเศรษฐกิจด้วยทุนทางวัฒนธรรม งบรายจ่ายอื่น ค่าใช้จ่ายในการส่งเสริมและพัฒนาศักยภาพอุตสาหกรรมภาพยนตร์และวีดิทัศน์"/>
    <s v="โครงการเพิ่มมูลค่าทางเศรษฐกิจด้วยทุนทางวัฒนธรรม งบรายจ่ายอื่น ค่าใช้จ่ายในการส่งเสริมและพัฒนาศักยภาพอุตสาหกรรมภาพยนตร์และวีดิทัศน์"/>
    <s v="ด้านการสร้างความสามารถในการแข่งขัน"/>
    <x v="5"/>
    <s v="ตุลาคม 2566"/>
    <s v="กันยายน 2567"/>
    <s v="กองภาพยนตร์และวีดิทัศน์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572d245a4da863b27b1fdae"/>
    <s v="v3_050201V02F01"/>
  </r>
  <r>
    <s v="โครงการส่งเสริม สนับสนุน และพัฒนาศักยภาพอุตสาหกรรมวัฒนธรรมไทยสู่สากล งบรายอื่น ค่าใช้จ่ายในการส่งเสริมงานด้านภาพยนตร์และวีดิทัศน์ ส่งเสริมภาพลักษณ์ประเทศผ่านสื่อบันเทิงในลักษณะอำนาจละมุน (Soft Power)"/>
    <s v="โครงการส่งเสริม สนับสนุน และพัฒนาศักยภาพอุตสาหกรรมวัฒนธรรมไทยสู่สากล งบรายอื่น ค่าใช้จ่ายในการส่งเสริมงานด้านภาพยนตร์และวีดิทัศน์ ส่งเสริมภาพลักษณ์ประเทศผ่านสื่อบันเทิงในลักษณะอำนาจละมุน (Soft Power)"/>
    <s v="ด้านการสร้างความสามารถในการแข่งขัน"/>
    <x v="5"/>
    <s v="ตุลาคม 2566"/>
    <s v="กันยายน 2567"/>
    <s v="กองภาพยนตร์และวีดิทัศน์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572a1047ee34a5c6dbc7541"/>
    <s v="v3_050201V02F01"/>
  </r>
  <r>
    <s v="โครงการเพิ่มมูลค่าทางเศรษฐกิจด้วยทุนทางวัฒนธรรม เงินอุดหนุน เงินอุดหนุนสนับสนุนการจัดกิจกรรม ด้านภาพยนตร์และวีดิทัศน์"/>
    <s v="โครงการเพิ่มมูลค่าทางเศรษฐกิจด้วยทุนทางวัฒนธรรม เงินอุดหนุน เงินอุดหนุนสนับสนุนการจัดกิจกรรม ด้านภาพยนตร์และวีดิทัศน์"/>
    <s v="ด้านการสร้างความสามารถในการแข่งขัน"/>
    <x v="5"/>
    <s v="ตุลาคม 2566"/>
    <s v="กันยายน 2567"/>
    <s v="กองภาพยนตร์และวีดิทัศน์"/>
    <s v="สำนักงานปลัดกระทรวงวัฒนธรรม"/>
    <s v="สป.วธ."/>
    <s v="กระทรวงวัฒนธรรม"/>
    <s v="โครงการปกติ 2567"/>
    <x v="2"/>
    <x v="2"/>
    <x v="0"/>
    <m/>
    <s v="https://emenscr.nesdc.go.th/viewer/view.html?id=65728cfa7ee34a5c6dbc748c"/>
    <s v="v3_050201V01F03"/>
  </r>
  <r>
    <s v="โครงการส่่งเสริม สนับสนุน และพัฒนาศักยภาพอุตสหกรรมวัฒนธรรมไทยสู่สากล งบรายจ่ายอื่น ค่าใช้จ่ายในการส่งเสริมการท่องเที่ยวเชิงวัฒนธรรม ขับเคลื่อนเมืองโบราณศรีเทพ มรดกโลกแห่งใหม่ของไทย"/>
    <s v="โครงการส่่งเสริม สนับสนุน และพัฒนาศักยภาพอุตสหกรรมวัฒนธรรมไทยสู่สากล งบรายจ่ายอื่น ค่าใช้จ่ายในการส่งเสริมการท่องเที่ยวเชิงวัฒนธรรม ขับเคลื่อนเมืองโบราณศรีเทพ มรดกโลกแห่งใหม่ของไทย"/>
    <s v="ด้านการสร้างความสามารถในการแข่งขัน"/>
    <x v="5"/>
    <s v="พฤษภาคม 2567"/>
    <s v="กันยายน 2567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64b8ef918a7ad2adbc4ba71"/>
    <s v="v3_050201V02F01"/>
  </r>
  <r>
    <s v="ส่งเสริมพัฒนาการท่องเที่ยวต่อเนื่องตลอดปี"/>
    <s v="ส่งเสริมพัฒนาการท่องเที่ยวต่อเนื่องตลอดปี"/>
    <s v="ด้านการสร้างความสามารถในการแข่งขัน"/>
    <x v="5"/>
    <s v="ตุลาคม 2566"/>
    <s v="กันยายน 2567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3"/>
    <x v="3"/>
    <x v="0"/>
    <m/>
    <s v="https://emenscr.nesdc.go.th/viewer/view.html?id=65659d2a7482073b2da5890e"/>
    <s v="v3_050201V03F01"/>
  </r>
  <r>
    <s v="โครงการพัฒนาบุคลากรด้านการบริการและการท่องเที่ยวให้มีคุณภาพตามมาตรฐาน"/>
    <s v="โครงการพัฒนาบุคลากรด้านการบริการและการท่องเที่ยวให้มีคุณภาพตามมาตรฐาน"/>
    <s v="ด้านการสร้างความสามารถในการแข่งขัน"/>
    <x v="5"/>
    <s v="พฤษภาคม 2567"/>
    <s v="กันยายน 2567"/>
    <s v="สถาบันพัฒนาฝีมือแรงงาน 11 สุราษฎร์ธานี"/>
    <s v="กรมพัฒนาฝีมือแรงงาน"/>
    <s v="กพร."/>
    <s v="กระทรวงแรงงาน"/>
    <s v="โครงการปกติ 2567"/>
    <x v="3"/>
    <x v="3"/>
    <x v="0"/>
    <m/>
    <s v="https://emenscr.nesdc.go.th/viewer/view.html?id=66449283d5f7b32ada43219d"/>
    <s v="v3_050201V03F01"/>
  </r>
  <r>
    <s v="โครงการพัฒนาศักยภาพแรงงานรองรับการขับเคลื่อนอุตสาหกรรมการท่องเที่ยวคุณค่าสูง"/>
    <s v="โครงการพัฒนาศักยภาพแรงงานรองรับการขับเคลื่อนอุตสาหกรรมการท่องเที่ยวคุณค่าสูง"/>
    <s v="ด้านการสร้างความสามารถในการแข่งขัน"/>
    <x v="5"/>
    <s v="ตุลาคม 2566"/>
    <s v="กันยายน 2567"/>
    <s v="กองแผนงานและสารสนเทศ"/>
    <s v="กรมพัฒนาฝีมือแรงงาน"/>
    <s v="กพร."/>
    <s v="กระทรวงแรงงาน"/>
    <s v="ปรับปรุงโครงการสำคัญ 2567"/>
    <x v="2"/>
    <x v="2"/>
    <x v="0"/>
    <m/>
    <s v="https://emenscr.nesdc.go.th/viewer/view.html?id=665010cf55fb162ad95a3ed2"/>
    <s v="v2_050201V01F03"/>
  </r>
  <r>
    <s v="โครงการพัฒนาสินค้าและบริการด้านการท่องเที่ยวกลุ่มจังหวัดสนุก (สกลนคร นครพนม มุกดาหาร) กิจกรรมหลัก การพัฒนาศักยภาพด้านการท่องเที่ยวและบริการแก่ผู้ประกอบการและบุคลากรด้านการท่องเที่ยว กิจกรรมย่อย อบรมถ่ายทอดความรู้เอกลักษณ์เรื่องผ้าชุมชนกลุ่มจังหวัดสนุก"/>
    <s v="โครงการพัฒนาสินค้าและบริการด้านการท่องเที่ยวกลุ่มจังหวัดสนุก (สกลนคร นครพนม มุกดาหาร) กิจกรรมหลัก การพัฒนาศักยภาพด้านการท่องเที่ยวและบริการแก่ผู้ประกอบการและบุคลากรด้านการท่องเที่ยว กิจกรรมย่อย อบรมถ่ายทอดความรู้เอกลักษณ์เรื่องผ้าชุมชนกลุ่มจังหวัดสนุก"/>
    <s v="ด้านการสร้างความสามารถในการแข่งขัน"/>
    <x v="5"/>
    <s v="กันยายน 2567"/>
    <s v="กันยายน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6fa932246601904ce6f3443"/>
    <s v="v3_050201V01F01"/>
  </r>
  <r>
    <s v="โครงการแข่งขันไตรกีฬานานาชาติจังหวัดพังงา"/>
    <s v="โครงการแข่งขันไตรกีฬานานาชาติจังหวัดพังงา"/>
    <s v="ด้านการสร้างความสามารถในการแข่งขัน"/>
    <x v="5"/>
    <s v="ตุลาคม 2566"/>
    <s v="กันยายน 2567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6"/>
    <x v="0"/>
    <m/>
    <s v="https://emenscr.nesdc.go.th/viewer/view.html?id=6644452ea23f531f99a28c28"/>
    <s v="v3_050201V02F02"/>
  </r>
  <r>
    <s v="โครงการเทศกาลอาหารทะเลและของดีจังหวัดพังงา (Phang-nga Seafood Festival) "/>
    <s v="โครงการเทศกาลอาหารทะเลและของดีจังหวัดพังงา (Phang-nga Seafood Festival) "/>
    <s v="ด้านการสร้างความสามารถในการแข่งขัน"/>
    <x v="5"/>
    <s v="ตุลาคม 2566"/>
    <s v="กันยายน 2567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6443484995a3a1f8f166b96"/>
    <s v="v3_050201V01F01"/>
  </r>
  <r>
    <s v="โครงการจัดงานเปิดฤดูกาลท่องเที่ยวจังหวัดพังงา"/>
    <s v="โครงการจัดงานเปิดฤดูกาลท่องเที่ยวจังหวัดพังงา"/>
    <s v="ด้านการสร้างความสามารถในการแข่งขัน"/>
    <x v="5"/>
    <s v="ตุลาคม 2566"/>
    <s v="กันยายน 2567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3"/>
    <x v="3"/>
    <x v="0"/>
    <m/>
    <s v="https://emenscr.nesdc.go.th/viewer/view.html?id=6537995d1f395d722d666014"/>
    <s v="v3_050201V03F01"/>
  </r>
  <r>
    <s v="โครงการส่งเสริมความร่วมมือและความสัมพันธ์ในอาเซียน"/>
    <s v="โครงการส่งเสริมความร่วมมือและความสัมพันธ์ในอาเซียน"/>
    <s v="ด้านการสร้างความสามารถในการแข่งขัน"/>
    <x v="5"/>
    <s v="ตุลาคม 2566"/>
    <s v="กันยายน 2567"/>
    <m/>
    <s v="จังหวัดประจวบคีรีขันธ์"/>
    <s v="ประจวบคีรีขันธ์"/>
    <s v="จังหวัดและกลุ่มจังหวัด"/>
    <s v="โครงการปกติ 2567"/>
    <x v="2"/>
    <x v="5"/>
    <x v="0"/>
    <m/>
    <s v="https://emenscr.nesdc.go.th/viewer/view.html?id=65727d6d3b1d2f5c6661f494"/>
    <s v="v3_050201V01F01"/>
  </r>
  <r>
    <s v="นครปฐม Cafe &amp; Gallery fest"/>
    <s v="นครปฐม Cafe &amp; Gallery fest"/>
    <s v="ด้านการสร้างความสามารถในการแข่งขัน"/>
    <x v="5"/>
    <s v="เมษายน 2567"/>
    <s v="กันยายน 2567"/>
    <m/>
    <s v="จังหวัดนครปฐม"/>
    <s v="นครปฐม"/>
    <s v="จังหวัดและกลุ่มจังหวัด"/>
    <s v="โครงการปกติ 2567"/>
    <x v="2"/>
    <x v="5"/>
    <x v="0"/>
    <m/>
    <s v="https://emenscr.nesdc.go.th/viewer/view.html?id=6644cce3a23f531f99a28d8a"/>
    <s v="v3_050201V01F01"/>
  </r>
  <r>
    <s v="โครงการส่งเสริมการท่องเที่ยวจังหวัดชัยภูมิ"/>
    <s v="โครงการส่งเสริมการท่องเที่ยวจังหวัดชัยภูมิ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7"/>
    <x v="0"/>
    <m/>
    <s v="https://emenscr.nesdc.go.th/viewer/view.html?id=66473888362bdb1f93f833d4"/>
    <s v="v3_050201V01F02"/>
  </r>
  <r>
    <s v="ส่งเสริมการท่องเที่ยวของดีส้มโอหวานบ้านแท่น "/>
    <s v="ส่งเสริมการท่องเที่ยวของดีส้มโอหวานบ้านแท่น "/>
    <s v="ด้านการสร้างความสามารถในการแข่งขัน"/>
    <x v="5"/>
    <s v="พฤษภาคม 2567"/>
    <s v="กันยายน 2567"/>
    <m/>
    <s v="จังหวัดชัยภูมิ"/>
    <s v="ชัยภูมิ"/>
    <s v="จังหวัดและกลุ่มจังหวัด"/>
    <s v="โครงการปกติ 2567"/>
    <x v="2"/>
    <x v="5"/>
    <x v="0"/>
    <m/>
    <s v="https://emenscr.nesdc.go.th/viewer/view.html?id=66499178362bdb1f93f833ed"/>
    <s v="v3_050201V01F01"/>
  </r>
  <r>
    <s v="ส่งเสริมการท่องเที่ยวเทศกาลไหมชัยภูมิ"/>
    <s v="ส่งเสริมการท่องเที่ยวเทศกาลไหมชัยภูมิ"/>
    <s v="ด้านการสร้างความสามารถในการแข่งขัน"/>
    <x v="5"/>
    <s v="ตุลาคม 2566"/>
    <s v="พฤษภาคม 2567"/>
    <m/>
    <s v="จังหวัดชัยภูมิ"/>
    <s v="ชัยภูมิ"/>
    <s v="จังหวัดและกลุ่มจังหวัด"/>
    <s v="โครงการปกติ 2567"/>
    <x v="1"/>
    <x v="1"/>
    <x v="0"/>
    <m/>
    <s v="https://emenscr.nesdc.go.th/viewer/view.html?id=655db4d73b1d2f5c6661de39"/>
    <s v="v3_050201V02F01"/>
  </r>
  <r>
    <s v="ส่งเสริมการท่องเที่ยวมอหินขาว"/>
    <s v="ส่งเสริมการท่องเที่ยวมอหินขาว"/>
    <s v="ด้านการสร้างความสามารถในการแข่งขัน"/>
    <x v="5"/>
    <s v="ตุลาคม 2566"/>
    <s v="พฤษภาคม 2567"/>
    <m/>
    <s v="จังหวัดชัยภูมิ"/>
    <s v="ชัยภูมิ"/>
    <s v="จังหวัดและกลุ่มจังหวัด"/>
    <s v="โครงการปกติ 2567"/>
    <x v="1"/>
    <x v="6"/>
    <x v="0"/>
    <m/>
    <s v="https://emenscr.nesdc.go.th/viewer/view.html?id=655db0e07482073b2da587f9"/>
    <s v="v3_050201V02F02"/>
  </r>
  <r>
    <s v="ส่งเสริมการท่องเที่ยวมะขามหวาน ของดีภักดีชุมพล"/>
    <s v="ส่งเสริมการท่องเที่ยวมะขามหวาน ของดีภักดีชุมพล"/>
    <s v="ด้านการสร้างความสามารถในการแข่งขัน"/>
    <x v="5"/>
    <s v="ตุลาคม 2566"/>
    <s v="พฤษภาคม 2567"/>
    <m/>
    <s v="จังหวัดชัยภูมิ"/>
    <s v="ชัยภูมิ"/>
    <s v="จังหวัดและกลุ่มจังหวัด"/>
    <s v="โครงการปกติ 2567"/>
    <x v="2"/>
    <x v="5"/>
    <x v="0"/>
    <m/>
    <s v="https://emenscr.nesdc.go.th/viewer/view.html?id=655daae262e90d5c6fffc936"/>
    <s v="v3_050201V01F01"/>
  </r>
  <r>
    <s v="ส่งเสริมการท่องเที่ยวงานเจ้าพ่อพญาแล และของดีอำเภอซับใหญ่"/>
    <s v="ส่งเสริมการท่องเที่ยวงานเจ้าพ่อพญาแล และของดีอำเภอซับใหญ่"/>
    <s v="ด้านการสร้างความสามารถในการแข่งขัน"/>
    <x v="5"/>
    <s v="ตุลาคม 2566"/>
    <s v="กันยายน 2567"/>
    <m/>
    <s v="จังหวัดชัยภูมิ"/>
    <s v="ชัยภูมิ"/>
    <s v="จังหวัดและกลุ่มจังหวัด"/>
    <s v="โครงการปกติ 2567"/>
    <x v="1"/>
    <x v="1"/>
    <x v="0"/>
    <m/>
    <s v="https://emenscr.nesdc.go.th/viewer/view.html?id=655da75f66940b3b3333756b"/>
    <s v="v3_050201V02F01"/>
  </r>
  <r>
    <s v="ส่งเสริมการท่องเที่ยวชุมชน และยกระดับงานเทศกาลเชียงใหม่สู่สากล/ส่งเสริมและพัฒนาการท่องเที่ยวโดยชุมชนจังหวัดเชียงใหม่"/>
    <s v="ส่งเสริมการท่องเที่ยวชุมชน และยกระดับงานเทศกาลเชียงใหม่สู่สากล/ส่งเสริมและพัฒนาการท่องเที่ยวโดยชุมชนจังหวัดเชียงใหม่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6"/>
    <x v="0"/>
    <m/>
    <s v="https://emenscr.nesdc.go.th/viewer/view.html?id=663c7d74a23f531f99a288c6"/>
    <s v="v3_050201V02F02"/>
  </r>
  <r>
    <s v="ปรับปรุงภูมิทัศน์พร้อมสิ่งอำนวยความสะดวกบริเวณท่าเทียบเรือโดยสารชุมพร"/>
    <s v="ปรับปรุงภูมิทัศน์พร้อมสิ่งอำนวยความสะดวกบริเวณท่าเทียบเรือโดยสารชุมพร"/>
    <s v="ด้านการสร้างความสามารถในการแข่งขัน"/>
    <x v="5"/>
    <s v="ตุลาคม 2566"/>
    <s v="กันยายน 2567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7"/>
    <x v="3"/>
    <x v="8"/>
    <x v="0"/>
    <m/>
    <s v="https://emenscr.nesdc.go.th/viewer/view.html?id=6642cb1c9349501f91150533"/>
    <s v="v3_050201V03F02"/>
  </r>
  <r>
    <s v="โครงการ ยกระดับให้เป็นจังหวัดท่องเที่ยวที่มีคุณภาพระดับนานาชาติ กิจกรรม จัดมหกรรมอาหารริมทาง (Street Food Festival)"/>
    <s v="โครงการ ยกระดับให้เป็นจังหวัดท่องเที่ยวที่มีคุณภาพระดับนานาชาติ กิจกรรม จัดมหกรรมอาหารริมทาง (Street Food Festival)"/>
    <s v="ด้านการสร้างความสามารถในการแข่งขัน"/>
    <x v="5"/>
    <s v="เมษายน 2567"/>
    <s v="กันยายน 2567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6"/>
    <x v="0"/>
    <m/>
    <s v="https://emenscr.nesdc.go.th/viewer/view.html?id=6644826cd5f7b32ada431e51"/>
    <s v="v3_050201V02F02"/>
  </r>
  <r>
    <s v="โครงการ ยกระดับให้เป็นจังหวัดท่องเที่ยวที่มีคุณภาพระดับนานาชาติ กิจกรรม จัดงานมหกรรมส่งเสริมการท่องเที่ยวจังหวัดชลบุรี (Chonburi Travel Mart)"/>
    <s v="โครงการ ยกระดับให้เป็นจังหวัดท่องเที่ยวที่มีคุณภาพระดับนานาชาติ กิจกรรม จัดงานมหกรรมส่งเสริมการท่องเที่ยวจังหวัดชลบุรี (Chonburi Travel Mart)"/>
    <s v="ด้านการสร้างความสามารถในการแข่งขัน"/>
    <x v="5"/>
    <s v="เมษายน 2567"/>
    <s v="กันยายน 2567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6"/>
    <x v="0"/>
    <m/>
    <s v="https://emenscr.nesdc.go.th/viewer/view.html?id=664477dd9ca7362ad8e91e8c"/>
    <s v="v3_050201V02F02"/>
  </r>
  <r>
    <s v="พัฒนาตลาดผลิตภัณฑ์ชุมชนเชื่อมโยงการท่องเที่ยว กิจกรรมหลัก : ส่งเสริมและพัฒนาช่องทางการตลาดผลิตภัณฑ์ชุมชน"/>
    <s v="พัฒนาตลาดผลิตภัณฑ์ชุมชนเชื่อมโยงการท่องเที่ยว กิจกรรมหลัก : ส่งเสริมและพัฒนาช่องทางการตลาดผลิตภัณฑ์ชุมชน"/>
    <s v="ด้านการสร้างความสามารถในการแข่งขัน"/>
    <x v="5"/>
    <s v="พฤษภาคม 2567"/>
    <s v="กันยายน 2567"/>
    <s v="สำนักงานพาณิชย์จังหวัดชัยนาท"/>
    <s v="สำนักงานปลัดกระทรวงพาณิชย์"/>
    <s v="สป.พณ."/>
    <s v="กระทรวงพาณิชย์"/>
    <s v="โครงการปกติ 2567"/>
    <x v="1"/>
    <x v="6"/>
    <x v="0"/>
    <m/>
    <s v="https://emenscr.nesdc.go.th/viewer/view.html?id=6641a59518a7ad2adbc480c5"/>
    <s v="v3_050201V02F02"/>
  </r>
  <r>
    <s v="โครงการพัฒนาศักยภาพบุคลากรด้านการท่องเที่ยวสู่มาตรฐาน เพื่อรองรับการท่องเที่ยวสู่ภาวะปกติใหม่ (New Normal)/ปกติถัดไป(Next Normal)"/>
    <s v="โครงการพัฒนาศักยภาพบุคลากรด้านการท่องเที่ยวสู่มาตรฐาน เพื่อรองรับการท่องเที่ยวสู่ภาวะปกติใหม่ (New Normal)/ปกติถัดไป(Next Normal)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2"/>
    <x v="0"/>
    <m/>
    <s v="https://emenscr.nesdc.go.th/viewer/view.html?id=6656f1189349501f91150e94"/>
    <s v="v3_050201V01F03"/>
  </r>
  <r>
    <s v="โครงการเพิ่มประสิทธิภาพความปลอดภัยสนับสนุนแหล่งท่องเที่ยว"/>
    <s v="โครงการเพิ่มประสิทธิภาพความปลอดภัยสนับสนุนแหล่งท่องเที่ยว"/>
    <s v="ด้านความมั่นคง"/>
    <x v="5"/>
    <s v="พฤษภาคม 2567"/>
    <s v="กันยายน 2567"/>
    <s v="แขวงทางหลวงชนบทสงขลา"/>
    <s v="กรมทางหลวงชนบท"/>
    <s v="ทช."/>
    <s v="กระทรวงคมนาคม"/>
    <s v="โครงการปกติ 2567"/>
    <x v="1"/>
    <x v="6"/>
    <x v="0"/>
    <m/>
    <s v="https://emenscr.nesdc.go.th/viewer/view.html?id=664467d9d5f7b32ada431ae2"/>
    <s v="v3_050201V02F02"/>
  </r>
  <r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                     (บนเส้นทางโรแมนติก รูท (Romantic Route) และ นาคี รูท (Nakee Route)) กิจกรรม ปรับปรุงถนนสาย ลย.4017 แยก ทล.2186 –บ้านเชียงกลม อำเภอปากชม จังหวัดเลย , อำเภอสังคม จังหวัดหนองคาย ระยะทาง 2.500 กิโลเมตร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                     (บนเส้นทางโรแมนติก รูท (Romantic Route) และ นาคี รูท (Nakee Route)) กิจกรรม ปรับปรุงถนนสาย ลย.4017 แยก ทล.2186 –บ้านเชียงกลม อำเภอปากชม จังหวัดเลย , อำเภอสังคม จังหวัดหนองคาย ระยะทาง 2.500 กิโลเมตร"/>
    <s v="ด้านการสร้างความสามารถในการแข่งขัน"/>
    <x v="5"/>
    <s v="พฤษภาคม 2567"/>
    <s v="กันยายน 2567"/>
    <s v="แขวงทางหลวงชนบทเลย"/>
    <s v="กรมทางหลวงชนบท"/>
    <s v="ทช."/>
    <s v="กระทรวงคมนาคม"/>
    <s v="โครงการปกติ 2567"/>
    <x v="2"/>
    <x v="7"/>
    <x v="0"/>
    <m/>
    <s v="https://emenscr.nesdc.go.th/viewer/view.html?id=66431661362bdb1f93f82faf"/>
    <s v="v3_050201V01F02"/>
  </r>
  <r>
    <s v="โครงการป้องกันแก้ไขและบรรเทาปัญหาความเดือดร้อนในพื้นที่่อันเนื่องมาจากสาธารณภัย กิจกรรม : ก่อสร้างสะพาน คสล.สะพานข้ามแม่น้ำพองโก บ้านทุ่งใหญ่ หมู่ที่ 1 ตำบลภูกระดึง อำเภอภูกระดึง จังหวัดเลย"/>
    <s v="โครงการป้องกันแก้ไขและบรรเทาปัญหาความเดือดร้อนในพื้นที่่อันเนื่องมาจากสาธารณภัย กิจกรรม : ก่อสร้างสะพาน คสล.สะพานข้ามแม่น้ำพองโก บ้านทุ่งใหญ่ หมู่ที่ 1 ตำบลภูกระดึง อำเภอภูกระดึง จังหวัดเลย"/>
    <s v="ด้านการสร้างความสามารถในการแข่งขัน"/>
    <x v="5"/>
    <s v="พฤษภาคม 2567"/>
    <s v="กันยายน 2567"/>
    <s v="แขวงทางหลวงชนบทเลย"/>
    <s v="กรมทางหลวงชนบท"/>
    <s v="ทช."/>
    <s v="กระทรวงคมนาคม"/>
    <s v="โครงการปกติ 2567"/>
    <x v="3"/>
    <x v="3"/>
    <x v="0"/>
    <m/>
    <s v="https://emenscr.nesdc.go.th/viewer/view.html?id=664182319349501f9115041c"/>
    <s v="v3_050201V03F01"/>
  </r>
  <r>
    <s v="โครงการป้องกันแก้ไขและบรรเทาปัญหาความเดือร้อนในพื้นที่อันเนื่องมาจากสาธารณภัย ก่อสร้างสะพาน คสล.ข้ามแม่น้ำพองโก บ้านอีเลิศใต้ หมู่ที่ 13 ตำบลศรีฐาน อำเภอภูกระดึง จังหวัดเลย"/>
    <s v="โครงการป้องกันแก้ไขและบรรเทาปัญหาความเดือร้อนในพื้นที่อันเนื่องมาจากสาธารณภัย ก่อสร้างสะพาน คสล.ข้ามแม่น้ำพองโก บ้านอีเลิศใต้ หมู่ที่ 13 ตำบลศรีฐาน อำเภอภูกระดึง จังหวัดเลย"/>
    <s v="ด้านการสร้างความสามารถในการแข่งขัน"/>
    <x v="5"/>
    <s v="พฤษภาคม 2567"/>
    <s v="กันยายน 2567"/>
    <s v="แขวงทางหลวงชนบทเลย"/>
    <s v="กรมทางหลวงชนบท"/>
    <s v="ทช."/>
    <s v="กระทรวงคมนาคม"/>
    <s v="โครงการปกติ 2567"/>
    <x v="2"/>
    <x v="7"/>
    <x v="0"/>
    <m/>
    <s v="https://emenscr.nesdc.go.th/viewer/view.html?id=663c8f9ad5f7b32ada43027a"/>
    <s v="v3_050201V01F02"/>
  </r>
  <r>
    <s v="โครงการป้องกันแก้ไขและบรรเทาปัญหาความเดือดร้อนในพื้นที่อันเนื่่องมาจากสาธารณภัย กิจกรรม : ก่อสร้างสะพาน คสล.ข้ามห้วยชม บ้านห้วยผักกูด หมู่ที่ 8 ตำบลเชียงกลม อำเภอปากชม จังหวัดเลย"/>
    <s v="โครงการป้องกันแก้ไขและบรรเทาปัญหาความเดือดร้อนในพื้นที่อันเนื่่องมาจากสาธารณภัย กิจกรรม : ก่อสร้างสะพาน คสล.ข้ามห้วยชม บ้านห้วยผักกูด หมู่ที่ 8 ตำบลเชียงกลม อำเภอปากชม จังหวัดเลย"/>
    <s v="ด้านการสร้างความสามารถในการแข่งขัน"/>
    <x v="5"/>
    <s v="พฤษภาคม 2567"/>
    <s v="กันยายน 2567"/>
    <s v="แขวงทางหลวงชนบทเลย"/>
    <s v="กรมทางหลวงชนบท"/>
    <s v="ทช."/>
    <s v="กระทรวงคมนาคม"/>
    <s v="โครงการปกติ 2567"/>
    <x v="2"/>
    <x v="7"/>
    <x v="0"/>
    <m/>
    <s v="https://emenscr.nesdc.go.th/viewer/view.html?id=663c8a61995a3a1f8f16689a"/>
    <s v="v3_050201V01F02"/>
  </r>
  <r>
    <s v="โครงการ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สาย แยก ทล.3012 - บ้านบุญทัน อำเภอนาด้วง จังหวัดเลย"/>
    <s v="โครงการ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สาย แยก ทล.3012 - บ้านบุญทัน อำเภอนาด้วง จังหวัดเลย"/>
    <s v="ด้านการสร้างความสามารถในการแข่งขัน"/>
    <x v="5"/>
    <s v="พฤษภาคม 2567"/>
    <s v="กันยายน 2567"/>
    <s v="แขวงทางหลวงชนบทเลย"/>
    <s v="กรมทางหลวงชนบท"/>
    <s v="ทช."/>
    <s v="กระทรวงคมนาคม"/>
    <s v="โครงการปกติ 2567"/>
    <x v="2"/>
    <x v="7"/>
    <x v="0"/>
    <m/>
    <s v="https://emenscr.nesdc.go.th/viewer/view.html?id=663c849f55fb162ad959ec29"/>
    <s v="v3_050201V01F02"/>
  </r>
  <r>
    <s v="ปรับปรุงและพัฒนาเส้นทาง ถนนสาย นศ.4029 แยกทางหลวงหมายเลข 4013 - บ้านสระกำ ตำบลไสหมาก  อำเภอเชียรใหญ่  จังหวัดนครศรีธรรมราช"/>
    <s v="ปรับปรุงและพัฒนาเส้นทาง ถนนสาย นศ.4029 แยกทางหลวงหมายเลข 4013 - บ้านสระกำ ตำบลไสหมาก  อำเภอเชียรใหญ่  จังหวัดนครศรีธรรมราช"/>
    <s v="ด้านการสร้างความสามารถในการแข่งขัน"/>
    <x v="5"/>
    <s v="พฤษภาคม 2567"/>
    <s v="กันยายน 2567"/>
    <s v="แขวงทางหลวงชนบทนครศรีธรรมราช"/>
    <s v="กรมทางหลวงชนบท"/>
    <s v="ทช."/>
    <s v="กระทรวงคมนาคม"/>
    <s v="โครงการปกติ 2567"/>
    <x v="2"/>
    <x v="7"/>
    <x v="0"/>
    <m/>
    <s v="https://emenscr.nesdc.go.th/viewer/view.html?id=664488769ca7362ad8e92183"/>
    <s v="v3_050201V01F02"/>
  </r>
  <r>
    <s v="พัฒนาเส้นทางเพื่อสนับสนุนการท่องเที่ยวเชิงนิเวศ จังหวัดนครศรีธรรมราช"/>
    <s v="พัฒนาเส้นทางเพื่อสนับสนุนการท่องเที่ยวเชิงนิเวศ จังหวัดนครศรีธรรมราช"/>
    <s v="ด้านการสร้างความสามารถในการแข่งขัน"/>
    <x v="5"/>
    <s v="พฤษภาคม 2567"/>
    <s v="กันยายน 2567"/>
    <s v="แขวงทางหลวงชนบทนครศรีธรรมราช"/>
    <s v="กรมทางหลวงชนบท"/>
    <s v="ทช."/>
    <s v="กระทรวงคมนาคม"/>
    <s v="โครงการปกติ 2567"/>
    <x v="1"/>
    <x v="1"/>
    <x v="0"/>
    <m/>
    <s v="https://emenscr.nesdc.go.th/viewer/view.html?id=664485b7a23f531f99a28d21"/>
    <s v="v3_050201V02F01"/>
  </r>
  <r>
    <s v="ปรับปรุงและพัฒนาเส้นทางเพื่อสนับสนุนการท่องเที่ยวโบราณสถานโมคลาน อำเภอท่าศาลา จังหวัดนครศรีธรรมราช"/>
    <s v="ปรับปรุงและพัฒนาเส้นทางเพื่อสนับสนุนการท่องเที่ยวโบราณสถานโมคลาน อำเภอท่าศาลา จังหวัดนครศรีธรรมราช"/>
    <s v="ด้านการสร้างความสามารถในการแข่งขัน"/>
    <x v="5"/>
    <s v="พฤษภาคม 2567"/>
    <s v="กันยายน 2567"/>
    <s v="แขวงทางหลวงชนบทนครศรีธรรมราช"/>
    <s v="กรมทางหลวงชนบท"/>
    <s v="ทช."/>
    <s v="กระทรวงคมนาคม"/>
    <s v="โครงการปกติ 2567"/>
    <x v="1"/>
    <x v="1"/>
    <x v="0"/>
    <m/>
    <s v="https://emenscr.nesdc.go.th/viewer/view.html?id=6644789e9349501f911507ca"/>
    <s v="v3_050201V02F01"/>
  </r>
  <r>
    <s v="พัฒนาเส้นทางเพื่อสนับสนุนการท่องเที่ยวเชิงธรรมชาติ อำเภอชะอวด จังหวัดนครศรีธรรมราช"/>
    <s v="พัฒนาเส้นทางเพื่อสนับสนุนการท่องเที่ยวเชิงธรรมชาติ อำเภอชะอวด จังหวัดนครศรีธรรมราช"/>
    <s v="ด้านการสร้างความสามารถในการแข่งขัน"/>
    <x v="5"/>
    <s v="พฤษภาคม 2567"/>
    <s v="กันยายน 2567"/>
    <s v="แขวงทางหลวงชนบทนครศรีธรรมราช"/>
    <s v="กรมทางหลวงชนบท"/>
    <s v="ทช."/>
    <s v="กระทรวงคมนาคม"/>
    <s v="โครงการปกติ 2567"/>
    <x v="2"/>
    <x v="7"/>
    <x v="0"/>
    <m/>
    <s v="https://emenscr.nesdc.go.th/viewer/view.html?id=6644701a9349501f9115079d"/>
    <s v="v3_050201V01F02"/>
  </r>
  <r>
    <s v="ซ่อมสร้างผิวทางแอสฟัลติกคอนกรีตถนนสาย นม.3126 แยกทางหลวงหมายเลข 206 - บ้านสัมฤทธิ์ ตำบลสัมฤทธิ์ อำเภอพิมาย จังหวัดนครราชสีมา ผิวจารจรกว้าง 6.00 เมตร ไหล่ทางกว้างข้างละ 0.00 - 0.00 เมตร ความหนา 0.05 เมตร ระยะทาง 4.000 กิโลเมตร "/>
    <s v="ซ่อมสร้างผิวทางแอสฟัลติกคอนกรีตถนนสาย นม.3126 แยกทางหลวงหมายเลข 206 - บ้านสัมฤทธิ์ ตำบลสัมฤทธิ์ อำเภอพิมาย จังหวัดนครราชสีมา ผิวจารจรกว้าง 6.00 เมตร ไหล่ทางกว้างข้างละ 0.00 - 0.00 เมตร ความหนา 0.05 เมตร ระยะทาง 4.000 กิโลเมตร "/>
    <s v="ด้านการสร้างความสามารถในการแข่งขัน"/>
    <x v="5"/>
    <s v="พฤษภาคม 2567"/>
    <s v="กันยายน 2567"/>
    <s v="แขวงทางหลวงชนบทนครราชสีมา"/>
    <s v="กรมทางหลวงชนบท"/>
    <s v="ทช."/>
    <s v="กระทรวงคมนาคม"/>
    <s v="โครงการปกติ 2567"/>
    <x v="2"/>
    <x v="5"/>
    <x v="0"/>
    <m/>
    <s v="https://emenscr.nesdc.go.th/viewer/view.html?id=6641bfa39349501f91150498"/>
    <s v="v3_050201V01F01"/>
  </r>
  <r>
    <s v="ซ่อมสร้างผิวทางแอสฟัลติกคอนกรีตถนนสาย นม.3139 แยกทางหลวงหมายเลข 304 – บ้านคลองสะท้อน ตำบลวังหมี อำเภอวังน้ำเขียว จังหวัดนครราชสีมา ผิวจราจรกว้าง 6.00 เมตร ไหล่ทางกว้างข้างละ 0.00 - 1.50 เมตร  ความหนา 0.05 เมตร ระยะทาง 4.000 กิโลเมตร"/>
    <s v="ซ่อมสร้างผิวทางแอสฟัลติกคอนกรีตถนนสาย นม.3139 แยกทางหลวงหมายเลข 304 – บ้านคลองสะท้อน ตำบลวังหมี อำเภอวังน้ำเขียว จังหวัดนครราชสีมา ผิวจราจรกว้าง 6.00 เมตร ไหล่ทางกว้างข้างละ 0.00 - 1.50 เมตร  ความหนา 0.05 เมตร ระยะทาง 4.000 กิโลเมตร"/>
    <s v="ด้านการสร้างความสามารถในการแข่งขัน"/>
    <x v="5"/>
    <s v="พฤษภาคม 2567"/>
    <s v="กันยายน 2567"/>
    <s v="แขวงทางหลวงชนบทนครราชสีมา"/>
    <s v="กรมทางหลวงชนบท"/>
    <s v="ทช."/>
    <s v="กระทรวงคมนาคม"/>
    <s v="โครงการปกติ 2567"/>
    <x v="2"/>
    <x v="5"/>
    <x v="0"/>
    <m/>
    <s v="https://emenscr.nesdc.go.th/viewer/view.html?id=6641ba85a23f531f99a289af"/>
    <s v="v3_050201V01F01"/>
  </r>
  <r>
    <s v="โครงการทำการติดตั้งงานราวกันอันตราย (W - BEAM GUARDRAIL) ในทางหลวงหมายเลข 408 ตอนควบคุม 0102  ตอน  เฉลิมพระเกียรติ – ปากระวะ"/>
    <s v="โครงการทำการติดตั้งงานราวกันอันตราย (W - BEAM GUARDRAIL) ในทางหลวงหมายเลข 408 ตอนควบคุม 0102  ตอน  เฉลิมพระเกียรติ – ปากระวะ"/>
    <s v="ด้านการสร้างความสามารถในการแข่งขัน"/>
    <x v="5"/>
    <s v="กันยายน 2567"/>
    <s v="ตุลาคม 2567"/>
    <s v="แขวงทางหลวงนครศรีธรรมราชที่ 1"/>
    <s v="กรมทางหลวง"/>
    <s v="ทล."/>
    <s v="กระทรวงคมนาคม"/>
    <s v="โครงการปกติ 2567"/>
    <x v="2"/>
    <x v="7"/>
    <x v="0"/>
    <m/>
    <s v="https://emenscr.nesdc.go.th/viewer/view.html?id=66eb91a9b3a87e424086c164"/>
    <s v="v3_050201V01F02"/>
  </r>
  <r>
    <s v="โครงการปรับปรุงผิวทางแอสฟัลต์คอนกรีตเดิม นำกลับมาใช้ใหม่  ทางหลวงหมายเลข 4103  ตอน ปากพูน – เบญจม ตำบลอินคีรี อำเภอพรหมคีรี จังหวัดนครศรีธรรมราช"/>
    <s v="โครงการปรับปรุงผิวทางแอสฟัลต์คอนกรีตเดิม นำกลับมาใช้ใหม่  ทางหลวงหมายเลข 4103  ตอน ปากพูน – เบญจม ตำบลอินคีรี อำเภอพรหมคีรี จังหวัดนครศรีธรรมราช"/>
    <s v="ด้านการสร้างความสามารถในการแข่งขัน"/>
    <x v="5"/>
    <s v="พฤษภาคม 2567"/>
    <s v="กันยายน 2567"/>
    <s v="แขวงทางหลวงนครศรีธรรมราชที่ 1"/>
    <s v="กรมทางหลวง"/>
    <s v="ทล."/>
    <s v="กระทรวงคมนาคม"/>
    <s v="โครงการปกติ 2567"/>
    <x v="2"/>
    <x v="7"/>
    <x v="0"/>
    <m/>
    <s v="https://emenscr.nesdc.go.th/viewer/view.html?id=664481079ca7362ad8e9203b"/>
    <s v="v3_050201V01F02"/>
  </r>
  <r>
    <s v="โครงการปรับปรุงทางหลวงเพื่อสนับสนุนการท่องเที่ยว และเพิ่มประสิทธิภาพความปลอดภัย ทางหลวงหมายเลข 408"/>
    <s v="โครงการปรับปรุงทางหลวงเพื่อสนับสนุนการท่องเที่ยว และเพิ่มประสิทธิภาพความปลอดภัย ทางหลวงหมายเลข 408"/>
    <s v="ด้านการสร้างความสามารถในการแข่งขัน"/>
    <x v="5"/>
    <s v="พฤษภาคม 2567"/>
    <s v="กันยายน 2567"/>
    <s v="แขวงทางหลวงนครศรีธรรมราชที่ 1"/>
    <s v="กรมทางหลวง"/>
    <s v="ทล."/>
    <s v="กระทรวงคมนาคม"/>
    <s v="โครงการปกติ 2567"/>
    <x v="2"/>
    <x v="7"/>
    <x v="0"/>
    <m/>
    <s v="https://emenscr.nesdc.go.th/viewer/view.html?id=66447db3a23f531f99a28d0d"/>
    <s v="v3_050201V01F02"/>
  </r>
  <r>
    <s v="โครงการปรับปรุงผิวทางแอสฟัลต์คอนกรีตเดิม นำกลับมาใช้ใหม่  ทางหลวงหมายเลข 4103  ตอน เบญจม – จังหูน ตำบลนาสาร อำเภอพระพรหม จังหวัดนครศรีธรรมราช"/>
    <s v="โครงการปรับปรุงผิวทางแอสฟัลต์คอนกรีตเดิม นำกลับมาใช้ใหม่  ทางหลวงหมายเลข 4103  ตอน เบญจม – จังหูน ตำบลนาสาร อำเภอพระพรหม จังหวัดนครศรีธรรมราช"/>
    <s v="ด้านการสร้างความสามารถในการแข่งขัน"/>
    <x v="5"/>
    <s v="พฤษภาคม 2567"/>
    <s v="กันยายน 2567"/>
    <s v="แขวงทางหลวงนครศรีธรรมราชที่ 1"/>
    <s v="กรมทางหลวง"/>
    <s v="ทล."/>
    <s v="กระทรวงคมนาคม"/>
    <s v="โครงการปกติ 2567"/>
    <x v="3"/>
    <x v="3"/>
    <x v="0"/>
    <m/>
    <s v="https://emenscr.nesdc.go.th/viewer/view.html?id=66447b6155fb162ad95a06c5"/>
    <s v="v3_050201V03F01"/>
  </r>
  <r>
    <s v="โครงการติดตั้งไฟฟ้าแสงสว่างข้างทาง ราวกันอันตราย และอุปกรณ์อำนวยความปลอดภัย ทางหลวงหมายเลข 12 ตอนควบคุม 0601,0603 ตอนเข็กน้อย – แยกอาเซียน และตอนน้ำดุก – ห้วยซำมะคาว (เป็นช่วงๆ) กิจกรรมติดตั้งไฟฟ้าแสงสว่างข้างทาง ราวกันอันตราย และอุปกรณ์อำนวยความปลอดภัย ทางหลวงหมายเลข 12 ตอนควบคุม 0601,0603 ตอนเข็กน้อย – แยกอาเซียน และตอนน้ำดุก – ห้วยซำมะคาว (เป็นช่วงๆ) งบประมาณ 20,000,000 บาท (ยี่สิบล้านบาทถ้วน) "/>
    <s v="โครงการติดตั้งไฟฟ้าแสงสว่างข้างทาง ราวกันอันตราย และอุปกรณ์อำนวยความปลอดภัย ทางหลวงหมายเลข 12 ตอนควบคุม 0601,0603 ตอนเข็กน้อย – แยกอาเซียน และตอนน้ำดุก – ห้วยซำมะคาว (เป็นช่วงๆ) กิจกรรมติดตั้งไฟฟ้าแสงสว่างข้างทาง ราวกันอันตราย และอุปกรณ์อำนวยความปลอดภัย ทางหลวงหมายเลข 12 ตอนควบคุม 0601,0603 ตอนเข็กน้อย – แยกอาเซียน และตอนน้ำดุก – ห้วยซำมะคาว (เป็นช่วงๆ) งบประมาณ 20,000,000 บาท (ยี่สิบล้านบาทถ้วน) "/>
    <s v="ด้านการสร้างความสามารถในการแข่งขัน"/>
    <x v="5"/>
    <s v="พฤษภาคม 2567"/>
    <s v="กันยายน 2567"/>
    <s v="แขวงทางหลวงเพชรบูรณ์ที่ 1"/>
    <s v="กรมทางหลวง"/>
    <s v="ทล."/>
    <s v="กระทรวงคมนาคม"/>
    <s v="โครงการปกติ 2567"/>
    <x v="1"/>
    <x v="1"/>
    <x v="0"/>
    <m/>
    <s v="https://emenscr.nesdc.go.th/viewer/view.html?id=66543936362bdb1f93f8372f"/>
    <s v="v3_050201V02F01"/>
  </r>
  <r>
    <s v="โครงการก่อสร้างทางหลวงพัฒนาพื้นที่ระดับภาคเพื่อส่งเสริมการท่องเที่ยวของกลุ่มจังหวัด ทางหลวงหมายเลข 2196 ตอนควบคุม 0101 ตอนนางั่ว - ทุ่งสมอ กิจกรรมก่อสร้างทางหลวงพัฒนาพื้นที่ระดับภาคเพื่อส่งเสริมการท่องเที่ยวของจังหวัด โดยเพิ่มช่องจราจรจากเดิม 2 ช่องจราจร เป็นทาง 4 ช่องจราจร ทางหลวงหมายเลข 2196 ตอนควบคุม 0101 ตอนนางั่ว – ทุ่งสมอ ระหว่าง กม.2 + 350 – กม.4 + 475 ระยะทาง 2.125 กิโลเมตร "/>
    <s v="โครงการก่อสร้างทางหลวงพัฒนาพื้นที่ระดับภาคเพื่อส่งเสริมการท่องเที่ยวของกลุ่มจังหวัด ทางหลวงหมายเลข 2196 ตอนควบคุม 0101 ตอนนางั่ว - ทุ่งสมอ กิจกรรมก่อสร้างทางหลวงพัฒนาพื้นที่ระดับภาคเพื่อส่งเสริมการท่องเที่ยวของจังหวัด โดยเพิ่มช่องจราจรจากเดิม 2 ช่องจราจร เป็นทาง 4 ช่องจราจร ทางหลวงหมายเลข 2196 ตอนควบคุม 0101 ตอนนางั่ว – ทุ่งสมอ ระหว่าง กม.2 + 350 – กม.4 + 475 ระยะทาง 2.125 กิโลเมตร "/>
    <s v="ด้านการสร้างความสามารถในการแข่งขัน"/>
    <x v="5"/>
    <s v="พฤษภาคม 2567"/>
    <s v="กันยายน 2567"/>
    <s v="แขวงทางหลวงเพชรบูรณ์ที่ 1"/>
    <s v="กรมทางหลวง"/>
    <s v="ทล."/>
    <s v="กระทรวงคมนาคม"/>
    <s v="โครงการปกติ 2567"/>
    <x v="1"/>
    <x v="1"/>
    <x v="0"/>
    <m/>
    <s v="https://emenscr.nesdc.go.th/viewer/view.html?id=6654084555fb162ad95a487a"/>
    <s v="v3_050201V02F01"/>
  </r>
  <r>
    <s v="โครงการพัฒนาด้านการท่องเที่ยวและบริการ กิจกรรม ติดตั้งไฟฟ้าแสงสว่างข้างทาง ราวกันอันตรายและปรับปรุงไฟสัญญาณจราจรเดิม เพื่อส่งเสริมการท่องเที่ยว  ทางหลวงหมายเลข 2196 ตอนควบคุม 0101,0102 ตอนนางั่ว – ทุ่งสมอ – แคมป์สน ระหว่าง กม.19+495 – กม.51+707 (เป็นช่วงๆ) อำเภอเขาค้อ จังหวัดเพชรบูรณ์ และทางหลวงหมายเลข 2372 ตอนควบคุม 0101,0102   ตอนวังบาล – ห้วยแล้ง – น้ำชุน ระหว่าง กม.6+000-กม.15+725 (เป็นช่วงๆ) อำเภอหล่มเก่า จังหวัดเพชรบูรณ์"/>
    <s v="โครงการพัฒนาด้านการท่องเที่ยวและบริการ กิจกรรม ติดตั้งไฟฟ้าแสงสว่างข้างทาง ราวกันอันตรายและปรับปรุงไฟสัญญาณจราจรเดิม เพื่อส่งเสริมการท่องเที่ยว  ทางหลวงหมายเลข 2196 ตอนควบคุม 0101,0102 ตอนนางั่ว – ทุ่งสมอ – แคมป์สน ระหว่าง กม.19+495 – กม.51+707 (เป็นช่วงๆ) อำเภอเขาค้อ จังหวัดเพชรบูรณ์ และทางหลวงหมายเลข 2372 ตอนควบคุม 0101,0102   ตอนวังบาล – ห้วยแล้ง – น้ำชุน ระหว่าง กม.6+000-กม.15+725 (เป็นช่วงๆ) อำเภอหล่มเก่า จังหวัดเพชรบูรณ์"/>
    <s v="ด้านการสร้างความสามารถในการแข่งขัน"/>
    <x v="5"/>
    <s v="ตุลาคม 2566"/>
    <s v="กันยายน 2567"/>
    <s v="แขวงทางหลวงเพชรบูรณ์ที่ 1"/>
    <s v="กรมทางหลวง"/>
    <s v="ทล."/>
    <s v="กระทรวงคมนาคม"/>
    <s v="โครงการปกติ 2567"/>
    <x v="2"/>
    <x v="7"/>
    <x v="0"/>
    <m/>
    <s v="https://emenscr.nesdc.go.th/viewer/view.html?id=6645b09c362bdb1f93f832a4"/>
    <s v="v3_050201V01F02"/>
  </r>
  <r>
    <s v="โครงการก่อสร้างเพิ่มประสิทธิภาพทางหลวงเพื่อส่งเสริมการท่องเที่ยว กิจกรรมปรับปรุงทางหลวง 2  ช่องจราจรเดิมคันทาง  กว้าง 9.00 เมตร เป็นความกว้าง 12.00 เมตร ก่อสร้างเพิ่มประสิทธิภาพทางหลวงเพื่อส่งเสริมการท่องเที่ยว  ทางหลวงหมายเลข 2278 ตอนควบคุม 0100 ตอน หัวนา - กกโอ ระหว่าง กม.2+500 - กม.6+000 อำเภอหล่มสัก จังหวัดเพชรบูรณ์"/>
    <s v="โครงการก่อสร้างเพิ่มประสิทธิภาพทางหลวงเพื่อส่งเสริมการท่องเที่ยว กิจกรรมปรับปรุงทางหลวง 2  ช่องจราจรเดิมคันทาง  กว้าง 9.00 เมตร เป็นความกว้าง 12.00 เมตร ก่อสร้างเพิ่มประสิทธิภาพทางหลวงเพื่อส่งเสริมการท่องเที่ยว  ทางหลวงหมายเลข 2278 ตอนควบคุม 0100 ตอน หัวนา - กกโอ ระหว่าง กม.2+500 - กม.6+000 อำเภอหล่มสัก จังหวัดเพชรบูรณ์"/>
    <s v="ด้านการสร้างความสามารถในการแข่งขัน"/>
    <x v="5"/>
    <s v="ตุลาคม 2566"/>
    <s v="กันยายน 2567"/>
    <s v="แขวงทางหลวงเพชรบูรณ์ที่ 1"/>
    <s v="กรมทางหลวง"/>
    <s v="ทล."/>
    <s v="กระทรวงคมนาคม"/>
    <s v="โครงการปกติ 2567"/>
    <x v="1"/>
    <x v="6"/>
    <x v="0"/>
    <m/>
    <s v="https://emenscr.nesdc.go.th/viewer/view.html?id=6645ab5ed5f7b32ada4329c3"/>
    <s v="v3_050201V02F02"/>
  </r>
  <r>
    <s v="โครงการก่อสร้างเพิ่มประสิทธิภาพทางหลวงเพื่อส่งเสริมการท่องเที่ยว กิจกรรมปรับปรุงทางหลวง 2  ช่องจราจรเดิมคันทาง  กว้าง 9.00 เมตร เป็นความกว้าง 12.00 เมตร ก่อสร้างเพิ่มประสิทธิภาพทางหลวงเพื่อส่งเสริมการท่องเที่ยว  ทางหลวงหมายเลข 2278 ตอนควบคุม 0100 ตอน หัวนา - กกโอ ระหว่าง กม.2+500 - กม.6+000 อำเภอหล่มสัก จังหวัดเพชรบูรณ์"/>
    <s v="โครงการก่อสร้างเพิ่มประสิทธิภาพทางหลวงเพื่อส่งเสริมการท่องเที่ยว กิจกรรมปรับปรุงทางหลวง 2  ช่องจราจรเดิมคันทาง  กว้าง 9.00 เมตร เป็นความกว้าง 12.00 เมตร ก่อสร้างเพิ่มประสิทธิภาพทางหลวงเพื่อส่งเสริมการท่องเที่ยว  ทางหลวงหมายเลข 2278 ตอนควบคุม 0100 ตอน หัวนา - กกโอ ระหว่าง กม.2+500 - กม.6+000 อำเภอหล่มสัก จังหวัดเพชรบูรณ์"/>
    <s v="ด้านการสร้างความสามารถในการแข่งขัน"/>
    <x v="5"/>
    <s v="มิถุนายน 2567"/>
    <s v="กันยายน 2567"/>
    <s v="แขวงทางหลวงเพชรบูรณ์ที่ 1"/>
    <s v="กรมทางหลวง"/>
    <s v="ทล."/>
    <s v="กระทรวงคมนาคม"/>
    <s v="โครงการปกติ 2567"/>
    <x v="1"/>
    <x v="6"/>
    <x v="0"/>
    <m/>
    <s v="https://emenscr.nesdc.go.th/viewer/view.html?id=6645878d9ca7362ad8e92a59"/>
    <s v="v3_050201V02F02"/>
  </r>
  <r>
    <s v="โครงการพัฒนาโครงสร้างพื้นฐานสายหลัก สายรอง และโครงข่ายคมนาคมเพื่อการพัฒนาเมือง  งานปรับปรุงทางหลวง ติดตั้งราวกันอันตราย และอุปกรณ์อำนวยความปลอดภัยทางถนน ทล.126 ตอน ถนนวงแหวนรอบเมืองพิษณุโลก ระหว่าง กม.15+451 - กม.21+297  RT.                "/>
    <s v="โครงการพัฒนาโครงสร้างพื้นฐานสายหลัก สายรอง และโครงข่ายคมนาคมเพื่อการพัฒนาเมือง  งานปรับปรุงทางหลวง ติดตั้งราวกันอันตราย และอุปกรณ์อำนวยความปลอดภัยทางถนน ทล.126 ตอน ถนนวงแหวนรอบเมืองพิษณุโลก ระหว่าง กม.15+451 - กม.21+297  RT.                "/>
    <s v="ด้านการสร้างความสามารถในการแข่งขัน"/>
    <x v="5"/>
    <s v="ตุลาคม 2566"/>
    <s v="กันยายน 2567"/>
    <s v="แขวงทางหลวงพิษณุโลกที่ 1"/>
    <s v="กรมทางหลวง"/>
    <s v="ทล."/>
    <s v="กระทรวงคมนาคม"/>
    <s v="โครงการปกติ 2567"/>
    <x v="2"/>
    <x v="7"/>
    <x v="0"/>
    <m/>
    <s v="https://emenscr.nesdc.go.th/viewer/view.html?id=664737dad5f7b32ada43369f"/>
    <s v="v3_050201V01F02"/>
  </r>
  <r>
    <s v="กิจกรรม ปรับปรุงทางหลวงหมายเลข 212 ตอนควบคุม 0102 ตอน ปากสวย - น้ำเป ระหว่าง กม.33+700 - กม.34+700  ตำบลวัดหลวง อำเภอโพนพิสัย จังหวัดหนองคาย ระยะทาง 1.000 กิโลเมตร"/>
    <s v="กิจกรรม ปรับปรุงทางหลวงหมายเลข 212 ตอนควบคุม 0102 ตอน ปากสวย - น้ำเป ระหว่าง กม.33+700 - กม.34+700  ตำบลวัดหลวง อำเภอโพนพิสัย จังหวัดหนองคาย ระยะทาง 1.000 กิโลเมตร"/>
    <s v="ด้านการสร้างความสามารถในการแข่งขัน"/>
    <x v="5"/>
    <s v="พฤษภาคม 2567"/>
    <s v="กันยายน 2567"/>
    <s v="แขวงทางหลวงหนองคาย"/>
    <s v="กรมทางหลวง"/>
    <s v="ทล."/>
    <s v="กระทรวงคมนาคม"/>
    <s v="โครงการปกติ 2567"/>
    <x v="2"/>
    <x v="7"/>
    <x v="0"/>
    <m/>
    <s v="https://emenscr.nesdc.go.th/viewer/view.html?id=664b089d18a7ad2adbc4b71a"/>
    <s v="v3_050201V01F02"/>
  </r>
  <r>
    <s v="โครงการพัฒนาโครงสร้างพื้นฐานเพื่อเสริมประสิทธิภาพด้านการท่องเที่ยว"/>
    <s v="โครงการพัฒนาโครงสร้างพื้นฐานเพื่อเสริมประสิทธิภาพด้านการท่องเที่ยว"/>
    <s v="ด้านการสร้างความสามารถในการแข่งขัน"/>
    <x v="5"/>
    <s v="พฤษภาคม 2567"/>
    <s v="กันยายน 2567"/>
    <s v="แขวงทางหลวงแม่ฮ่องสอน"/>
    <s v="กรมทางหลวง"/>
    <s v="ทล."/>
    <s v="กระทรวงคมนาคม"/>
    <s v="โครงการปกติ 2567"/>
    <x v="2"/>
    <x v="7"/>
    <x v="0"/>
    <m/>
    <s v="https://emenscr.nesdc.go.th/viewer/view.html?id=66433cae362bdb1f93f83009"/>
    <s v="v3_050201V01F02"/>
  </r>
  <r>
    <s v="โครงการพัฒนาโครงสร้างพื้นฐานเพื่อเพิ่มขีดความสามารถการท่องเที่ยวมูลค่าสูง"/>
    <s v="โครงการพัฒนาโครงสร้างพื้นฐานเพื่อเพิ่มขีดความสามารถการท่องเที่ยวมูลค่าสูง"/>
    <s v="ด้านการสร้างความสามารถในการแข่งขัน"/>
    <x v="5"/>
    <s v="มิถุนายน 2567"/>
    <s v="กันยายน 2567"/>
    <s v="แขวงทางหลวงเชียงใหม่ที่ 2"/>
    <s v="กรมทางหลวง"/>
    <s v="ทล."/>
    <s v="กระทรวงคมนาคม"/>
    <s v="โครงการปกติ 2567"/>
    <x v="2"/>
    <x v="7"/>
    <x v="0"/>
    <m/>
    <s v="https://emenscr.nesdc.go.th/viewer/view.html?id=663c43b355fb162ad959eaa9"/>
    <s v="v3_050201V01F02"/>
  </r>
  <r>
    <s v="โครงการพัฒนาศักยภาพการบริหารจัดการในการรองรับการช่วยเหลือนักท่องเที่ยวด้านการป้องกันและบรรเทาสาธารณภัย"/>
    <s v="โครงการพัฒนาศักยภาพการบริหารจัดการในการรองรับการช่วยเหลือนักท่องเที่ยวด้านการป้องกันและบรรเทาสาธารณภัย"/>
    <s v="ด้านการสร้างความสามารถในการแข่งขัน"/>
    <x v="5"/>
    <s v="ตุลาคม 2566"/>
    <s v="กันยายน 2567"/>
    <s v="สำนักงานป้องกันและบรรเทาสาธารณภัย จังหวัดกระบี่"/>
    <s v="กรมป้องกันและบรรเทาสาธารณภัย"/>
    <s v="ปภ."/>
    <s v="กระทรวงมหาดไทย"/>
    <s v="โครงการปกติ 2567"/>
    <x v="1"/>
    <x v="1"/>
    <x v="0"/>
    <m/>
    <s v="https://emenscr.nesdc.go.th/viewer/view.html?id=664b145fd5f7b32ada433fe3"/>
    <s v="v3_050201V02F01"/>
  </r>
  <r>
    <s v="พัฒนาแหล่งท่องเที่ยวแหลมหิน หมู่ที่ 1 ตำบลตลิ่งชัน อำเภอเหนือคลอง จังหวัดกระบี่"/>
    <s v="พัฒนาแหล่งท่องเที่ยวแหลมหิน หมู่ที่ 1 ตำบลตลิ่งชัน อำเภอเหนือคลอง จังหวัดกระบี่"/>
    <s v="ด้านการสร้างความสามารถในการแข่งขัน"/>
    <x v="5"/>
    <s v="ตุลาคม 2566"/>
    <s v="กันยายน 2567"/>
    <m/>
    <s v="จังหวัดกระบี่"/>
    <s v="กระบี่"/>
    <s v="จังหวัดและกลุ่มจังหวัด"/>
    <s v="โครงการปกติ 2567"/>
    <x v="2"/>
    <x v="7"/>
    <x v="0"/>
    <m/>
    <s v="https://emenscr.nesdc.go.th/viewer/view.html?id=664b0113a23f531f99a28fcd"/>
    <s v="v3_050201V01F02"/>
  </r>
  <r>
    <s v="พัฒนาแหล่งท่องเที่ยวเกาะฮั่ง หมู่ที่ 4 ตำบลเกาะศรีบอยา อำเภอเหนือคลอง จังหวัดกระบี่   "/>
    <s v="พัฒนาแหล่งท่องเที่ยวเกาะฮั่ง หมู่ที่ 4 ตำบลเกาะศรีบอยา อำเภอเหนือคลอง จังหวัดกระบี่   "/>
    <s v="ด้านการสร้างความสามารถในการแข่งขัน"/>
    <x v="5"/>
    <s v="ตุลาคม 2566"/>
    <s v="กันยายน 2567"/>
    <m/>
    <s v="จังหวัดกระบี่"/>
    <s v="กระบี่"/>
    <s v="จังหวัดและกลุ่มจังหวัด"/>
    <s v="โครงการปกติ 2567"/>
    <x v="2"/>
    <x v="7"/>
    <x v="0"/>
    <m/>
    <s v="https://emenscr.nesdc.go.th/viewer/view.html?id=664afe489349501f91150a91"/>
    <s v="v3_050201V01F02"/>
  </r>
  <r>
    <s v="โครงการขยายตลาดนักท่องเที่ยวกลุ่มกีฬา"/>
    <s v="โครงการขยายตลาดนักท่องเที่ยวกลุ่มกีฬา"/>
    <s v="ด้านการสร้างความสามารถในการแข่งขัน"/>
    <x v="5"/>
    <s v="ตุลาคม 2566"/>
    <s v="กันยายน 2567"/>
    <s v="กองตลาดเอเชียตะวันออก"/>
    <s v="การท่องเที่ยวแห่งประเทศไทย"/>
    <s v="ททท."/>
    <s v="กระทรวงการท่องเที่ยวและกีฬา"/>
    <s v="โครงการปกติ 2567"/>
    <x v="1"/>
    <x v="1"/>
    <x v="0"/>
    <m/>
    <s v="https://emenscr.nesdc.go.th/viewer/view.html?id=655c28f17482073b2da58794"/>
    <s v="v3_050201V02F01"/>
  </r>
  <r>
    <s v="โครงการพัฒนาศักยภาพบุคลากรในการประสานงาน การอนุญาต.และการกำกับดูแลการถ่ายทำภาพยนตร์ต่างประเทศในประเทศไทย"/>
    <s v="โครงการพัฒนาศักยภาพบุคลากรในการประสานงาน การอนุญาต.และการกำกับดูแลการถ่ายทำภาพยนตร์ต่างประเทศในประเทศไทย"/>
    <s v="ด้านการสร้างความสามารถในการแข่งขัน"/>
    <x v="5"/>
    <s v="ตุลาคม 2566"/>
    <s v="กันยายน 2567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7"/>
    <x v="2"/>
    <x v="5"/>
    <x v="0"/>
    <m/>
    <s v="https://emenscr.nesdc.go.th/viewer/view.html?id=6645c33a9ca7362ad8e92e22"/>
    <s v="v3_050201V01F01"/>
  </r>
  <r>
    <s v="โครงการเพิ่มขีดความสามารถในการอำนวยความสะดวกการถ่ายทำภาพยนตร์ต่างประเทศในประเทศไทยในระดับพื้นที่"/>
    <s v="โครงการเพิ่มขีดความสามารถในการอำนวยความสะดวกการถ่ายทำภาพยนตร์ต่างประเทศในประเทศไทยในระดับพื้นที่"/>
    <s v="ด้านการสร้างความสามารถในการแข่งขัน"/>
    <x v="5"/>
    <s v="ตุลาคม 2566"/>
    <s v="กันยายน 2567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7"/>
    <x v="2"/>
    <x v="5"/>
    <x v="0"/>
    <m/>
    <s v="https://emenscr.nesdc.go.th/viewer/view.html?id=6645c089a23f531f99a28e2f"/>
    <s v="v3_050201V01F01"/>
  </r>
  <r>
    <s v="โครงการจัดทำเว็บไซต์เพื่อส่งเสริมการถ่ายทำภาพยนตร์ต่างประเทศในประเทศไทย ๑ เว็บไซต์"/>
    <s v="โครงการจัดทำเว็บไซต์เพื่อส่งเสริมการถ่ายทำภาพยนตร์ต่างประเทศในประเทศไทย ๑ เว็บไซต์"/>
    <s v="ด้านการสร้างความสามารถในการแข่งขัน"/>
    <x v="5"/>
    <s v="ตุลาคม 2566"/>
    <s v="กันยายน 2567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7"/>
    <x v="1"/>
    <x v="1"/>
    <x v="0"/>
    <m/>
    <s v="https://emenscr.nesdc.go.th/viewer/view.html?id=6645bdf118a7ad2adbc4a3d9"/>
    <s v="v3_050201V02F01"/>
  </r>
  <r>
    <s v="โครงการวิเคราะห์มูลค่าทางเศรษฐกิจของธุรกิจการถ่ายทำภาพยนตร์ต่างประเทศในประเทศไทย"/>
    <s v="โครงการวิเคราะห์มูลค่าทางเศรษฐกิจของธุรกิจการถ่ายทำภาพยนตร์ต่างประเทศในประเทศไทย"/>
    <s v="ด้านการสร้างความสามารถในการแข่งขัน"/>
    <x v="5"/>
    <s v="ตุลาคม 2566"/>
    <s v="กันยายน 2567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7"/>
    <x v="2"/>
    <x v="5"/>
    <x v="0"/>
    <m/>
    <s v="https://emenscr.nesdc.go.th/viewer/view.html?id=6645ba6755fb162ad95a1533"/>
    <s v="v3_050201V01F01"/>
  </r>
  <r>
    <s v="โครงการการจัด Road Show และจัดนิทรรศการร่วมในเทศกาลภาพยนตร์ในต่างประเทศ"/>
    <s v="โครงการการจัด Road Show และจัดนิทรรศการร่วมในเทศกาลภาพยนตร์ในต่างประเทศ"/>
    <s v="ด้านการสร้างความสามารถในการแข่งขัน"/>
    <x v="5"/>
    <s v="ตุลาคม 2566"/>
    <s v="กันยายน 2567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7"/>
    <x v="1"/>
    <x v="1"/>
    <x v="0"/>
    <m/>
    <s v="https://emenscr.nesdc.go.th/viewer/view.html?id=656d4f597ee34a5c6dbc6bf6"/>
    <s v="v3_050201V02F01"/>
  </r>
  <r>
    <s v="โครงการส่งเสริมการถ่ายทำภาพยนตร์ต่างประเทศในประเทศไทย"/>
    <s v="โครงการส่งเสริมการถ่ายทำภาพยนตร์ต่างประเทศในประเทศไทย"/>
    <s v="ด้านการสร้างความสามารถในการแข่งขัน"/>
    <x v="5"/>
    <s v="ตุลาคม 2566"/>
    <s v="กันยายน 2567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7"/>
    <x v="2"/>
    <x v="5"/>
    <x v="0"/>
    <m/>
    <s v="https://emenscr.nesdc.go.th/viewer/view.html?id=6569a5747482073b2da58a48"/>
    <s v="v3_050201V01F01"/>
  </r>
  <r>
    <s v="โครงการค่าใช้จ่ายโครงการในการประเมินผลกระทบทางเศรษฐกิจการท่องเที่ยวเชิงธุรกิจ"/>
    <s v="โครงการค่าใช้จ่ายโครงการในการประเมินผลกระทบทางเศรษฐกิจการท่องเที่ยวเชิงธุรกิจ"/>
    <s v="ด้านการสร้างความสามารถในการแข่งขัน"/>
    <x v="5"/>
    <s v="มิถุนายน 2567"/>
    <s v="ธันวาคม 2567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ปรับปรุงโครงการสำคัญ 2567"/>
    <x v="4"/>
    <x v="4"/>
    <x v="0"/>
    <m/>
    <s v="https://emenscr.nesdc.go.th/viewer/view.html?id=66500ee418a7ad2adbc4cd36"/>
    <s v="v2_050201V04F01"/>
  </r>
  <r>
    <s v="พัฒนาระบบสารสนเทศเพื่อจัดเก็บและวิเคราะห์ข้อมูลขนาดใหญ่ของอุตสาหกรรมไมซ์"/>
    <s v="พัฒนาระบบสารสนเทศเพื่อจัดเก็บและวิเคราะห์ข้อมูลขนาดใหญ่ของอุตสาหกรรมไมซ์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7"/>
    <x v="4"/>
    <x v="9"/>
    <x v="0"/>
    <m/>
    <s v="https://emenscr.nesdc.go.th/viewer/view.html?id=668f961746601904ce6f20dc"/>
    <s v="v3_050201V04F02"/>
  </r>
  <r>
    <s v="การกระตุ้นเศรษฐกิจไทยด้วยงานแสดงสินค้าภายในประเทศระดับภูมิภาค-Regional Best Expo"/>
    <s v="การกระตุ้นเศรษฐกิจไทยด้วยงานแสดงสินค้าภายในประเทศระดับภูมิภาค-Regional Best Expo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ปรับปรุงโครงการสำคัญ 2567"/>
    <x v="3"/>
    <x v="3"/>
    <x v="0"/>
    <m/>
    <s v="https://emenscr.nesdc.go.th/viewer/view.html?id=664ec431d5f7b32ada434f1b"/>
    <s v="v2_050201V03F01"/>
  </r>
  <r>
    <s v="การพัฒนาผลิตภัณฑ์และการบริการจากฐานทรัพยากรและอัตลักษณ์ท้องถิ่นที่มีศักยภาพของกิจกรรมการท่องเที่ยวเชิงธุรกิจ ในเมืองไมซ์ไทย"/>
    <s v="การพัฒนาผลิตภัณฑ์และการบริการจากฐานทรัพยากรและอัตลักษณ์ท้องถิ่นที่มีศักยภาพของกิจกรรมการท่องเที่ยวเชิงธุรกิจ ในเมืองไมซ์ไทย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ปรับปรุงโครงการสำคัญ 2567"/>
    <x v="2"/>
    <x v="5"/>
    <x v="0"/>
    <m/>
    <s v="https://emenscr.nesdc.go.th/viewer/view.html?id=664ebf75995a3a1f8f1670b4"/>
    <s v="v2_050201V01F01"/>
  </r>
  <r>
    <s v="การเตรียมความพร้อมระดับพื้นที่มุ่งสู่ งานเทศกาลพืชสวนโลกระดับนานาชาติกระตุ้นเศรษฐกิจไทย ขับเคลื่อนด้วยไมซ์ภูมิภาค"/>
    <s v="การเตรียมความพร้อมระดับพื้นที่มุ่งสู่ งานเทศกาลพืชสวนโลกระดับนานาชาติกระตุ้นเศรษฐกิจไทย ขับเคลื่อนด้วยไมซ์ภูมิภาค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ปรับปรุงโครงการสำคัญ 2567"/>
    <x v="2"/>
    <x v="5"/>
    <x v="0"/>
    <m/>
    <s v="https://emenscr.nesdc.go.th/viewer/view.html?id=664eb9fb18a7ad2adbc4c693"/>
    <s v="v2_050201V01F01"/>
  </r>
  <r>
    <s v="การเป็นเจ้าภาพจัดงานมหกรรมพืชสวนโลก พ.ศ. 2569 จังหวัดอุดรธานี"/>
    <s v="การเป็นเจ้าภาพจัดงานมหกรรมพืชสวนโลก พ.ศ. 2569 จังหวัดอุดรธานี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ปรับปรุงโครงการสำคัญ 2567"/>
    <x v="3"/>
    <x v="3"/>
    <x v="0"/>
    <m/>
    <s v="https://emenscr.nesdc.go.th/viewer/view.html?id=664eb8409ca7362ad8e9506a"/>
    <s v="v2_050201V03F01"/>
  </r>
  <r>
    <s v="การประมูลสิทธิ์การเป็นเจ้าภาพการจัดงานมหกรรมพืชสวนโลก พ.ศ. 2572 จังหวัดนครราชสีมา"/>
    <s v="การประมูลสิทธิ์การเป็นเจ้าภาพการจัดงานมหกรรมพืชสวนโลก พ.ศ. 2572 จังหวัดนครราชสีมา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ปรับปรุงโครงการสำคัญ 2567"/>
    <x v="3"/>
    <x v="3"/>
    <x v="0"/>
    <m/>
    <s v="https://emenscr.nesdc.go.th/viewer/view.html?id=664eb41155fb162ad95a377f"/>
    <s v="v2_050201V03F01"/>
  </r>
  <r>
    <s v="การยกระดับการจัดงานเทศกาลนานาชาติเชิงธุรกิจ (International Business Festival)"/>
    <s v="การยกระดับการจัดงานเทศกาลนานาชาติเชิงธุรกิจ (International Business Festival)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ปรับปรุงโครงการสำคัญ 2567"/>
    <x v="3"/>
    <x v="3"/>
    <x v="0"/>
    <m/>
    <s v="https://emenscr.nesdc.go.th/viewer/view.html?id=664eb1119ca7362ad8e94fe2"/>
    <s v="v2_050201V03F01"/>
  </r>
  <r>
    <s v="การส่งเสริมผู้ประกอบการไมซ์แบบมุ่งเป้าเพื่อเพิ่มศักยภาพการแข่งขันสำหรับเศรษฐกิจดิจิทัล (4 CLUSTERS – 1 PLATFORM)"/>
    <s v="การส่งเสริมผู้ประกอบการไมซ์แบบมุ่งเป้าเพื่อเพิ่มศักยภาพการแข่งขันสำหรับเศรษฐกิจดิจิทัล (4 CLUSTERS – 1 PLATFORM)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ปรับปรุงโครงการสำคัญ 2567"/>
    <x v="3"/>
    <x v="8"/>
    <x v="0"/>
    <m/>
    <s v="https://emenscr.nesdc.go.th/viewer/view.html?id=664eae19995a3a1f8f167096"/>
    <s v="v2_050201V03F02"/>
  </r>
  <r>
    <s v="การจัดงาน Thailand Innovative Meetings Exchange (TIME) เพื่อสร้างความได้เปรียบทางการแข่งขันในการดึงงานประชุมนานาชาติ"/>
    <s v="การจัดงาน Thailand Innovative Meetings Exchange (TIME) เพื่อสร้างความได้เปรียบทางการแข่งขันในการดึงงานประชุมนานาชาติ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ปรับปรุงโครงการสำคัญ 2567"/>
    <x v="1"/>
    <x v="6"/>
    <x v="0"/>
    <m/>
    <s v="https://emenscr.nesdc.go.th/viewer/view.html?id=664c43bea23f531f99a2907a"/>
    <s v="v2_050201V02F02"/>
  </r>
  <r>
    <s v="การจัดประชุม และการท่องเที่ยวเพื่อเป็นรางวัล และการจัดแสดงสินค้า และนิทรรศการนานาชาติในประเทศไทย_x0009__x0009_"/>
    <s v="การจัดประชุม และการท่องเที่ยวเพื่อเป็นรางวัล และการจัดแสดงสินค้า และนิทรรศการนานาชาติในประเทศไทย_x0009__x0009_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7"/>
    <x v="1"/>
    <x v="6"/>
    <x v="0"/>
    <m/>
    <s v="https://emenscr.nesdc.go.th/viewer/view.html?id=660fe0559ca7362ad8e87791"/>
    <s v="v3_050201V02F02"/>
  </r>
  <r>
    <s v="โครงการส่งเสริมการท่องเที่ยวเชิงธุรกิจ : พัฒนาพื้นที่ด้วยไมซ์ กระจายรายได้สู่ชุมชน"/>
    <s v="โครงการส่งเสริมการท่องเที่ยวเชิงธุรกิจ : พัฒนาพื้นที่ด้วยไมซ์ กระจายรายได้สู่ชุมชน"/>
    <s v="ด้านการสร้างความสามารถในการแข่งขัน"/>
    <x v="5"/>
    <s v="ตุลาคม 2566"/>
    <s v="กันยายน 2567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7"/>
    <x v="2"/>
    <x v="5"/>
    <x v="0"/>
    <m/>
    <s v="https://emenscr.nesdc.go.th/viewer/view.html?id=65e591659ca7362ad8e8533f"/>
    <s v="v3_050201V01F01"/>
  </r>
  <r>
    <s v="โครงการส่งเสริมการท่องเที่ยวเชิงธุรกิจ : ยกระดับความพร้อมของจังหวัดภูเก็ตและอันดามันในการเป็นเจ้าภาพการจัดงานระดับโลก"/>
    <s v="โครงการส่งเสริมการท่องเที่ยวเชิงธุรกิจ : ยกระดับความพร้อมของจังหวัดภูเก็ตและอันดามันในการเป็นเจ้าภาพการจัดงานระดับโลก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7"/>
    <x v="2"/>
    <x v="5"/>
    <x v="0"/>
    <m/>
    <s v="https://emenscr.nesdc.go.th/viewer/view.html?id=65e0bcc59349501f9114f601"/>
    <s v="v3_050201V01F01"/>
  </r>
  <r>
    <s v="โครงการส่งเสริมการท่องเที่ยวเชิงธุรกิจ : ส่งเสริมการท่องเที่ยวเชิงธุรกิจเชื่อมโยงภูมิภาคอาเซียน"/>
    <s v="โครงการส่งเสริมการท่องเที่ยวเชิงธุรกิจ : ส่งเสริมการท่องเที่ยวเชิงธุรกิจเชื่อมโยงภูมิภาคอาเซียน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7"/>
    <x v="1"/>
    <x v="6"/>
    <x v="0"/>
    <m/>
    <s v="https://emenscr.nesdc.go.th/viewer/view.html?id=65e0b2ddd5f7b32ada424eb6"/>
    <s v="v3_050201V02F02"/>
  </r>
  <r>
    <s v="โครงการส่งเสริมการท่องเที่ยวเชิงธุรกิจ : ไมซ์สร้างสรรค์ รวมพลังชุมชนทั่วไทย"/>
    <s v="โครงการส่งเสริมการท่องเที่ยวเชิงธุรกิจ : ไมซ์สร้างสรรค์ รวมพลังชุมชนทั่วไทย"/>
    <s v="ด้านการสร้างความสามารถในการแข่งขัน"/>
    <x v="5"/>
    <s v="ตุลาคม 2566"/>
    <s v="กันยายน 2567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7"/>
    <x v="2"/>
    <x v="5"/>
    <x v="0"/>
    <m/>
    <s v="https://emenscr.nesdc.go.th/viewer/view.html?id=65ca0592a23f531f99a27b36"/>
    <s v="v3_050201V01F01"/>
  </r>
  <r>
    <s v="โครงการส่งเสริมการท่องเที่ยวเชิงธุรกิจ : พัฒนาและส่งเสริมการท่องเที่ยวเชิงธุรกิจในพื้นที่ที่มีศักยภาพ"/>
    <s v="โครงการส่งเสริมการท่องเที่ยวเชิงธุรกิจ : พัฒนาและส่งเสริมการท่องเที่ยวเชิงธุรกิจในพื้นที่ที่มีศักยภาพ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7"/>
    <x v="2"/>
    <x v="5"/>
    <x v="0"/>
    <m/>
    <s v="https://emenscr.nesdc.go.th/viewer/view.html?id=65c9b023995a3a1f8f165ac3"/>
    <s v="v3_050201V01F01"/>
  </r>
  <r>
    <s v="มหกรรมการแข่งขันฟุตบอลเยาวชนสร้างเศรษฐกิจชาติ"/>
    <s v="มหกรรมการแข่งขันฟุตบอลเยาวชนสร้างเศรษฐกิจชาติ"/>
    <s v="ด้านการสร้างความสามารถในการแข่งขัน"/>
    <x v="5"/>
    <s v="ตุลาคม 2566"/>
    <s v="กันยายน 2567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7"/>
    <x v="3"/>
    <x v="3"/>
    <x v="0"/>
    <m/>
    <s v="https://emenscr.nesdc.go.th/viewer/view.html?id=663ae005995a3a1f8f1667e3"/>
    <s v="v3_050201V03F01"/>
  </r>
  <r>
    <s v="การแข่งขันกีฬาแห่งมวลชนระดับโลก (World Mass Participation Event) เพื่อส่งเสริมอุตสาหกรรมกีฬาและสร้างรายได้จากการท่องเที่ยว"/>
    <s v="การแข่งขันกีฬาแห่งมวลชนระดับโลก (World Mass Participation Event) เพื่อส่งเสริมอุตสาหกรรมกีฬาและสร้างรายได้จากการท่องเที่ยว"/>
    <s v="ด้านการสร้างความสามารถในการแข่งขัน"/>
    <x v="5"/>
    <s v="ตุลาคม 2566"/>
    <s v="กันยายน 2567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7"/>
    <x v="3"/>
    <x v="3"/>
    <x v="0"/>
    <m/>
    <s v="https://emenscr.nesdc.go.th/viewer/view.html?id=6639f1d318a7ad2adbc475b0"/>
    <s v="v3_050201V03F01"/>
  </r>
  <r>
    <s v="การเป็นเจ้าภาพการจัดการแข่งขันรถจักรยานยนต์ชิงแชมป์โลก โมโต จีพี ประจำปี 2567"/>
    <s v="การเป็นเจ้าภาพการจัดการแข่งขันรถจักรยานยนต์ชิงแชมป์โลก โมโต จีพี ประจำปี 2567"/>
    <s v="ด้านการสร้างความสามารถในการแข่งขัน"/>
    <x v="5"/>
    <s v="ตุลาคม 2566"/>
    <s v="กันยายน 2567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7"/>
    <x v="3"/>
    <x v="3"/>
    <x v="0"/>
    <m/>
    <s v="https://emenscr.nesdc.go.th/viewer/view.html?id=6639e7e29349501f911502c3"/>
    <s v="v3_050201V03F01"/>
  </r>
  <r>
    <s v=" การจัดการแข่งขันกีฬาเชื่อมโยงการท่องเที่ยว (Air Sea Land Southern International Sports Tourism Festival)"/>
    <s v=" การจัดการแข่งขันกีฬาเชื่อมโยงการท่องเที่ยว (Air Sea Land Southern International Sports Tourism Festival)"/>
    <s v="ด้านการสร้างความสามารถในการแข่งขัน"/>
    <x v="5"/>
    <s v="ตุลาคม 2566"/>
    <s v="กันยายน 2567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7"/>
    <x v="3"/>
    <x v="3"/>
    <x v="0"/>
    <m/>
    <s v="https://emenscr.nesdc.go.th/viewer/view.html?id=655c5d4566940b3b33337532"/>
    <s v="v3_050201V03F01"/>
  </r>
  <r>
    <s v="การพัฒนาเมืองกีฬา Sports City "/>
    <s v="การพัฒนาเมืองกีฬา Sports City "/>
    <s v="ด้านการสร้างความสามารถในการแข่งขัน"/>
    <x v="5"/>
    <s v="ตุลาคม 2566"/>
    <s v="กันยายน 2567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7"/>
    <x v="3"/>
    <x v="3"/>
    <x v="0"/>
    <m/>
    <s v="https://emenscr.nesdc.go.th/viewer/view.html?id=655c5aef66940b3b3333752c"/>
    <s v="v3_050201V03F01"/>
  </r>
  <r>
    <s v="สนับสนุนและจัดการแข่งขันกิจกรรมกีฬาเพื่อส่งเสริมการท่องเที่ยว (Sports Tourism) "/>
    <s v="สนับสนุนและจัดการแข่งขันกิจกรรมกีฬาเพื่อส่งเสริมการท่องเที่ยว (Sports Tourism) "/>
    <s v="ด้านการสร้างความสามารถในการแข่งขัน"/>
    <x v="5"/>
    <s v="ตุลาคม 2566"/>
    <s v="กันยายน 2567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7"/>
    <x v="3"/>
    <x v="3"/>
    <x v="0"/>
    <m/>
    <s v="https://emenscr.nesdc.go.th/viewer/view.html?id=655b140f62e90d5c6fffc63d"/>
    <s v="v3_050201V03F01"/>
  </r>
  <r>
    <s v="ปรับปรุงผิวทางแอสฟัลท์ติกคอนกรีต หมู่ที่ 5 บ้านห้วยตะแกะ โดยวิธี PAVEMENT IN PLACE RECYCLING และ OVERLAY ตำบลท่าแลง อำเภอท่ายาง จังหวัดเพชรบุรี"/>
    <s v="ปรับปรุงผิวทางแอสฟัลท์ติกคอนกรีต หมู่ที่ 5 บ้านห้วยตะแกะ โดยวิธี PAVEMENT IN PLACE RECYCLING และ OVERLAY ตำบลท่าแลง อำเภอท่ายาง จังหวัดเพชรบุรี"/>
    <s v="ด้านการสร้างความสามารถในการแข่งขัน"/>
    <x v="6"/>
    <s v="มกราคม 2568"/>
    <s v="มีนาคม 2568"/>
    <m/>
    <s v="จังหวัดเพชรบุรี"/>
    <s v="เพชรบุรี"/>
    <s v="จังหวัดและกลุ่มจังหวัด"/>
    <s v="โครงการปกติ 2568"/>
    <x v="2"/>
    <x v="7"/>
    <x v="0"/>
    <m/>
    <s v="https://emenscr.nesdc.go.th/viewer/view.html?id=677f8bf86fbae4367b6c0eee"/>
    <s v="v3_050201V01F02"/>
  </r>
  <r>
    <s v="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"/>
    <s v="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"/>
    <s v="ด้านการสร้างความสามารถในการแข่งขัน"/>
    <x v="6"/>
    <s v="มกราคม 2568"/>
    <s v="กันยายน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6"/>
    <x v="0"/>
    <m/>
    <s v="https://emenscr.nesdc.go.th/viewer/view.html?id=67776b564f2efe366f9aa349"/>
    <s v="v3_050201V02F02"/>
  </r>
  <r>
    <s v="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"/>
    <s v="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"/>
    <s v="ด้านการสร้างความสามารถในการแข่งขัน"/>
    <x v="6"/>
    <s v="มกราคม 2568"/>
    <s v="กันยายน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6"/>
    <x v="0"/>
    <m/>
    <s v="https://emenscr.nesdc.go.th/viewer/view.html?id=67776b564f2efe366f9aa349"/>
    <s v="v3_050201V02F02"/>
  </r>
  <r>
    <s v="โครงการพัฒนาการท่องเที่ยวพหุวัฒนธรรมด้านประวัติศาสตร์และวัฒนธรรม  "/>
    <s v="โครงการพัฒนาการท่องเที่ยวพหุวัฒนธรรมด้านประวัติศาสตร์และวัฒนธรรม  "/>
    <s v="ด้านการสร้างความสามารถในการแข่งขัน"/>
    <x v="6"/>
    <s v="มกราคม 2568"/>
    <s v="กันยายน 2568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1"/>
    <m/>
    <s v="https://emenscr.nesdc.go.th/viewer/view.html?id=677dfe6c4f2efe366f9aa69a"/>
    <s v="v3_050101V03F03"/>
  </r>
  <r>
    <s v="โครงการยกระดับการพัฒนาสงขลาเมืองกีฬา เชื่อมโยงการท่องเที่ยวอย่างสร้างสรรค์"/>
    <s v="โครงการยกระดับการพัฒนาสงขลาเมืองกีฬา เชื่อมโยงการท่องเที่ยวอย่างสร้างสรรค์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3"/>
    <x v="1"/>
    <m/>
    <s v="https://emenscr.nesdc.go.th/viewer/view.html?id=676b862152c7c851103cf191"/>
    <s v="v3_050101V03F03"/>
  </r>
  <r>
    <s v="โครงการเทศกาลพลุนานาชาติสงขลา (Songkhla World Musical Fireworks Fiesta 2024)"/>
    <s v="โครงการเทศกาลพลุนานาชาติสงขลา (Songkhla World Musical Fireworks Fiesta 2024)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3"/>
    <x v="1"/>
    <m/>
    <s v="https://emenscr.nesdc.go.th/viewer/view.html?id=676b7c864f2efe366f9a9fab"/>
    <s v="v3_050202V02F03"/>
  </r>
  <r>
    <s v="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"/>
    <s v="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"/>
    <s v="ด้านการสร้างความสามารถในการแข่งขัน"/>
    <x v="6"/>
    <s v="ธันวาคม 2567"/>
    <s v="มีนาคม 2568"/>
    <m/>
    <s v="จังหวัดเพชรบุรี"/>
    <s v="เพชรบุรี"/>
    <s v="จังหวัดและกลุ่มจังหวัด"/>
    <s v="โครงการปกติ 2568"/>
    <x v="2"/>
    <x v="7"/>
    <x v="1"/>
    <m/>
    <s v="https://emenscr.nesdc.go.th/viewer/view.html?id=677f85f76f54fa3671471d22"/>
    <s v="v3_050102V03F05"/>
  </r>
  <r>
    <s v="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"/>
    <s v="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"/>
    <s v="ด้านการสร้างความสามารถในการแข่งขัน"/>
    <x v="6"/>
    <s v="มีนาคม 2568"/>
    <s v="สิงหาคม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1"/>
    <m/>
    <s v="https://emenscr.nesdc.go.th/viewer/view.html?id=676a6d9b51d1ed367e3c014f"/>
    <s v="v3_050101V02F02"/>
  </r>
  <r>
    <s v="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"/>
    <s v="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"/>
    <s v="ด้านการสร้างความสามารถในการแข่งขัน"/>
    <x v="6"/>
    <s v="มีนาคม 2568"/>
    <s v="สิงหาคม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6"/>
    <x v="1"/>
    <m/>
    <s v="https://emenscr.nesdc.go.th/viewer/view.html?id=676a6d9b51d1ed367e3c014f"/>
    <s v="v3_050101V02F02"/>
  </r>
  <r>
    <s v="โครงการซ่อมสร้างผิวทางลาดยางถนนเข้าแหล่งท่องเที่ยวหาดดอกเกด อำเภอเมืองกาฬสินธุ์ จังหวัดกาฬสินธุ์"/>
    <s v="โครงการซ่อมสร้างผิวทางลาดยางถนนเข้าแหล่งท่องเที่ยวหาดดอกเกด อำเภอเมืองกาฬสินธุ์ จังหวัดกาฬสินธุ์"/>
    <s v="ด้านการสร้างความสามารถในการแข่งขัน"/>
    <x v="6"/>
    <s v="ตุลาคม 2567"/>
    <s v="กันยายน 2568"/>
    <s v="แขวงทางหลวงชนบทกาฬสินธุ์"/>
    <s v="กรมทางหลวงชนบท"/>
    <s v="ทช."/>
    <s v="กระทรวงคมนาคม"/>
    <s v="โครงการปกติ 2568"/>
    <x v="2"/>
    <x v="7"/>
    <x v="1"/>
    <m/>
    <s v="https://emenscr.nesdc.go.th/viewer/view.html?id=677cd8d0d231ee5117cbaf95"/>
    <s v="v3_050101V02F04"/>
  </r>
  <r>
    <s v=" พัฒนาโครงสร้างพื้นฐานเชื่อมโยงการคมนาคมขนส่งเพื่อการท่องเที่ยว "/>
    <s v=" พัฒนาโครงสร้างพื้นฐานเชื่อมโยงการคมนาคมขนส่งเพื่อการท่องเที่ยว "/>
    <s v="ด้านการสร้างความสามารถในการแข่งขัน"/>
    <x v="6"/>
    <s v="มกราคม 2568"/>
    <s v="กันยายน 2568"/>
    <s v="แขวงทางหลวงศรีสะเกษที่ 2"/>
    <s v="กรมทางหลวง"/>
    <s v="ทล."/>
    <s v="กระทรวงคมนาคม"/>
    <s v="โครงการปกติ 2568"/>
    <x v="2"/>
    <x v="7"/>
    <x v="1"/>
    <m/>
    <s v="https://emenscr.nesdc.go.th/viewer/view.html?id=6785dc070b91f26892768ed2"/>
    <s v="v3_050101V04F01"/>
  </r>
  <r>
    <s v="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"/>
    <s v="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"/>
    <s v="ด้านการสร้างความสามารถในการแข่งขัน"/>
    <x v="6"/>
    <s v="ตุลาคม 2567"/>
    <s v="กันยายน 2568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8"/>
    <x v="2"/>
    <x v="5"/>
    <x v="1"/>
    <m/>
    <s v="https://emenscr.nesdc.go.th/viewer/view.html?id=679074f9098e9b4051284ae7"/>
    <s v="v3_050202V01F03"/>
  </r>
  <r>
    <s v="โครงการส่งเสริมการตลาดและประชาสัมพันธ์การท่องเที่ยวโดยชุมชนกลุ่มจังหวัดภาคใต้ฝั่งอ่าวไทย “มหกรรมท่องเที่ยวโดยชุมชนกลุ่มจังหวัดภาคใต้ฝั่งอ่าวไทย CBT วิถีชีวิต วิถีชุมชน วิถีสู่ความยั่งยืน”"/>
    <s v="โครงการส่งเสริมการตลาดและประชาสัมพันธ์การท่องเที่ยวโดยชุมชนกลุ่มจังหวัดภาคใต้ฝั่งอ่าวไทย “มหกรรมท่องเที่ยวโดยชุมชนกลุ่มจังหวัดภาคใต้ฝั่งอ่าวไทย CBT วิถีชีวิต วิถีชุมชน วิถีสู่ความยั่งยืน”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ชุมพ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6"/>
    <x v="0"/>
    <m/>
    <s v="https://emenscr.nesdc.go.th/viewer/view.html?id=6760e5ab51d1ed367e3bfdc5"/>
    <s v="v3_050201V02F02"/>
  </r>
  <r>
    <s v="โครงการส่งเสริมกิจกรรมการท่องเที่ยวจังหวัดสงขลา เพื่อยกระดับสู่ Festival economy "/>
    <s v="โครงการส่งเสริมกิจกรรมการท่องเที่ยวจังหวัดสงขลา เพื่อยกระดับสู่ Festival economy 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6"/>
    <x v="0"/>
    <m/>
    <s v="https://emenscr.nesdc.go.th/viewer/view.html?id=676b8c8e4f2efe366f9a9fbf"/>
    <s v="v3_050201V02F02"/>
  </r>
  <r>
    <s v="โครงการส่งเสริมกิจกรรมการท่องเที่ยวจังหวัดสงขลา เพื่อยกระดับสู่ Festival economy "/>
    <s v="โครงการส่งเสริมกิจกรรมการท่องเที่ยวจังหวัดสงขลา เพื่อยกระดับสู่ Festival economy 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8"/>
    <x v="1"/>
    <s v="นับซ้ำ"/>
    <s v="https://emenscr.nesdc.go.th/viewer/view.html?id=676b8c8e4f2efe366f9a9fbf"/>
    <s v="v3_050201V02F02"/>
  </r>
  <r>
    <s v="งานเทศกาลปีใหม่ “Suphanburi Festivet” "/>
    <s v="งานเทศกาลปีใหม่ “Suphanburi Festivet” "/>
    <s v="ด้านการสร้างความสามารถในการแข่งขัน"/>
    <x v="6"/>
    <s v="พฤศจิกายน 2567"/>
    <s v="ธันวาคม 2567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7"/>
    <x v="0"/>
    <m/>
    <s v="https://emenscr.nesdc.go.th/viewer/view.html?id=676bc16af23e63510a0f9268"/>
    <s v="v3_050201V01F02"/>
  </r>
  <r>
    <s v="โครงการการแข่งขันกีฬาระดับนานาชาติกระตุ้นเศรษฐกิจจังหวัดสตูล"/>
    <s v="โครงการการแข่งขันกีฬาระดับนานาชาติกระตุ้นเศรษฐกิจจังหวัดสตูล"/>
    <s v="ด้านการสร้างความสามารถในการแข่งขัน"/>
    <x v="6"/>
    <s v="มกราคม 2568"/>
    <s v="กันยายน 2568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e06b74f2efe366f9aa6ac"/>
    <s v="v3_050201V02F01"/>
  </r>
  <r>
    <s v="โครงการRoadshow and Consumer Fair Andaman สินค้าชุมชนและบริการการท่องเที่ยวของเครือข่ายการท่องเที่ยวระดับประเทศ (ภูเก็ต ระนอง กระบี่ พังงา ตรังและสตูล) "/>
    <s v="โครงการRoadshow and Consumer Fair Andaman สินค้าชุมชนและบริการการท่องเที่ยวของเครือข่ายการท่องเที่ยวระดับประเทศ (ภูเก็ต ระนอง กระบี่ พังงา ตรังและสตูล) 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2"/>
    <x v="0"/>
    <m/>
    <s v="https://emenscr.nesdc.go.th/viewer/view.html?id=677b91fc52c7c851103d15b2"/>
    <s v="v3_050201V01F03"/>
  </r>
  <r>
    <s v="งานมหกรรมจัดแสดงและจำหน่ายผลิตภัณฑ์ชุมชน OTOP เมืองคนดี"/>
    <s v="งานมหกรรมจัดแสดงและจำหน่ายผลิตภัณฑ์ชุมชน OTOP เมืองคนดี"/>
    <s v="ด้านการสร้างความสามารถในการแข่งขัน"/>
    <x v="6"/>
    <s v="ตุลาคม 2567"/>
    <s v="กันยายน 2568"/>
    <s v="สำนักงานพัฒนาชุมชนจังหวัดสุราษฎร์ธานี"/>
    <s v="กรมการพัฒนาชุมชน"/>
    <s v="พช."/>
    <s v="กระทรวงมหาดไทย"/>
    <s v="โครงการปกติ 2568"/>
    <x v="2"/>
    <x v="5"/>
    <x v="0"/>
    <m/>
    <s v="https://emenscr.nesdc.go.th/viewer/view.html?id=677cec4f6fbae4367b6c0cd5"/>
    <s v="v3_050201V01F01"/>
  </r>
  <r>
    <s v="โครงการพัฒนาและส่งเสริมการท่องเที่ยว กิจกรรมหลัก : ส่งเสริมกิจกรรมด้านการท่องเที่ยวและกีฬา"/>
    <s v="โครงการพัฒนาและส่งเสริมการท่องเที่ยว กิจกรรมหลัก : ส่งเสริมกิจกรรมด้านการท่องเที่ยวและกีฬา"/>
    <s v="ด้านการสร้างความสามารถในการแข่งขัน"/>
    <x v="6"/>
    <s v="ตุลาคม 2567"/>
    <s v="มีนาคม 2568"/>
    <s v="สำนักงานการท่องเที่ยวและกีฬาจังหวัดสมุทรสา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3"/>
    <x v="0"/>
    <m/>
    <s v="https://emenscr.nesdc.go.th/viewer/view.html?id=6760fd2ef23e63510a0f794a"/>
    <s v="v3_050201V03F01"/>
  </r>
  <r>
    <s v="โครงการเพิ่มมูลค่าทางเศรษฐกิจด้วยทุนทางวัฒนธรรม งบรายจ่ายอื่น ค่าใช้จ่ายในการส่งเสริมและพัฒนาศักยภาพอุตสาหกรรมภาพยนตร์และวีดิทัศน์"/>
    <s v="โครงการเพิ่มมูลค่าทางเศรษฐกิจด้วยทุนทางวัฒนธรรม งบรายจ่ายอื่น ค่าใช้จ่ายในการส่งเสริมและพัฒนาศักยภาพอุตสาหกรรมภาพยนตร์และวีดิทัศน์"/>
    <s v="ด้านการสร้างความสามารถในการแข่งขัน"/>
    <x v="6"/>
    <s v="ตุลาคม 2567"/>
    <s v="กันยายน 2568"/>
    <s v="กองภาพยนตร์และวีดิทัศน์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6b8066f23e63510a0f90b5"/>
    <s v="v3_050201V02F01"/>
  </r>
  <r>
    <s v="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ส่งเสริมโครงการด้านภาพยนตร์และวีดิทัศน์ส่งเสริมภาพลักษณ์ประเทศผ่านสื่อบันเทิง ในลักษณะอำนาจละมุน (Soft Power)"/>
    <s v="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ส่งเสริมโครงการด้านภาพยนตร์และวีดิทัศน์ส่งเสริมภาพลักษณ์ประเทศผ่านสื่อบันเทิง ในลักษณะอำนาจละมุน (Soft Power)"/>
    <s v="ด้านการสร้างความสามารถในการแข่งขัน"/>
    <x v="6"/>
    <s v="ตุลาคม 2567"/>
    <s v="กันยายน 2568"/>
    <s v="กองภาพยนตร์และวีดิทัศน์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6907936f54fa36714712b6"/>
    <s v="v3_050201V02F01"/>
  </r>
  <r>
    <s v="โครงการพัฒนาศักยภาพบุคลากรด้านการท่องเที่ยวเพื่อสนับสนุนการท่องเที่ยวอย่างยั่งยืน กิจกรรมอบรมเพิ่มศักยภาพเครือข่ายภาคการท่องเที่ยวด้านภาษาเพื่อการสื่อสารเบื้องต้น"/>
    <s v="โครงการพัฒนาศักยภาพบุคลากรด้านการท่องเที่ยวเพื่อสนับสนุนการท่องเที่ยวอย่างยั่งยืน กิจกรรมอบรมเพิ่มศักยภาพเครือข่ายภาคการท่องเที่ยวด้านภาษาเพื่อการสื่อสารเบื้องต้น"/>
    <s v="ด้านการสร้างความสามารถในการแข่งขัน"/>
    <x v="6"/>
    <s v="กุมภาพันธ์ 2568"/>
    <s v="กุมภาพันธ์ 2568"/>
    <s v="สำนักงานการท่องเที่ยวและกีฬาจังหวัดเล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2"/>
    <x v="0"/>
    <m/>
    <s v="https://emenscr.nesdc.go.th/viewer/view.html?id=6780af23d231ee5117cbcab3"/>
    <s v="v3_050201V01F03"/>
  </r>
  <r>
    <s v="โครงการพัฒนาศักยภาพบุคลากรด้านการท่องเที่ยวเพื่อสนับสนุนการท่องเที่ยวอย่างยั่งยืน กิจกรรมส่งเสริมสนับสนุนพัฒนาการบริหารจัดการการท่องเที่ยวจังหวัดเลย"/>
    <s v="โครงการพัฒนาศักยภาพบุคลากรด้านการท่องเที่ยวเพื่อสนับสนุนการท่องเที่ยวอย่างยั่งยืน กิจกรรมส่งเสริมสนับสนุนพัฒนาการบริหารจัดการการท่องเที่ยวจังหวัดเลย"/>
    <s v="ด้านการสร้างความสามารถในการแข่งขัน"/>
    <x v="6"/>
    <s v="พฤศจิกายน 2567"/>
    <s v="ธันวาคม 2568"/>
    <s v="สำนักงานการท่องเที่ยวและกีฬาจังหวัดเล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2"/>
    <x v="0"/>
    <m/>
    <s v="https://emenscr.nesdc.go.th/viewer/view.html?id=6780a9386f54fa3671471e03"/>
    <s v="v3_050201V01F03"/>
  </r>
  <r>
    <s v="โครงการส่งเสริมพัฒนาการท่องเที่ยวต่อเนื่องตลอดปี"/>
    <s v="โครงการส่งเสริมพัฒนาการท่องเที่ยวต่อเนื่องตลอดปี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3"/>
    <x v="0"/>
    <m/>
    <s v="https://emenscr.nesdc.go.th/viewer/view.html?id=674eca49d231ee5117cb5f82"/>
    <s v="v3_050201V03F01"/>
  </r>
  <r>
    <s v="โครงการพัฒนาศักยภาพบุคลากรด้านการท่องเที่ยว"/>
    <s v="โครงการพัฒนาศักยภาพบุคลากรด้านการท่องเที่ยว"/>
    <s v="ด้านการสร้างความสามารถในการแข่งขัน"/>
    <x v="6"/>
    <s v="ตุลาคม 2567"/>
    <s v="มิถุนายน 2568"/>
    <s v="สำนักงานพัฒนาฝีมือแรงงานสมุทรสงคราม"/>
    <s v="กรมพัฒนาฝีมือแรงงาน"/>
    <s v="กพร."/>
    <s v="กระทรวงแรงงาน"/>
    <s v="โครงการปกติ 2568"/>
    <x v="2"/>
    <x v="5"/>
    <x v="0"/>
    <m/>
    <s v="https://emenscr.nesdc.go.th/viewer/view.html?id=6763d6ae51d1ed367e3bff2f"/>
    <s v="v3_050201V01F01"/>
  </r>
  <r>
    <s v="กิจกรรม ฝึกอบรมหลักสูตรฝึกยกระดับฝีมือ/ฝึกอบรมหลักสูตรอาชีพเสริม (ภายใต้โครงการพัฒนาศักยภาพบุคคลากรด้านการท่องเที่ยว)"/>
    <s v="กิจกรรม ฝึกอบรมหลักสูตรฝึกยกระดับฝีมือ/ฝึกอบรมหลักสูตรอาชีพเสริม (ภายใต้โครงการพัฒนาศักยภาพบุคคลากรด้านการท่องเที่ยว)"/>
    <s v="ด้านการสร้างความสามารถในการแข่งขัน"/>
    <x v="6"/>
    <s v="มกราคม 2568"/>
    <s v="มิถุนายน 2568"/>
    <s v="สำนักงานพัฒนาฝีมือแรงงานเพชรบูรณ์"/>
    <s v="กรมพัฒนาฝีมือแรงงาน"/>
    <s v="กพร."/>
    <s v="กระทรวงแรงงาน"/>
    <s v="โครงการปกติ 2568"/>
    <x v="2"/>
    <x v="2"/>
    <x v="0"/>
    <m/>
    <s v="https://emenscr.nesdc.go.th/viewer/view.html?id=6791fdd0098e9b4051284bc1"/>
    <s v="v3_050201V01F03"/>
  </r>
  <r>
    <s v="ค่าใช้จ่ายในการบริหารจัดการกลุ่มจังหวัดแบบบูรณาการ"/>
    <s v="ค่าใช้จ่ายในการบริหารจัดการกลุ่มจังหวัดแบบบูรณาการ"/>
    <s v="ด้านการสร้างความสามารถในการแข่งขัน"/>
    <x v="6"/>
    <s v="ตุลาคม 2567"/>
    <s v="กันยายน 2568"/>
    <m/>
    <s v="ภาคเหนือตอนบน 1"/>
    <s v="ภาคเหนือตอนบน 1"/>
    <s v="จังหวัดและกลุ่มจังหวัด"/>
    <s v="โครงการปกติ 2568"/>
    <x v="1"/>
    <x v="1"/>
    <x v="0"/>
    <m/>
    <s v="https://emenscr.nesdc.go.th/viewer/view.html?id=677f80946fbae4367b6c0ec2"/>
    <s v="v3_050201V02F01"/>
  </r>
  <r>
    <s v="พัฒนาและส่งเสริมการท่องเที่ยวเชื่อมโยงวัฒนธรรมที่หลากหลาย"/>
    <s v="พัฒนาและส่งเสริมการท่องเที่ยวเชื่อมโยงวัฒนธรรมที่หลากหลาย"/>
    <s v="ด้านการสร้างความสามารถในการแข่งขัน"/>
    <x v="6"/>
    <s v="ตุลาคม 2567"/>
    <s v="กันยายน 2568"/>
    <m/>
    <s v="ภาคกลางปริมณฑล"/>
    <s v="ภาคกลางปริมณฑล"/>
    <s v="จังหวัดและกลุ่มจังหวัด"/>
    <s v="โครงการปกติ 2568"/>
    <x v="1"/>
    <x v="6"/>
    <x v="0"/>
    <m/>
    <s v="https://emenscr.nesdc.go.th/viewer/view.html?id=6765242ed231ee5117cb78e0"/>
    <s v="v3_050201V02F02"/>
  </r>
  <r>
    <s v="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"/>
    <s v="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"/>
    <s v="ด้านการสร้างความสามารถในการแข่งขัน"/>
    <x v="6"/>
    <s v="ตุลาคม 2567"/>
    <s v="กันยายน 2568"/>
    <m/>
    <s v="จังหวัดภูเก็ต"/>
    <s v="ภูเก็ต"/>
    <s v="จังหวัดและกลุ่มจังหวัด"/>
    <s v="โครงการปกติ 2568"/>
    <x v="3"/>
    <x v="8"/>
    <x v="0"/>
    <m/>
    <s v="https://emenscr.nesdc.go.th/viewer/view.html?id=676e77776fbae4367b6c0885"/>
    <s v="v3_050201V03F02"/>
  </r>
  <r>
    <s v="โครงการพัฒนาการท่องเที่ยวและการกีฬาแนวใหม่จังหวัดพัทลุง"/>
    <s v="โครงการพัฒนาการท่องเที่ยวและการกีฬาแนวใหม่จังหวัดพัทลุง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3"/>
    <x v="0"/>
    <m/>
    <s v="https://emenscr.nesdc.go.th/viewer/view.html?id=6764e8d84f2efe366f9a9d63"/>
    <s v="v3_050201V03F01"/>
  </r>
  <r>
    <s v="โครงการยกระดับการท่องเที่ยวเชิงสร้างสรรค์และประชาสัมพันธ์การท่องเที่ยวเพื่อเพิ่มมูลค่า"/>
    <s v="โครงการยกระดับการท่องเที่ยวเชิงสร้างสรรค์และประชาสัมพันธ์การท่องเที่ยวเพื่อเพิ่มมูลค่า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64e2e86fbae4367b6c03f9"/>
    <s v="v3_050201V01F01"/>
  </r>
  <r>
    <s v="โครงการยกระดับขีดความสามารถในการแข่งขันของอุตสาหกรรมการท่องเที่ยวเชิงสุขภาพ (Health &amp; Wellness Tourism) และยกระดับขีดความสามารถด้านความปลอดภัยนักท่องเที่ยว กลุ่มจังหวัดภาคใต้ฝั่งอ่าวไทย"/>
    <s v="โครงการยกระดับขีดความสามารถในการแข่งขันของอุตสาหกรรมการท่องเที่ยวเชิงสุขภาพ (Health &amp; Wellness Tourism) และยกระดับขีดความสามารถด้านความปลอดภัยนักท่องเที่ยว กลุ่มจังหวัดภาคใต้ฝั่งอ่าวไทย"/>
    <s v="ด้านการสร้างความสามารถในการแข่งขัน"/>
    <x v="6"/>
    <s v="ตุลาคม 2567"/>
    <s v="กันยายน 2568"/>
    <s v="สำนักงานป้องกันและบรรเทาสาธารณภัย จังหวัดพัทลุง"/>
    <s v="กรมป้องกันและบรรเทาสาธารณภัย"/>
    <s v="ปภ."/>
    <s v="กระทรวงมหาดไทย"/>
    <s v="โครงการปกติ 2568"/>
    <x v="3"/>
    <x v="3"/>
    <x v="0"/>
    <m/>
    <s v="https://emenscr.nesdc.go.th/viewer/view.html?id=67763cfc4f2efe366f9aa298"/>
    <s v="v3_050201V03F01"/>
  </r>
  <r>
    <s v="โครงการยกระดับความปลอดภัยการท่องเที่ยวทางทะเลและกิจกรรมทางน้ำ"/>
    <s v="โครงการยกระดับความปลอดภัยการท่องเที่ยวทางทะเลและกิจกรรมทางน้ำ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52b7f13c750d5109f2d78e"/>
    <s v="v3_050201V01F01"/>
  </r>
  <r>
    <s v="โครงการงานเปิดฤดูกาลท่องเที่ยวจังหวัดพังงา (Phangnga Tourism Festival)"/>
    <s v="โครงการงานเปิดฤดูกาลท่องเที่ยวจังหวัดพังงา (Phangnga Tourism Festival)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52b5413c750d5109f2d785"/>
    <s v="v3_050201V01F01"/>
  </r>
  <r>
    <s v="โครงการพัฒนาศักยภาพผู้นำคลื่นลูกใหม่ เพื่อรองรับการเป็นจุดหมายการท่องเที่ยวระดับโลก Yong Public and Private Collaboration for World Class Tourist Destination (YPC)"/>
    <s v="โครงการพัฒนาศักยภาพผู้นำคลื่นลูกใหม่ เพื่อรองรับการเป็นจุดหมายการท่องเที่ยวระดับโลก Yong Public and Private Collaboration for World Class Tourist Destination (YPC)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5032136f54fa3671470d60"/>
    <s v="v3_050201V02F01"/>
  </r>
  <r>
    <s v="Sport – Festival กีฬาและดนตรีนครศรี-ธรรมชาติ เพื่อการท่องเที่ยว"/>
    <s v="Sport – Festival กีฬาและดนตรีนครศรี-ธรรมชาติ เพื่อการท่องเที่ยว"/>
    <s v="ด้านการสร้างความสามารถในการแข่งขัน"/>
    <x v="6"/>
    <s v="มกราคม 2568"/>
    <s v="กันยายน 2568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6"/>
    <x v="0"/>
    <m/>
    <s v="https://emenscr.nesdc.go.th/viewer/view.html?id=677b8117f23e63510a0fb30f"/>
    <s v="v3_050201V02F02"/>
  </r>
  <r>
    <s v="โครงการประชาสัมพันธ์เพื่อสร้างภาพลักษณ์ (Image and Branding) ด้านการท่องเที่ยวเชิงธุรกิจของไทย "/>
    <s v="โครงการประชาสัมพันธ์เพื่อสร้างภาพลักษณ์ (Image and Branding) ด้านการท่องเที่ยวเชิงธุรกิจของไทย "/>
    <s v="ด้านการสร้างความสามารถในการแข่งขัน"/>
    <x v="6"/>
    <s v="ตุลาคม 2567"/>
    <s v="กันยายน 2568"/>
    <s v="สำนักการประชาสัมพันธ์ต่างประเทศ"/>
    <s v="กรมประชาสัมพันธ์"/>
    <s v="กปส."/>
    <s v="สำนักนายกรัฐมนตรี"/>
    <s v="โครงการปกติ 2568"/>
    <x v="1"/>
    <x v="1"/>
    <x v="0"/>
    <m/>
    <s v="https://emenscr.nesdc.go.th/viewer/view.html?id=679078d99e3b08405827d08b"/>
    <s v="v3_050201V02F01"/>
  </r>
  <r>
    <s v="พัฒนาด้านการท่องเที่ยวและบริการ  / กิจกรรม การอบรมเตรียมความพร้อมและการประชาสัมพันธ์งานกล้วยไม้โลก ปี พ.ศ. 2568"/>
    <s v="พัฒนาด้านการท่องเที่ยวและบริการ  / กิจกรรม การอบรมเตรียมความพร้อมและการประชาสัมพันธ์งานกล้วยไม้โลก ปี พ.ศ. 2568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2"/>
    <x v="0"/>
    <m/>
    <s v="https://emenscr.nesdc.go.th/viewer/view.html?id=676e53fdf23e63510a0f9cf3"/>
    <s v="v3_050201V01F03"/>
  </r>
  <r>
    <s v="โครงการหนองคายเมืองแห่งการท่องเที่ยว (The city of tourism) กิจกรรมหลัก หนองคายมหัศจรรย์ อัญมณีแห่งลุ่มแม่น้ำโขง (The Gem of Naga) กิจกรรมย่อย กิจกรรมการแข่งขันวิ่ง หนองคายฮาล์ฟ มาราธอน"/>
    <s v="โครงการหนองคายเมืองแห่งการท่องเที่ยว (The city of tourism) กิจกรรมหลัก หนองคายมหัศจรรย์ อัญมณีแห่งลุ่มแม่น้ำโขง (The Gem of Naga) กิจกรรมย่อย กิจกรรมการแข่งขันวิ่ง หนองคายฮาล์ฟ มาราธอน"/>
    <s v="ด้านการสร้างความสามารถในการแข่งขัน"/>
    <x v="6"/>
    <s v="พฤศจิกายน 2567"/>
    <s v="มกราคม 2568"/>
    <s v="สำนักงานการท่องเที่ยวและกีฬาจังหวัดหนองค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6"/>
    <x v="0"/>
    <m/>
    <s v="https://emenscr.nesdc.go.th/viewer/view.html?id=676680cf6fbae4367b6c0498"/>
    <s v="v3_050201V02F02"/>
  </r>
  <r>
    <s v="การแข่งขันเรือใบ Trat Regatta Cup 2025"/>
    <s v="การแข่งขันเรือใบ Trat Regatta Cup 2025"/>
    <s v="ด้านการสร้างความสามารถในการแข่งขัน"/>
    <x v="6"/>
    <s v="ธันวาคม 2567"/>
    <s v="กันยายน 2568"/>
    <s v="สำนักงานการท่องเที่ยวและกีฬาจังหวัดตราด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3"/>
    <x v="0"/>
    <m/>
    <s v="https://emenscr.nesdc.go.th/viewer/view.html?id=677b8c293c750d5109f31df4"/>
    <s v="v3_050201V03F01"/>
  </r>
  <r>
    <s v="โครงการพัฒนาการท่องเที่ยวอย่างยั่งยืน"/>
    <s v="โครงการพัฒนาการท่องเที่ยวอย่างยั่งยืน"/>
    <s v="ด้านการสร้างความสามารถในการแข่งขัน"/>
    <x v="6"/>
    <s v="ตุลาคม 2567"/>
    <s v="กันยายน 2568"/>
    <s v="ฝ่ายกลยุทธ์องค์กร"/>
    <s v="สถาบันข้อมูลขนาดใหญ่ (องค์การมหาชน)"/>
    <s v="Bdi"/>
    <s v="กระทรวงดิจิทัลเพื่อเศรษฐกิจและสังคม"/>
    <s v="โครงการปกติ 2568"/>
    <x v="2"/>
    <x v="2"/>
    <x v="0"/>
    <m/>
    <s v="https://emenscr.nesdc.go.th/viewer/view.html?id=67631ec03c750d5109f2e769"/>
    <s v="v3_050201V01F03"/>
  </r>
  <r>
    <s v="ส่งเสริมการท่องเที่ยวดอกกระเจียวบาน"/>
    <s v="ส่งเสริมการท่องเที่ยวดอกกระเจียวบาน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80e2266f54fa3671471e89"/>
    <s v="v3_050201V01F01"/>
  </r>
  <r>
    <s v="เพิ่มประสิทพธิภาพการให้บริการนักท่องเที่ยวแกุ่วมัคคุเทสก์ผู้ประกอบการร้านอาหารและที่พัก"/>
    <s v="เพิ่มประสิทพธิภาพการให้บริการนักท่องเที่ยวแกุ่วมัคคุเทสก์ผู้ประกอบการร้านอาหารและที่พัก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6"/>
    <x v="0"/>
    <m/>
    <s v="https://emenscr.nesdc.go.th/viewer/view.html?id=6780e0736f54fa3671471e82"/>
    <s v="v3_050201V02F02"/>
  </r>
  <r>
    <s v="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8 จัดเทศกาลกาแฟและศิลปะ (Chonburi Coffee and Art Festival)"/>
    <s v="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8 จัดเทศกาลกาแฟและศิลปะ (Chonburi Coffee and Art Festival)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6d236c51d1ed367e3c031f"/>
    <s v="v3_050201V01F01"/>
  </r>
  <r>
    <s v="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6 ปั่น ปัน รัก ที่ชลบุรี"/>
    <s v="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6 ปั่น ปัน รัก ที่ชลบุรี"/>
    <s v="ด้านการสร้างความสามารถในการแข่งขัน"/>
    <x v="6"/>
    <s v="พฤศจิกายน 2567"/>
    <s v="เมษายน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6a8dd96f54fa36714713db"/>
    <s v="v3_050201V02F01"/>
  </r>
  <r>
    <s v="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4 จัดมหกรรมอาหารริมทาง (Street Food Festival)"/>
    <s v="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4 จัดมหกรรมอาหารริมทาง (Street Food Festival)"/>
    <s v="ด้านการสร้างความสามารถในการแข่งขัน"/>
    <x v="6"/>
    <s v="ตุลาคม 2567"/>
    <s v="เมษายน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6a87023c750d5109f2f943"/>
    <s v="v3_050201V02F01"/>
  </r>
  <r>
    <s v="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9 จัดการแข่งขันวิ่งมินิมาราธอนเพื่อส่งเสริมการท่องเที่ยว (Night Run)"/>
    <s v="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9 จัดการแข่งขันวิ่งมินิมาราธอนเพื่อส่งเสริมการท่องเที่ยว (Night Run)"/>
    <s v="ด้านการสร้างความสามารถในการแข่งขัน"/>
    <x v="6"/>
    <s v="ตุลาคม 2567"/>
    <s v="มิถุนายน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3"/>
    <x v="0"/>
    <m/>
    <s v="https://emenscr.nesdc.go.th/viewer/view.html?id=676a7f97d231ee5117cb83f9"/>
    <s v="v3_050201V03F01"/>
  </r>
  <r>
    <s v="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 กิจกรรมย่อยที่ 7 จัดวิ่งฮาล์ฟ มาราธอน (รายการ Run for the earth)"/>
    <s v="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 กิจกรรมย่อยที่ 7 จัดวิ่งฮาล์ฟ มาราธอน (รายการ Run for the earth)"/>
    <s v="ด้านการสร้างความสามารถในการแข่งขัน"/>
    <x v="6"/>
    <s v="ตุลาคม 2567"/>
    <s v="มีนาคม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3"/>
    <x v="0"/>
    <m/>
    <s v="https://emenscr.nesdc.go.th/viewer/view.html?id=676a76476f54fa36714713b5"/>
    <s v="v3_050201V03F01"/>
  </r>
  <r>
    <s v="โครงการพัฒนาและปรับปรุงเส้นทางคมนาคมเพื่อรองรับการขยายตัวทางด้านเศรษฐกิจและสังคม กิจกรรม ปรับปรุงและซ่อมสร้างถนนสายชบ.4099 แยก ทล.3144 - อ่างเก็บน้ำบางพระ ตำบลบางพระ อำเภอศรีราชา  จังหวัดชลบุรี"/>
    <s v="โครงการพัฒนาและปรับปรุงเส้นทางคมนาคมเพื่อรองรับการขยายตัวทางด้านเศรษฐกิจและสังคม กิจกรรม ปรับปรุงและซ่อมสร้างถนนสายชบ.4099 แยก ทล.3144 - อ่างเก็บน้ำบางพระ ตำบลบางพระ อำเภอศรีราชา  จังหวัดชลบุรี"/>
    <s v="ด้านการสร้างความสามารถในการแข่งขัน"/>
    <x v="6"/>
    <s v="ธันวาคม 2567"/>
    <s v="กันยายน 2568"/>
    <m/>
    <s v="จังหวัดชลบุรี"/>
    <s v="ชลบุรี"/>
    <s v="จังหวัดและกลุ่มจังหวัด"/>
    <s v="โครงการปกติ 2568"/>
    <x v="2"/>
    <x v="7"/>
    <x v="0"/>
    <m/>
    <s v="https://emenscr.nesdc.go.th/viewer/view.html?id=677b9f1bd231ee5117cbaa58"/>
    <s v="v3_050201V01F02"/>
  </r>
  <r>
    <s v="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 กิจกรรม ปรับปรุงและซ่อมสร้างถนน สาย ชบ.3102  แยก  ทล.331 – บ้านโป่งหิน  อำเภอพนัสนิคม จังหวัดชลบุรี เชื่อมต่อ อำเภอแปลงยาว จังหวัดฉะเชิงเทรา"/>
    <s v="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 กิจกรรม ปรับปรุงและซ่อมสร้างถนน สาย ชบ.3102  แยก  ทล.331 – บ้านโป่งหิน  อำเภอพนัสนิคม จังหวัดชลบุรี เชื่อมต่อ อำเภอแปลงยาว จังหวัดฉะเชิงเทรา"/>
    <s v="ด้านการสร้างความสามารถในการแข่งขัน"/>
    <x v="6"/>
    <s v="ธันวาคม 2567"/>
    <s v="กันยายน 2568"/>
    <m/>
    <s v="จังหวัดชลบุรี"/>
    <s v="ชลบุรี"/>
    <s v="จังหวัดและกลุ่มจังหวัด"/>
    <s v="โครงการปกติ 2568"/>
    <x v="2"/>
    <x v="7"/>
    <x v="0"/>
    <m/>
    <s v="https://emenscr.nesdc.go.th/viewer/view.html?id=6777c2c3d231ee5117cba3bc"/>
    <s v="v3_050201V01F02"/>
  </r>
  <r>
    <s v="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 กิจกรรม ปรับปรุงและซ่อมสร้างถนน สาย ชบ.4084 แยก ทล. 3245 – บ้านศรีเจริญทอง อำเภอบ่อทอง  จังหวัดชลบุรี เชื่อมต่อ อำเภอท่าตะเกียบ จังหวัดฉะเชิงเทรา"/>
    <s v="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 กิจกรรม ปรับปรุงและซ่อมสร้างถนน สาย ชบ.4084 แยก ทล. 3245 – บ้านศรีเจริญทอง อำเภอบ่อทอง  จังหวัดชลบุรี เชื่อมต่อ อำเภอท่าตะเกียบ จังหวัดฉะเชิงเทรา"/>
    <s v="ด้านการสร้างความสามารถในการแข่งขัน"/>
    <x v="6"/>
    <s v="ธันวาคม 2567"/>
    <s v="กรกฎาคม 2568"/>
    <m/>
    <s v="จังหวัดชลบุรี"/>
    <s v="ชลบุรี"/>
    <s v="จังหวัดและกลุ่มจังหวัด"/>
    <s v="โครงการปกติ 2568"/>
    <x v="2"/>
    <x v="7"/>
    <x v="0"/>
    <m/>
    <s v="https://emenscr.nesdc.go.th/viewer/view.html?id=6777bfca3c750d5109f318a7"/>
    <s v="v3_050201V01F02"/>
  </r>
  <r>
    <s v="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กิจกรรม ปรับปรุงและซ่อมสร้างถนน สาย ชบ.4082  แยก  ทล.3401 – บ้านคลองพลู อำเภอหนองใหญ่ จังหวัดชลบุรี เชื่อมต่อ อำเภอเขาชะเมา จังหวัดระยอง"/>
    <s v="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กิจกรรม ปรับปรุงและซ่อมสร้างถนน สาย ชบ.4082  แยก  ทล.3401 – บ้านคลองพลู อำเภอหนองใหญ่ จังหวัดชลบุรี เชื่อมต่อ อำเภอเขาชะเมา จังหวัดระยอง"/>
    <s v="ด้านการสร้างความสามารถในการแข่งขัน"/>
    <x v="6"/>
    <s v="ธันวาคม 2567"/>
    <s v="กันยายน 2568"/>
    <m/>
    <s v="จังหวัดชลบุรี"/>
    <s v="ชลบุรี"/>
    <s v="จังหวัดและกลุ่มจังหวัด"/>
    <s v="โครงการปกติ 2568"/>
    <x v="2"/>
    <x v="7"/>
    <x v="0"/>
    <m/>
    <s v="https://emenscr.nesdc.go.th/viewer/view.html?id=6777be4c6f54fa36714718b2"/>
    <s v="v3_050201V01F02"/>
  </r>
  <r>
    <s v="ซ่อมสร้างถนนลาดยางแอสฟัลติกคอนกรีต สายเสิงสาง - สระตะเคียน ตำบลสระตะเคียน อำเภอเสิงสาง จังหวัดนครราชสีมา ผิวจราจรกว้าง 6.00 เมตร ไหล่ทางกว้างข้างละ 0.00 - 1.00 เมตร ระยะทาง 2.000 กิโลเมตร"/>
    <s v="ซ่อมสร้างถนนลาดยางแอสฟัลติกคอนกรีต สายเสิงสาง - สระตะเคียน ตำบลสระตะเคียน อำเภอเสิงสาง จังหวัดนครราชสีมา ผิวจราจรกว้าง 6.00 เมตร ไหล่ทางกว้างข้างละ 0.00 - 1.00 เมตร ระยะทาง 2.000 กิโลเมตร"/>
    <s v="ด้านการสร้างความสามารถในการแข่งขัน"/>
    <x v="6"/>
    <s v="ตุลาคม 2567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2"/>
    <x v="7"/>
    <x v="0"/>
    <m/>
    <s v="https://emenscr.nesdc.go.th/viewer/view.html?id=677764a952c7c851103d0bf0"/>
    <s v="v3_050201V01F02"/>
  </r>
  <r>
    <s v="ซ่อมสร้างถนนลาดยางแอสฟัลติกคอนกรีต สายบ้านตาเงิน - บ้านโนนเต็ง ตำบลจักราช อำเภอจักราช จังหวัดนครราชสีมา ผิวจราจรกว้าง 6.00 เมตร ไหล่ทางกว้างข้างละ  1.00 เมตร ระยะทาง 2.100 กิโลเมตร "/>
    <s v="ซ่อมสร้างถนนลาดยางแอสฟัลติกคอนกรีต สายบ้านตาเงิน - บ้านโนนเต็ง ตำบลจักราช อำเภอจักราช จังหวัดนครราชสีมา ผิวจราจรกว้าง 6.00 เมตร ไหล่ทางกว้างข้างละ  1.00 เมตร ระยะทาง 2.100 กิโลเมตร "/>
    <s v="ด้านการสร้างความสามารถในการแข่งขัน"/>
    <x v="6"/>
    <s v="ตุลาคม 2567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2"/>
    <x v="7"/>
    <x v="0"/>
    <m/>
    <s v="https://emenscr.nesdc.go.th/viewer/view.html?id=6777619252c7c851103d0bcb"/>
    <s v="v3_050201V01F02"/>
  </r>
  <r>
    <s v="ซ่อมสร้างถนนลาดยางแอสฟัลติกคอนกรีต สาย นม.4008 แยก ทล.2148 - บ้านปะคำ ตำบลด่านขุนทด อำเภอด่านขุนทด จังหวัดนครราชสีมา ผิวจราจรกว้าง 6.00 - 7.00 เมตร ไหล่ทางกว้างข้างละ 0.00 - 2.00 เมตร ระยะทาง 2.000 กิโลเมตร "/>
    <s v="ซ่อมสร้างถนนลาดยางแอสฟัลติกคอนกรีต สาย นม.4008 แยก ทล.2148 - บ้านปะคำ ตำบลด่านขุนทด อำเภอด่านขุนทด จังหวัดนครราชสีมา ผิวจราจรกว้าง 6.00 - 7.00 เมตร ไหล่ทางกว้างข้างละ 0.00 - 2.00 เมตร ระยะทาง 2.000 กิโลเมตร "/>
    <s v="ด้านการสร้างความสามารถในการแข่งขัน"/>
    <x v="6"/>
    <s v="ตุลาคม 2567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2"/>
    <x v="5"/>
    <x v="0"/>
    <m/>
    <s v="https://emenscr.nesdc.go.th/viewer/view.html?id=677659f6f23e63510a0fa89a"/>
    <s v="v3_050201V01F01"/>
  </r>
  <r>
    <s v="โครงการพัฒนาโครงสร้างพื้นฐานด้านการท่องเที่ยว ทางหลวงหมายเลข 2302 กิจกรรมติดตั้งและปรับปรุงอุปกรณ์อำนวยความปลอดภัย ทางหลวงหมายเลข 2302 ตอนควบคุม 0100 ตอนกอไผ่ - บุ่งน้ำเต้า ระหว่าง กม.0+000 - กม.7+000 ตำบลเขาค้อ อำเภอเขาค้อ ตำบลบุ่งน้ำเต้า อำเภอหล่มสัก จังหวัดเพชรบูรณ์"/>
    <s v="โครงการพัฒนาโครงสร้างพื้นฐานด้านการท่องเที่ยว ทางหลวงหมายเลข 2302 กิจกรรมติดตั้งและปรับปรุงอุปกรณ์อำนวยความปลอดภัย ทางหลวงหมายเลข 2302 ตอนควบคุม 0100 ตอนกอไผ่ - บุ่งน้ำเต้า ระหว่าง กม.0+000 - กม.7+000 ตำบลเขาค้อ อำเภอเขาค้อ ตำบลบุ่งน้ำเต้า อำเภอหล่มสัก จังหวัดเพชรบูรณ์"/>
    <s v="ด้านการสร้างความสามารถในการแข่งขัน"/>
    <x v="6"/>
    <s v="มกราคม 2568"/>
    <s v="พฤษภาคม 2568"/>
    <s v="แขวงทางหลวงเพชรบูรณ์ที่ 1"/>
    <s v="กรมทางหลวง"/>
    <s v="ทล."/>
    <s v="กระทรวงคมนาคม"/>
    <s v="โครงการปกติ 2568"/>
    <x v="2"/>
    <x v="7"/>
    <x v="0"/>
    <m/>
    <s v="https://emenscr.nesdc.go.th/viewer/view.html?id=677de8a651d1ed367e3c088b"/>
    <s v="v3_050201V01F02"/>
  </r>
  <r>
    <s v="โครงการบูรณาการท่องเที่ยว กิจกรรม งานไฟฟ้าแสงสว่างและราวกันอันตราย  เพื่อส่งเสริมการท่องเที่ยวเชิงสร้างสรรค์ บนทางหลวงหมายเลข 1 ตอน  แยกประตูชัย - พาน "/>
    <s v="โครงการบูรณาการท่องเที่ยว กิจกรรม งานไฟฟ้าแสงสว่างและราวกันอันตราย  เพื่อส่งเสริมการท่องเที่ยวเชิงสร้างสรรค์ บนทางหลวงหมายเลข 1 ตอน  แยกประตูชัย - พาน "/>
    <s v="ด้านการสร้างความสามารถในการแข่งขัน"/>
    <x v="6"/>
    <s v="ตุลาคม 2567"/>
    <s v="มิถุนายน 2568"/>
    <s v="แขวงทางหลวงพะเยา"/>
    <s v="กรมทางหลวง"/>
    <s v="ทล."/>
    <s v="กระทรวงคมนาคม"/>
    <s v="โครงการปกติ 2568"/>
    <x v="1"/>
    <x v="6"/>
    <x v="0"/>
    <m/>
    <s v="https://emenscr.nesdc.go.th/viewer/view.html?id=677f71aef23e63510a0fca40"/>
    <s v="v3_050201V02F02"/>
  </r>
  <r>
    <s v="็Hotel Expo : Krabi Go Green 2025"/>
    <s v="็Hotel Expo : Krabi Go Green 2025"/>
    <s v="ด้านการสร้างความสามารถในการแข่งขัน"/>
    <x v="6"/>
    <s v="พฤษภาคม 2568"/>
    <s v="สิงหาคม 2568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2"/>
    <x v="0"/>
    <m/>
    <s v="https://emenscr.nesdc.go.th/viewer/view.html?id=67474a94f23e63510a0f673a"/>
    <s v="v3_050201V01F03"/>
  </r>
  <r>
    <s v="โครงการขยายตลาดนักท่องเที่ยวกลุ่มกีฬา"/>
    <s v="โครงการขยายตลาดนักท่องเที่ยวกลุ่มกีฬา"/>
    <s v="ด้านการสร้างความสามารถในการแข่งขัน"/>
    <x v="6"/>
    <s v="ตุลาคม 2567"/>
    <s v="กันยายน 2568"/>
    <s v="กองตลาดเอเชียตะวันออก"/>
    <s v="การท่องเที่ยวแห่งประเทศไทย"/>
    <s v="ททท."/>
    <s v="กระทรวงการท่องเที่ยวและกีฬา"/>
    <s v="โครงการปกติ 2568"/>
    <x v="1"/>
    <x v="1"/>
    <x v="0"/>
    <m/>
    <s v="https://emenscr.nesdc.go.th/viewer/view.html?id=6777620e51d1ed367e3c0575"/>
    <s v="v3_050201V02F01"/>
  </r>
  <r>
    <s v="โครงการเพิ่มขีดความสามารถในการอำนวยความสะดวกการถ่ายทำภาพยนตร์ต่างประเทศในประเทศไทยในระดับพื้นที่"/>
    <s v="โครงการเพิ่มขีดความสามารถในการอำนวยความสะดวกการถ่ายทำภาพยนตร์ต่างประเทศในประเทศไทยในระดับพื้นที่"/>
    <s v="ด้านการสร้างความสามารถในการแข่งขัน"/>
    <x v="6"/>
    <s v="ตุลาคม 2567"/>
    <s v="กันยายน 2568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8"/>
    <x v="2"/>
    <x v="5"/>
    <x v="0"/>
    <m/>
    <s v="https://emenscr.nesdc.go.th/viewer/view.html?id=6788b314098e9b405128476f"/>
    <s v="v3_050201V01F01"/>
  </r>
  <r>
    <s v="โครงการพัฒนาศักยภาพบุคลากรในการประสานงาน การอนุญาต และการกำกับดูแลการถ่ายทำภาพยนตร์ต่างประเทศในประเทศไทย"/>
    <s v="โครงการพัฒนาศักยภาพบุคลากรในการประสานงาน การอนุญาต และการกำกับดูแลการถ่ายทำภาพยนตร์ต่างประเทศในประเทศไทย"/>
    <s v="ด้านการสร้างความสามารถในการแข่งขัน"/>
    <x v="6"/>
    <s v="ตุลาคม 2567"/>
    <s v="กันยายน 2568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8"/>
    <x v="2"/>
    <x v="5"/>
    <x v="0"/>
    <m/>
    <s v="https://emenscr.nesdc.go.th/viewer/view.html?id=6788af710b91f2689276a007"/>
    <s v="v3_050201V01F01"/>
  </r>
  <r>
    <s v="โครงการจัด Road Show และจัดนิทรรศการร่วมในเทศกาลภาพยนตร์ในต่างประเทศ"/>
    <s v="โครงการจัด Road Show และจัดนิทรรศการร่วมในเทศกาลภาพยนตร์ในต่างประเทศ"/>
    <s v="ด้านการสร้างความสามารถในการแข่งขัน"/>
    <x v="6"/>
    <s v="ตุลาคม 2567"/>
    <s v="กันยายน 2568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8"/>
    <x v="1"/>
    <x v="1"/>
    <x v="0"/>
    <m/>
    <s v="https://emenscr.nesdc.go.th/viewer/view.html?id=6788accd098e9b4051284763"/>
    <s v="v3_050201V02F01"/>
  </r>
  <r>
    <s v="โครงการส่งเสริมการถ่ายทำภาพยนตร์ต่างประเทศในประเทศไทย"/>
    <s v="โครงการส่งเสริมการถ่ายทำภาพยนตร์ต่างประเทศในประเทศไทย"/>
    <s v="ด้านการสร้างความสามารถในการแข่งขัน"/>
    <x v="6"/>
    <s v="ตุลาคม 2567"/>
    <s v="กันยายน 2568"/>
    <s v="กองกิจการภาพยนตร์และวีดิทัศน์ต่างประเทศ"/>
    <s v="กรมการท่องเที่ยว"/>
    <s v="กทท. "/>
    <s v="กระทรวงการท่องเที่ยวและกีฬา"/>
    <s v="โครงการปกติ 2568"/>
    <x v="2"/>
    <x v="5"/>
    <x v="0"/>
    <m/>
    <s v="https://emenscr.nesdc.go.th/viewer/view.html?id=6788a54965aee3689aa3ad61"/>
    <s v="v3_050201V01F01"/>
  </r>
  <r>
    <s v="โครงการพัฒนาระบบมาตรฐานข้อมูลกลาง (Common Data &amp; Data Governance Repository)"/>
    <s v="โครงการพัฒนาระบบมาตรฐานข้อมูลกลาง (Common Data &amp; Data Governance Repository)"/>
    <s v="ด้านการสร้างความสามารถในการแข่งขัน"/>
    <x v="6"/>
    <s v="มกราคม 2568"/>
    <s v="กันยายน 2568"/>
    <s v="ศูนย์เทคโนโลยีสารสนเทศและการสื่อสาร (ศทส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7"/>
    <x v="0"/>
    <m/>
    <s v="https://emenscr.nesdc.go.th/viewer/view.html?id=674932576f54fa3671470c61"/>
    <s v="v3_050201V01F02"/>
  </r>
  <r>
    <s v="โครงการค่าใช้จ่ายโครงการประเมินผลกระทบทางเศรษฐกิจการท่องเที่ยวเชิงธุรกิจ ประจำปี พ.ศ. 2568"/>
    <s v="โครงการค่าใช้จ่ายโครงการประเมินผลกระทบทางเศรษฐกิจการท่องเที่ยวเชิงธุรกิจ ประจำปี พ.ศ. 2568"/>
    <s v="ด้านการสร้างความสามารถในการแข่งขัน"/>
    <x v="6"/>
    <s v="กุมภาพันธ์ 2568"/>
    <s v="กันยายน 2568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4"/>
    <x v="0"/>
    <m/>
    <s v="https://emenscr.nesdc.go.th/viewer/view.html?id=678e1c289e3b08405827cf85"/>
    <s v="v3_050201V04F01"/>
  </r>
  <r>
    <s v="การตลาดเชิงรุกในกลุ่มประเทศศักยภาพใหม่ ภูมิภาคตะวันออกกลาง"/>
    <s v="การตลาดเชิงรุกในกลุ่มประเทศศักยภาพใหม่ ภูมิภาคตะวันออกกลาง"/>
    <s v="ด้านการสร้างความสามารถในการแข่งขัน"/>
    <x v="6"/>
    <s v="ตุลาคม 2567"/>
    <s v="กันยายน 2568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ปรับปรุงข้อเสนอโครงการ 2568"/>
    <x v="1"/>
    <x v="6"/>
    <x v="0"/>
    <m/>
    <s v="https://emenscr.nesdc.go.th/viewer/view.html?id=678f6870e7fd8840616a446f"/>
    <s v="v3_050201V02F02"/>
  </r>
  <r>
    <s v="โครงการส่งเสริมการท่องเที่ยวเชิงธุรกิจ"/>
    <s v="โครงการส่งเสริมการท่องเที่ยวเชิงธุรกิจ"/>
    <s v="ด้านการสร้างความสามารถในการแข่งขัน"/>
    <x v="6"/>
    <s v="ตุลาคม 2567"/>
    <s v="กันยายน 2568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8"/>
    <x v="2"/>
    <x v="5"/>
    <x v="0"/>
    <m/>
    <s v="https://emenscr.nesdc.go.th/viewer/view.html?id=678e0a3965aee3689aa3c0e8"/>
    <s v="v3_050201V01F01"/>
  </r>
  <r>
    <s v="การจัดการแข่งขันกีฬาเชื่อมโยงการท่องเที่ยว (Air Sea Land Southern International Sports Tourism Festival) "/>
    <s v="การจัดการแข่งขันกีฬาเชื่อมโยงการท่องเที่ยว (Air Sea Land Southern International Sports Tourism Festival) "/>
    <s v="ด้านการสร้างความสามารถในการแข่งขัน"/>
    <x v="6"/>
    <s v="ตุลาคม 2567"/>
    <s v="กันยายน 2568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8"/>
    <x v="3"/>
    <x v="3"/>
    <x v="0"/>
    <m/>
    <s v="https://emenscr.nesdc.go.th/viewer/view.html?id=673d8aaf21fe3e7c65dde62b"/>
    <s v="v3_050201V03F01"/>
  </r>
  <r>
    <s v="มหกรรมการแข่งขันฟุตบอลเยาวชนสร้างเศรษฐกิจชาติ"/>
    <s v="มหกรรมการแข่งขันฟุตบอลเยาวชนสร้างเศรษฐกิจชาติ"/>
    <s v="ด้านการสร้างความสามารถในการแข่งขัน"/>
    <x v="6"/>
    <s v="ตุลาคม 2567"/>
    <s v="กันยายน 2568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8"/>
    <x v="3"/>
    <x v="3"/>
    <x v="0"/>
    <m/>
    <s v="https://emenscr.nesdc.go.th/viewer/view.html?id=673d888a14dfe60ff06411e6"/>
    <s v="v3_050201V03F01"/>
  </r>
  <r>
    <s v="การเป็นเจ้าภาพการจัดการแข่งขันรถจักรยานยนต์ชิงแชมป์โลก โมโต จีพี ประจำปี 2568"/>
    <s v="การเป็นเจ้าภาพการจัดการแข่งขันรถจักรยานยนต์ชิงแชมป์โลก โมโต จีพี ประจำปี 2568"/>
    <s v="ด้านการสร้างความสามารถในการแข่งขัน"/>
    <x v="6"/>
    <s v="ตุลาคม 2567"/>
    <s v="กันยายน 2568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8"/>
    <x v="3"/>
    <x v="3"/>
    <x v="0"/>
    <m/>
    <s v="https://emenscr.nesdc.go.th/viewer/view.html?id=673d4e749487457c70014dce"/>
    <s v="v3_050201V03F01"/>
  </r>
  <r>
    <s v="การสนับสนุนและจัดการแข่งขันกิจกรรมกีฬา เพื่อส่งเสริมการท่องเที่ยว (Sport Tourism) ตามโมเดลเศรษฐกิจแบบองค์รวม (BCG Model) (Flagship)"/>
    <s v="การสนับสนุนและจัดการแข่งขันกิจกรรมกีฬา เพื่อส่งเสริมการท่องเที่ยว (Sport Tourism) ตามโมเดลเศรษฐกิจแบบองค์รวม (BCG Model) (Flagship)"/>
    <s v="ด้านการสร้างความสามารถในการแข่งขัน"/>
    <x v="6"/>
    <s v="ตุลาคม 2567"/>
    <s v="กันยายน 2568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8"/>
    <x v="3"/>
    <x v="3"/>
    <x v="0"/>
    <m/>
    <s v="https://emenscr.nesdc.go.th/viewer/view.html?id=673c5562da3acf7c7338d3f8"/>
    <s v="v3_050201V03F01"/>
  </r>
  <r>
    <s v="การจัดการแข่งขันกีฬามวยไทยเพื่อสร้างกระแสความตื่นตัวและกระตุ้นเศรษฐกิจของประเทศ  "/>
    <s v="การจัดการแข่งขันกีฬามวยไทยเพื่อสร้างกระแสความตื่นตัวและกระตุ้นเศรษฐกิจของประเทศ  "/>
    <s v="ด้านการสร้างความสามารถในการแข่งขัน"/>
    <x v="6"/>
    <s v="ตุลาคม 2567"/>
    <s v="กันยายน 2568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8"/>
    <x v="3"/>
    <x v="3"/>
    <x v="0"/>
    <m/>
    <s v="https://emenscr.nesdc.go.th/viewer/view.html?id=673c48e331059a7c64779e7e"/>
    <s v="v3_050201V03F01"/>
  </r>
  <r>
    <s v="การพัฒนาระบบการกำกับติดตามประเมินและรายงานผลมวยไทยซอฟต์พาวเวอร์ (REAL-TIME DASHBOARD MUAYTHAI SOFT POWER)"/>
    <s v="การพัฒนาระบบการกำกับติดตามประเมินและรายงานผลมวยไทยซอฟต์พาวเวอร์ (REAL-TIME DASHBOARD MUAYTHAI SOFT POWER)"/>
    <s v="ด้านการสร้างความสามารถในการแข่งขัน"/>
    <x v="6"/>
    <s v="ตุลาคม 2567"/>
    <s v="กันยายน 2568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8"/>
    <x v="3"/>
    <x v="3"/>
    <x v="0"/>
    <m/>
    <s v="https://emenscr.nesdc.go.th/viewer/view.html?id=673c475e2ed8d90fe80ed280"/>
    <s v="v3_050201V03F01"/>
  </r>
  <r>
    <s v="การรับรองมาตรฐานกีฬามวยไทยในระดับสากล"/>
    <s v="การรับรองมาตรฐานกีฬามวยไทยในระดับสากล"/>
    <s v="ด้านการสร้างความสามารถในการแข่งขัน"/>
    <x v="6"/>
    <s v="ตุลาคม 2567"/>
    <s v="กันยายน 2568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8"/>
    <x v="3"/>
    <x v="3"/>
    <x v="0"/>
    <m/>
    <s v="https://emenscr.nesdc.go.th/viewer/view.html?id=673c3df09487457c70014d15"/>
    <s v="v3_050201V03F01"/>
  </r>
  <r>
    <s v="การเผยแพร่ประชาสัมพันธ์กีฬามวยไทยซอฟต์พาวเวอร์ทั้งในและต่างประเทศ"/>
    <s v="การเผยแพร่ประชาสัมพันธ์กีฬามวยไทยซอฟต์พาวเวอร์ทั้งในและต่างประเทศ"/>
    <s v="ด้านการสร้างความสามารถในการแข่งขัน"/>
    <x v="6"/>
    <s v="ตุลาคม 2567"/>
    <s v="กันยายน 2568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8"/>
    <x v="3"/>
    <x v="3"/>
    <x v="0"/>
    <m/>
    <s v="https://emenscr.nesdc.go.th/viewer/view.html?id=673c35d8da3acf7c7338d3c3"/>
    <s v="v3_050201V03F01"/>
  </r>
  <r>
    <s v="การส่งเสริมและพัฒนาบุคคลในวงการกีฬามวยเพื่อรองรับการเติบโตของอุตสาหกรรมมวยไทย"/>
    <s v="การส่งเสริมและพัฒนาบุคคลในวงการกีฬามวยเพื่อรองรับการเติบโตของอุตสาหกรรมมวยไทย"/>
    <s v="ด้านการสร้างความสามารถในการแข่งขัน"/>
    <x v="6"/>
    <s v="ตุลาคม 2567"/>
    <s v="กันยายน 2568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8"/>
    <x v="3"/>
    <x v="3"/>
    <x v="0"/>
    <m/>
    <s v="https://emenscr.nesdc.go.th/viewer/view.html?id=673c1ae39487457c70014cca"/>
    <s v="v3_050201V03F01"/>
  </r>
  <r>
    <s v="การส่งเสริมและสนับสนุนการจัดกิจกรรมและการแข่งขันกีฬาระดับโลก"/>
    <s v="การส่งเสริมและสนับสนุนการจัดกิจกรรมและการแข่งขันกีฬาระดับโลก"/>
    <s v="ด้านการสร้างความสามารถในการแข่งขัน"/>
    <x v="6"/>
    <s v="ตุลาคม 2567"/>
    <s v="กันยายน 2568"/>
    <s v="กองแผนงานและงบประมาณ"/>
    <s v="การกีฬาแห่งประเทศไทย"/>
    <s v="กกท."/>
    <s v="กระทรวงการท่องเที่ยวและกีฬา"/>
    <s v="โครงการปกติ 2568"/>
    <x v="3"/>
    <x v="3"/>
    <x v="0"/>
    <m/>
    <s v="https://emenscr.nesdc.go.th/viewer/view.html?id=673c17c19d04690ff18d0f4a"/>
    <s v="v3_050201V03F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FE0F06-0F46-4949-80D6-7FA394F75635}" name="PivotTable1" cacheId="3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30" firstHeaderRow="1" firstDataRow="2" firstDataCol="1"/>
  <pivotFields count="17">
    <pivotField showAll="0" defaultSubtota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6">
        <item x="0"/>
        <item x="2"/>
        <item x="1"/>
        <item x="3"/>
        <item x="4"/>
        <item t="default"/>
      </items>
    </pivotField>
    <pivotField axis="axisRow" dataField="1" showAll="0" sortType="ascending">
      <items count="11">
        <item x="0"/>
        <item x="5"/>
        <item x="7"/>
        <item x="2"/>
        <item x="1"/>
        <item x="6"/>
        <item x="3"/>
        <item x="8"/>
        <item x="4"/>
        <item x="9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2"/>
    <field x="13"/>
  </rowFields>
  <rowItems count="28">
    <i>
      <x/>
    </i>
    <i r="1">
      <x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>
      <x v="9"/>
    </i>
    <i r="1">
      <x/>
    </i>
    <i r="1">
      <x v="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ปัจจัย" fld="12" subtotal="count" baseField="0" baseItem="0"/>
  </dataFields>
  <formats count="36">
    <format dxfId="40">
      <pivotArea type="all" dataOnly="0" outline="0" fieldPosition="0"/>
    </format>
    <format dxfId="39">
      <pivotArea type="all" dataOnly="0" outline="0" fieldPosition="0"/>
    </format>
    <format dxfId="38">
      <pivotArea outline="0" collapsedLevelsAreSubtotals="1" fieldPosition="0"/>
    </format>
    <format dxfId="37">
      <pivotArea dataOnly="0" labelOnly="1" outline="0" axis="axisValues" fieldPosition="0"/>
    </format>
    <format dxfId="36">
      <pivotArea type="all" dataOnly="0" outline="0" fieldPosition="0"/>
    </format>
    <format dxfId="35">
      <pivotArea field="11" type="button" dataOnly="0" labelOnly="1" outline="0"/>
    </format>
    <format dxfId="34">
      <pivotArea dataOnly="0" labelOnly="1" outline="0" axis="axisValues" fieldPosition="0"/>
    </format>
    <format dxfId="33">
      <pivotArea field="3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fieldPosition="0">
        <references count="1">
          <reference field="3" count="0"/>
        </references>
      </pivotArea>
    </format>
    <format dxfId="30">
      <pivotArea dataOnly="0" labelOnly="1" grandCol="1" outline="0" fieldPosition="0"/>
    </format>
    <format dxfId="29">
      <pivotArea dataOnly="0" labelOnly="1" grandCol="1" outline="0" fieldPosition="0"/>
    </format>
    <format dxfId="28">
      <pivotArea dataOnly="0" grandRow="1" axis="axisRow" fieldPosition="0"/>
    </format>
    <format dxfId="27">
      <pivotArea dataOnly="0" labelOnly="1" fieldPosition="0">
        <references count="1">
          <reference field="12" count="0"/>
        </references>
      </pivotArea>
    </format>
    <format dxfId="26">
      <pivotArea dataOnly="0" labelOnly="1" grandRow="1" outline="0" fieldPosition="0"/>
    </format>
    <format dxfId="25">
      <pivotArea dataOnly="0" labelOnly="1" fieldPosition="0">
        <references count="2">
          <reference field="12" count="1" selected="0">
            <x v="0"/>
          </reference>
          <reference field="13" count="1">
            <x v="0"/>
          </reference>
        </references>
      </pivotArea>
    </format>
    <format dxfId="24">
      <pivotArea dataOnly="0" labelOnly="1" fieldPosition="0">
        <references count="2">
          <reference field="12" count="1" selected="0">
            <x v="1"/>
          </reference>
          <reference field="13" count="0"/>
        </references>
      </pivotArea>
    </format>
    <format dxfId="23">
      <pivotArea dataOnly="0" labelOnly="1" fieldPosition="0">
        <references count="2">
          <reference field="12" count="1" selected="0">
            <x v="2"/>
          </reference>
          <reference field="13" count="0"/>
        </references>
      </pivotArea>
    </format>
    <format dxfId="22">
      <pivotArea dataOnly="0" labelOnly="1" fieldPosition="0">
        <references count="2">
          <reference field="12" count="1" selected="0">
            <x v="3"/>
          </reference>
          <reference field="13" count="1">
            <x v="0"/>
          </reference>
        </references>
      </pivotArea>
    </format>
    <format dxfId="21">
      <pivotArea dataOnly="0" labelOnly="1" fieldPosition="0">
        <references count="2">
          <reference field="12" count="1" selected="0">
            <x v="4"/>
          </reference>
          <reference field="13" count="0"/>
        </references>
      </pivotArea>
    </format>
    <format dxfId="20">
      <pivotArea dataOnly="0" labelOnly="1" fieldPosition="0">
        <references count="2">
          <reference field="12" count="1" selected="0">
            <x v="5"/>
          </reference>
          <reference field="13" count="0"/>
        </references>
      </pivotArea>
    </format>
    <format dxfId="19">
      <pivotArea dataOnly="0" labelOnly="1" fieldPosition="0">
        <references count="2">
          <reference field="12" count="1" selected="0">
            <x v="6"/>
          </reference>
          <reference field="13" count="0"/>
        </references>
      </pivotArea>
    </format>
    <format dxfId="18">
      <pivotArea dataOnly="0" labelOnly="1" fieldPosition="0">
        <references count="2">
          <reference field="12" count="1" selected="0">
            <x v="7"/>
          </reference>
          <reference field="13" count="0"/>
        </references>
      </pivotArea>
    </format>
    <format dxfId="17">
      <pivotArea dataOnly="0" labelOnly="1" fieldPosition="0">
        <references count="2">
          <reference field="12" count="1" selected="0">
            <x v="8"/>
          </reference>
          <reference field="13" count="1">
            <x v="0"/>
          </reference>
        </references>
      </pivotArea>
    </format>
    <format dxfId="16">
      <pivotArea dataOnly="0" labelOnly="1" fieldPosition="0">
        <references count="2">
          <reference field="12" count="1" selected="0">
            <x v="9"/>
          </reference>
          <reference field="13" count="0"/>
        </references>
      </pivotArea>
    </format>
    <format dxfId="15">
      <pivotArea dataOnly="0" grandRow="1" axis="axisRow" fieldPosition="0"/>
    </format>
    <format dxfId="14">
      <pivotArea type="origin" dataOnly="0" labelOnly="1" outline="0" fieldPosition="0"/>
    </format>
    <format dxfId="13">
      <pivotArea field="3" type="button" dataOnly="0" labelOnly="1" outline="0" axis="axisCol" fieldPosition="0"/>
    </format>
    <format dxfId="12">
      <pivotArea dataOnly="0" labelOnly="1" fieldPosition="0">
        <references count="1">
          <reference field="3" count="1">
            <x v="0"/>
          </reference>
        </references>
      </pivotArea>
    </format>
    <format dxfId="11">
      <pivotArea dataOnly="0" labelOnly="1" fieldPosition="0">
        <references count="1">
          <reference field="3" count="1">
            <x v="1"/>
          </reference>
        </references>
      </pivotArea>
    </format>
    <format dxfId="10">
      <pivotArea dataOnly="0" labelOnly="1" fieldPosition="0">
        <references count="1">
          <reference field="3" count="1">
            <x v="2"/>
          </reference>
        </references>
      </pivotArea>
    </format>
    <format dxfId="9">
      <pivotArea dataOnly="0" labelOnly="1" fieldPosition="0">
        <references count="1">
          <reference field="3" count="1">
            <x v="3"/>
          </reference>
        </references>
      </pivotArea>
    </format>
    <format dxfId="8">
      <pivotArea dataOnly="0" labelOnly="1" fieldPosition="0">
        <references count="1">
          <reference field="3" count="1">
            <x v="4"/>
          </reference>
        </references>
      </pivotArea>
    </format>
    <format dxfId="7">
      <pivotArea dataOnly="0" labelOnly="1" fieldPosition="0">
        <references count="1">
          <reference field="3" count="1">
            <x v="5"/>
          </reference>
        </references>
      </pivotArea>
    </format>
    <format dxfId="6">
      <pivotArea dataOnly="0" labelOnly="1" fieldPosition="0">
        <references count="1">
          <reference field="3" count="1">
            <x v="6"/>
          </reference>
        </references>
      </pivotArea>
    </format>
    <format dxfId="5">
      <pivotArea dataOnly="0" labelOnly="1" grandCol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29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 / กรม">
  <location ref="A1:B212" firstHeaderRow="1" firstDataRow="1" firstDataCol="1"/>
  <pivotFields count="14">
    <pivotField dataField="1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9">
        <item x="1"/>
        <item x="10"/>
        <item x="12"/>
        <item x="9"/>
        <item x="13"/>
        <item x="6"/>
        <item x="24"/>
        <item x="28"/>
        <item x="7"/>
        <item x="29"/>
        <item x="11"/>
        <item x="37"/>
        <item x="3"/>
        <item x="5"/>
        <item x="26"/>
        <item x="32"/>
        <item x="14"/>
        <item x="25"/>
        <item x="16"/>
        <item x="18"/>
        <item x="31"/>
        <item x="19"/>
        <item x="8"/>
        <item x="30"/>
        <item x="33"/>
        <item x="15"/>
        <item x="22"/>
        <item x="0"/>
        <item x="23"/>
        <item x="27"/>
        <item x="4"/>
        <item x="21"/>
        <item x="35"/>
        <item x="36"/>
        <item x="17"/>
        <item x="20"/>
        <item x="2"/>
        <item x="34"/>
        <item t="default"/>
      </items>
    </pivotField>
    <pivotField axis="axisRow" showAll="0">
      <items count="14">
        <item x="1"/>
        <item x="4"/>
        <item x="10"/>
        <item x="5"/>
        <item x="6"/>
        <item x="12"/>
        <item x="3"/>
        <item x="8"/>
        <item x="0"/>
        <item x="9"/>
        <item x="7"/>
        <item x="2"/>
        <item x="11"/>
        <item t="default"/>
      </items>
    </pivotField>
    <pivotField showAll="0"/>
    <pivotField axis="axisRow" showAll="0">
      <items count="6">
        <item n="ไม่สอดคล้องกับ V และ F ใด" x="0"/>
        <item x="2"/>
        <item x="1"/>
        <item x="3"/>
        <item x="4"/>
        <item t="default"/>
      </items>
    </pivotField>
    <pivotField axis="axisRow" showAll="0">
      <items count="11">
        <item x="0"/>
        <item x="5"/>
        <item x="7"/>
        <item x="2"/>
        <item x="1"/>
        <item x="6"/>
        <item x="3"/>
        <item x="8"/>
        <item x="4"/>
        <item x="9"/>
        <item t="default"/>
      </items>
    </pivotField>
  </pivotFields>
  <rowFields count="4">
    <field x="10"/>
    <field x="9"/>
    <field x="12"/>
    <field x="13"/>
  </rowFields>
  <rowItems count="211">
    <i>
      <x/>
    </i>
    <i r="1">
      <x/>
    </i>
    <i r="2">
      <x/>
    </i>
    <i r="3">
      <x/>
    </i>
    <i r="2">
      <x v="1"/>
    </i>
    <i r="3">
      <x v="1"/>
    </i>
    <i r="3">
      <x v="2"/>
    </i>
    <i r="3">
      <x v="3"/>
    </i>
    <i r="2">
      <x v="2"/>
    </i>
    <i r="3">
      <x v="4"/>
    </i>
    <i r="3">
      <x v="5"/>
    </i>
    <i r="2">
      <x v="3"/>
    </i>
    <i r="3">
      <x v="6"/>
    </i>
    <i r="1">
      <x v="12"/>
    </i>
    <i r="2">
      <x v="2"/>
    </i>
    <i r="3">
      <x v="4"/>
    </i>
    <i r="2">
      <x v="3"/>
    </i>
    <i r="3">
      <x v="6"/>
    </i>
    <i r="3">
      <x v="7"/>
    </i>
    <i r="1">
      <x v="13"/>
    </i>
    <i r="2">
      <x v="2"/>
    </i>
    <i r="3">
      <x v="4"/>
    </i>
    <i r="3">
      <x v="5"/>
    </i>
    <i r="2">
      <x v="3"/>
    </i>
    <i r="3">
      <x v="6"/>
    </i>
    <i r="1">
      <x v="20"/>
    </i>
    <i r="2">
      <x v="3"/>
    </i>
    <i r="3">
      <x v="6"/>
    </i>
    <i r="1">
      <x v="30"/>
    </i>
    <i r="2">
      <x/>
    </i>
    <i r="3">
      <x/>
    </i>
    <i r="2">
      <x v="1"/>
    </i>
    <i r="3">
      <x v="1"/>
    </i>
    <i r="3">
      <x v="2"/>
    </i>
    <i r="3">
      <x v="3"/>
    </i>
    <i r="2">
      <x v="2"/>
    </i>
    <i r="3">
      <x v="4"/>
    </i>
    <i r="3">
      <x v="5"/>
    </i>
    <i r="2">
      <x v="3"/>
    </i>
    <i r="3">
      <x v="6"/>
    </i>
    <i r="3">
      <x v="7"/>
    </i>
    <i r="2">
      <x v="4"/>
    </i>
    <i r="3">
      <x v="9"/>
    </i>
    <i>
      <x v="1"/>
    </i>
    <i r="1">
      <x v="21"/>
    </i>
    <i r="2">
      <x/>
    </i>
    <i r="3">
      <x/>
    </i>
    <i r="2">
      <x v="2"/>
    </i>
    <i r="3">
      <x v="4"/>
    </i>
    <i r="1">
      <x v="22"/>
    </i>
    <i r="2">
      <x/>
    </i>
    <i r="3">
      <x/>
    </i>
    <i r="2">
      <x v="1"/>
    </i>
    <i r="3">
      <x v="1"/>
    </i>
    <i r="1">
      <x v="23"/>
    </i>
    <i r="2">
      <x v="2"/>
    </i>
    <i r="3">
      <x v="4"/>
    </i>
    <i r="1">
      <x v="24"/>
    </i>
    <i r="2">
      <x v="1"/>
    </i>
    <i r="3">
      <x v="1"/>
    </i>
    <i r="1">
      <x v="28"/>
    </i>
    <i r="2">
      <x v="1"/>
    </i>
    <i r="3">
      <x v="2"/>
    </i>
    <i>
      <x v="2"/>
    </i>
    <i r="1">
      <x v="6"/>
    </i>
    <i r="2">
      <x v="1"/>
    </i>
    <i r="3">
      <x v="1"/>
    </i>
    <i r="2">
      <x v="3"/>
    </i>
    <i r="3">
      <x v="6"/>
    </i>
    <i r="1">
      <x v="9"/>
    </i>
    <i r="2">
      <x v="1"/>
    </i>
    <i r="3">
      <x v="1"/>
    </i>
    <i r="3">
      <x v="2"/>
    </i>
    <i r="2">
      <x v="2"/>
    </i>
    <i r="3">
      <x v="5"/>
    </i>
    <i r="1">
      <x v="31"/>
    </i>
    <i r="2">
      <x v="1"/>
    </i>
    <i r="3">
      <x v="1"/>
    </i>
    <i r="2">
      <x v="2"/>
    </i>
    <i r="3">
      <x v="5"/>
    </i>
    <i>
      <x v="3"/>
    </i>
    <i r="1">
      <x v="3"/>
    </i>
    <i r="2">
      <x/>
    </i>
    <i r="3">
      <x/>
    </i>
    <i r="2">
      <x v="1"/>
    </i>
    <i r="3">
      <x v="2"/>
    </i>
    <i r="2">
      <x v="2"/>
    </i>
    <i r="3">
      <x v="5"/>
    </i>
    <i r="1">
      <x v="4"/>
    </i>
    <i r="2">
      <x/>
    </i>
    <i r="3">
      <x/>
    </i>
    <i r="2">
      <x v="1"/>
    </i>
    <i r="3">
      <x v="1"/>
    </i>
    <i r="3">
      <x v="2"/>
    </i>
    <i r="3">
      <x v="3"/>
    </i>
    <i r="2">
      <x v="2"/>
    </i>
    <i r="3">
      <x v="4"/>
    </i>
    <i r="2">
      <x v="3"/>
    </i>
    <i r="3">
      <x v="6"/>
    </i>
    <i r="3">
      <x v="7"/>
    </i>
    <i>
      <x v="4"/>
    </i>
    <i r="1">
      <x v="10"/>
    </i>
    <i r="2">
      <x/>
    </i>
    <i r="3">
      <x/>
    </i>
    <i r="2">
      <x v="2"/>
    </i>
    <i r="3">
      <x v="4"/>
    </i>
    <i r="2">
      <x v="4"/>
    </i>
    <i r="3">
      <x v="9"/>
    </i>
    <i r="1">
      <x v="32"/>
    </i>
    <i r="2">
      <x v="1"/>
    </i>
    <i r="3">
      <x v="1"/>
    </i>
    <i>
      <x v="5"/>
    </i>
    <i r="1">
      <x v="33"/>
    </i>
    <i r="2">
      <x v="1"/>
    </i>
    <i r="3">
      <x v="1"/>
    </i>
    <i>
      <x v="6"/>
    </i>
    <i r="1">
      <x v="1"/>
    </i>
    <i r="2">
      <x/>
    </i>
    <i r="3">
      <x/>
    </i>
    <i r="2">
      <x v="1"/>
    </i>
    <i r="3">
      <x v="1"/>
    </i>
    <i r="3">
      <x v="2"/>
    </i>
    <i r="2">
      <x v="2"/>
    </i>
    <i r="3">
      <x v="4"/>
    </i>
    <i r="1">
      <x v="2"/>
    </i>
    <i r="2">
      <x/>
    </i>
    <i r="3">
      <x/>
    </i>
    <i r="2">
      <x v="1"/>
    </i>
    <i r="3">
      <x v="1"/>
    </i>
    <i r="1">
      <x v="7"/>
    </i>
    <i r="2">
      <x v="2"/>
    </i>
    <i r="3">
      <x v="5"/>
    </i>
    <i r="1">
      <x v="8"/>
    </i>
    <i r="2">
      <x/>
    </i>
    <i r="3">
      <x/>
    </i>
    <i r="2">
      <x v="1"/>
    </i>
    <i r="3">
      <x v="2"/>
    </i>
    <i r="2">
      <x v="2"/>
    </i>
    <i r="3">
      <x v="4"/>
    </i>
    <i r="3">
      <x v="5"/>
    </i>
    <i r="2">
      <x v="3"/>
    </i>
    <i r="3">
      <x v="7"/>
    </i>
    <i>
      <x v="7"/>
    </i>
    <i r="1">
      <x v="34"/>
    </i>
    <i r="2">
      <x v="2"/>
    </i>
    <i r="3">
      <x v="4"/>
    </i>
    <i>
      <x v="8"/>
    </i>
    <i r="1">
      <x v="27"/>
    </i>
    <i r="2">
      <x/>
    </i>
    <i r="3">
      <x/>
    </i>
    <i>
      <x v="9"/>
    </i>
    <i r="1">
      <x v="35"/>
    </i>
    <i r="2">
      <x v="1"/>
    </i>
    <i r="3">
      <x v="1"/>
    </i>
    <i r="3">
      <x v="3"/>
    </i>
    <i>
      <x v="10"/>
    </i>
    <i r="1">
      <x v="11"/>
    </i>
    <i r="2">
      <x v="1"/>
    </i>
    <i r="3">
      <x v="1"/>
    </i>
    <i r="1">
      <x v="14"/>
    </i>
    <i r="2">
      <x v="1"/>
    </i>
    <i r="3">
      <x v="2"/>
    </i>
    <i r="1">
      <x v="15"/>
    </i>
    <i r="2">
      <x v="1"/>
    </i>
    <i r="3">
      <x v="2"/>
    </i>
    <i r="1">
      <x v="16"/>
    </i>
    <i r="2">
      <x/>
    </i>
    <i r="3">
      <x/>
    </i>
    <i r="1">
      <x v="17"/>
    </i>
    <i r="2">
      <x v="2"/>
    </i>
    <i r="3">
      <x v="4"/>
    </i>
    <i r="3">
      <x v="5"/>
    </i>
    <i r="1">
      <x v="18"/>
    </i>
    <i r="2">
      <x/>
    </i>
    <i r="3">
      <x/>
    </i>
    <i r="2">
      <x v="2"/>
    </i>
    <i r="3">
      <x v="4"/>
    </i>
    <i r="1">
      <x v="19"/>
    </i>
    <i r="2">
      <x/>
    </i>
    <i r="3">
      <x/>
    </i>
    <i r="1">
      <x v="25"/>
    </i>
    <i r="2">
      <x v="2"/>
    </i>
    <i r="3">
      <x v="4"/>
    </i>
    <i r="1">
      <x v="26"/>
    </i>
    <i r="2">
      <x v="2"/>
    </i>
    <i r="3">
      <x v="5"/>
    </i>
    <i r="1">
      <x v="37"/>
    </i>
    <i r="2">
      <x v="1"/>
    </i>
    <i r="3">
      <x v="2"/>
    </i>
    <i r="2">
      <x v="4"/>
    </i>
    <i r="3">
      <x v="8"/>
    </i>
    <i>
      <x v="11"/>
    </i>
    <i r="1">
      <x v="5"/>
    </i>
    <i r="2">
      <x v="2"/>
    </i>
    <i r="3">
      <x v="4"/>
    </i>
    <i r="1">
      <x v="36"/>
    </i>
    <i r="2">
      <x v="1"/>
    </i>
    <i r="3">
      <x v="1"/>
    </i>
    <i r="3">
      <x v="2"/>
    </i>
    <i r="3">
      <x v="3"/>
    </i>
    <i r="2">
      <x v="2"/>
    </i>
    <i r="3">
      <x v="5"/>
    </i>
    <i r="2">
      <x v="3"/>
    </i>
    <i r="3">
      <x v="6"/>
    </i>
    <i r="2">
      <x v="4"/>
    </i>
    <i r="3">
      <x v="8"/>
    </i>
    <i>
      <x v="12"/>
    </i>
    <i r="1">
      <x v="29"/>
    </i>
    <i r="2">
      <x v="4"/>
    </i>
    <i r="3">
      <x v="9"/>
    </i>
    <i t="grand">
      <x/>
    </i>
  </rowItems>
  <colItems count="1">
    <i/>
  </colItems>
  <dataFields count="1">
    <dataField name="จำนวนโครงการ / การดำเนินการ" fld="0" subtotal="count" baseField="0" baseItem="0"/>
  </dataFields>
  <formats count="5">
    <format dxfId="4">
      <pivotArea type="all" dataOnly="0" outline="0" fieldPosition="0"/>
    </format>
    <format dxfId="3">
      <pivotArea type="all" dataOnly="0" outline="0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ea10f49f75a146bbce083d&amp;username=moi0017501" TargetMode="External"/><Relationship Id="rId21" Type="http://schemas.openxmlformats.org/officeDocument/2006/relationships/hyperlink" Target="https://emenscr.nesdc.go.th/viewer/view.html?id=5bea59ffb0bb8f05b8702784&amp;username=mots04031" TargetMode="External"/><Relationship Id="rId42" Type="http://schemas.openxmlformats.org/officeDocument/2006/relationships/hyperlink" Target="https://emenscr.nesdc.go.th/viewer/view.html?id=5cb6cc4da392573fe1bc6eb1&amp;username=mots04031" TargetMode="External"/><Relationship Id="rId63" Type="http://schemas.openxmlformats.org/officeDocument/2006/relationships/hyperlink" Target="https://emenscr.nesdc.go.th/viewer/view.html?id=5d5517286a833a14b5f1b259&amp;username=industry04161" TargetMode="External"/><Relationship Id="rId84" Type="http://schemas.openxmlformats.org/officeDocument/2006/relationships/hyperlink" Target="https://emenscr.nesdc.go.th/viewer/view.html?id=5d8d841dc4ef78648949465e&amp;username=mof03121" TargetMode="External"/><Relationship Id="rId138" Type="http://schemas.openxmlformats.org/officeDocument/2006/relationships/hyperlink" Target="https://emenscr.nesdc.go.th/viewer/view.html?id=5df342e4c24dfe2c4f174ce4&amp;username=moi0022481" TargetMode="External"/><Relationship Id="rId159" Type="http://schemas.openxmlformats.org/officeDocument/2006/relationships/hyperlink" Target="https://emenscr.nesdc.go.th/viewer/view.html?id=5df879a56b12163f58d5f6e3&amp;username=mot07021" TargetMode="External"/><Relationship Id="rId170" Type="http://schemas.openxmlformats.org/officeDocument/2006/relationships/hyperlink" Target="https://emenscr.nesdc.go.th/viewer/view.html?id=5df9f69ccaa0dc3f63b8c58e&amp;username=okmd1" TargetMode="External"/><Relationship Id="rId191" Type="http://schemas.openxmlformats.org/officeDocument/2006/relationships/hyperlink" Target="https://emenscr.nesdc.go.th/viewer/view.html?id=5dfb0506b03e921a67e3735f&amp;username=moi0022481" TargetMode="External"/><Relationship Id="rId205" Type="http://schemas.openxmlformats.org/officeDocument/2006/relationships/hyperlink" Target="https://emenscr.nesdc.go.th/viewer/view.html?id=5dfc40bbc552571a72d138ac&amp;username=mots02031" TargetMode="External"/><Relationship Id="rId107" Type="http://schemas.openxmlformats.org/officeDocument/2006/relationships/hyperlink" Target="https://emenscr.nesdc.go.th/viewer/view.html?id=5de24ec8e78f8151e86bc433&amp;username=mots02011" TargetMode="External"/><Relationship Id="rId11" Type="http://schemas.openxmlformats.org/officeDocument/2006/relationships/hyperlink" Target="https://emenscr.nesdc.go.th/viewer/view.html?id=5b7fbe688419180f2e67af7a&amp;username=dru0563061" TargetMode="External"/><Relationship Id="rId32" Type="http://schemas.openxmlformats.org/officeDocument/2006/relationships/hyperlink" Target="https://emenscr.nesdc.go.th/viewer/view.html?id=5bfd0b754fbc1266a6d7ae07&amp;username=mots04041" TargetMode="External"/><Relationship Id="rId53" Type="http://schemas.openxmlformats.org/officeDocument/2006/relationships/hyperlink" Target="https://emenscr.nesdc.go.th/viewer/view.html?id=5cf61f62985c284170d115c4&amp;username=sat1" TargetMode="External"/><Relationship Id="rId74" Type="http://schemas.openxmlformats.org/officeDocument/2006/relationships/hyperlink" Target="https://emenscr.nesdc.go.th/viewer/view.html?id=5d57b20b0e9fc4172ab8e5d3&amp;username=tat5201081" TargetMode="External"/><Relationship Id="rId128" Type="http://schemas.openxmlformats.org/officeDocument/2006/relationships/hyperlink" Target="https://emenscr.nesdc.go.th/viewer/view.html?id=5df09b8411e6364ece801dd0&amp;username=opm0001621" TargetMode="External"/><Relationship Id="rId149" Type="http://schemas.openxmlformats.org/officeDocument/2006/relationships/hyperlink" Target="https://emenscr.nesdc.go.th/viewer/view.html?id=5df73ca862ad211a54e74b3b&amp;username=opm0001661" TargetMode="External"/><Relationship Id="rId5" Type="http://schemas.openxmlformats.org/officeDocument/2006/relationships/hyperlink" Target="https://emenscr.nesdc.go.th/viewer/view.html?id=5b1f872c7587e67e2e720fa7&amp;username=sdu67011" TargetMode="External"/><Relationship Id="rId95" Type="http://schemas.openxmlformats.org/officeDocument/2006/relationships/hyperlink" Target="https://emenscr.nesdc.go.th/viewer/view.html?id=5db6a1bca099c71470319ae0&amp;username=mots02091" TargetMode="External"/><Relationship Id="rId160" Type="http://schemas.openxmlformats.org/officeDocument/2006/relationships/hyperlink" Target="https://emenscr.nesdc.go.th/viewer/view.html?id=5df884626b12163f58d5f721&amp;username=mots4602031" TargetMode="External"/><Relationship Id="rId181" Type="http://schemas.openxmlformats.org/officeDocument/2006/relationships/hyperlink" Target="https://emenscr.nesdc.go.th/viewer/view.html?id=5dfafc15b03e921a67e3733a&amp;username=mots02021" TargetMode="External"/><Relationship Id="rId22" Type="http://schemas.openxmlformats.org/officeDocument/2006/relationships/hyperlink" Target="https://emenscr.nesdc.go.th/viewer/view.html?id=5bea5c45b0bb8f05b8702785&amp;username=mots04051" TargetMode="External"/><Relationship Id="rId43" Type="http://schemas.openxmlformats.org/officeDocument/2006/relationships/hyperlink" Target="https://emenscr.nesdc.go.th/viewer/view.html?id=5cb6d813a392573fe1bc6ec0&amp;username=mots04031" TargetMode="External"/><Relationship Id="rId64" Type="http://schemas.openxmlformats.org/officeDocument/2006/relationships/hyperlink" Target="https://emenscr.nesdc.go.th/viewer/view.html?id=5d562c9d5361a61722c2fd5d&amp;username=tat5201321" TargetMode="External"/><Relationship Id="rId118" Type="http://schemas.openxmlformats.org/officeDocument/2006/relationships/hyperlink" Target="https://emenscr.nesdc.go.th/viewer/view.html?id=5dea1fd5a4f65846b25d42e5&amp;username=moi0017501" TargetMode="External"/><Relationship Id="rId139" Type="http://schemas.openxmlformats.org/officeDocument/2006/relationships/hyperlink" Target="https://emenscr.nesdc.go.th/viewer/view.html?id=5df5dfbf62ad211a54e74a00&amp;username=moph0032851" TargetMode="External"/><Relationship Id="rId85" Type="http://schemas.openxmlformats.org/officeDocument/2006/relationships/hyperlink" Target="https://emenscr.nesdc.go.th/viewer/view.html?id=5d9414e351e48e04dd5a3c63&amp;username=moi04081" TargetMode="External"/><Relationship Id="rId150" Type="http://schemas.openxmlformats.org/officeDocument/2006/relationships/hyperlink" Target="https://emenscr.nesdc.go.th/viewer/view.html?id=5df73fc6c576281a577195ff&amp;username=moi0017121" TargetMode="External"/><Relationship Id="rId171" Type="http://schemas.openxmlformats.org/officeDocument/2006/relationships/hyperlink" Target="https://emenscr.nesdc.go.th/viewer/view.html?id=5df9f727caa0dc3f63b8c590&amp;username=mots02041" TargetMode="External"/><Relationship Id="rId192" Type="http://schemas.openxmlformats.org/officeDocument/2006/relationships/hyperlink" Target="https://emenscr.nesdc.go.th/viewer/view.html?id=5dfb0683b03e921a67e37365&amp;username=moi0022481" TargetMode="External"/><Relationship Id="rId206" Type="http://schemas.openxmlformats.org/officeDocument/2006/relationships/hyperlink" Target="https://emenscr.nesdc.go.th/viewer/view.html?id=5dfc486fe02dae1a6dd4bd94&amp;username=m-culture0031711" TargetMode="External"/><Relationship Id="rId12" Type="http://schemas.openxmlformats.org/officeDocument/2006/relationships/hyperlink" Target="https://emenscr.nesdc.go.th/viewer/view.html?id=5bbf00fd18934608ac2f9d1e&amp;username=cmu659391" TargetMode="External"/><Relationship Id="rId33" Type="http://schemas.openxmlformats.org/officeDocument/2006/relationships/hyperlink" Target="https://emenscr.nesdc.go.th/viewer/view.html?id=5bfd10254fbc1266a6d7ae08&amp;username=mots04041" TargetMode="External"/><Relationship Id="rId108" Type="http://schemas.openxmlformats.org/officeDocument/2006/relationships/hyperlink" Target="https://emenscr.nesdc.go.th/viewer/view.html?id=5de26300e78f8151e86bc437&amp;username=mots02011" TargetMode="External"/><Relationship Id="rId129" Type="http://schemas.openxmlformats.org/officeDocument/2006/relationships/hyperlink" Target="https://emenscr.nesdc.go.th/viewer/view.html?id=5df0ac4f21057f4ecfc9ed3d&amp;username=moi0017661" TargetMode="External"/><Relationship Id="rId54" Type="http://schemas.openxmlformats.org/officeDocument/2006/relationships/hyperlink" Target="https://emenscr.nesdc.go.th/viewer/view.html?id=5cf62620985c284170d115ce&amp;username=sat1" TargetMode="External"/><Relationship Id="rId75" Type="http://schemas.openxmlformats.org/officeDocument/2006/relationships/hyperlink" Target="https://emenscr.nesdc.go.th/viewer/view.html?id=5d57b7230e9fc4172ab8e5d7&amp;username=tat5201131" TargetMode="External"/><Relationship Id="rId96" Type="http://schemas.openxmlformats.org/officeDocument/2006/relationships/hyperlink" Target="https://emenscr.nesdc.go.th/viewer/view.html?id=5db954c9e414e50a393a43b1&amp;username=rmutt0578101" TargetMode="External"/><Relationship Id="rId140" Type="http://schemas.openxmlformats.org/officeDocument/2006/relationships/hyperlink" Target="https://emenscr.nesdc.go.th/viewer/view.html?id=5df663cfcf2dda1a4f64d88a&amp;username=moph0032851" TargetMode="External"/><Relationship Id="rId161" Type="http://schemas.openxmlformats.org/officeDocument/2006/relationships/hyperlink" Target="https://emenscr.nesdc.go.th/viewer/view.html?id=5df99273ffccfe3f5905ee07&amp;username=onab0034131" TargetMode="External"/><Relationship Id="rId182" Type="http://schemas.openxmlformats.org/officeDocument/2006/relationships/hyperlink" Target="https://emenscr.nesdc.go.th/viewer/view.html?id=5dfafc23d2f24a1a689b4bc1&amp;username=moi0022481" TargetMode="External"/><Relationship Id="rId6" Type="http://schemas.openxmlformats.org/officeDocument/2006/relationships/hyperlink" Target="https://emenscr.nesdc.go.th/viewer/view.html?id=5b1f9fc0ea79507e38d7c79b&amp;username=mnre10031" TargetMode="External"/><Relationship Id="rId23" Type="http://schemas.openxmlformats.org/officeDocument/2006/relationships/hyperlink" Target="https://emenscr.nesdc.go.th/viewer/view.html?id=5bea97017de3c605ae416219&amp;username=mots04011" TargetMode="External"/><Relationship Id="rId119" Type="http://schemas.openxmlformats.org/officeDocument/2006/relationships/hyperlink" Target="https://emenscr.nesdc.go.th/viewer/view.html?id=5dea2c9fa4f65846b25d42fc&amp;username=tru0549051" TargetMode="External"/><Relationship Id="rId44" Type="http://schemas.openxmlformats.org/officeDocument/2006/relationships/hyperlink" Target="https://emenscr.nesdc.go.th/viewer/view.html?id=5cc686e5a6ce3a3febe8d5b6&amp;username=dasta1" TargetMode="External"/><Relationship Id="rId65" Type="http://schemas.openxmlformats.org/officeDocument/2006/relationships/hyperlink" Target="https://emenscr.nesdc.go.th/viewer/view.html?id=5d563a69b2185217239ea45d&amp;username=tat5201241" TargetMode="External"/><Relationship Id="rId86" Type="http://schemas.openxmlformats.org/officeDocument/2006/relationships/hyperlink" Target="https://emenscr.nesdc.go.th/viewer/view.html?id=5d941c92b7cda504eec9660f&amp;username=moi04081" TargetMode="External"/><Relationship Id="rId130" Type="http://schemas.openxmlformats.org/officeDocument/2006/relationships/hyperlink" Target="https://emenscr.nesdc.go.th/viewer/view.html?id=5df0b5285ab6a64edd630098&amp;username=moi0017221" TargetMode="External"/><Relationship Id="rId151" Type="http://schemas.openxmlformats.org/officeDocument/2006/relationships/hyperlink" Target="https://emenscr.nesdc.go.th/viewer/view.html?id=5df746aa1069321a558d6aed&amp;username=moi07171" TargetMode="External"/><Relationship Id="rId172" Type="http://schemas.openxmlformats.org/officeDocument/2006/relationships/hyperlink" Target="https://emenscr.nesdc.go.th/viewer/view.html?id=5df9f7fa467aa83f5ec0b163&amp;username=mots02041" TargetMode="External"/><Relationship Id="rId193" Type="http://schemas.openxmlformats.org/officeDocument/2006/relationships/hyperlink" Target="https://emenscr.nesdc.go.th/viewer/view.html?id=5dfb2f6ce02dae1a6dd4bc16&amp;username=mots3102261" TargetMode="External"/><Relationship Id="rId207" Type="http://schemas.openxmlformats.org/officeDocument/2006/relationships/hyperlink" Target="https://emenscr.nesdc.go.th/viewer/view.html?id=5dfc49adc552571a72d138e5&amp;username=mots4402411" TargetMode="External"/><Relationship Id="rId13" Type="http://schemas.openxmlformats.org/officeDocument/2006/relationships/hyperlink" Target="https://emenscr.nesdc.go.th/viewer/view.html?id=5bc95d947de3c605ae415eac&amp;username=cmu659371" TargetMode="External"/><Relationship Id="rId109" Type="http://schemas.openxmlformats.org/officeDocument/2006/relationships/hyperlink" Target="https://emenscr.nesdc.go.th/viewer/view.html?id=5de2b113e78f8151e86bc444&amp;username=moe02751" TargetMode="External"/><Relationship Id="rId34" Type="http://schemas.openxmlformats.org/officeDocument/2006/relationships/hyperlink" Target="https://emenscr.nesdc.go.th/viewer/view.html?id=5bfd1147fa8c8a66a4c0c968&amp;username=mots04041" TargetMode="External"/><Relationship Id="rId55" Type="http://schemas.openxmlformats.org/officeDocument/2006/relationships/hyperlink" Target="https://emenscr.nesdc.go.th/viewer/view.html?id=5cf63c3e985c284170d115e3&amp;username=sat1" TargetMode="External"/><Relationship Id="rId76" Type="http://schemas.openxmlformats.org/officeDocument/2006/relationships/hyperlink" Target="https://emenscr.nesdc.go.th/viewer/view.html?id=5d57b9ce5361a61722c2fdd5&amp;username=tat5201091" TargetMode="External"/><Relationship Id="rId97" Type="http://schemas.openxmlformats.org/officeDocument/2006/relationships/hyperlink" Target="https://emenscr.nesdc.go.th/viewer/view.html?id=5dbfaba695d4bc0308241ffd&amp;username=kpru053621" TargetMode="External"/><Relationship Id="rId120" Type="http://schemas.openxmlformats.org/officeDocument/2006/relationships/hyperlink" Target="https://emenscr.nesdc.go.th/viewer/view.html?id=5dedcdc909987646b1c79669&amp;username=m-culture0031271" TargetMode="External"/><Relationship Id="rId141" Type="http://schemas.openxmlformats.org/officeDocument/2006/relationships/hyperlink" Target="https://emenscr.nesdc.go.th/viewer/view.html?id=5df700bbc576281a5771951a&amp;username=onab0034721" TargetMode="External"/><Relationship Id="rId7" Type="http://schemas.openxmlformats.org/officeDocument/2006/relationships/hyperlink" Target="https://emenscr.nesdc.go.th/viewer/view.html?id=5b209ae4ea79507e38d7c826&amp;username=mnre10031" TargetMode="External"/><Relationship Id="rId162" Type="http://schemas.openxmlformats.org/officeDocument/2006/relationships/hyperlink" Target="https://emenscr.nesdc.go.th/viewer/view.html?id=5df999b0467aa83f5ec0afd4&amp;username=m-culture0031771" TargetMode="External"/><Relationship Id="rId183" Type="http://schemas.openxmlformats.org/officeDocument/2006/relationships/hyperlink" Target="https://emenscr.nesdc.go.th/viewer/view.html?id=5dfafe35b03e921a67e37348&amp;username=moi0017531" TargetMode="External"/><Relationship Id="rId24" Type="http://schemas.openxmlformats.org/officeDocument/2006/relationships/hyperlink" Target="https://emenscr.nesdc.go.th/viewer/view.html?id=5beaa1a67de3c605ae41621a&amp;username=mots04051" TargetMode="External"/><Relationship Id="rId45" Type="http://schemas.openxmlformats.org/officeDocument/2006/relationships/hyperlink" Target="https://emenscr.nesdc.go.th/viewer/view.html?id=5cc68a4ba392573fe1bc7110&amp;username=dasta1" TargetMode="External"/><Relationship Id="rId66" Type="http://schemas.openxmlformats.org/officeDocument/2006/relationships/hyperlink" Target="https://emenscr.nesdc.go.th/viewer/view.html?id=5d577154b2185217239ea4b8&amp;username=tat5201171" TargetMode="External"/><Relationship Id="rId87" Type="http://schemas.openxmlformats.org/officeDocument/2006/relationships/hyperlink" Target="https://emenscr.nesdc.go.th/viewer/view.html?id=5d96c3ced715ba479cd090f7&amp;username=rmutt0578101" TargetMode="External"/><Relationship Id="rId110" Type="http://schemas.openxmlformats.org/officeDocument/2006/relationships/hyperlink" Target="https://emenscr.nesdc.go.th/viewer/view.html?id=5de34078e78f8151e86bc44a&amp;username=mots02011" TargetMode="External"/><Relationship Id="rId131" Type="http://schemas.openxmlformats.org/officeDocument/2006/relationships/hyperlink" Target="https://emenscr.nesdc.go.th/viewer/view.html?id=5df106f0ca32fb4ed4482e4b&amp;username=mots9202141" TargetMode="External"/><Relationship Id="rId152" Type="http://schemas.openxmlformats.org/officeDocument/2006/relationships/hyperlink" Target="https://emenscr.nesdc.go.th/viewer/view.html?id=5df755461069321a558d6b24&amp;username=mot0703141" TargetMode="External"/><Relationship Id="rId173" Type="http://schemas.openxmlformats.org/officeDocument/2006/relationships/hyperlink" Target="https://emenscr.nesdc.go.th/viewer/view.html?id=5df9fb52caa0dc3f63b8c59a&amp;username=mots02041" TargetMode="External"/><Relationship Id="rId194" Type="http://schemas.openxmlformats.org/officeDocument/2006/relationships/hyperlink" Target="https://emenscr.nesdc.go.th/viewer/view.html?id=5dfb2feeb03e921a67e37408&amp;username=mots04051" TargetMode="External"/><Relationship Id="rId208" Type="http://schemas.openxmlformats.org/officeDocument/2006/relationships/hyperlink" Target="https://emenscr.nesdc.go.th/viewer/view.html?id=5dfc4a91b03e921a67e375b3&amp;username=mots02031" TargetMode="External"/><Relationship Id="rId19" Type="http://schemas.openxmlformats.org/officeDocument/2006/relationships/hyperlink" Target="https://emenscr.nesdc.go.th/viewer/view.html?id=5be922e349b9c605ba60a35c&amp;username=mots04061" TargetMode="External"/><Relationship Id="rId14" Type="http://schemas.openxmlformats.org/officeDocument/2006/relationships/hyperlink" Target="https://emenscr.nesdc.go.th/viewer/view.html?id=5bc99c2d49b9c605ba60a011&amp;username=cmu659371" TargetMode="External"/><Relationship Id="rId30" Type="http://schemas.openxmlformats.org/officeDocument/2006/relationships/hyperlink" Target="https://emenscr.nesdc.go.th/viewer/view.html?id=5bf6316a4fbc1266a6d7ade2&amp;username=mots04011" TargetMode="External"/><Relationship Id="rId35" Type="http://schemas.openxmlformats.org/officeDocument/2006/relationships/hyperlink" Target="https://emenscr.nesdc.go.th/viewer/view.html?id=5c04aeec13e5f340d33cf83a&amp;username=mots04031" TargetMode="External"/><Relationship Id="rId56" Type="http://schemas.openxmlformats.org/officeDocument/2006/relationships/hyperlink" Target="https://emenscr.nesdc.go.th/viewer/view.html?id=5cff84e443f43b4179ea1183&amp;username=tceb1" TargetMode="External"/><Relationship Id="rId77" Type="http://schemas.openxmlformats.org/officeDocument/2006/relationships/hyperlink" Target="https://emenscr.nesdc.go.th/viewer/view.html?id=5d57c6ba4fec201728e6e81b&amp;username=tat5201211" TargetMode="External"/><Relationship Id="rId100" Type="http://schemas.openxmlformats.org/officeDocument/2006/relationships/hyperlink" Target="https://emenscr.nesdc.go.th/viewer/view.html?id=5dcd0cd1618d7a030c89c28b&amp;username=cru0562041" TargetMode="External"/><Relationship Id="rId105" Type="http://schemas.openxmlformats.org/officeDocument/2006/relationships/hyperlink" Target="https://emenscr.nesdc.go.th/viewer/view.html?id=5ddc9d498785695329ec692a&amp;username=moi0017491" TargetMode="External"/><Relationship Id="rId126" Type="http://schemas.openxmlformats.org/officeDocument/2006/relationships/hyperlink" Target="https://emenscr.nesdc.go.th/viewer/view.html?id=5defb5d811e6364ece801d14&amp;username=moi0022521" TargetMode="External"/><Relationship Id="rId147" Type="http://schemas.openxmlformats.org/officeDocument/2006/relationships/hyperlink" Target="https://emenscr.nesdc.go.th/viewer/view.html?id=5df70d57cf2dda1a4f64d917&amp;username=opm0001921" TargetMode="External"/><Relationship Id="rId168" Type="http://schemas.openxmlformats.org/officeDocument/2006/relationships/hyperlink" Target="https://emenscr.nesdc.go.th/viewer/view.html?id=5df9eda4caa0dc3f63b8c56b&amp;username=mots02041" TargetMode="External"/><Relationship Id="rId8" Type="http://schemas.openxmlformats.org/officeDocument/2006/relationships/hyperlink" Target="https://emenscr.nesdc.go.th/viewer/view.html?id=5b2102ab916f477e3991ef3a&amp;username=mots04031" TargetMode="External"/><Relationship Id="rId51" Type="http://schemas.openxmlformats.org/officeDocument/2006/relationships/hyperlink" Target="https://emenscr.nesdc.go.th/viewer/view.html?id=5cebb19482a4ca7c02f57811&amp;username=tceb1" TargetMode="External"/><Relationship Id="rId72" Type="http://schemas.openxmlformats.org/officeDocument/2006/relationships/hyperlink" Target="https://emenscr.nesdc.go.th/viewer/view.html?id=5d57998b5361a61722c2fdc9&amp;username=tat5201181" TargetMode="External"/><Relationship Id="rId93" Type="http://schemas.openxmlformats.org/officeDocument/2006/relationships/hyperlink" Target="https://emenscr.nesdc.go.th/viewer/view.html?id=5db66a47395adc146fd48601&amp;username=mots04021" TargetMode="External"/><Relationship Id="rId98" Type="http://schemas.openxmlformats.org/officeDocument/2006/relationships/hyperlink" Target="https://emenscr.nesdc.go.th/viewer/view.html?id=5dc10e84efbbb90303acae87&amp;username=rus0585141" TargetMode="External"/><Relationship Id="rId121" Type="http://schemas.openxmlformats.org/officeDocument/2006/relationships/hyperlink" Target="https://emenscr.nesdc.go.th/viewer/view.html?id=5dedcddb9f75a146bbce08f1&amp;username=opm0001271" TargetMode="External"/><Relationship Id="rId142" Type="http://schemas.openxmlformats.org/officeDocument/2006/relationships/hyperlink" Target="https://emenscr.nesdc.go.th/viewer/view.html?id=5df705111069321a558d69ed&amp;username=m-culture04121" TargetMode="External"/><Relationship Id="rId163" Type="http://schemas.openxmlformats.org/officeDocument/2006/relationships/hyperlink" Target="https://emenscr.nesdc.go.th/viewer/view.html?id=5df9ce916b12163f58d5f8af&amp;username=mots02021" TargetMode="External"/><Relationship Id="rId184" Type="http://schemas.openxmlformats.org/officeDocument/2006/relationships/hyperlink" Target="https://emenscr.nesdc.go.th/viewer/view.html?id=5dfaff01b03e921a67e3734e&amp;username=moi0022481" TargetMode="External"/><Relationship Id="rId189" Type="http://schemas.openxmlformats.org/officeDocument/2006/relationships/hyperlink" Target="https://emenscr.nesdc.go.th/viewer/view.html?id=5dfb00eee02dae1a6dd4bb7b&amp;username=moph05031" TargetMode="External"/><Relationship Id="rId3" Type="http://schemas.openxmlformats.org/officeDocument/2006/relationships/hyperlink" Target="https://emenscr.nesdc.go.th/viewer/view.html?id=5b1df701bdb2d17e2f9a162a&amp;username=ku05134011" TargetMode="External"/><Relationship Id="rId25" Type="http://schemas.openxmlformats.org/officeDocument/2006/relationships/hyperlink" Target="https://emenscr.nesdc.go.th/viewer/view.html?id=5beaa4a249b9c605ba60a363&amp;username=mots04051" TargetMode="External"/><Relationship Id="rId46" Type="http://schemas.openxmlformats.org/officeDocument/2006/relationships/hyperlink" Target="https://emenscr.nesdc.go.th/viewer/view.html?id=5cc6ae41a392573fe1bc7136&amp;username=dasta1" TargetMode="External"/><Relationship Id="rId67" Type="http://schemas.openxmlformats.org/officeDocument/2006/relationships/hyperlink" Target="https://emenscr.nesdc.go.th/viewer/view.html?id=5d5771e65361a61722c2fdb6&amp;username=tat5201181" TargetMode="External"/><Relationship Id="rId116" Type="http://schemas.openxmlformats.org/officeDocument/2006/relationships/hyperlink" Target="https://emenscr.nesdc.go.th/viewer/view.html?id=5de9e6b49f75a146bbce07d9&amp;username=tru0549051" TargetMode="External"/><Relationship Id="rId137" Type="http://schemas.openxmlformats.org/officeDocument/2006/relationships/hyperlink" Target="https://emenscr.nesdc.go.th/viewer/view.html?id=5df342e3c24dfe2c4f174ce2&amp;username=mots4702551" TargetMode="External"/><Relationship Id="rId158" Type="http://schemas.openxmlformats.org/officeDocument/2006/relationships/hyperlink" Target="https://emenscr.nesdc.go.th/viewer/view.html?id=5df85aecffccfe3f5905ecd6&amp;username=m-culture0031541" TargetMode="External"/><Relationship Id="rId20" Type="http://schemas.openxmlformats.org/officeDocument/2006/relationships/hyperlink" Target="https://emenscr.nesdc.go.th/viewer/view.html?id=5bea452bb0bb8f05b8702782&amp;username=mots04051" TargetMode="External"/><Relationship Id="rId41" Type="http://schemas.openxmlformats.org/officeDocument/2006/relationships/hyperlink" Target="https://emenscr.nesdc.go.th/viewer/view.html?id=5cb6a9b6a6ce3a3febe8d2fa&amp;username=mots04031" TargetMode="External"/><Relationship Id="rId62" Type="http://schemas.openxmlformats.org/officeDocument/2006/relationships/hyperlink" Target="https://emenscr.nesdc.go.th/viewer/view.html?id=5d55164d61b58e14b04e3aa3&amp;username=tat5201051" TargetMode="External"/><Relationship Id="rId83" Type="http://schemas.openxmlformats.org/officeDocument/2006/relationships/hyperlink" Target="https://emenscr.nesdc.go.th/viewer/view.html?id=5d6cc1e62d8b5b145109dea1&amp;username=moc04051" TargetMode="External"/><Relationship Id="rId88" Type="http://schemas.openxmlformats.org/officeDocument/2006/relationships/hyperlink" Target="https://emenscr.nesdc.go.th/viewer/view.html?id=5d96fa777cda1962bd51b9c3&amp;username=rmutt0578101" TargetMode="External"/><Relationship Id="rId111" Type="http://schemas.openxmlformats.org/officeDocument/2006/relationships/hyperlink" Target="https://emenscr.nesdc.go.th/viewer/view.html?id=5de3659def4cb551e9869a50&amp;username=mots02011" TargetMode="External"/><Relationship Id="rId132" Type="http://schemas.openxmlformats.org/officeDocument/2006/relationships/hyperlink" Target="https://emenscr.nesdc.go.th/viewer/view.html?id=5df1ca45ca32fb4ed4482ebb&amp;username=m-culture0031541" TargetMode="External"/><Relationship Id="rId153" Type="http://schemas.openxmlformats.org/officeDocument/2006/relationships/hyperlink" Target="https://emenscr.nesdc.go.th/viewer/view.html?id=5df7691c1069321a558d6b38&amp;username=moi0018721" TargetMode="External"/><Relationship Id="rId174" Type="http://schemas.openxmlformats.org/officeDocument/2006/relationships/hyperlink" Target="https://emenscr.nesdc.go.th/viewer/view.html?id=5dfa0385467aa83f5ec0b170&amp;username=mot0703141" TargetMode="External"/><Relationship Id="rId179" Type="http://schemas.openxmlformats.org/officeDocument/2006/relationships/hyperlink" Target="https://emenscr.nesdc.go.th/viewer/view.html?id=5dfaf9fdc552571a72d136b6&amp;username=mots02021" TargetMode="External"/><Relationship Id="rId195" Type="http://schemas.openxmlformats.org/officeDocument/2006/relationships/hyperlink" Target="https://emenscr.nesdc.go.th/viewer/view.html?id=5dfb3243d2f24a1a689b4c8f&amp;username=moi0019621" TargetMode="External"/><Relationship Id="rId209" Type="http://schemas.openxmlformats.org/officeDocument/2006/relationships/hyperlink" Target="https://emenscr.nesdc.go.th/viewer/view.html?id=5dfc4ef8d2f24a1a689b4e0c&amp;username=mots8402661" TargetMode="External"/><Relationship Id="rId190" Type="http://schemas.openxmlformats.org/officeDocument/2006/relationships/hyperlink" Target="https://emenscr.nesdc.go.th/viewer/view.html?id=5dfb02b8d2f24a1a689b4bde&amp;username=moi0022481" TargetMode="External"/><Relationship Id="rId204" Type="http://schemas.openxmlformats.org/officeDocument/2006/relationships/hyperlink" Target="https://emenscr.nesdc.go.th/viewer/view.html?id=5dfc3c7ce02dae1a6dd4bd44&amp;username=moph05031" TargetMode="External"/><Relationship Id="rId15" Type="http://schemas.openxmlformats.org/officeDocument/2006/relationships/hyperlink" Target="https://emenscr.nesdc.go.th/viewer/view.html?id=5bcdc7fe7de3c605ae415f1c&amp;username=nida05263081" TargetMode="External"/><Relationship Id="rId36" Type="http://schemas.openxmlformats.org/officeDocument/2006/relationships/hyperlink" Target="https://emenscr.nesdc.go.th/viewer/view.html?id=5c10b0ede1033840d2770385&amp;username=mots04031" TargetMode="External"/><Relationship Id="rId57" Type="http://schemas.openxmlformats.org/officeDocument/2006/relationships/hyperlink" Target="https://emenscr.nesdc.go.th/viewer/view.html?id=5d047d2b19ab880af769fee2&amp;username=rmuti21001" TargetMode="External"/><Relationship Id="rId106" Type="http://schemas.openxmlformats.org/officeDocument/2006/relationships/hyperlink" Target="https://emenscr.nesdc.go.th/viewer/view.html?id=5de135ac5b1d0951ee93567e&amp;username=mots02011" TargetMode="External"/><Relationship Id="rId127" Type="http://schemas.openxmlformats.org/officeDocument/2006/relationships/hyperlink" Target="https://emenscr.nesdc.go.th/viewer/view.html?id=5df09912ca32fb4ed4482db5&amp;username=rus0585141" TargetMode="External"/><Relationship Id="rId10" Type="http://schemas.openxmlformats.org/officeDocument/2006/relationships/hyperlink" Target="https://emenscr.nesdc.go.th/viewer/view.html?id=5b309024165e772779632921&amp;username=moph05031" TargetMode="External"/><Relationship Id="rId31" Type="http://schemas.openxmlformats.org/officeDocument/2006/relationships/hyperlink" Target="https://emenscr.nesdc.go.th/viewer/view.html?id=5bfd090b7890d2669e9cedcb&amp;username=mots04041" TargetMode="External"/><Relationship Id="rId52" Type="http://schemas.openxmlformats.org/officeDocument/2006/relationships/hyperlink" Target="https://emenscr.nesdc.go.th/viewer/view.html?id=5cf61d64656db4416eea0b44&amp;username=sat1" TargetMode="External"/><Relationship Id="rId73" Type="http://schemas.openxmlformats.org/officeDocument/2006/relationships/hyperlink" Target="https://emenscr.nesdc.go.th/viewer/view.html?id=5d579c924fec201728e6e80e&amp;username=tat5201081" TargetMode="External"/><Relationship Id="rId78" Type="http://schemas.openxmlformats.org/officeDocument/2006/relationships/hyperlink" Target="https://emenscr.nesdc.go.th/viewer/view.html?id=5d58a3d1c9580d7fe15be1b7&amp;username=tat5201241" TargetMode="External"/><Relationship Id="rId94" Type="http://schemas.openxmlformats.org/officeDocument/2006/relationships/hyperlink" Target="https://emenscr.nesdc.go.th/viewer/view.html?id=5db69a89395adc146fd4867e&amp;username=mots02091" TargetMode="External"/><Relationship Id="rId99" Type="http://schemas.openxmlformats.org/officeDocument/2006/relationships/hyperlink" Target="https://emenscr.nesdc.go.th/viewer/view.html?id=5dc4ed59618d7a030c89c00f&amp;username=cru0562041" TargetMode="External"/><Relationship Id="rId101" Type="http://schemas.openxmlformats.org/officeDocument/2006/relationships/hyperlink" Target="https://emenscr.nesdc.go.th/viewer/view.html?id=5dce2e3b618d7a030c89c30c&amp;username=moi0017731" TargetMode="External"/><Relationship Id="rId122" Type="http://schemas.openxmlformats.org/officeDocument/2006/relationships/hyperlink" Target="https://emenscr.nesdc.go.th/viewer/view.html?id=5def9fb711e6364ece801d0b&amp;username=mots5202521" TargetMode="External"/><Relationship Id="rId143" Type="http://schemas.openxmlformats.org/officeDocument/2006/relationships/hyperlink" Target="https://emenscr.nesdc.go.th/viewer/view.html?id=5df705b8cf2dda1a4f64d8ec&amp;username=m-culture0031721" TargetMode="External"/><Relationship Id="rId148" Type="http://schemas.openxmlformats.org/officeDocument/2006/relationships/hyperlink" Target="https://emenscr.nesdc.go.th/viewer/view.html?id=5df7361ec576281a577195c2&amp;username=mots04031" TargetMode="External"/><Relationship Id="rId164" Type="http://schemas.openxmlformats.org/officeDocument/2006/relationships/hyperlink" Target="https://emenscr.nesdc.go.th/viewer/view.html?id=5df9db3fffccfe3f5905ef06&amp;username=sat1" TargetMode="External"/><Relationship Id="rId169" Type="http://schemas.openxmlformats.org/officeDocument/2006/relationships/hyperlink" Target="https://emenscr.nesdc.go.th/viewer/view.html?id=5df9f26fffccfe3f5905ef98&amp;username=mots02041" TargetMode="External"/><Relationship Id="rId185" Type="http://schemas.openxmlformats.org/officeDocument/2006/relationships/hyperlink" Target="https://emenscr.nesdc.go.th/viewer/view.html?id=5dfaff37c552571a72d136d3&amp;username=mots02021" TargetMode="External"/><Relationship Id="rId4" Type="http://schemas.openxmlformats.org/officeDocument/2006/relationships/hyperlink" Target="https://emenscr.nesdc.go.th/viewer/view.html?id=5b1dffdfbdb2d17e2f9a1634&amp;username=ku05134011" TargetMode="External"/><Relationship Id="rId9" Type="http://schemas.openxmlformats.org/officeDocument/2006/relationships/hyperlink" Target="https://emenscr.nesdc.go.th/viewer/view.html?id=5b210fde7587e67e2e7212bb&amp;username=mfu590131" TargetMode="External"/><Relationship Id="rId180" Type="http://schemas.openxmlformats.org/officeDocument/2006/relationships/hyperlink" Target="https://emenscr.nesdc.go.th/viewer/view.html?id=5dfafaace02dae1a6dd4bb61&amp;username=mots04061" TargetMode="External"/><Relationship Id="rId210" Type="http://schemas.openxmlformats.org/officeDocument/2006/relationships/hyperlink" Target="https://emenscr.nesdc.go.th/viewer/view.html?id=5dfc7c75e02dae1a6dd4be78&amp;username=mots02031" TargetMode="External"/><Relationship Id="rId26" Type="http://schemas.openxmlformats.org/officeDocument/2006/relationships/hyperlink" Target="https://emenscr.nesdc.go.th/viewer/view.html?id=5bed41a3ead9a205b323d919&amp;username=mots04021" TargetMode="External"/><Relationship Id="rId47" Type="http://schemas.openxmlformats.org/officeDocument/2006/relationships/hyperlink" Target="https://emenscr.nesdc.go.th/viewer/view.html?id=5cc6b4eba392573fe1bc7145&amp;username=dasta1" TargetMode="External"/><Relationship Id="rId68" Type="http://schemas.openxmlformats.org/officeDocument/2006/relationships/hyperlink" Target="https://emenscr.nesdc.go.th/viewer/view.html?id=5d577ca14fec201728e6e807&amp;username=tat5201131" TargetMode="External"/><Relationship Id="rId89" Type="http://schemas.openxmlformats.org/officeDocument/2006/relationships/hyperlink" Target="https://emenscr.nesdc.go.th/viewer/view.html?id=5d9d8e57c684aa5bce4a7c74&amp;username=moi07171" TargetMode="External"/><Relationship Id="rId112" Type="http://schemas.openxmlformats.org/officeDocument/2006/relationships/hyperlink" Target="https://emenscr.nesdc.go.th/viewer/view.html?id=5de3d3b3ef4cb551e9869a72&amp;username=mots02011" TargetMode="External"/><Relationship Id="rId133" Type="http://schemas.openxmlformats.org/officeDocument/2006/relationships/hyperlink" Target="https://emenscr.nesdc.go.th/viewer/view.html?id=5df1cfa9ca32fb4ed4482ed2&amp;username=moi0019541" TargetMode="External"/><Relationship Id="rId154" Type="http://schemas.openxmlformats.org/officeDocument/2006/relationships/hyperlink" Target="https://emenscr.nesdc.go.th/viewer/view.html?id=5df76c44c576281a57719669&amp;username=mots02031" TargetMode="External"/><Relationship Id="rId175" Type="http://schemas.openxmlformats.org/officeDocument/2006/relationships/hyperlink" Target="https://emenscr.nesdc.go.th/viewer/view.html?id=5dfa1da66b12163f58d5f9c3&amp;username=mots02031" TargetMode="External"/><Relationship Id="rId196" Type="http://schemas.openxmlformats.org/officeDocument/2006/relationships/hyperlink" Target="https://emenscr.nesdc.go.th/viewer/view.html?id=5dfb3bc9b03e921a67e37458&amp;username=mot0703291" TargetMode="External"/><Relationship Id="rId200" Type="http://schemas.openxmlformats.org/officeDocument/2006/relationships/hyperlink" Target="https://emenscr.nesdc.go.th/viewer/view.html?id=5dfb5589c552571a72d1382a&amp;username=mots02031" TargetMode="External"/><Relationship Id="rId16" Type="http://schemas.openxmlformats.org/officeDocument/2006/relationships/hyperlink" Target="https://emenscr.nesdc.go.th/viewer/view.html?id=5bd1987149b9c605ba60a0c2&amp;username=moac10041" TargetMode="External"/><Relationship Id="rId37" Type="http://schemas.openxmlformats.org/officeDocument/2006/relationships/hyperlink" Target="https://emenscr.nesdc.go.th/viewer/view.html?id=5c10bd4eb5776840dd12a2ea&amp;username=mots04031" TargetMode="External"/><Relationship Id="rId58" Type="http://schemas.openxmlformats.org/officeDocument/2006/relationships/hyperlink" Target="https://emenscr.nesdc.go.th/viewer/view.html?id=5d4b976d36083413fbb3d1d3&amp;username=mots02111" TargetMode="External"/><Relationship Id="rId79" Type="http://schemas.openxmlformats.org/officeDocument/2006/relationships/hyperlink" Target="https://emenscr.nesdc.go.th/viewer/view.html?id=5d58b55b5704017fdb6dcb64&amp;username=tat5201071" TargetMode="External"/><Relationship Id="rId102" Type="http://schemas.openxmlformats.org/officeDocument/2006/relationships/hyperlink" Target="https://emenscr.nesdc.go.th/viewer/view.html?id=5ddb478d92249e532f57bbcc&amp;username=mots02091" TargetMode="External"/><Relationship Id="rId123" Type="http://schemas.openxmlformats.org/officeDocument/2006/relationships/hyperlink" Target="https://emenscr.nesdc.go.th/viewer/view.html?id=5defa445ca32fb4ed4482d29&amp;username=mots5202521" TargetMode="External"/><Relationship Id="rId144" Type="http://schemas.openxmlformats.org/officeDocument/2006/relationships/hyperlink" Target="https://emenscr.nesdc.go.th/viewer/view.html?id=5df70608cf2dda1a4f64d8ee&amp;username=m-culture0031241" TargetMode="External"/><Relationship Id="rId90" Type="http://schemas.openxmlformats.org/officeDocument/2006/relationships/hyperlink" Target="https://emenscr.nesdc.go.th/viewer/view.html?id=5d9dcd5c161e9a5bd4af28b2&amp;username=moi08151" TargetMode="External"/><Relationship Id="rId165" Type="http://schemas.openxmlformats.org/officeDocument/2006/relationships/hyperlink" Target="https://emenscr.nesdc.go.th/viewer/view.html?id=5df9e11d6b12163f58d5f915&amp;username=mots02041" TargetMode="External"/><Relationship Id="rId186" Type="http://schemas.openxmlformats.org/officeDocument/2006/relationships/hyperlink" Target="https://emenscr.nesdc.go.th/viewer/view.html?id=5dfb004ac552571a72d136dc&amp;username=sat1" TargetMode="External"/><Relationship Id="rId211" Type="http://schemas.openxmlformats.org/officeDocument/2006/relationships/hyperlink" Target="https://emenscr.nesdc.go.th/viewer/view.html?id=5dfc7dfdc552571a72d139db&amp;username=moac10041" TargetMode="External"/><Relationship Id="rId27" Type="http://schemas.openxmlformats.org/officeDocument/2006/relationships/hyperlink" Target="https://emenscr.nesdc.go.th/viewer/view.html?id=5bf23376ead9a205b323d91f&amp;username=mots04021" TargetMode="External"/><Relationship Id="rId48" Type="http://schemas.openxmlformats.org/officeDocument/2006/relationships/hyperlink" Target="https://emenscr.nesdc.go.th/viewer/view.html?id=5cc6b734f78b133fe6b14ff5&amp;username=dasta1" TargetMode="External"/><Relationship Id="rId69" Type="http://schemas.openxmlformats.org/officeDocument/2006/relationships/hyperlink" Target="https://emenscr.nesdc.go.th/viewer/view.html?id=5d5784045361a61722c2fdbd&amp;username=tat5201091" TargetMode="External"/><Relationship Id="rId113" Type="http://schemas.openxmlformats.org/officeDocument/2006/relationships/hyperlink" Target="https://emenscr.nesdc.go.th/viewer/view.html?id=5de4c23eef4cb551e9869ae0&amp;username=moi0017291" TargetMode="External"/><Relationship Id="rId134" Type="http://schemas.openxmlformats.org/officeDocument/2006/relationships/hyperlink" Target="https://emenscr.nesdc.go.th/viewer/view.html?id=5df1fc355ab6a64edd6301c5&amp;username=moc04051" TargetMode="External"/><Relationship Id="rId80" Type="http://schemas.openxmlformats.org/officeDocument/2006/relationships/hyperlink" Target="https://emenscr.nesdc.go.th/viewer/view.html?id=5d58bcf34eb9997fdc33a472&amp;username=tat5201081" TargetMode="External"/><Relationship Id="rId155" Type="http://schemas.openxmlformats.org/officeDocument/2006/relationships/hyperlink" Target="https://emenscr.nesdc.go.th/viewer/view.html?id=5df77b9862ad211a54e74bc4&amp;username=moi0017691" TargetMode="External"/><Relationship Id="rId176" Type="http://schemas.openxmlformats.org/officeDocument/2006/relationships/hyperlink" Target="https://emenscr.nesdc.go.th/viewer/view.html?id=5dfaebbfb03e921a67e372e1&amp;username=mots3002201" TargetMode="External"/><Relationship Id="rId197" Type="http://schemas.openxmlformats.org/officeDocument/2006/relationships/hyperlink" Target="https://emenscr.nesdc.go.th/viewer/view.html?id=5dfb3d9ed2f24a1a689b4cd8&amp;username=mot0703291" TargetMode="External"/><Relationship Id="rId201" Type="http://schemas.openxmlformats.org/officeDocument/2006/relationships/hyperlink" Target="https://emenscr.nesdc.go.th/viewer/view.html?id=5dfba41ed2f24a1a689b4d3c&amp;username=rus0585141" TargetMode="External"/><Relationship Id="rId17" Type="http://schemas.openxmlformats.org/officeDocument/2006/relationships/hyperlink" Target="https://emenscr.nesdc.go.th/viewer/view.html?id=5bd43d577de3c605ae415fb2&amp;username=nida05263081" TargetMode="External"/><Relationship Id="rId38" Type="http://schemas.openxmlformats.org/officeDocument/2006/relationships/hyperlink" Target="https://emenscr.nesdc.go.th/viewer/view.html?id=5c4813d760e1eb4d0b5b72df&amp;username=dasta1" TargetMode="External"/><Relationship Id="rId59" Type="http://schemas.openxmlformats.org/officeDocument/2006/relationships/hyperlink" Target="https://emenscr.nesdc.go.th/viewer/view.html?id=5d53d3e561b58e14b04e3a0a&amp;username=tat5201191" TargetMode="External"/><Relationship Id="rId103" Type="http://schemas.openxmlformats.org/officeDocument/2006/relationships/hyperlink" Target="https://emenscr.nesdc.go.th/viewer/view.html?id=5ddb4a2c92249e532f57bbcf&amp;username=mots02091" TargetMode="External"/><Relationship Id="rId124" Type="http://schemas.openxmlformats.org/officeDocument/2006/relationships/hyperlink" Target="https://emenscr.nesdc.go.th/viewer/view.html?id=5defa7715ab6a64edd62ff92&amp;username=mots5202521" TargetMode="External"/><Relationship Id="rId70" Type="http://schemas.openxmlformats.org/officeDocument/2006/relationships/hyperlink" Target="https://emenscr.nesdc.go.th/viewer/view.html?id=5d5787010e9fc4172ab8e5c6&amp;username=tat5201111" TargetMode="External"/><Relationship Id="rId91" Type="http://schemas.openxmlformats.org/officeDocument/2006/relationships/hyperlink" Target="https://emenscr.nesdc.go.th/viewer/view.html?id=5da16b7f1cf04a5bcff2454a&amp;username=kpru053631" TargetMode="External"/><Relationship Id="rId145" Type="http://schemas.openxmlformats.org/officeDocument/2006/relationships/hyperlink" Target="https://emenscr.nesdc.go.th/viewer/view.html?id=5df7092062ad211a54e74a8c&amp;username=m-culture0031211" TargetMode="External"/><Relationship Id="rId166" Type="http://schemas.openxmlformats.org/officeDocument/2006/relationships/hyperlink" Target="https://emenscr.nesdc.go.th/viewer/view.html?id=5df9e426467aa83f5ec0b112&amp;username=mots02041" TargetMode="External"/><Relationship Id="rId187" Type="http://schemas.openxmlformats.org/officeDocument/2006/relationships/hyperlink" Target="https://emenscr.nesdc.go.th/viewer/view.html?id=5dfb0067c552571a72d136de&amp;username=moi001946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12" Type="http://schemas.openxmlformats.org/officeDocument/2006/relationships/hyperlink" Target="https://emenscr.nesdc.go.th/viewer/view.html?id=5dfc8187c552571a72d139f9&amp;username=mots2702611" TargetMode="External"/><Relationship Id="rId28" Type="http://schemas.openxmlformats.org/officeDocument/2006/relationships/hyperlink" Target="https://emenscr.nesdc.go.th/viewer/view.html?id=5bf23b3a49b9c605ba60a37e&amp;username=mots04021" TargetMode="External"/><Relationship Id="rId49" Type="http://schemas.openxmlformats.org/officeDocument/2006/relationships/hyperlink" Target="https://emenscr.nesdc.go.th/viewer/view.html?id=5cc6bf56a6ce3a3febe8d5f2&amp;username=dasta1" TargetMode="External"/><Relationship Id="rId114" Type="http://schemas.openxmlformats.org/officeDocument/2006/relationships/hyperlink" Target="https://emenscr.nesdc.go.th/viewer/view.html?id=5de6503009987646b1c7940c&amp;username=moi0017251" TargetMode="External"/><Relationship Id="rId60" Type="http://schemas.openxmlformats.org/officeDocument/2006/relationships/hyperlink" Target="https://emenscr.nesdc.go.th/viewer/view.html?id=5d53e5296a833a14b5f1b1a1&amp;username=bsru0564041" TargetMode="External"/><Relationship Id="rId81" Type="http://schemas.openxmlformats.org/officeDocument/2006/relationships/hyperlink" Target="https://emenscr.nesdc.go.th/viewer/view.html?id=5d58cca68e1f4e7fe4aa756e&amp;username=tat5201171" TargetMode="External"/><Relationship Id="rId135" Type="http://schemas.openxmlformats.org/officeDocument/2006/relationships/hyperlink" Target="https://emenscr.nesdc.go.th/viewer/view.html?id=5df2f90ac24dfe2c4f174c11&amp;username=moi0017221" TargetMode="External"/><Relationship Id="rId156" Type="http://schemas.openxmlformats.org/officeDocument/2006/relationships/hyperlink" Target="https://emenscr.nesdc.go.th/viewer/view.html?id=5df8444a1069321a558d6b66&amp;username=mots8602111" TargetMode="External"/><Relationship Id="rId177" Type="http://schemas.openxmlformats.org/officeDocument/2006/relationships/hyperlink" Target="https://emenscr.nesdc.go.th/viewer/view.html?id=5dfaf58ad2f24a1a689b4b97&amp;username=moi0022481" TargetMode="External"/><Relationship Id="rId198" Type="http://schemas.openxmlformats.org/officeDocument/2006/relationships/hyperlink" Target="https://emenscr.nesdc.go.th/viewer/view.html?id=5dfb40b8b03e921a67e37475&amp;username=mot0703291" TargetMode="External"/><Relationship Id="rId202" Type="http://schemas.openxmlformats.org/officeDocument/2006/relationships/hyperlink" Target="https://emenscr.nesdc.go.th/viewer/view.html?id=5dfc3844d2f24a1a689b4d81&amp;username=mots02031" TargetMode="External"/><Relationship Id="rId18" Type="http://schemas.openxmlformats.org/officeDocument/2006/relationships/hyperlink" Target="https://emenscr.nesdc.go.th/viewer/view.html?id=5be906d37de3c605ae416213&amp;username=mots04061" TargetMode="External"/><Relationship Id="rId39" Type="http://schemas.openxmlformats.org/officeDocument/2006/relationships/hyperlink" Target="https://emenscr.nesdc.go.th/viewer/view.html?id=5c62324037cd112ef0bee9d9&amp;username=pbru0555341" TargetMode="External"/><Relationship Id="rId50" Type="http://schemas.openxmlformats.org/officeDocument/2006/relationships/hyperlink" Target="https://emenscr.nesdc.go.th/viewer/view.html?id=5cc6c774f78b133fe6b15013&amp;username=dasta1" TargetMode="External"/><Relationship Id="rId104" Type="http://schemas.openxmlformats.org/officeDocument/2006/relationships/hyperlink" Target="https://emenscr.nesdc.go.th/viewer/view.html?id=5ddb9969a4cb29532aa5cc83&amp;username=moi0017101" TargetMode="External"/><Relationship Id="rId125" Type="http://schemas.openxmlformats.org/officeDocument/2006/relationships/hyperlink" Target="https://emenscr.nesdc.go.th/viewer/view.html?id=5defb23521057f4ecfc9ec5e&amp;username=moi0022521" TargetMode="External"/><Relationship Id="rId146" Type="http://schemas.openxmlformats.org/officeDocument/2006/relationships/hyperlink" Target="https://emenscr.nesdc.go.th/viewer/view.html?id=5df7096fc576281a57719542&amp;username=opm0001601" TargetMode="External"/><Relationship Id="rId167" Type="http://schemas.openxmlformats.org/officeDocument/2006/relationships/hyperlink" Target="https://emenscr.nesdc.go.th/viewer/view.html?id=5df9e87ecaa0dc3f63b8c549&amp;username=mots02041" TargetMode="External"/><Relationship Id="rId188" Type="http://schemas.openxmlformats.org/officeDocument/2006/relationships/hyperlink" Target="https://emenscr.nesdc.go.th/viewer/view.html?id=5dfb009ec552571a72d136e1&amp;username=mots02021" TargetMode="External"/><Relationship Id="rId71" Type="http://schemas.openxmlformats.org/officeDocument/2006/relationships/hyperlink" Target="https://emenscr.nesdc.go.th/viewer/view.html?id=5d57925bb2185217239ea4c0&amp;username=tat5201151" TargetMode="External"/><Relationship Id="rId92" Type="http://schemas.openxmlformats.org/officeDocument/2006/relationships/hyperlink" Target="https://emenscr.nesdc.go.th/viewer/view.html?id=5db42dd4395adc146fd4853e&amp;username=dru0563061" TargetMode="External"/><Relationship Id="rId213" Type="http://schemas.openxmlformats.org/officeDocument/2006/relationships/hyperlink" Target="https://emenscr.nesdc.go.th/viewer/view.html?id=5dfc831ee02dae1a6dd4bea0&amp;username=nrru054412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bf52694ead9a205b323d933&amp;username=mots04011" TargetMode="External"/><Relationship Id="rId40" Type="http://schemas.openxmlformats.org/officeDocument/2006/relationships/hyperlink" Target="https://emenscr.nesdc.go.th/viewer/view.html?id=5cb698f9a6ce3a3febe8d2f1&amp;username=mots04031" TargetMode="External"/><Relationship Id="rId115" Type="http://schemas.openxmlformats.org/officeDocument/2006/relationships/hyperlink" Target="https://emenscr.nesdc.go.th/viewer/view.html?id=5de776a4a4f65846b25d41be&amp;username=mots6502361" TargetMode="External"/><Relationship Id="rId136" Type="http://schemas.openxmlformats.org/officeDocument/2006/relationships/hyperlink" Target="https://emenscr.nesdc.go.th/viewer/view.html?id=5df33537bd03be2c50f77fe9&amp;username=industry04141" TargetMode="External"/><Relationship Id="rId157" Type="http://schemas.openxmlformats.org/officeDocument/2006/relationships/hyperlink" Target="https://emenscr.nesdc.go.th/viewer/view.html?id=5df8518cffccfe3f5905ecab&amp;username=mot0703141" TargetMode="External"/><Relationship Id="rId178" Type="http://schemas.openxmlformats.org/officeDocument/2006/relationships/hyperlink" Target="https://emenscr.nesdc.go.th/viewer/view.html?id=5dfaf7fbc552571a72d136a6&amp;username=mot0703291" TargetMode="External"/><Relationship Id="rId61" Type="http://schemas.openxmlformats.org/officeDocument/2006/relationships/hyperlink" Target="https://emenscr.nesdc.go.th/viewer/view.html?id=5d55024b8087be14b6d4cd5e&amp;username=tat5201171" TargetMode="External"/><Relationship Id="rId82" Type="http://schemas.openxmlformats.org/officeDocument/2006/relationships/hyperlink" Target="https://emenscr.nesdc.go.th/viewer/view.html?id=5d5e61034271717c9192c244&amp;username=mots04051" TargetMode="External"/><Relationship Id="rId199" Type="http://schemas.openxmlformats.org/officeDocument/2006/relationships/hyperlink" Target="https://emenscr.nesdc.go.th/viewer/view.html?id=5dfb4219d2f24a1a689b4cee&amp;username=mot0703291" TargetMode="External"/><Relationship Id="rId203" Type="http://schemas.openxmlformats.org/officeDocument/2006/relationships/hyperlink" Target="https://emenscr.nesdc.go.th/viewer/view.html?id=5dfc3c78d2f24a1a689b4d96&amp;username=mots02031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4b64194a3b1a20f4c5b12cc" TargetMode="External"/><Relationship Id="rId3" Type="http://schemas.openxmlformats.org/officeDocument/2006/relationships/hyperlink" Target="https://emenscr.nesdc.go.th/viewer/view.html?id=64d50c3ea5d7e679e7b8fb0c" TargetMode="External"/><Relationship Id="rId7" Type="http://schemas.openxmlformats.org/officeDocument/2006/relationships/hyperlink" Target="https://emenscr.nesdc.go.th/viewer/view.html?id=64d50c3ea5d7e679e7b8fb0c" TargetMode="External"/><Relationship Id="rId2" Type="http://schemas.openxmlformats.org/officeDocument/2006/relationships/hyperlink" Target="https://emenscr.nesdc.go.th/viewer/view.html?id=64d50c3ea5d7e679e7b8fb0c" TargetMode="External"/><Relationship Id="rId1" Type="http://schemas.openxmlformats.org/officeDocument/2006/relationships/hyperlink" Target="https://emenscr.nesdc.go.th/viewer/view.html?id=64c5239fd3a5392f8fe7dd51" TargetMode="External"/><Relationship Id="rId6" Type="http://schemas.openxmlformats.org/officeDocument/2006/relationships/hyperlink" Target="https://emenscr.nesdc.go.th/viewer/view.html?id=64c5239fd3a5392f8fe7dd51" TargetMode="External"/><Relationship Id="rId5" Type="http://schemas.openxmlformats.org/officeDocument/2006/relationships/hyperlink" Target="https://emenscr.nesdc.go.th/viewer/view.html?id=64b64194a3b1a20f4c5b12cc" TargetMode="External"/><Relationship Id="rId4" Type="http://schemas.openxmlformats.org/officeDocument/2006/relationships/hyperlink" Target="https://emenscr.nesdc.go.th/viewer/view.html?id=64b64194a3b1a20f4c5b12cc" TargetMode="External"/><Relationship Id="rId9" Type="http://schemas.openxmlformats.org/officeDocument/2006/relationships/hyperlink" Target="https://emenscr.nesdc.go.th/viewer/view.html?id=64c5239fd3a5392f8fe7dd5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9c0805d06316aaee532c8&amp;username=moi0022951" TargetMode="External"/><Relationship Id="rId21" Type="http://schemas.openxmlformats.org/officeDocument/2006/relationships/hyperlink" Target="https://emenscr.nesdc.go.th/viewer/view.html?id=5defb23521057f4ecfc9ec5e&amp;username=moi0022521" TargetMode="External"/><Relationship Id="rId42" Type="http://schemas.openxmlformats.org/officeDocument/2006/relationships/hyperlink" Target="https://emenscr.nesdc.go.th/viewer/view.html?id=5e01cd0e42c5ca49af55a9dc&amp;username=mot060571" TargetMode="External"/><Relationship Id="rId63" Type="http://schemas.openxmlformats.org/officeDocument/2006/relationships/hyperlink" Target="https://emenscr.nesdc.go.th/viewer/view.html?id=5e0eed46bf8489017b69d448&amp;username=mot0703301" TargetMode="External"/><Relationship Id="rId84" Type="http://schemas.openxmlformats.org/officeDocument/2006/relationships/hyperlink" Target="https://emenscr.nesdc.go.th/viewer/view.html?id=5f60a6256cae187250a86026&amp;username=mots4602031" TargetMode="External"/><Relationship Id="rId138" Type="http://schemas.openxmlformats.org/officeDocument/2006/relationships/hyperlink" Target="https://emenscr.nesdc.go.th/viewer/view.html?id=5feaa2de937fc042b84c9f50&amp;username=sat21" TargetMode="External"/><Relationship Id="rId159" Type="http://schemas.openxmlformats.org/officeDocument/2006/relationships/hyperlink" Target="https://emenscr.nesdc.go.th/viewer/view.html?id=60e322c1a2b0996438061560&amp;username=tceb1" TargetMode="External"/><Relationship Id="rId170" Type="http://schemas.openxmlformats.org/officeDocument/2006/relationships/hyperlink" Target="https://emenscr.nesdc.go.th/viewer/view.html?id=617a27117c45c15cc4e33588&amp;username=moi0017701" TargetMode="External"/><Relationship Id="rId191" Type="http://schemas.openxmlformats.org/officeDocument/2006/relationships/hyperlink" Target="https://emenscr.nesdc.go.th/viewer/view.html?id=61a70d0ee4a0ba43f163b005&amp;username=mot060191" TargetMode="External"/><Relationship Id="rId205" Type="http://schemas.openxmlformats.org/officeDocument/2006/relationships/hyperlink" Target="https://emenscr.nesdc.go.th/viewer/view.html?id=61b8a4c58104c62e45b2eac0&amp;username=moac0009651" TargetMode="External"/><Relationship Id="rId107" Type="http://schemas.openxmlformats.org/officeDocument/2006/relationships/hyperlink" Target="https://emenscr.nesdc.go.th/viewer/view.html?id=5fc5ece5da05356620e16db0&amp;username=mots3102261" TargetMode="External"/><Relationship Id="rId11" Type="http://schemas.openxmlformats.org/officeDocument/2006/relationships/hyperlink" Target="https://emenscr.nesdc.go.th/viewer/view.html?id=5cf62620985c284170d115ce&amp;username=sat1" TargetMode="External"/><Relationship Id="rId32" Type="http://schemas.openxmlformats.org/officeDocument/2006/relationships/hyperlink" Target="https://emenscr.nesdc.go.th/viewer/view.html?id=5e004c6142c5ca49af55a60f&amp;username=mots02041" TargetMode="External"/><Relationship Id="rId53" Type="http://schemas.openxmlformats.org/officeDocument/2006/relationships/hyperlink" Target="https://emenscr.nesdc.go.th/viewer/view.html?id=5e05cd40e82416445c17a4c3&amp;username=mot0703561" TargetMode="External"/><Relationship Id="rId74" Type="http://schemas.openxmlformats.org/officeDocument/2006/relationships/hyperlink" Target="https://emenscr.nesdc.go.th/viewer/view.html?id=5e1ed5548fc5a2473ee805f5&amp;username=mots04021" TargetMode="External"/><Relationship Id="rId128" Type="http://schemas.openxmlformats.org/officeDocument/2006/relationships/hyperlink" Target="https://emenscr.nesdc.go.th/viewer/view.html?id=5fcf2db756035d16079a0981&amp;username=district65021" TargetMode="External"/><Relationship Id="rId149" Type="http://schemas.openxmlformats.org/officeDocument/2006/relationships/hyperlink" Target="https://emenscr.nesdc.go.th/viewer/view.html?id=5ff822bd4c21db24da209f91&amp;username=mots5002131" TargetMode="External"/><Relationship Id="rId5" Type="http://schemas.openxmlformats.org/officeDocument/2006/relationships/hyperlink" Target="https://emenscr.nesdc.go.th/viewer/view.html?id=5cb6a9b6a6ce3a3febe8d2fa&amp;username=mots04031" TargetMode="External"/><Relationship Id="rId95" Type="http://schemas.openxmlformats.org/officeDocument/2006/relationships/hyperlink" Target="https://emenscr.nesdc.go.th/viewer/view.html?id=5fbcc1577232b72a71f77dab&amp;username=mots04021" TargetMode="External"/><Relationship Id="rId160" Type="http://schemas.openxmlformats.org/officeDocument/2006/relationships/hyperlink" Target="https://emenscr.nesdc.go.th/viewer/view.html?id=60e32b8fa2b0996438061562&amp;username=tceb1" TargetMode="External"/><Relationship Id="rId181" Type="http://schemas.openxmlformats.org/officeDocument/2006/relationships/hyperlink" Target="https://emenscr.nesdc.go.th/viewer/view.html?id=619c965038229f3d4dda765c&amp;username=mots9002561" TargetMode="External"/><Relationship Id="rId22" Type="http://schemas.openxmlformats.org/officeDocument/2006/relationships/hyperlink" Target="https://emenscr.nesdc.go.th/viewer/view.html?id=5defb5d811e6364ece801d14&amp;username=moi0022521" TargetMode="External"/><Relationship Id="rId43" Type="http://schemas.openxmlformats.org/officeDocument/2006/relationships/hyperlink" Target="https://emenscr.nesdc.go.th/viewer/view.html?id=5e01cf286f155549ab8fb944&amp;username=mots7102021" TargetMode="External"/><Relationship Id="rId64" Type="http://schemas.openxmlformats.org/officeDocument/2006/relationships/hyperlink" Target="https://emenscr.nesdc.go.th/viewer/view.html?id=5e12ee5cc87029697f013fa3&amp;username=m-culture0031651" TargetMode="External"/><Relationship Id="rId118" Type="http://schemas.openxmlformats.org/officeDocument/2006/relationships/hyperlink" Target="https://emenscr.nesdc.go.th/viewer/view.html?id=5fc9d9f3cc395c6aa110cf66&amp;username=mots4702551" TargetMode="External"/><Relationship Id="rId139" Type="http://schemas.openxmlformats.org/officeDocument/2006/relationships/hyperlink" Target="https://emenscr.nesdc.go.th/viewer/view.html?id=5feaab1748dad842bf57c90e&amp;username=sat21" TargetMode="External"/><Relationship Id="rId85" Type="http://schemas.openxmlformats.org/officeDocument/2006/relationships/hyperlink" Target="https://emenscr.nesdc.go.th/viewer/view.html?id=5f7d54d087c44067e3862eeb&amp;username=opm0001621" TargetMode="External"/><Relationship Id="rId150" Type="http://schemas.openxmlformats.org/officeDocument/2006/relationships/hyperlink" Target="https://emenscr.nesdc.go.th/viewer/view.html?id=6008e39af9428031247e9903&amp;username=district15031" TargetMode="External"/><Relationship Id="rId171" Type="http://schemas.openxmlformats.org/officeDocument/2006/relationships/hyperlink" Target="https://emenscr.nesdc.go.th/viewer/view.html?id=617a2ebf7c45c15cc4e335cc&amp;username=moi0017701" TargetMode="External"/><Relationship Id="rId192" Type="http://schemas.openxmlformats.org/officeDocument/2006/relationships/hyperlink" Target="https://emenscr.nesdc.go.th/viewer/view.html?id=61a9d7a5e55ef143eb1fccec&amp;username=mot060921" TargetMode="External"/><Relationship Id="rId206" Type="http://schemas.openxmlformats.org/officeDocument/2006/relationships/hyperlink" Target="https://emenscr.nesdc.go.th/viewer/view.html?id=61c00d79132398622df86f11&amp;username=mots1302271" TargetMode="External"/><Relationship Id="rId12" Type="http://schemas.openxmlformats.org/officeDocument/2006/relationships/hyperlink" Target="https://emenscr.nesdc.go.th/viewer/view.html?id=5cf63c3e985c284170d115e3&amp;username=sat1" TargetMode="External"/><Relationship Id="rId33" Type="http://schemas.openxmlformats.org/officeDocument/2006/relationships/hyperlink" Target="https://emenscr.nesdc.go.th/viewer/view.html?id=5e005dd342c5ca49af55a632&amp;username=mots5802431" TargetMode="External"/><Relationship Id="rId108" Type="http://schemas.openxmlformats.org/officeDocument/2006/relationships/hyperlink" Target="https://emenscr.nesdc.go.th/viewer/view.html?id=5fc717eceb591c133460e955&amp;username=mots4902421" TargetMode="External"/><Relationship Id="rId129" Type="http://schemas.openxmlformats.org/officeDocument/2006/relationships/hyperlink" Target="https://emenscr.nesdc.go.th/viewer/view.html?id=5fd065d69d7cbe590983c154&amp;username=moph0032471" TargetMode="External"/><Relationship Id="rId54" Type="http://schemas.openxmlformats.org/officeDocument/2006/relationships/hyperlink" Target="https://emenscr.nesdc.go.th/viewer/view.html?id=5e06eebf5554a6131573c1ad&amp;username=mots7402601" TargetMode="External"/><Relationship Id="rId75" Type="http://schemas.openxmlformats.org/officeDocument/2006/relationships/hyperlink" Target="https://emenscr.nesdc.go.th/viewer/view.html?id=5e1edbb3885c444735290c26&amp;username=mots04021" TargetMode="External"/><Relationship Id="rId96" Type="http://schemas.openxmlformats.org/officeDocument/2006/relationships/hyperlink" Target="https://emenscr.nesdc.go.th/viewer/view.html?id=5fbcc49b9a014c2a732f73c1&amp;username=mots04021" TargetMode="External"/><Relationship Id="rId140" Type="http://schemas.openxmlformats.org/officeDocument/2006/relationships/hyperlink" Target="https://emenscr.nesdc.go.th/viewer/view.html?id=5feaadc048dad842bf57c92c&amp;username=sat21" TargetMode="External"/><Relationship Id="rId161" Type="http://schemas.openxmlformats.org/officeDocument/2006/relationships/hyperlink" Target="https://emenscr.nesdc.go.th/viewer/view.html?id=60eff572b292e846d24206ed&amp;username=mot0703301" TargetMode="External"/><Relationship Id="rId182" Type="http://schemas.openxmlformats.org/officeDocument/2006/relationships/hyperlink" Target="https://emenscr.nesdc.go.th/viewer/view.html?id=619dc69e0334b361d2ad736a&amp;username=mots9002561" TargetMode="External"/><Relationship Id="rId6" Type="http://schemas.openxmlformats.org/officeDocument/2006/relationships/hyperlink" Target="https://emenscr.nesdc.go.th/viewer/view.html?id=5cb6cc4da392573fe1bc6eb1&amp;username=mots04031" TargetMode="External"/><Relationship Id="rId23" Type="http://schemas.openxmlformats.org/officeDocument/2006/relationships/hyperlink" Target="https://emenscr.nesdc.go.th/viewer/view.html?id=5df7361ec576281a577195c2&amp;username=mots04031" TargetMode="External"/><Relationship Id="rId119" Type="http://schemas.openxmlformats.org/officeDocument/2006/relationships/hyperlink" Target="https://emenscr.nesdc.go.th/viewer/view.html?id=5fc9f2a78290676ab1b9c892&amp;username=mots4702551" TargetMode="External"/><Relationship Id="rId44" Type="http://schemas.openxmlformats.org/officeDocument/2006/relationships/hyperlink" Target="https://emenscr.nesdc.go.th/viewer/view.html?id=5e01d9d9ca0feb49b458c046&amp;username=mots04031" TargetMode="External"/><Relationship Id="rId65" Type="http://schemas.openxmlformats.org/officeDocument/2006/relationships/hyperlink" Target="https://emenscr.nesdc.go.th/viewer/view.html?id=5e15a4414735416acaa5adde&amp;username=mots9102571" TargetMode="External"/><Relationship Id="rId86" Type="http://schemas.openxmlformats.org/officeDocument/2006/relationships/hyperlink" Target="https://emenscr.nesdc.go.th/viewer/view.html?id=5f880ee09455193a1485e97f&amp;username=mots9102571" TargetMode="External"/><Relationship Id="rId130" Type="http://schemas.openxmlformats.org/officeDocument/2006/relationships/hyperlink" Target="https://emenscr.nesdc.go.th/viewer/view.html?id=5fd086b5e4c2575912afdf30&amp;username=moi0022201" TargetMode="External"/><Relationship Id="rId151" Type="http://schemas.openxmlformats.org/officeDocument/2006/relationships/hyperlink" Target="https://emenscr.nesdc.go.th/viewer/view.html?id=6008e687d48dc2311c4c7a3d&amp;username=district15021" TargetMode="External"/><Relationship Id="rId172" Type="http://schemas.openxmlformats.org/officeDocument/2006/relationships/hyperlink" Target="https://emenscr.nesdc.go.th/viewer/view.html?id=6180ba66677d8565eae2dcef&amp;username=moi0022341" TargetMode="External"/><Relationship Id="rId193" Type="http://schemas.openxmlformats.org/officeDocument/2006/relationships/hyperlink" Target="https://emenscr.nesdc.go.th/viewer/view.html?id=61ac2b287a9fbf43eacea902&amp;username=moac0007161" TargetMode="External"/><Relationship Id="rId207" Type="http://schemas.openxmlformats.org/officeDocument/2006/relationships/hyperlink" Target="https://emenscr.nesdc.go.th/viewer/view.html?id=61c010581a10626236233de2&amp;username=rus0585141" TargetMode="External"/><Relationship Id="rId13" Type="http://schemas.openxmlformats.org/officeDocument/2006/relationships/hyperlink" Target="https://emenscr.nesdc.go.th/viewer/view.html?id=5cff84e443f43b4179ea1183&amp;username=tceb1" TargetMode="External"/><Relationship Id="rId109" Type="http://schemas.openxmlformats.org/officeDocument/2006/relationships/hyperlink" Target="https://emenscr.nesdc.go.th/viewer/view.html?id=5fc718f024b5b4133b5f8f61&amp;username=mot0703201" TargetMode="External"/><Relationship Id="rId34" Type="http://schemas.openxmlformats.org/officeDocument/2006/relationships/hyperlink" Target="https://emenscr.nesdc.go.th/viewer/view.html?id=5e0070c1ca0feb49b458bc7b&amp;username=moi0022391" TargetMode="External"/><Relationship Id="rId55" Type="http://schemas.openxmlformats.org/officeDocument/2006/relationships/hyperlink" Target="https://emenscr.nesdc.go.th/viewer/view.html?id=5e08a9f1a0d4f63e608d1595&amp;username=moi0017261" TargetMode="External"/><Relationship Id="rId76" Type="http://schemas.openxmlformats.org/officeDocument/2006/relationships/hyperlink" Target="https://emenscr.nesdc.go.th/viewer/view.html?id=5e1edef91bcf6f473365c4cb&amp;username=mots04021" TargetMode="External"/><Relationship Id="rId97" Type="http://schemas.openxmlformats.org/officeDocument/2006/relationships/hyperlink" Target="https://emenscr.nesdc.go.th/viewer/view.html?id=5fbcc7159a014c2a732f73ce&amp;username=mots04021" TargetMode="External"/><Relationship Id="rId120" Type="http://schemas.openxmlformats.org/officeDocument/2006/relationships/hyperlink" Target="https://emenscr.nesdc.go.th/viewer/view.html?id=5fcd9ebd1540bf161ab2766a&amp;username=moi0018321" TargetMode="External"/><Relationship Id="rId141" Type="http://schemas.openxmlformats.org/officeDocument/2006/relationships/hyperlink" Target="https://emenscr.nesdc.go.th/viewer/view.html?id=5feac6878c931742b9801bc4&amp;username=tceb1" TargetMode="External"/><Relationship Id="rId7" Type="http://schemas.openxmlformats.org/officeDocument/2006/relationships/hyperlink" Target="https://emenscr.nesdc.go.th/viewer/view.html?id=5cb6d813a392573fe1bc6ec0&amp;username=mots04031" TargetMode="External"/><Relationship Id="rId162" Type="http://schemas.openxmlformats.org/officeDocument/2006/relationships/hyperlink" Target="https://emenscr.nesdc.go.th/viewer/view.html?id=60efffc18333c046d07ba106&amp;username=tceb1" TargetMode="External"/><Relationship Id="rId183" Type="http://schemas.openxmlformats.org/officeDocument/2006/relationships/hyperlink" Target="https://emenscr.nesdc.go.th/viewer/view.html?id=619efa9f960f7861c4d87a47&amp;username=mot0703201" TargetMode="External"/><Relationship Id="rId24" Type="http://schemas.openxmlformats.org/officeDocument/2006/relationships/hyperlink" Target="https://emenscr.nesdc.go.th/viewer/view.html?id=5df9cf6c6b12163f58d5f8b2&amp;username=sat1" TargetMode="External"/><Relationship Id="rId45" Type="http://schemas.openxmlformats.org/officeDocument/2006/relationships/hyperlink" Target="https://emenscr.nesdc.go.th/viewer/view.html?id=5e01e5e16f155549ab8fb9fa&amp;username=mots04051" TargetMode="External"/><Relationship Id="rId66" Type="http://schemas.openxmlformats.org/officeDocument/2006/relationships/hyperlink" Target="https://emenscr.nesdc.go.th/viewer/view.html?id=5e16a8675332933030ac9959&amp;username=mots4802191" TargetMode="External"/><Relationship Id="rId87" Type="http://schemas.openxmlformats.org/officeDocument/2006/relationships/hyperlink" Target="https://emenscr.nesdc.go.th/viewer/view.html?id=5f9b976f457e3655960d1252&amp;username=mots02011" TargetMode="External"/><Relationship Id="rId110" Type="http://schemas.openxmlformats.org/officeDocument/2006/relationships/hyperlink" Target="https://emenscr.nesdc.go.th/viewer/view.html?id=5fc71ab6499a93132efec2cf&amp;username=mots4902421" TargetMode="External"/><Relationship Id="rId131" Type="http://schemas.openxmlformats.org/officeDocument/2006/relationships/hyperlink" Target="https://emenscr.nesdc.go.th/viewer/view.html?id=5fd091029d7cbe590983c1fb&amp;username=mots4102721" TargetMode="External"/><Relationship Id="rId152" Type="http://schemas.openxmlformats.org/officeDocument/2006/relationships/hyperlink" Target="https://emenscr.nesdc.go.th/viewer/view.html?id=6008e851d309fd3116daa05d&amp;username=district15021" TargetMode="External"/><Relationship Id="rId173" Type="http://schemas.openxmlformats.org/officeDocument/2006/relationships/hyperlink" Target="https://emenscr.nesdc.go.th/viewer/view.html?id=61835028d54d60750bdb1bc2&amp;username=moac0224071" TargetMode="External"/><Relationship Id="rId194" Type="http://schemas.openxmlformats.org/officeDocument/2006/relationships/hyperlink" Target="https://emenscr.nesdc.go.th/viewer/view.html?id=61b062099379e92714769928&amp;username=mots04041" TargetMode="External"/><Relationship Id="rId208" Type="http://schemas.openxmlformats.org/officeDocument/2006/relationships/hyperlink" Target="https://emenscr.nesdc.go.th/viewer/view.html?id=61c053ab132398622df86fa4&amp;username=mots02041" TargetMode="External"/><Relationship Id="rId19" Type="http://schemas.openxmlformats.org/officeDocument/2006/relationships/hyperlink" Target="https://emenscr.nesdc.go.th/viewer/view.html?id=5db6890b395adc146fd48659&amp;username=mots04021" TargetMode="External"/><Relationship Id="rId14" Type="http://schemas.openxmlformats.org/officeDocument/2006/relationships/hyperlink" Target="https://emenscr.nesdc.go.th/viewer/view.html?id=5d4b976d36083413fbb3d1d3&amp;username=mots02111" TargetMode="External"/><Relationship Id="rId30" Type="http://schemas.openxmlformats.org/officeDocument/2006/relationships/hyperlink" Target="https://emenscr.nesdc.go.th/viewer/view.html?id=5dfb004ac552571a72d136dc&amp;username=sat1" TargetMode="External"/><Relationship Id="rId35" Type="http://schemas.openxmlformats.org/officeDocument/2006/relationships/hyperlink" Target="https://emenscr.nesdc.go.th/viewer/view.html?id=5e00731fca0feb49b458bc9f&amp;username=moi0022811" TargetMode="External"/><Relationship Id="rId56" Type="http://schemas.openxmlformats.org/officeDocument/2006/relationships/hyperlink" Target="https://emenscr.nesdc.go.th/viewer/view.html?id=5e08e617fe8d2c3e610a0f5a&amp;username=tceb1" TargetMode="External"/><Relationship Id="rId77" Type="http://schemas.openxmlformats.org/officeDocument/2006/relationships/hyperlink" Target="https://emenscr.nesdc.go.th/viewer/view.html?id=5e1fd03289ad09044a19c2ce&amp;username=mot060501" TargetMode="External"/><Relationship Id="rId100" Type="http://schemas.openxmlformats.org/officeDocument/2006/relationships/hyperlink" Target="https://emenscr.nesdc.go.th/viewer/view.html?id=5fbf17f5beab9d2a7939c001&amp;username=mots9002561" TargetMode="External"/><Relationship Id="rId105" Type="http://schemas.openxmlformats.org/officeDocument/2006/relationships/hyperlink" Target="https://emenscr.nesdc.go.th/viewer/view.html?id=5fc47f2c0d3eec2a6b9e5185&amp;username=mua_regional_751" TargetMode="External"/><Relationship Id="rId126" Type="http://schemas.openxmlformats.org/officeDocument/2006/relationships/hyperlink" Target="https://emenscr.nesdc.go.th/viewer/view.html?id=5fcf0ed756035d16079a0929&amp;username=moi0017331" TargetMode="External"/><Relationship Id="rId147" Type="http://schemas.openxmlformats.org/officeDocument/2006/relationships/hyperlink" Target="https://emenscr.nesdc.go.th/viewer/view.html?id=5ff5272eaefb6c1958824e56&amp;username=moi0019751" TargetMode="External"/><Relationship Id="rId168" Type="http://schemas.openxmlformats.org/officeDocument/2006/relationships/hyperlink" Target="https://emenscr.nesdc.go.th/viewer/view.html?id=61777a0911c1e941b410f0f2&amp;username=mots9102571" TargetMode="External"/><Relationship Id="rId8" Type="http://schemas.openxmlformats.org/officeDocument/2006/relationships/hyperlink" Target="https://emenscr.nesdc.go.th/viewer/view.html?id=5cebb19482a4ca7c02f57811&amp;username=tceb1" TargetMode="External"/><Relationship Id="rId51" Type="http://schemas.openxmlformats.org/officeDocument/2006/relationships/hyperlink" Target="https://emenscr.nesdc.go.th/viewer/view.html?id=5e043ae9ca0feb49b458c636&amp;username=district25091" TargetMode="External"/><Relationship Id="rId72" Type="http://schemas.openxmlformats.org/officeDocument/2006/relationships/hyperlink" Target="https://emenscr.nesdc.go.th/viewer/view.html?id=5e1d9e15eeece76891d9c285&amp;username=mots04031" TargetMode="External"/><Relationship Id="rId93" Type="http://schemas.openxmlformats.org/officeDocument/2006/relationships/hyperlink" Target="https://emenscr.nesdc.go.th/viewer/view.html?id=5fbb90990d3eec2a6b9e4ccc&amp;username=mots8502471" TargetMode="External"/><Relationship Id="rId98" Type="http://schemas.openxmlformats.org/officeDocument/2006/relationships/hyperlink" Target="https://emenscr.nesdc.go.th/viewer/view.html?id=5fbcc9737232b72a71f77dbd&amp;username=mots04021" TargetMode="External"/><Relationship Id="rId121" Type="http://schemas.openxmlformats.org/officeDocument/2006/relationships/hyperlink" Target="https://emenscr.nesdc.go.th/viewer/view.html?id=5fcdae0b1540bf161ab276b7&amp;username=mots8002211" TargetMode="External"/><Relationship Id="rId142" Type="http://schemas.openxmlformats.org/officeDocument/2006/relationships/hyperlink" Target="https://emenscr.nesdc.go.th/viewer/view.html?id=5feb06c948dad842bf57cac2&amp;username=tceb1" TargetMode="External"/><Relationship Id="rId163" Type="http://schemas.openxmlformats.org/officeDocument/2006/relationships/hyperlink" Target="https://emenscr.nesdc.go.th/viewer/view.html?id=6153e604b1678f76361832cd&amp;username=mots2702611" TargetMode="External"/><Relationship Id="rId184" Type="http://schemas.openxmlformats.org/officeDocument/2006/relationships/hyperlink" Target="https://emenscr.nesdc.go.th/viewer/view.html?id=61a093270334b361d2ad7566&amp;username=moi0022811" TargetMode="External"/><Relationship Id="rId189" Type="http://schemas.openxmlformats.org/officeDocument/2006/relationships/hyperlink" Target="https://emenscr.nesdc.go.th/viewer/view.html?id=61a6e84fe55ef143eb1fca04&amp;username=mots3102261" TargetMode="External"/><Relationship Id="rId3" Type="http://schemas.openxmlformats.org/officeDocument/2006/relationships/hyperlink" Target="https://emenscr.nesdc.go.th/viewer/view.html?id=5bf23376ead9a205b323d91f&amp;username=mots04021" TargetMode="External"/><Relationship Id="rId214" Type="http://schemas.openxmlformats.org/officeDocument/2006/relationships/printerSettings" Target="../printerSettings/printerSettings8.bin"/><Relationship Id="rId25" Type="http://schemas.openxmlformats.org/officeDocument/2006/relationships/hyperlink" Target="https://emenscr.nesdc.go.th/viewer/view.html?id=5df9d1dc467aa83f5ec0b0a9&amp;username=sat1" TargetMode="External"/><Relationship Id="rId46" Type="http://schemas.openxmlformats.org/officeDocument/2006/relationships/hyperlink" Target="https://emenscr.nesdc.go.th/viewer/view.html?id=5e030b3eca0feb49b458c2d5&amp;username=moi0018311" TargetMode="External"/><Relationship Id="rId67" Type="http://schemas.openxmlformats.org/officeDocument/2006/relationships/hyperlink" Target="https://emenscr.nesdc.go.th/viewer/view.html?id=5e16aedba7c96230ec9114cf&amp;username=mots7602371" TargetMode="External"/><Relationship Id="rId116" Type="http://schemas.openxmlformats.org/officeDocument/2006/relationships/hyperlink" Target="https://emenscr.nesdc.go.th/viewer/view.html?id=5fc9bf9ca8d9686aa79eec24&amp;username=mots4702551" TargetMode="External"/><Relationship Id="rId137" Type="http://schemas.openxmlformats.org/officeDocument/2006/relationships/hyperlink" Target="https://emenscr.nesdc.go.th/viewer/view.html?id=5fea9dd148dad842bf57c8aa&amp;username=sat21" TargetMode="External"/><Relationship Id="rId158" Type="http://schemas.openxmlformats.org/officeDocument/2006/relationships/hyperlink" Target="https://emenscr.nesdc.go.th/viewer/view.html?id=60e2ebb9ed713a6432c7d280&amp;username=tceb1" TargetMode="External"/><Relationship Id="rId20" Type="http://schemas.openxmlformats.org/officeDocument/2006/relationships/hyperlink" Target="https://emenscr.nesdc.go.th/viewer/view.html?id=5dedcddb9f75a146bbce08f1&amp;username=opm0001271" TargetMode="External"/><Relationship Id="rId41" Type="http://schemas.openxmlformats.org/officeDocument/2006/relationships/hyperlink" Target="https://emenscr.nesdc.go.th/viewer/view.html?id=5e01c162ca0feb49b458bf63&amp;username=mot060571" TargetMode="External"/><Relationship Id="rId62" Type="http://schemas.openxmlformats.org/officeDocument/2006/relationships/hyperlink" Target="https://emenscr.nesdc.go.th/viewer/view.html?id=5e0ebba9d5c16e3ef85ebf26&amp;username=mots3302541" TargetMode="External"/><Relationship Id="rId83" Type="http://schemas.openxmlformats.org/officeDocument/2006/relationships/hyperlink" Target="https://emenscr.nesdc.go.th/viewer/view.html?id=5f15691343279744102d12bd&amp;username=mots02011" TargetMode="External"/><Relationship Id="rId88" Type="http://schemas.openxmlformats.org/officeDocument/2006/relationships/hyperlink" Target="https://emenscr.nesdc.go.th/viewer/view.html?id=5fb2537dd830192cf1024612&amp;username=mots3302541" TargetMode="External"/><Relationship Id="rId111" Type="http://schemas.openxmlformats.org/officeDocument/2006/relationships/hyperlink" Target="https://emenscr.nesdc.go.th/viewer/view.html?id=5fc71ef324b5b4133b5f8f7b&amp;username=mot0703201" TargetMode="External"/><Relationship Id="rId132" Type="http://schemas.openxmlformats.org/officeDocument/2006/relationships/hyperlink" Target="https://emenscr.nesdc.go.th/viewer/view.html?id=5fd0ad61e4c2575912afdfca&amp;username=moi0022821" TargetMode="External"/><Relationship Id="rId153" Type="http://schemas.openxmlformats.org/officeDocument/2006/relationships/hyperlink" Target="https://emenscr.nesdc.go.th/viewer/view.html?id=6048816042689c5ddb3903bb&amp;username=moi0017131" TargetMode="External"/><Relationship Id="rId174" Type="http://schemas.openxmlformats.org/officeDocument/2006/relationships/hyperlink" Target="https://emenscr.nesdc.go.th/viewer/view.html?id=618b959c1c41a9328354d632&amp;username=mots1402311" TargetMode="External"/><Relationship Id="rId179" Type="http://schemas.openxmlformats.org/officeDocument/2006/relationships/hyperlink" Target="https://emenscr.nesdc.go.th/viewer/view.html?id=619b0bfc1dcb253d555322fe&amp;username=dnp_regional_85_31" TargetMode="External"/><Relationship Id="rId195" Type="http://schemas.openxmlformats.org/officeDocument/2006/relationships/hyperlink" Target="https://emenscr.nesdc.go.th/viewer/view.html?id=61b0719f9379e92714769968&amp;username=mots04041" TargetMode="External"/><Relationship Id="rId209" Type="http://schemas.openxmlformats.org/officeDocument/2006/relationships/hyperlink" Target="https://emenscr.nesdc.go.th/viewer/view.html?id=61dbdbbb1288e771933ab6ef&amp;username=mot060121" TargetMode="External"/><Relationship Id="rId190" Type="http://schemas.openxmlformats.org/officeDocument/2006/relationships/hyperlink" Target="https://emenscr.nesdc.go.th/viewer/view.html?id=61a6f1837a9fbf43eacea5bc&amp;username=mots3102261" TargetMode="External"/><Relationship Id="rId204" Type="http://schemas.openxmlformats.org/officeDocument/2006/relationships/hyperlink" Target="https://emenscr.nesdc.go.th/viewer/view.html?id=61b861d191f0f52e468da2b2&amp;username=dnp_regional_81_41" TargetMode="External"/><Relationship Id="rId15" Type="http://schemas.openxmlformats.org/officeDocument/2006/relationships/hyperlink" Target="https://emenscr.nesdc.go.th/viewer/view.html?id=5d577154b2185217239ea4b8&amp;username=tat5201171" TargetMode="External"/><Relationship Id="rId36" Type="http://schemas.openxmlformats.org/officeDocument/2006/relationships/hyperlink" Target="https://emenscr.nesdc.go.th/viewer/view.html?id=5e008781b459dd49a9ac7248&amp;username=moi0022811" TargetMode="External"/><Relationship Id="rId57" Type="http://schemas.openxmlformats.org/officeDocument/2006/relationships/hyperlink" Target="https://emenscr.nesdc.go.th/viewer/view.html?id=5e0b40e3a0d4f63e608d1781&amp;username=moi0017481" TargetMode="External"/><Relationship Id="rId106" Type="http://schemas.openxmlformats.org/officeDocument/2006/relationships/hyperlink" Target="https://emenscr.nesdc.go.th/viewer/view.html?id=5fc5d73d6b0a9f661db87038&amp;username=mots3102261" TargetMode="External"/><Relationship Id="rId127" Type="http://schemas.openxmlformats.org/officeDocument/2006/relationships/hyperlink" Target="https://emenscr.nesdc.go.th/viewer/view.html?id=5fcf1f7978ad6216092bc137&amp;username=moi0017081" TargetMode="External"/><Relationship Id="rId10" Type="http://schemas.openxmlformats.org/officeDocument/2006/relationships/hyperlink" Target="https://emenscr.nesdc.go.th/viewer/view.html?id=5cf61f62985c284170d115c4&amp;username=sat1" TargetMode="External"/><Relationship Id="rId31" Type="http://schemas.openxmlformats.org/officeDocument/2006/relationships/hyperlink" Target="https://emenscr.nesdc.go.th/viewer/view.html?id=5dfba41ed2f24a1a689b4d3c&amp;username=rus0585141" TargetMode="External"/><Relationship Id="rId52" Type="http://schemas.openxmlformats.org/officeDocument/2006/relationships/hyperlink" Target="https://emenscr.nesdc.go.th/viewer/view.html?id=5e043f63ca0feb49b458c665&amp;username=mots2002081" TargetMode="External"/><Relationship Id="rId73" Type="http://schemas.openxmlformats.org/officeDocument/2006/relationships/hyperlink" Target="https://emenscr.nesdc.go.th/viewer/view.html?id=5e1ed046dabf7f12dac04c5f&amp;username=mots04021" TargetMode="External"/><Relationship Id="rId78" Type="http://schemas.openxmlformats.org/officeDocument/2006/relationships/hyperlink" Target="https://emenscr.nesdc.go.th/viewer/view.html?id=5e1fd47e89ad09044a19c2dd&amp;username=mot060501" TargetMode="External"/><Relationship Id="rId94" Type="http://schemas.openxmlformats.org/officeDocument/2006/relationships/hyperlink" Target="https://emenscr.nesdc.go.th/viewer/view.html?id=5fbcba9a7232b72a71f77d9a&amp;username=mots04021" TargetMode="External"/><Relationship Id="rId99" Type="http://schemas.openxmlformats.org/officeDocument/2006/relationships/hyperlink" Target="https://emenscr.nesdc.go.th/viewer/view.html?id=5fbe0b037232b72a71f77e5c&amp;username=mots9002561" TargetMode="External"/><Relationship Id="rId101" Type="http://schemas.openxmlformats.org/officeDocument/2006/relationships/hyperlink" Target="https://emenscr.nesdc.go.th/viewer/view.html?id=5fbfc8b30d3eec2a6b9e4f97&amp;username=tat5201071" TargetMode="External"/><Relationship Id="rId122" Type="http://schemas.openxmlformats.org/officeDocument/2006/relationships/hyperlink" Target="https://emenscr.nesdc.go.th/viewer/view.html?id=5fcdb2d9d39fc0161d169638&amp;username=moi0018321" TargetMode="External"/><Relationship Id="rId143" Type="http://schemas.openxmlformats.org/officeDocument/2006/relationships/hyperlink" Target="https://emenscr.nesdc.go.th/viewer/view.html?id=5feb0c0b8c931742b9801d10&amp;username=tceb1" TargetMode="External"/><Relationship Id="rId148" Type="http://schemas.openxmlformats.org/officeDocument/2006/relationships/hyperlink" Target="https://emenscr.nesdc.go.th/viewer/view.html?id=5ff67959cd4f6e089d682087&amp;username=mots0505011" TargetMode="External"/><Relationship Id="rId164" Type="http://schemas.openxmlformats.org/officeDocument/2006/relationships/hyperlink" Target="https://emenscr.nesdc.go.th/viewer/view.html?id=61b8571f8104c62e45b2ea78&amp;username=mots04021" TargetMode="External"/><Relationship Id="rId169" Type="http://schemas.openxmlformats.org/officeDocument/2006/relationships/hyperlink" Target="https://emenscr.nesdc.go.th/viewer/view.html?id=617916f517e13374dcdf4587&amp;username=ubu05291" TargetMode="External"/><Relationship Id="rId185" Type="http://schemas.openxmlformats.org/officeDocument/2006/relationships/hyperlink" Target="https://emenscr.nesdc.go.th/viewer/view.html?id=61a09647eacc4561cc159f62&amp;username=mot060121" TargetMode="External"/><Relationship Id="rId4" Type="http://schemas.openxmlformats.org/officeDocument/2006/relationships/hyperlink" Target="https://emenscr.nesdc.go.th/viewer/view.html?id=5bf23b3a49b9c605ba60a37e&amp;username=mots04021" TargetMode="External"/><Relationship Id="rId9" Type="http://schemas.openxmlformats.org/officeDocument/2006/relationships/hyperlink" Target="https://emenscr.nesdc.go.th/viewer/view.html?id=5cf61d64656db4416eea0b44&amp;username=sat1" TargetMode="External"/><Relationship Id="rId180" Type="http://schemas.openxmlformats.org/officeDocument/2006/relationships/hyperlink" Target="https://emenscr.nesdc.go.th/viewer/view.html?id=619b1f6dfef84f3d534c7df8&amp;username=moc0016231" TargetMode="External"/><Relationship Id="rId210" Type="http://schemas.openxmlformats.org/officeDocument/2006/relationships/hyperlink" Target="https://emenscr.nesdc.go.th/viewer/view.html?id=61e666ed92de5d5f17eaa104&amp;username=mots04021" TargetMode="External"/><Relationship Id="rId26" Type="http://schemas.openxmlformats.org/officeDocument/2006/relationships/hyperlink" Target="https://emenscr.nesdc.go.th/viewer/view.html?id=5df9d59fffccfe3f5905eee5&amp;username=sat1" TargetMode="External"/><Relationship Id="rId47" Type="http://schemas.openxmlformats.org/officeDocument/2006/relationships/hyperlink" Target="https://emenscr.nesdc.go.th/viewer/view.html?id=5e031c1742c5ca49af55ade1&amp;username=tat5201081" TargetMode="External"/><Relationship Id="rId68" Type="http://schemas.openxmlformats.org/officeDocument/2006/relationships/hyperlink" Target="https://emenscr.nesdc.go.th/viewer/view.html?id=5e1c2e9b6bfa1d6a201d099b&amp;username=mots04031" TargetMode="External"/><Relationship Id="rId89" Type="http://schemas.openxmlformats.org/officeDocument/2006/relationships/hyperlink" Target="https://emenscr.nesdc.go.th/viewer/view.html?id=5fb37c5d56c36d429b487994&amp;username=moph0032741" TargetMode="External"/><Relationship Id="rId112" Type="http://schemas.openxmlformats.org/officeDocument/2006/relationships/hyperlink" Target="https://emenscr.nesdc.go.th/viewer/view.html?id=5fc74da0eb591c133460ea22&amp;username=mot0703491" TargetMode="External"/><Relationship Id="rId133" Type="http://schemas.openxmlformats.org/officeDocument/2006/relationships/hyperlink" Target="https://emenscr.nesdc.go.th/viewer/view.html?id=5fd0c716c97e955911453d83&amp;username=moi0017331" TargetMode="External"/><Relationship Id="rId154" Type="http://schemas.openxmlformats.org/officeDocument/2006/relationships/hyperlink" Target="https://emenscr.nesdc.go.th/viewer/view.html?id=60af4e1c5838526f2e0f111d&amp;username=mots04051" TargetMode="External"/><Relationship Id="rId175" Type="http://schemas.openxmlformats.org/officeDocument/2006/relationships/hyperlink" Target="https://emenscr.nesdc.go.th/viewer/view.html?id=619476f1a679c7221758eafc&amp;username=tat5201071" TargetMode="External"/><Relationship Id="rId196" Type="http://schemas.openxmlformats.org/officeDocument/2006/relationships/hyperlink" Target="https://emenscr.nesdc.go.th/viewer/view.html?id=61b18712b5d2fc0ca4dd06fe&amp;username=mots7402601" TargetMode="External"/><Relationship Id="rId200" Type="http://schemas.openxmlformats.org/officeDocument/2006/relationships/hyperlink" Target="https://emenscr.nesdc.go.th/viewer/view.html?id=61b618c5b5d2fc0ca4dd0837&amp;username=mots6502361" TargetMode="External"/><Relationship Id="rId16" Type="http://schemas.openxmlformats.org/officeDocument/2006/relationships/hyperlink" Target="https://emenscr.nesdc.go.th/viewer/view.html?id=5d5e61034271717c9192c244&amp;username=mots04051" TargetMode="External"/><Relationship Id="rId37" Type="http://schemas.openxmlformats.org/officeDocument/2006/relationships/hyperlink" Target="https://emenscr.nesdc.go.th/viewer/view.html?id=5e008b9e6f155549ab8fb66c&amp;username=mots5402391" TargetMode="External"/><Relationship Id="rId58" Type="http://schemas.openxmlformats.org/officeDocument/2006/relationships/hyperlink" Target="https://emenscr.nesdc.go.th/viewer/view.html?id=5e0d788504e86a3876088232&amp;username=moi0017391" TargetMode="External"/><Relationship Id="rId79" Type="http://schemas.openxmlformats.org/officeDocument/2006/relationships/hyperlink" Target="https://emenscr.nesdc.go.th/viewer/view.html?id=5e1fdea04fc2d40f1d6ee312&amp;username=mots04021" TargetMode="External"/><Relationship Id="rId102" Type="http://schemas.openxmlformats.org/officeDocument/2006/relationships/hyperlink" Target="https://emenscr.nesdc.go.th/viewer/view.html?id=5fc076230d3eec2a6b9e4fe2&amp;username=moi0017491" TargetMode="External"/><Relationship Id="rId123" Type="http://schemas.openxmlformats.org/officeDocument/2006/relationships/hyperlink" Target="https://emenscr.nesdc.go.th/viewer/view.html?id=5fcdf26ed39fc0161d169736&amp;username=mot0703301" TargetMode="External"/><Relationship Id="rId144" Type="http://schemas.openxmlformats.org/officeDocument/2006/relationships/hyperlink" Target="https://emenscr.nesdc.go.th/viewer/view.html?id=5febffe2d4a7895f80144059&amp;username=moi0021821" TargetMode="External"/><Relationship Id="rId90" Type="http://schemas.openxmlformats.org/officeDocument/2006/relationships/hyperlink" Target="https://emenscr.nesdc.go.th/viewer/view.html?id=5fb4f4e020f6a8429dff62fc&amp;username=mots04051" TargetMode="External"/><Relationship Id="rId165" Type="http://schemas.openxmlformats.org/officeDocument/2006/relationships/hyperlink" Target="https://emenscr.nesdc.go.th/viewer/view.html?id=611344ea77572f035a6ea1a8&amp;username=mots04021" TargetMode="External"/><Relationship Id="rId186" Type="http://schemas.openxmlformats.org/officeDocument/2006/relationships/hyperlink" Target="https://emenscr.nesdc.go.th/viewer/view.html?id=61a48887e4a0ba43f163ad6a&amp;username=mot060121" TargetMode="External"/><Relationship Id="rId211" Type="http://schemas.openxmlformats.org/officeDocument/2006/relationships/hyperlink" Target="https://emenscr.nesdc.go.th/viewer/view.html?id=61e668ca4a3ccf78de43a887&amp;username=mots04021" TargetMode="External"/><Relationship Id="rId27" Type="http://schemas.openxmlformats.org/officeDocument/2006/relationships/hyperlink" Target="https://emenscr.nesdc.go.th/viewer/view.html?id=5df9d86d6b12163f58d5f8e8&amp;username=sat1" TargetMode="External"/><Relationship Id="rId48" Type="http://schemas.openxmlformats.org/officeDocument/2006/relationships/hyperlink" Target="https://emenscr.nesdc.go.th/viewer/view.html?id=5e039abaca0feb49b458c4fb&amp;username=mnre09141" TargetMode="External"/><Relationship Id="rId69" Type="http://schemas.openxmlformats.org/officeDocument/2006/relationships/hyperlink" Target="https://emenscr.nesdc.go.th/viewer/view.html?id=5e1d9699eeece76891d9c27e&amp;username=mots04031" TargetMode="External"/><Relationship Id="rId113" Type="http://schemas.openxmlformats.org/officeDocument/2006/relationships/hyperlink" Target="https://emenscr.nesdc.go.th/viewer/view.html?id=5fc74de424b5b4133b5f9015&amp;username=moi0022771" TargetMode="External"/><Relationship Id="rId134" Type="http://schemas.openxmlformats.org/officeDocument/2006/relationships/hyperlink" Target="https://emenscr.nesdc.go.th/viewer/view.html?id=5fd0ff027cf29c590f8c51ee&amp;username=police_regional_26_11" TargetMode="External"/><Relationship Id="rId80" Type="http://schemas.openxmlformats.org/officeDocument/2006/relationships/hyperlink" Target="https://emenscr.nesdc.go.th/viewer/view.html?id=5e2e99a77d67aa2c8fa24ff0&amp;username=moi0022211" TargetMode="External"/><Relationship Id="rId155" Type="http://schemas.openxmlformats.org/officeDocument/2006/relationships/hyperlink" Target="https://emenscr.nesdc.go.th/viewer/view.html?id=60b06e91d9f65842e576184b&amp;username=rmutt0578101" TargetMode="External"/><Relationship Id="rId176" Type="http://schemas.openxmlformats.org/officeDocument/2006/relationships/hyperlink" Target="https://emenscr.nesdc.go.th/viewer/view.html?id=61948ad9bab527220bfbc671&amp;username=mnre0214301" TargetMode="External"/><Relationship Id="rId197" Type="http://schemas.openxmlformats.org/officeDocument/2006/relationships/hyperlink" Target="https://emenscr.nesdc.go.th/viewer/view.html?id=61b193b9f3473f0ca7a6c3b4&amp;username=moi0017331" TargetMode="External"/><Relationship Id="rId201" Type="http://schemas.openxmlformats.org/officeDocument/2006/relationships/hyperlink" Target="https://emenscr.nesdc.go.th/viewer/view.html?id=61b6d37a20af770c9d9bf804&amp;username=moi0017011" TargetMode="External"/><Relationship Id="rId17" Type="http://schemas.openxmlformats.org/officeDocument/2006/relationships/hyperlink" Target="https://emenscr.nesdc.go.th/viewer/view.html?id=5db66a47395adc146fd48601&amp;username=mots04021" TargetMode="External"/><Relationship Id="rId38" Type="http://schemas.openxmlformats.org/officeDocument/2006/relationships/hyperlink" Target="https://emenscr.nesdc.go.th/viewer/view.html?id=5e009cb1b459dd49a9ac72b3&amp;username=mot060571" TargetMode="External"/><Relationship Id="rId59" Type="http://schemas.openxmlformats.org/officeDocument/2006/relationships/hyperlink" Target="https://emenscr.nesdc.go.th/viewer/view.html?id=5e0dc29cd5c16e3ef85ebeb3&amp;username=moi0022771" TargetMode="External"/><Relationship Id="rId103" Type="http://schemas.openxmlformats.org/officeDocument/2006/relationships/hyperlink" Target="https://emenscr.nesdc.go.th/viewer/view.html?id=5fc47ada7232b72a71f781c0&amp;username=rus0585141" TargetMode="External"/><Relationship Id="rId124" Type="http://schemas.openxmlformats.org/officeDocument/2006/relationships/hyperlink" Target="https://emenscr.nesdc.go.th/viewer/view.html?id=5fcdf912ca8ceb16144f558b&amp;username=mot0703301" TargetMode="External"/><Relationship Id="rId70" Type="http://schemas.openxmlformats.org/officeDocument/2006/relationships/hyperlink" Target="https://emenscr.nesdc.go.th/viewer/view.html?id=5e1d99984480ac6890e22b18&amp;username=mots04031" TargetMode="External"/><Relationship Id="rId91" Type="http://schemas.openxmlformats.org/officeDocument/2006/relationships/hyperlink" Target="https://emenscr.nesdc.go.th/viewer/view.html?id=5fbb3bb79a014c2a732f7279&amp;username=moac0224071" TargetMode="External"/><Relationship Id="rId145" Type="http://schemas.openxmlformats.org/officeDocument/2006/relationships/hyperlink" Target="https://emenscr.nesdc.go.th/viewer/view.html?id=5ff29dbf9a713127d061cd16&amp;username=moac0009521" TargetMode="External"/><Relationship Id="rId166" Type="http://schemas.openxmlformats.org/officeDocument/2006/relationships/hyperlink" Target="https://emenscr.nesdc.go.th/viewer/view.html?id=611a5116454a1a7072169979&amp;username=tceb1" TargetMode="External"/><Relationship Id="rId187" Type="http://schemas.openxmlformats.org/officeDocument/2006/relationships/hyperlink" Target="https://emenscr.nesdc.go.th/viewer/view.html?id=61a48a3a77658f43f3668174&amp;username=mots8102011" TargetMode="External"/><Relationship Id="rId1" Type="http://schemas.openxmlformats.org/officeDocument/2006/relationships/hyperlink" Target="https://emenscr.nesdc.go.th/viewer/view.html?id=5bd43d577de3c605ae415fb2&amp;username=nida05263081" TargetMode="External"/><Relationship Id="rId212" Type="http://schemas.openxmlformats.org/officeDocument/2006/relationships/hyperlink" Target="https://emenscr.nesdc.go.th/viewer/view.html?id=61efc6387f6e0c2e654ba3b1&amp;username=tceb1" TargetMode="External"/><Relationship Id="rId28" Type="http://schemas.openxmlformats.org/officeDocument/2006/relationships/hyperlink" Target="https://emenscr.nesdc.go.th/viewer/view.html?id=5df9db3fffccfe3f5905ef06&amp;username=sat1" TargetMode="External"/><Relationship Id="rId49" Type="http://schemas.openxmlformats.org/officeDocument/2006/relationships/hyperlink" Target="https://emenscr.nesdc.go.th/viewer/view.html?id=5e04348bca0feb49b458c5ef&amp;username=moi0019831" TargetMode="External"/><Relationship Id="rId114" Type="http://schemas.openxmlformats.org/officeDocument/2006/relationships/hyperlink" Target="https://emenscr.nesdc.go.th/viewer/view.html?id=5fc8615524b5b4133b5f911e&amp;username=mots4702551" TargetMode="External"/><Relationship Id="rId60" Type="http://schemas.openxmlformats.org/officeDocument/2006/relationships/hyperlink" Target="https://emenscr.nesdc.go.th/viewer/view.html?id=5e0e01c4d5c16e3ef85ebecf&amp;username=mot0703201" TargetMode="External"/><Relationship Id="rId81" Type="http://schemas.openxmlformats.org/officeDocument/2006/relationships/hyperlink" Target="https://emenscr.nesdc.go.th/viewer/view.html?id=5e8da71f7d229132e4abfb29&amp;username=moi0017411" TargetMode="External"/><Relationship Id="rId135" Type="http://schemas.openxmlformats.org/officeDocument/2006/relationships/hyperlink" Target="https://emenscr.nesdc.go.th/viewer/view.html?id=5fdb10faea2eef1b27a27223&amp;username=mot060571" TargetMode="External"/><Relationship Id="rId156" Type="http://schemas.openxmlformats.org/officeDocument/2006/relationships/hyperlink" Target="https://emenscr.nesdc.go.th/viewer/view.html?id=60c6a53d53920934cf87c150&amp;username=mots02041" TargetMode="External"/><Relationship Id="rId177" Type="http://schemas.openxmlformats.org/officeDocument/2006/relationships/hyperlink" Target="https://emenscr.nesdc.go.th/viewer/view.html?id=619b06af1dcb253d555322f4&amp;username=mots3302541" TargetMode="External"/><Relationship Id="rId198" Type="http://schemas.openxmlformats.org/officeDocument/2006/relationships/hyperlink" Target="https://emenscr.nesdc.go.th/viewer/view.html?id=61b1bcdc20af770c9d9bf693&amp;username=moi0017701" TargetMode="External"/><Relationship Id="rId202" Type="http://schemas.openxmlformats.org/officeDocument/2006/relationships/hyperlink" Target="https://emenscr.nesdc.go.th/viewer/view.html?id=61b819cbf3473f0ca7a6c695&amp;username=mots04051" TargetMode="External"/><Relationship Id="rId18" Type="http://schemas.openxmlformats.org/officeDocument/2006/relationships/hyperlink" Target="https://emenscr.nesdc.go.th/viewer/view.html?id=5db67316395adc146fd4863d&amp;username=mots04021" TargetMode="External"/><Relationship Id="rId39" Type="http://schemas.openxmlformats.org/officeDocument/2006/relationships/hyperlink" Target="https://emenscr.nesdc.go.th/viewer/view.html?id=5e00acf142c5ca49af55a7c5&amp;username=mot060571" TargetMode="External"/><Relationship Id="rId50" Type="http://schemas.openxmlformats.org/officeDocument/2006/relationships/hyperlink" Target="https://emenscr.nesdc.go.th/viewer/view.html?id=5e043575b459dd49a9ac7b7d&amp;username=mot0703561" TargetMode="External"/><Relationship Id="rId104" Type="http://schemas.openxmlformats.org/officeDocument/2006/relationships/hyperlink" Target="https://emenscr.nesdc.go.th/viewer/view.html?id=5fc47c467232b72a71f781c4&amp;username=moi0017391" TargetMode="External"/><Relationship Id="rId125" Type="http://schemas.openxmlformats.org/officeDocument/2006/relationships/hyperlink" Target="https://emenscr.nesdc.go.th/viewer/view.html?id=5fcef87f557f3b161930c366&amp;username=moi0018311" TargetMode="External"/><Relationship Id="rId146" Type="http://schemas.openxmlformats.org/officeDocument/2006/relationships/hyperlink" Target="https://emenscr.nesdc.go.th/viewer/view.html?id=5ff2e2f4664e7b27cf1440f9&amp;username=nrru0544091" TargetMode="External"/><Relationship Id="rId167" Type="http://schemas.openxmlformats.org/officeDocument/2006/relationships/hyperlink" Target="https://emenscr.nesdc.go.th/viewer/view.html?id=616d452653cc606eacb5ddd3&amp;username=moac0009251" TargetMode="External"/><Relationship Id="rId188" Type="http://schemas.openxmlformats.org/officeDocument/2006/relationships/hyperlink" Target="https://emenscr.nesdc.go.th/viewer/view.html?id=61a49853e55ef143eb1fc88a&amp;username=mots8502471" TargetMode="External"/><Relationship Id="rId71" Type="http://schemas.openxmlformats.org/officeDocument/2006/relationships/hyperlink" Target="https://emenscr.nesdc.go.th/viewer/view.html?id=5e1d9c83eeece76891d9c280&amp;username=mots04031" TargetMode="External"/><Relationship Id="rId92" Type="http://schemas.openxmlformats.org/officeDocument/2006/relationships/hyperlink" Target="https://emenscr.nesdc.go.th/viewer/view.html?id=5fbb5f0a0d3eec2a6b9e4c69&amp;username=moi0022811" TargetMode="External"/><Relationship Id="rId213" Type="http://schemas.openxmlformats.org/officeDocument/2006/relationships/hyperlink" Target="https://emenscr.nesdc.go.th/viewer/view.html?id=61efd363f3aaba2e6ce5ea86&amp;username=tceb1" TargetMode="External"/><Relationship Id="rId2" Type="http://schemas.openxmlformats.org/officeDocument/2006/relationships/hyperlink" Target="https://emenscr.nesdc.go.th/viewer/view.html?id=5bed41a3ead9a205b323d919&amp;username=mots04021" TargetMode="External"/><Relationship Id="rId29" Type="http://schemas.openxmlformats.org/officeDocument/2006/relationships/hyperlink" Target="https://emenscr.nesdc.go.th/viewer/view.html?id=5df9dee0ffccfe3f5905ef20&amp;username=sat1" TargetMode="External"/><Relationship Id="rId40" Type="http://schemas.openxmlformats.org/officeDocument/2006/relationships/hyperlink" Target="https://emenscr.nesdc.go.th/viewer/view.html?id=5e01b614ca0feb49b458bf1e&amp;username=mot060571" TargetMode="External"/><Relationship Id="rId115" Type="http://schemas.openxmlformats.org/officeDocument/2006/relationships/hyperlink" Target="https://emenscr.nesdc.go.th/viewer/view.html?id=5fc8a80bcc395c6aa110ce42&amp;username=moac0007161" TargetMode="External"/><Relationship Id="rId136" Type="http://schemas.openxmlformats.org/officeDocument/2006/relationships/hyperlink" Target="https://emenscr.nesdc.go.th/viewer/view.html?id=5fdb18908ae2fc1b311d1f47&amp;username=mot060571" TargetMode="External"/><Relationship Id="rId157" Type="http://schemas.openxmlformats.org/officeDocument/2006/relationships/hyperlink" Target="https://emenscr.nesdc.go.th/viewer/view.html?id=60e2de2fbcf570643a9fb18c&amp;username=tceb1" TargetMode="External"/><Relationship Id="rId178" Type="http://schemas.openxmlformats.org/officeDocument/2006/relationships/hyperlink" Target="https://emenscr.nesdc.go.th/viewer/view.html?id=619b0a165e6a003d4c76bed7&amp;username=mots2302151" TargetMode="External"/><Relationship Id="rId61" Type="http://schemas.openxmlformats.org/officeDocument/2006/relationships/hyperlink" Target="https://emenscr.nesdc.go.th/viewer/view.html?id=5e0e0892f7206a3eeb33f605&amp;username=mot0703201" TargetMode="External"/><Relationship Id="rId82" Type="http://schemas.openxmlformats.org/officeDocument/2006/relationships/hyperlink" Target="https://emenscr.nesdc.go.th/viewer/view.html?id=5eeb74e90cf4693779076253&amp;username=rmutt0578101" TargetMode="External"/><Relationship Id="rId199" Type="http://schemas.openxmlformats.org/officeDocument/2006/relationships/hyperlink" Target="https://emenscr.nesdc.go.th/viewer/view.html?id=61b1c0c820af770c9d9bf6ab&amp;username=moi0017331" TargetMode="External"/><Relationship Id="rId203" Type="http://schemas.openxmlformats.org/officeDocument/2006/relationships/hyperlink" Target="https://emenscr.nesdc.go.th/viewer/view.html?id=61b85c5ffcffe02e53cd14b6&amp;username=mots0402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718f024b5b4133b5f8f61&amp;username=mot0703201" TargetMode="External"/><Relationship Id="rId21" Type="http://schemas.openxmlformats.org/officeDocument/2006/relationships/hyperlink" Target="https://emenscr.nesdc.go.th/viewer/view.html?id=5defb23521057f4ecfc9ec5e&amp;username=moi0022521" TargetMode="External"/><Relationship Id="rId42" Type="http://schemas.openxmlformats.org/officeDocument/2006/relationships/hyperlink" Target="https://emenscr.nesdc.go.th/viewer/view.html?id=5e01cd0e42c5ca49af55a9dc&amp;username=mot060571" TargetMode="External"/><Relationship Id="rId63" Type="http://schemas.openxmlformats.org/officeDocument/2006/relationships/hyperlink" Target="https://emenscr.nesdc.go.th/viewer/view.html?id=5e0eed46bf8489017b69d448&amp;username=mot0703301" TargetMode="External"/><Relationship Id="rId84" Type="http://schemas.openxmlformats.org/officeDocument/2006/relationships/hyperlink" Target="https://emenscr.nesdc.go.th/viewer/view.html?id=5f23ccbc984e16519f016867&amp;username=mots04011" TargetMode="External"/><Relationship Id="rId138" Type="http://schemas.openxmlformats.org/officeDocument/2006/relationships/hyperlink" Target="https://emenscr.nesdc.go.th/viewer/view.html?id=5fd086b5e4c2575912afdf30&amp;username=moi0022201" TargetMode="External"/><Relationship Id="rId159" Type="http://schemas.openxmlformats.org/officeDocument/2006/relationships/hyperlink" Target="https://emenscr.nesdc.go.th/viewer/view.html?id=6008e687d48dc2311c4c7a3d&amp;username=district15021" TargetMode="External"/><Relationship Id="rId170" Type="http://schemas.openxmlformats.org/officeDocument/2006/relationships/hyperlink" Target="https://emenscr.nesdc.go.th/viewer/view.html?id=60eff572b292e846d24206ed&amp;username=mot0703301" TargetMode="External"/><Relationship Id="rId191" Type="http://schemas.openxmlformats.org/officeDocument/2006/relationships/hyperlink" Target="https://emenscr.nesdc.go.th/viewer/view.html?id=617916f517e13374dcdf4587&amp;username=ubu05291" TargetMode="External"/><Relationship Id="rId205" Type="http://schemas.openxmlformats.org/officeDocument/2006/relationships/hyperlink" Target="https://emenscr.nesdc.go.th/viewer/view.html?id=619efa9f960f7861c4d87a47&amp;username=mot0703201" TargetMode="External"/><Relationship Id="rId226" Type="http://schemas.openxmlformats.org/officeDocument/2006/relationships/hyperlink" Target="https://emenscr.nesdc.go.th/viewer/view.html?id=61b85c5ffcffe02e53cd14b6&amp;username=mots04021" TargetMode="External"/><Relationship Id="rId107" Type="http://schemas.openxmlformats.org/officeDocument/2006/relationships/hyperlink" Target="https://emenscr.nesdc.go.th/viewer/view.html?id=5fbe0b037232b72a71f77e5c&amp;username=mots9002561" TargetMode="External"/><Relationship Id="rId11" Type="http://schemas.openxmlformats.org/officeDocument/2006/relationships/hyperlink" Target="https://emenscr.nesdc.go.th/viewer/view.html?id=5cf62620985c284170d115ce&amp;username=sat1" TargetMode="External"/><Relationship Id="rId32" Type="http://schemas.openxmlformats.org/officeDocument/2006/relationships/hyperlink" Target="https://emenscr.nesdc.go.th/viewer/view.html?id=5e004c6142c5ca49af55a60f&amp;username=mots02041" TargetMode="External"/><Relationship Id="rId53" Type="http://schemas.openxmlformats.org/officeDocument/2006/relationships/hyperlink" Target="https://emenscr.nesdc.go.th/viewer/view.html?id=5e05cd40e82416445c17a4c3&amp;username=mot0703561" TargetMode="External"/><Relationship Id="rId74" Type="http://schemas.openxmlformats.org/officeDocument/2006/relationships/hyperlink" Target="https://emenscr.nesdc.go.th/viewer/view.html?id=5e1ed5548fc5a2473ee805f5&amp;username=mots04021" TargetMode="External"/><Relationship Id="rId128" Type="http://schemas.openxmlformats.org/officeDocument/2006/relationships/hyperlink" Target="https://emenscr.nesdc.go.th/viewer/view.html?id=5fcd9ebd1540bf161ab2766a&amp;username=moi0018321" TargetMode="External"/><Relationship Id="rId149" Type="http://schemas.openxmlformats.org/officeDocument/2006/relationships/hyperlink" Target="https://emenscr.nesdc.go.th/viewer/view.html?id=5feac6878c931742b9801bc4&amp;username=tceb1" TargetMode="External"/><Relationship Id="rId5" Type="http://schemas.openxmlformats.org/officeDocument/2006/relationships/hyperlink" Target="https://emenscr.nesdc.go.th/viewer/view.html?id=5cb6a9b6a6ce3a3febe8d2fa&amp;username=mots04031" TargetMode="External"/><Relationship Id="rId95" Type="http://schemas.openxmlformats.org/officeDocument/2006/relationships/hyperlink" Target="https://emenscr.nesdc.go.th/viewer/view.html?id=5fb37c5d56c36d429b487994&amp;username=moph0032741" TargetMode="External"/><Relationship Id="rId160" Type="http://schemas.openxmlformats.org/officeDocument/2006/relationships/hyperlink" Target="https://emenscr.nesdc.go.th/viewer/view.html?id=6008e851d309fd3116daa05d&amp;username=district15021" TargetMode="External"/><Relationship Id="rId181" Type="http://schemas.openxmlformats.org/officeDocument/2006/relationships/hyperlink" Target="https://emenscr.nesdc.go.th/viewer/view.html?id=611a2b5a454a1a70721698d7&amp;username=tceb1" TargetMode="External"/><Relationship Id="rId216" Type="http://schemas.openxmlformats.org/officeDocument/2006/relationships/hyperlink" Target="https://emenscr.nesdc.go.th/viewer/view.html?id=61b062099379e92714769928&amp;username=mots04041" TargetMode="External"/><Relationship Id="rId237" Type="http://schemas.openxmlformats.org/officeDocument/2006/relationships/hyperlink" Target="https://emenscr.nesdc.go.th/viewer/view.html?id=61efc6387f6e0c2e654ba3b1&amp;username=tceb1" TargetMode="External"/><Relationship Id="rId22" Type="http://schemas.openxmlformats.org/officeDocument/2006/relationships/hyperlink" Target="https://emenscr.nesdc.go.th/viewer/view.html?id=5defb5d811e6364ece801d14&amp;username=moi0022521" TargetMode="External"/><Relationship Id="rId43" Type="http://schemas.openxmlformats.org/officeDocument/2006/relationships/hyperlink" Target="https://emenscr.nesdc.go.th/viewer/view.html?id=5e01cf286f155549ab8fb944&amp;username=mots7102021" TargetMode="External"/><Relationship Id="rId64" Type="http://schemas.openxmlformats.org/officeDocument/2006/relationships/hyperlink" Target="https://emenscr.nesdc.go.th/viewer/view.html?id=5e12ee5cc87029697f013fa3&amp;username=m-culture0031651" TargetMode="External"/><Relationship Id="rId118" Type="http://schemas.openxmlformats.org/officeDocument/2006/relationships/hyperlink" Target="https://emenscr.nesdc.go.th/viewer/view.html?id=5fc71ab6499a93132efec2cf&amp;username=mots4902421" TargetMode="External"/><Relationship Id="rId139" Type="http://schemas.openxmlformats.org/officeDocument/2006/relationships/hyperlink" Target="https://emenscr.nesdc.go.th/viewer/view.html?id=5fd091029d7cbe590983c1fb&amp;username=mots4102721" TargetMode="External"/><Relationship Id="rId85" Type="http://schemas.openxmlformats.org/officeDocument/2006/relationships/hyperlink" Target="https://emenscr.nesdc.go.th/viewer/view.html?id=5f2631d85eb2cd2eaa464a9e&amp;username=mots04011" TargetMode="External"/><Relationship Id="rId150" Type="http://schemas.openxmlformats.org/officeDocument/2006/relationships/hyperlink" Target="https://emenscr.nesdc.go.th/viewer/view.html?id=5feb06c948dad842bf57cac2&amp;username=tceb1" TargetMode="External"/><Relationship Id="rId171" Type="http://schemas.openxmlformats.org/officeDocument/2006/relationships/hyperlink" Target="https://emenscr.nesdc.go.th/viewer/view.html?id=60efffc18333c046d07ba106&amp;username=tceb1" TargetMode="External"/><Relationship Id="rId192" Type="http://schemas.openxmlformats.org/officeDocument/2006/relationships/hyperlink" Target="https://emenscr.nesdc.go.th/viewer/view.html?id=617a27117c45c15cc4e33588&amp;username=moi0017701" TargetMode="External"/><Relationship Id="rId206" Type="http://schemas.openxmlformats.org/officeDocument/2006/relationships/hyperlink" Target="https://emenscr.nesdc.go.th/viewer/view.html?id=61a093270334b361d2ad7566&amp;username=moi0022811" TargetMode="External"/><Relationship Id="rId227" Type="http://schemas.openxmlformats.org/officeDocument/2006/relationships/hyperlink" Target="https://emenscr.nesdc.go.th/viewer/view.html?id=61b861d191f0f52e468da2b2&amp;username=dnp_regional_81_41" TargetMode="External"/><Relationship Id="rId12" Type="http://schemas.openxmlformats.org/officeDocument/2006/relationships/hyperlink" Target="https://emenscr.nesdc.go.th/viewer/view.html?id=5cf63c3e985c284170d115e3&amp;username=sat1" TargetMode="External"/><Relationship Id="rId33" Type="http://schemas.openxmlformats.org/officeDocument/2006/relationships/hyperlink" Target="https://emenscr.nesdc.go.th/viewer/view.html?id=5e005dd342c5ca49af55a632&amp;username=mots5802431" TargetMode="External"/><Relationship Id="rId108" Type="http://schemas.openxmlformats.org/officeDocument/2006/relationships/hyperlink" Target="https://emenscr.nesdc.go.th/viewer/view.html?id=5fbf17f5beab9d2a7939c001&amp;username=mots9002561" TargetMode="External"/><Relationship Id="rId129" Type="http://schemas.openxmlformats.org/officeDocument/2006/relationships/hyperlink" Target="https://emenscr.nesdc.go.th/viewer/view.html?id=5fcdae0b1540bf161ab276b7&amp;username=mots8002211" TargetMode="External"/><Relationship Id="rId54" Type="http://schemas.openxmlformats.org/officeDocument/2006/relationships/hyperlink" Target="https://emenscr.nesdc.go.th/viewer/view.html?id=5e06eebf5554a6131573c1ad&amp;username=mots7402601" TargetMode="External"/><Relationship Id="rId75" Type="http://schemas.openxmlformats.org/officeDocument/2006/relationships/hyperlink" Target="https://emenscr.nesdc.go.th/viewer/view.html?id=5e1edbb3885c444735290c26&amp;username=mots04021" TargetMode="External"/><Relationship Id="rId96" Type="http://schemas.openxmlformats.org/officeDocument/2006/relationships/hyperlink" Target="https://emenscr.nesdc.go.th/viewer/view.html?id=5fb4f4e020f6a8429dff62fc&amp;username=mots04051" TargetMode="External"/><Relationship Id="rId140" Type="http://schemas.openxmlformats.org/officeDocument/2006/relationships/hyperlink" Target="https://emenscr.nesdc.go.th/viewer/view.html?id=5fd0ad61e4c2575912afdfca&amp;username=moi0022821" TargetMode="External"/><Relationship Id="rId161" Type="http://schemas.openxmlformats.org/officeDocument/2006/relationships/hyperlink" Target="https://emenscr.nesdc.go.th/viewer/view.html?id=6008f794d309fd3116daa08f&amp;username=mots02041" TargetMode="External"/><Relationship Id="rId182" Type="http://schemas.openxmlformats.org/officeDocument/2006/relationships/hyperlink" Target="https://emenscr.nesdc.go.th/viewer/view.html?id=611a3998b1eab9706bc8549b&amp;username=cpru05690121" TargetMode="External"/><Relationship Id="rId217" Type="http://schemas.openxmlformats.org/officeDocument/2006/relationships/hyperlink" Target="https://emenscr.nesdc.go.th/viewer/view.html?id=61b0719f9379e92714769968&amp;username=mots04041" TargetMode="External"/><Relationship Id="rId6" Type="http://schemas.openxmlformats.org/officeDocument/2006/relationships/hyperlink" Target="https://emenscr.nesdc.go.th/viewer/view.html?id=5cb6cc4da392573fe1bc6eb1&amp;username=mots04031" TargetMode="External"/><Relationship Id="rId238" Type="http://schemas.openxmlformats.org/officeDocument/2006/relationships/hyperlink" Target="https://emenscr.nesdc.go.th/viewer/view.html?id=61efd363f3aaba2e6ce5ea86&amp;username=tceb1" TargetMode="External"/><Relationship Id="rId23" Type="http://schemas.openxmlformats.org/officeDocument/2006/relationships/hyperlink" Target="https://emenscr.nesdc.go.th/viewer/view.html?id=5df7361ec576281a577195c2&amp;username=mots04031" TargetMode="External"/><Relationship Id="rId119" Type="http://schemas.openxmlformats.org/officeDocument/2006/relationships/hyperlink" Target="https://emenscr.nesdc.go.th/viewer/view.html?id=5fc71ef324b5b4133b5f8f7b&amp;username=mot0703201" TargetMode="External"/><Relationship Id="rId44" Type="http://schemas.openxmlformats.org/officeDocument/2006/relationships/hyperlink" Target="https://emenscr.nesdc.go.th/viewer/view.html?id=5e01d9d9ca0feb49b458c046&amp;username=mots04031" TargetMode="External"/><Relationship Id="rId65" Type="http://schemas.openxmlformats.org/officeDocument/2006/relationships/hyperlink" Target="https://emenscr.nesdc.go.th/viewer/view.html?id=5e15a4414735416acaa5adde&amp;username=mots9102571" TargetMode="External"/><Relationship Id="rId86" Type="http://schemas.openxmlformats.org/officeDocument/2006/relationships/hyperlink" Target="https://emenscr.nesdc.go.th/viewer/view.html?id=5f2a78f1c65fbf3fac320f95&amp;username=tat5201021" TargetMode="External"/><Relationship Id="rId130" Type="http://schemas.openxmlformats.org/officeDocument/2006/relationships/hyperlink" Target="https://emenscr.nesdc.go.th/viewer/view.html?id=5fcdb2d9d39fc0161d169638&amp;username=moi0018321" TargetMode="External"/><Relationship Id="rId151" Type="http://schemas.openxmlformats.org/officeDocument/2006/relationships/hyperlink" Target="https://emenscr.nesdc.go.th/viewer/view.html?id=5feb0c0b8c931742b9801d10&amp;username=tceb1" TargetMode="External"/><Relationship Id="rId172" Type="http://schemas.openxmlformats.org/officeDocument/2006/relationships/hyperlink" Target="https://emenscr.nesdc.go.th/viewer/view.html?id=610a24f6d9ddc16fa006875c&amp;username=sat21" TargetMode="External"/><Relationship Id="rId193" Type="http://schemas.openxmlformats.org/officeDocument/2006/relationships/hyperlink" Target="https://emenscr.nesdc.go.th/viewer/view.html?id=617a2ebf7c45c15cc4e335cc&amp;username=moi0017701" TargetMode="External"/><Relationship Id="rId207" Type="http://schemas.openxmlformats.org/officeDocument/2006/relationships/hyperlink" Target="https://emenscr.nesdc.go.th/viewer/view.html?id=61a09647eacc4561cc159f62&amp;username=mot060121" TargetMode="External"/><Relationship Id="rId228" Type="http://schemas.openxmlformats.org/officeDocument/2006/relationships/hyperlink" Target="https://emenscr.nesdc.go.th/viewer/view.html?id=61b8a4c58104c62e45b2eac0&amp;username=moac0009651" TargetMode="External"/><Relationship Id="rId13" Type="http://schemas.openxmlformats.org/officeDocument/2006/relationships/hyperlink" Target="https://emenscr.nesdc.go.th/viewer/view.html?id=5cff84e443f43b4179ea1183&amp;username=tceb1" TargetMode="External"/><Relationship Id="rId109" Type="http://schemas.openxmlformats.org/officeDocument/2006/relationships/hyperlink" Target="https://emenscr.nesdc.go.th/viewer/view.html?id=5fbfc8b30d3eec2a6b9e4f97&amp;username=tat5201071" TargetMode="External"/><Relationship Id="rId34" Type="http://schemas.openxmlformats.org/officeDocument/2006/relationships/hyperlink" Target="https://emenscr.nesdc.go.th/viewer/view.html?id=5e0070c1ca0feb49b458bc7b&amp;username=moi0022391" TargetMode="External"/><Relationship Id="rId55" Type="http://schemas.openxmlformats.org/officeDocument/2006/relationships/hyperlink" Target="https://emenscr.nesdc.go.th/viewer/view.html?id=5e08a9f1a0d4f63e608d1595&amp;username=moi0017261" TargetMode="External"/><Relationship Id="rId76" Type="http://schemas.openxmlformats.org/officeDocument/2006/relationships/hyperlink" Target="https://emenscr.nesdc.go.th/viewer/view.html?id=5e1edef91bcf6f473365c4cb&amp;username=mots04021" TargetMode="External"/><Relationship Id="rId97" Type="http://schemas.openxmlformats.org/officeDocument/2006/relationships/hyperlink" Target="https://emenscr.nesdc.go.th/viewer/view.html?id=5fbb3bb79a014c2a732f7279&amp;username=moac0224071" TargetMode="External"/><Relationship Id="rId120" Type="http://schemas.openxmlformats.org/officeDocument/2006/relationships/hyperlink" Target="https://emenscr.nesdc.go.th/viewer/view.html?id=5fc74da0eb591c133460ea22&amp;username=mot0703491" TargetMode="External"/><Relationship Id="rId141" Type="http://schemas.openxmlformats.org/officeDocument/2006/relationships/hyperlink" Target="https://emenscr.nesdc.go.th/viewer/view.html?id=5fd0c716c97e955911453d83&amp;username=moi0017331" TargetMode="External"/><Relationship Id="rId7" Type="http://schemas.openxmlformats.org/officeDocument/2006/relationships/hyperlink" Target="https://emenscr.nesdc.go.th/viewer/view.html?id=5cb6d813a392573fe1bc6ec0&amp;username=mots04031" TargetMode="External"/><Relationship Id="rId162" Type="http://schemas.openxmlformats.org/officeDocument/2006/relationships/hyperlink" Target="https://emenscr.nesdc.go.th/viewer/view.html?id=6048816042689c5ddb3903bb&amp;username=moi0017131" TargetMode="External"/><Relationship Id="rId183" Type="http://schemas.openxmlformats.org/officeDocument/2006/relationships/hyperlink" Target="https://emenscr.nesdc.go.th/viewer/view.html?id=611a3a3be587a9706c8ae2da&amp;username=tceb1" TargetMode="External"/><Relationship Id="rId218" Type="http://schemas.openxmlformats.org/officeDocument/2006/relationships/hyperlink" Target="https://emenscr.nesdc.go.th/viewer/view.html?id=61b18712b5d2fc0ca4dd06fe&amp;username=mots7402601" TargetMode="External"/><Relationship Id="rId24" Type="http://schemas.openxmlformats.org/officeDocument/2006/relationships/hyperlink" Target="https://emenscr.nesdc.go.th/viewer/view.html?id=5df9cf6c6b12163f58d5f8b2&amp;username=sat1" TargetMode="External"/><Relationship Id="rId45" Type="http://schemas.openxmlformats.org/officeDocument/2006/relationships/hyperlink" Target="https://emenscr.nesdc.go.th/viewer/view.html?id=5e01e5e16f155549ab8fb9fa&amp;username=mots04051" TargetMode="External"/><Relationship Id="rId66" Type="http://schemas.openxmlformats.org/officeDocument/2006/relationships/hyperlink" Target="https://emenscr.nesdc.go.th/viewer/view.html?id=5e16a8675332933030ac9959&amp;username=mots4802191" TargetMode="External"/><Relationship Id="rId87" Type="http://schemas.openxmlformats.org/officeDocument/2006/relationships/hyperlink" Target="https://emenscr.nesdc.go.th/viewer/view.html?id=5f2ba110ab9aa9251e67f53b&amp;username=mots02121" TargetMode="External"/><Relationship Id="rId110" Type="http://schemas.openxmlformats.org/officeDocument/2006/relationships/hyperlink" Target="https://emenscr.nesdc.go.th/viewer/view.html?id=5fc076230d3eec2a6b9e4fe2&amp;username=moi0017491" TargetMode="External"/><Relationship Id="rId131" Type="http://schemas.openxmlformats.org/officeDocument/2006/relationships/hyperlink" Target="https://emenscr.nesdc.go.th/viewer/view.html?id=5fcdf26ed39fc0161d169736&amp;username=mot0703301" TargetMode="External"/><Relationship Id="rId152" Type="http://schemas.openxmlformats.org/officeDocument/2006/relationships/hyperlink" Target="https://emenscr.nesdc.go.th/viewer/view.html?id=5febffe2d4a7895f80144059&amp;username=moi0021821" TargetMode="External"/><Relationship Id="rId173" Type="http://schemas.openxmlformats.org/officeDocument/2006/relationships/hyperlink" Target="https://emenscr.nesdc.go.th/viewer/view.html?id=610a46cd9af47d6f9a34e643&amp;username=sat21" TargetMode="External"/><Relationship Id="rId194" Type="http://schemas.openxmlformats.org/officeDocument/2006/relationships/hyperlink" Target="https://emenscr.nesdc.go.th/viewer/view.html?id=6180ba66677d8565eae2dcef&amp;username=moi0022341" TargetMode="External"/><Relationship Id="rId208" Type="http://schemas.openxmlformats.org/officeDocument/2006/relationships/hyperlink" Target="https://emenscr.nesdc.go.th/viewer/view.html?id=61a48887e4a0ba43f163ad6a&amp;username=mot060121" TargetMode="External"/><Relationship Id="rId229" Type="http://schemas.openxmlformats.org/officeDocument/2006/relationships/hyperlink" Target="https://emenscr.nesdc.go.th/viewer/view.html?id=61c00d79132398622df86f11&amp;username=mots1302271" TargetMode="External"/><Relationship Id="rId14" Type="http://schemas.openxmlformats.org/officeDocument/2006/relationships/hyperlink" Target="https://emenscr.nesdc.go.th/viewer/view.html?id=5d4b976d36083413fbb3d1d3&amp;username=mots02111" TargetMode="External"/><Relationship Id="rId35" Type="http://schemas.openxmlformats.org/officeDocument/2006/relationships/hyperlink" Target="https://emenscr.nesdc.go.th/viewer/view.html?id=5e00731fca0feb49b458bc9f&amp;username=moi0022811" TargetMode="External"/><Relationship Id="rId56" Type="http://schemas.openxmlformats.org/officeDocument/2006/relationships/hyperlink" Target="https://emenscr.nesdc.go.th/viewer/view.html?id=5e08e617fe8d2c3e610a0f5a&amp;username=tceb1" TargetMode="External"/><Relationship Id="rId77" Type="http://schemas.openxmlformats.org/officeDocument/2006/relationships/hyperlink" Target="https://emenscr.nesdc.go.th/viewer/view.html?id=5e1fd03289ad09044a19c2ce&amp;username=mot060501" TargetMode="External"/><Relationship Id="rId100" Type="http://schemas.openxmlformats.org/officeDocument/2006/relationships/hyperlink" Target="https://emenscr.nesdc.go.th/viewer/view.html?id=5fbc7c43beab9d2a7939be51&amp;username=mots04021" TargetMode="External"/><Relationship Id="rId8" Type="http://schemas.openxmlformats.org/officeDocument/2006/relationships/hyperlink" Target="https://emenscr.nesdc.go.th/viewer/view.html?id=5cebb19482a4ca7c02f57811&amp;username=tceb1" TargetMode="External"/><Relationship Id="rId98" Type="http://schemas.openxmlformats.org/officeDocument/2006/relationships/hyperlink" Target="https://emenscr.nesdc.go.th/viewer/view.html?id=5fbb5f0a0d3eec2a6b9e4c69&amp;username=moi0022811" TargetMode="External"/><Relationship Id="rId121" Type="http://schemas.openxmlformats.org/officeDocument/2006/relationships/hyperlink" Target="https://emenscr.nesdc.go.th/viewer/view.html?id=5fc74de424b5b4133b5f9015&amp;username=moi0022771" TargetMode="External"/><Relationship Id="rId142" Type="http://schemas.openxmlformats.org/officeDocument/2006/relationships/hyperlink" Target="https://emenscr.nesdc.go.th/viewer/view.html?id=5fd0ff027cf29c590f8c51ee&amp;username=police_regional_26_11" TargetMode="External"/><Relationship Id="rId163" Type="http://schemas.openxmlformats.org/officeDocument/2006/relationships/hyperlink" Target="https://emenscr.nesdc.go.th/viewer/view.html?id=60af4e1c5838526f2e0f111d&amp;username=mots04051" TargetMode="External"/><Relationship Id="rId184" Type="http://schemas.openxmlformats.org/officeDocument/2006/relationships/hyperlink" Target="https://emenscr.nesdc.go.th/viewer/view.html?id=611a3dcf454a1a7072169931&amp;username=cpru05690121" TargetMode="External"/><Relationship Id="rId219" Type="http://schemas.openxmlformats.org/officeDocument/2006/relationships/hyperlink" Target="https://emenscr.nesdc.go.th/viewer/view.html?id=61b193b9f3473f0ca7a6c3b4&amp;username=moi0017331" TargetMode="External"/><Relationship Id="rId230" Type="http://schemas.openxmlformats.org/officeDocument/2006/relationships/hyperlink" Target="https://emenscr.nesdc.go.th/viewer/view.html?id=61c010581a10626236233de2&amp;username=rus0585141" TargetMode="External"/><Relationship Id="rId25" Type="http://schemas.openxmlformats.org/officeDocument/2006/relationships/hyperlink" Target="https://emenscr.nesdc.go.th/viewer/view.html?id=5df9d1dc467aa83f5ec0b0a9&amp;username=sat1" TargetMode="External"/><Relationship Id="rId46" Type="http://schemas.openxmlformats.org/officeDocument/2006/relationships/hyperlink" Target="https://emenscr.nesdc.go.th/viewer/view.html?id=5e030b3eca0feb49b458c2d5&amp;username=moi0018311" TargetMode="External"/><Relationship Id="rId67" Type="http://schemas.openxmlformats.org/officeDocument/2006/relationships/hyperlink" Target="https://emenscr.nesdc.go.th/viewer/view.html?id=5e16aedba7c96230ec9114cf&amp;username=mots7602371" TargetMode="External"/><Relationship Id="rId88" Type="http://schemas.openxmlformats.org/officeDocument/2006/relationships/hyperlink" Target="https://emenscr.nesdc.go.th/viewer/view.html?id=5f2d1ca8ab64071b723c6e1e&amp;username=tsu64021" TargetMode="External"/><Relationship Id="rId111" Type="http://schemas.openxmlformats.org/officeDocument/2006/relationships/hyperlink" Target="https://emenscr.nesdc.go.th/viewer/view.html?id=5fc47ada7232b72a71f781c0&amp;username=rus0585141" TargetMode="External"/><Relationship Id="rId132" Type="http://schemas.openxmlformats.org/officeDocument/2006/relationships/hyperlink" Target="https://emenscr.nesdc.go.th/viewer/view.html?id=5fcdf912ca8ceb16144f558b&amp;username=mot0703301" TargetMode="External"/><Relationship Id="rId153" Type="http://schemas.openxmlformats.org/officeDocument/2006/relationships/hyperlink" Target="https://emenscr.nesdc.go.th/viewer/view.html?id=5ff29dbf9a713127d061cd16&amp;username=moac0009521" TargetMode="External"/><Relationship Id="rId174" Type="http://schemas.openxmlformats.org/officeDocument/2006/relationships/hyperlink" Target="https://emenscr.nesdc.go.th/viewer/view.html?id=610a52009af47d6f9a34e665&amp;username=sat21" TargetMode="External"/><Relationship Id="rId195" Type="http://schemas.openxmlformats.org/officeDocument/2006/relationships/hyperlink" Target="https://emenscr.nesdc.go.th/viewer/view.html?id=61835028d54d60750bdb1bc2&amp;username=moac0224071" TargetMode="External"/><Relationship Id="rId209" Type="http://schemas.openxmlformats.org/officeDocument/2006/relationships/hyperlink" Target="https://emenscr.nesdc.go.th/viewer/view.html?id=61a48a3a77658f43f3668174&amp;username=mots8102011" TargetMode="External"/><Relationship Id="rId190" Type="http://schemas.openxmlformats.org/officeDocument/2006/relationships/hyperlink" Target="https://emenscr.nesdc.go.th/viewer/view.html?id=61777a0911c1e941b410f0f2&amp;username=mots9102571" TargetMode="External"/><Relationship Id="rId204" Type="http://schemas.openxmlformats.org/officeDocument/2006/relationships/hyperlink" Target="https://emenscr.nesdc.go.th/viewer/view.html?id=619dc69e0334b361d2ad736a&amp;username=mots9002561" TargetMode="External"/><Relationship Id="rId220" Type="http://schemas.openxmlformats.org/officeDocument/2006/relationships/hyperlink" Target="https://emenscr.nesdc.go.th/viewer/view.html?id=61b1bcdc20af770c9d9bf693&amp;username=moi0017701" TargetMode="External"/><Relationship Id="rId225" Type="http://schemas.openxmlformats.org/officeDocument/2006/relationships/hyperlink" Target="https://emenscr.nesdc.go.th/viewer/view.html?id=61b8571f8104c62e45b2ea78&amp;username=mots04021" TargetMode="External"/><Relationship Id="rId15" Type="http://schemas.openxmlformats.org/officeDocument/2006/relationships/hyperlink" Target="https://emenscr.nesdc.go.th/viewer/view.html?id=5d577154b2185217239ea4b8&amp;username=tat5201171" TargetMode="External"/><Relationship Id="rId36" Type="http://schemas.openxmlformats.org/officeDocument/2006/relationships/hyperlink" Target="https://emenscr.nesdc.go.th/viewer/view.html?id=5e008781b459dd49a9ac7248&amp;username=moi0022811" TargetMode="External"/><Relationship Id="rId57" Type="http://schemas.openxmlformats.org/officeDocument/2006/relationships/hyperlink" Target="https://emenscr.nesdc.go.th/viewer/view.html?id=5e0b40e3a0d4f63e608d1781&amp;username=moi0017481" TargetMode="External"/><Relationship Id="rId106" Type="http://schemas.openxmlformats.org/officeDocument/2006/relationships/hyperlink" Target="https://emenscr.nesdc.go.th/viewer/view.html?id=5fbcc9737232b72a71f77dbd&amp;username=mots04021" TargetMode="External"/><Relationship Id="rId127" Type="http://schemas.openxmlformats.org/officeDocument/2006/relationships/hyperlink" Target="https://emenscr.nesdc.go.th/viewer/view.html?id=5fc9f2a78290676ab1b9c892&amp;username=mots4702551" TargetMode="External"/><Relationship Id="rId10" Type="http://schemas.openxmlformats.org/officeDocument/2006/relationships/hyperlink" Target="https://emenscr.nesdc.go.th/viewer/view.html?id=5cf61f62985c284170d115c4&amp;username=sat1" TargetMode="External"/><Relationship Id="rId31" Type="http://schemas.openxmlformats.org/officeDocument/2006/relationships/hyperlink" Target="https://emenscr.nesdc.go.th/viewer/view.html?id=5dfba41ed2f24a1a689b4d3c&amp;username=rus0585141" TargetMode="External"/><Relationship Id="rId52" Type="http://schemas.openxmlformats.org/officeDocument/2006/relationships/hyperlink" Target="https://emenscr.nesdc.go.th/viewer/view.html?id=5e043f63ca0feb49b458c665&amp;username=mots2002081" TargetMode="External"/><Relationship Id="rId73" Type="http://schemas.openxmlformats.org/officeDocument/2006/relationships/hyperlink" Target="https://emenscr.nesdc.go.th/viewer/view.html?id=5e1ed046dabf7f12dac04c5f&amp;username=mots04021" TargetMode="External"/><Relationship Id="rId78" Type="http://schemas.openxmlformats.org/officeDocument/2006/relationships/hyperlink" Target="https://emenscr.nesdc.go.th/viewer/view.html?id=5e1fd47e89ad09044a19c2dd&amp;username=mot060501" TargetMode="External"/><Relationship Id="rId94" Type="http://schemas.openxmlformats.org/officeDocument/2006/relationships/hyperlink" Target="https://emenscr.nesdc.go.th/viewer/view.html?id=5fb2537dd830192cf1024612&amp;username=mots3302541" TargetMode="External"/><Relationship Id="rId99" Type="http://schemas.openxmlformats.org/officeDocument/2006/relationships/hyperlink" Target="https://emenscr.nesdc.go.th/viewer/view.html?id=5fbb90990d3eec2a6b9e4ccc&amp;username=mots8502471" TargetMode="External"/><Relationship Id="rId101" Type="http://schemas.openxmlformats.org/officeDocument/2006/relationships/hyperlink" Target="https://emenscr.nesdc.go.th/viewer/view.html?id=5fbc7e6b7232b72a71f77d3b&amp;username=mots04021" TargetMode="External"/><Relationship Id="rId122" Type="http://schemas.openxmlformats.org/officeDocument/2006/relationships/hyperlink" Target="https://emenscr.nesdc.go.th/viewer/view.html?id=5fc8615524b5b4133b5f911e&amp;username=mots4702551" TargetMode="External"/><Relationship Id="rId143" Type="http://schemas.openxmlformats.org/officeDocument/2006/relationships/hyperlink" Target="https://emenscr.nesdc.go.th/viewer/view.html?id=5fdb10faea2eef1b27a27223&amp;username=mot060571" TargetMode="External"/><Relationship Id="rId148" Type="http://schemas.openxmlformats.org/officeDocument/2006/relationships/hyperlink" Target="https://emenscr.nesdc.go.th/viewer/view.html?id=5feaadc048dad842bf57c92c&amp;username=sat21" TargetMode="External"/><Relationship Id="rId164" Type="http://schemas.openxmlformats.org/officeDocument/2006/relationships/hyperlink" Target="https://emenscr.nesdc.go.th/viewer/view.html?id=60b06e91d9f65842e576184b&amp;username=rmutt0578101" TargetMode="External"/><Relationship Id="rId169" Type="http://schemas.openxmlformats.org/officeDocument/2006/relationships/hyperlink" Target="https://emenscr.nesdc.go.th/viewer/view.html?id=60e32b8fa2b0996438061562&amp;username=tceb1" TargetMode="External"/><Relationship Id="rId185" Type="http://schemas.openxmlformats.org/officeDocument/2006/relationships/hyperlink" Target="https://emenscr.nesdc.go.th/viewer/view.html?id=611a43ae454a1a7072169950&amp;username=ubru05421" TargetMode="External"/><Relationship Id="rId4" Type="http://schemas.openxmlformats.org/officeDocument/2006/relationships/hyperlink" Target="https://emenscr.nesdc.go.th/viewer/view.html?id=5bf23b3a49b9c605ba60a37e&amp;username=mots04021" TargetMode="External"/><Relationship Id="rId9" Type="http://schemas.openxmlformats.org/officeDocument/2006/relationships/hyperlink" Target="https://emenscr.nesdc.go.th/viewer/view.html?id=5cf61d64656db4416eea0b44&amp;username=sat1" TargetMode="External"/><Relationship Id="rId180" Type="http://schemas.openxmlformats.org/officeDocument/2006/relationships/hyperlink" Target="https://emenscr.nesdc.go.th/viewer/view.html?id=611783354bf4461f93d6e5b3&amp;username=ku05131011" TargetMode="External"/><Relationship Id="rId210" Type="http://schemas.openxmlformats.org/officeDocument/2006/relationships/hyperlink" Target="https://emenscr.nesdc.go.th/viewer/view.html?id=61a49853e55ef143eb1fc88a&amp;username=mots8502471" TargetMode="External"/><Relationship Id="rId215" Type="http://schemas.openxmlformats.org/officeDocument/2006/relationships/hyperlink" Target="https://emenscr.nesdc.go.th/viewer/view.html?id=61ac2b287a9fbf43eacea902&amp;username=moac0007161" TargetMode="External"/><Relationship Id="rId236" Type="http://schemas.openxmlformats.org/officeDocument/2006/relationships/hyperlink" Target="https://emenscr.nesdc.go.th/viewer/view.html?id=61e668ca4a3ccf78de43a887&amp;username=mots04021" TargetMode="External"/><Relationship Id="rId26" Type="http://schemas.openxmlformats.org/officeDocument/2006/relationships/hyperlink" Target="https://emenscr.nesdc.go.th/viewer/view.html?id=5df9d59fffccfe3f5905eee5&amp;username=sat1" TargetMode="External"/><Relationship Id="rId231" Type="http://schemas.openxmlformats.org/officeDocument/2006/relationships/hyperlink" Target="https://emenscr.nesdc.go.th/viewer/view.html?id=61c053ab132398622df86fa4&amp;username=mots02041" TargetMode="External"/><Relationship Id="rId47" Type="http://schemas.openxmlformats.org/officeDocument/2006/relationships/hyperlink" Target="https://emenscr.nesdc.go.th/viewer/view.html?id=5e031c1742c5ca49af55ade1&amp;username=tat5201081" TargetMode="External"/><Relationship Id="rId68" Type="http://schemas.openxmlformats.org/officeDocument/2006/relationships/hyperlink" Target="https://emenscr.nesdc.go.th/viewer/view.html?id=5e1c2e9b6bfa1d6a201d099b&amp;username=mots04031" TargetMode="External"/><Relationship Id="rId89" Type="http://schemas.openxmlformats.org/officeDocument/2006/relationships/hyperlink" Target="https://emenscr.nesdc.go.th/viewer/view.html?id=5f2d4d17c3e5f60bd06cada3&amp;username=tceb1" TargetMode="External"/><Relationship Id="rId112" Type="http://schemas.openxmlformats.org/officeDocument/2006/relationships/hyperlink" Target="https://emenscr.nesdc.go.th/viewer/view.html?id=5fc47c467232b72a71f781c4&amp;username=moi0017391" TargetMode="External"/><Relationship Id="rId133" Type="http://schemas.openxmlformats.org/officeDocument/2006/relationships/hyperlink" Target="https://emenscr.nesdc.go.th/viewer/view.html?id=5fcef87f557f3b161930c366&amp;username=moi0018311" TargetMode="External"/><Relationship Id="rId154" Type="http://schemas.openxmlformats.org/officeDocument/2006/relationships/hyperlink" Target="https://emenscr.nesdc.go.th/viewer/view.html?id=5ff2e2f4664e7b27cf1440f9&amp;username=nrru0544091" TargetMode="External"/><Relationship Id="rId175" Type="http://schemas.openxmlformats.org/officeDocument/2006/relationships/hyperlink" Target="https://emenscr.nesdc.go.th/viewer/view.html?id=6110ee69ef40ea035b9d101f&amp;username=tat5201021" TargetMode="External"/><Relationship Id="rId196" Type="http://schemas.openxmlformats.org/officeDocument/2006/relationships/hyperlink" Target="https://emenscr.nesdc.go.th/viewer/view.html?id=618b959c1c41a9328354d632&amp;username=mots1402311" TargetMode="External"/><Relationship Id="rId200" Type="http://schemas.openxmlformats.org/officeDocument/2006/relationships/hyperlink" Target="https://emenscr.nesdc.go.th/viewer/view.html?id=619b0a165e6a003d4c76bed7&amp;username=mots2302151" TargetMode="External"/><Relationship Id="rId16" Type="http://schemas.openxmlformats.org/officeDocument/2006/relationships/hyperlink" Target="https://emenscr.nesdc.go.th/viewer/view.html?id=5d5e61034271717c9192c244&amp;username=mots04051" TargetMode="External"/><Relationship Id="rId221" Type="http://schemas.openxmlformats.org/officeDocument/2006/relationships/hyperlink" Target="https://emenscr.nesdc.go.th/viewer/view.html?id=61b1c0c820af770c9d9bf6ab&amp;username=moi0017331" TargetMode="External"/><Relationship Id="rId37" Type="http://schemas.openxmlformats.org/officeDocument/2006/relationships/hyperlink" Target="https://emenscr.nesdc.go.th/viewer/view.html?id=5e008b9e6f155549ab8fb66c&amp;username=mots5402391" TargetMode="External"/><Relationship Id="rId58" Type="http://schemas.openxmlformats.org/officeDocument/2006/relationships/hyperlink" Target="https://emenscr.nesdc.go.th/viewer/view.html?id=5e0d788504e86a3876088232&amp;username=moi0017391" TargetMode="External"/><Relationship Id="rId79" Type="http://schemas.openxmlformats.org/officeDocument/2006/relationships/hyperlink" Target="https://emenscr.nesdc.go.th/viewer/view.html?id=5e1fdea04fc2d40f1d6ee312&amp;username=mots04021" TargetMode="External"/><Relationship Id="rId102" Type="http://schemas.openxmlformats.org/officeDocument/2006/relationships/hyperlink" Target="https://emenscr.nesdc.go.th/viewer/view.html?id=5fbcba9a7232b72a71f77d9a&amp;username=mots04021" TargetMode="External"/><Relationship Id="rId123" Type="http://schemas.openxmlformats.org/officeDocument/2006/relationships/hyperlink" Target="https://emenscr.nesdc.go.th/viewer/view.html?id=5fc8a80bcc395c6aa110ce42&amp;username=moac0007161" TargetMode="External"/><Relationship Id="rId144" Type="http://schemas.openxmlformats.org/officeDocument/2006/relationships/hyperlink" Target="https://emenscr.nesdc.go.th/viewer/view.html?id=5fdb18908ae2fc1b311d1f47&amp;username=mot060571" TargetMode="External"/><Relationship Id="rId90" Type="http://schemas.openxmlformats.org/officeDocument/2006/relationships/hyperlink" Target="https://emenscr.nesdc.go.th/viewer/view.html?id=5f60a6256cae187250a86026&amp;username=mots4602031" TargetMode="External"/><Relationship Id="rId165" Type="http://schemas.openxmlformats.org/officeDocument/2006/relationships/hyperlink" Target="https://emenscr.nesdc.go.th/viewer/view.html?id=60c6a53d53920934cf87c150&amp;username=mots02041" TargetMode="External"/><Relationship Id="rId186" Type="http://schemas.openxmlformats.org/officeDocument/2006/relationships/hyperlink" Target="https://emenscr.nesdc.go.th/viewer/view.html?id=611a5116454a1a7072169979&amp;username=tceb1" TargetMode="External"/><Relationship Id="rId211" Type="http://schemas.openxmlformats.org/officeDocument/2006/relationships/hyperlink" Target="https://emenscr.nesdc.go.th/viewer/view.html?id=61a6e84fe55ef143eb1fca04&amp;username=mots3102261" TargetMode="External"/><Relationship Id="rId232" Type="http://schemas.openxmlformats.org/officeDocument/2006/relationships/hyperlink" Target="https://emenscr.nesdc.go.th/viewer/view.html?id=61dbdbbb1288e771933ab6ef&amp;username=mot060121" TargetMode="External"/><Relationship Id="rId27" Type="http://schemas.openxmlformats.org/officeDocument/2006/relationships/hyperlink" Target="https://emenscr.nesdc.go.th/viewer/view.html?id=5df9d86d6b12163f58d5f8e8&amp;username=sat1" TargetMode="External"/><Relationship Id="rId48" Type="http://schemas.openxmlformats.org/officeDocument/2006/relationships/hyperlink" Target="https://emenscr.nesdc.go.th/viewer/view.html?id=5e039abaca0feb49b458c4fb&amp;username=mnre09141" TargetMode="External"/><Relationship Id="rId69" Type="http://schemas.openxmlformats.org/officeDocument/2006/relationships/hyperlink" Target="https://emenscr.nesdc.go.th/viewer/view.html?id=5e1d9699eeece76891d9c27e&amp;username=mots04031" TargetMode="External"/><Relationship Id="rId113" Type="http://schemas.openxmlformats.org/officeDocument/2006/relationships/hyperlink" Target="https://emenscr.nesdc.go.th/viewer/view.html?id=5fc47f2c0d3eec2a6b9e5185&amp;username=mua_regional_751" TargetMode="External"/><Relationship Id="rId134" Type="http://schemas.openxmlformats.org/officeDocument/2006/relationships/hyperlink" Target="https://emenscr.nesdc.go.th/viewer/view.html?id=5fcf0ed756035d16079a0929&amp;username=moi0017331" TargetMode="External"/><Relationship Id="rId80" Type="http://schemas.openxmlformats.org/officeDocument/2006/relationships/hyperlink" Target="https://emenscr.nesdc.go.th/viewer/view.html?id=5e2e99a77d67aa2c8fa24ff0&amp;username=moi0022211" TargetMode="External"/><Relationship Id="rId155" Type="http://schemas.openxmlformats.org/officeDocument/2006/relationships/hyperlink" Target="https://emenscr.nesdc.go.th/viewer/view.html?id=5ff5272eaefb6c1958824e56&amp;username=moi0019751" TargetMode="External"/><Relationship Id="rId176" Type="http://schemas.openxmlformats.org/officeDocument/2006/relationships/hyperlink" Target="https://emenscr.nesdc.go.th/viewer/view.html?id=6113412def40ea035b9d11f1&amp;username=mots04021" TargetMode="External"/><Relationship Id="rId197" Type="http://schemas.openxmlformats.org/officeDocument/2006/relationships/hyperlink" Target="https://emenscr.nesdc.go.th/viewer/view.html?id=619476f1a679c7221758eafc&amp;username=tat5201071" TargetMode="External"/><Relationship Id="rId201" Type="http://schemas.openxmlformats.org/officeDocument/2006/relationships/hyperlink" Target="https://emenscr.nesdc.go.th/viewer/view.html?id=619b0bfc1dcb253d555322fe&amp;username=dnp_regional_85_31" TargetMode="External"/><Relationship Id="rId222" Type="http://schemas.openxmlformats.org/officeDocument/2006/relationships/hyperlink" Target="https://emenscr.nesdc.go.th/viewer/view.html?id=61b618c5b5d2fc0ca4dd0837&amp;username=mots6502361" TargetMode="External"/><Relationship Id="rId17" Type="http://schemas.openxmlformats.org/officeDocument/2006/relationships/hyperlink" Target="https://emenscr.nesdc.go.th/viewer/view.html?id=5db66a47395adc146fd48601&amp;username=mots04021" TargetMode="External"/><Relationship Id="rId38" Type="http://schemas.openxmlformats.org/officeDocument/2006/relationships/hyperlink" Target="https://emenscr.nesdc.go.th/viewer/view.html?id=5e009cb1b459dd49a9ac72b3&amp;username=mot060571" TargetMode="External"/><Relationship Id="rId59" Type="http://schemas.openxmlformats.org/officeDocument/2006/relationships/hyperlink" Target="https://emenscr.nesdc.go.th/viewer/view.html?id=5e0dc29cd5c16e3ef85ebeb3&amp;username=moi0022771" TargetMode="External"/><Relationship Id="rId103" Type="http://schemas.openxmlformats.org/officeDocument/2006/relationships/hyperlink" Target="https://emenscr.nesdc.go.th/viewer/view.html?id=5fbcc1577232b72a71f77dab&amp;username=mots04021" TargetMode="External"/><Relationship Id="rId124" Type="http://schemas.openxmlformats.org/officeDocument/2006/relationships/hyperlink" Target="https://emenscr.nesdc.go.th/viewer/view.html?id=5fc9bf9ca8d9686aa79eec24&amp;username=mots4702551" TargetMode="External"/><Relationship Id="rId70" Type="http://schemas.openxmlformats.org/officeDocument/2006/relationships/hyperlink" Target="https://emenscr.nesdc.go.th/viewer/view.html?id=5e1d99984480ac6890e22b18&amp;username=mots04031" TargetMode="External"/><Relationship Id="rId91" Type="http://schemas.openxmlformats.org/officeDocument/2006/relationships/hyperlink" Target="https://emenscr.nesdc.go.th/viewer/view.html?id=5f7d54d087c44067e3862eeb&amp;username=opm0001621" TargetMode="External"/><Relationship Id="rId145" Type="http://schemas.openxmlformats.org/officeDocument/2006/relationships/hyperlink" Target="https://emenscr.nesdc.go.th/viewer/view.html?id=5fea9dd148dad842bf57c8aa&amp;username=sat21" TargetMode="External"/><Relationship Id="rId166" Type="http://schemas.openxmlformats.org/officeDocument/2006/relationships/hyperlink" Target="https://emenscr.nesdc.go.th/viewer/view.html?id=60e2de2fbcf570643a9fb18c&amp;username=tceb1" TargetMode="External"/><Relationship Id="rId187" Type="http://schemas.openxmlformats.org/officeDocument/2006/relationships/hyperlink" Target="https://emenscr.nesdc.go.th/viewer/view.html?id=611a71d683a6677074486352&amp;username=tsu64021" TargetMode="External"/><Relationship Id="rId1" Type="http://schemas.openxmlformats.org/officeDocument/2006/relationships/hyperlink" Target="https://emenscr.nesdc.go.th/viewer/view.html?id=5bd43d577de3c605ae415fb2&amp;username=nida05263081" TargetMode="External"/><Relationship Id="rId212" Type="http://schemas.openxmlformats.org/officeDocument/2006/relationships/hyperlink" Target="https://emenscr.nesdc.go.th/viewer/view.html?id=61a6f1837a9fbf43eacea5bc&amp;username=mots3102261" TargetMode="External"/><Relationship Id="rId233" Type="http://schemas.openxmlformats.org/officeDocument/2006/relationships/hyperlink" Target="https://emenscr.nesdc.go.th/viewer/view.html?id=61de9047cc5c9002e595086f&amp;username=moi530331" TargetMode="External"/><Relationship Id="rId28" Type="http://schemas.openxmlformats.org/officeDocument/2006/relationships/hyperlink" Target="https://emenscr.nesdc.go.th/viewer/view.html?id=5df9db3fffccfe3f5905ef06&amp;username=sat1" TargetMode="External"/><Relationship Id="rId49" Type="http://schemas.openxmlformats.org/officeDocument/2006/relationships/hyperlink" Target="https://emenscr.nesdc.go.th/viewer/view.html?id=5e04348bca0feb49b458c5ef&amp;username=moi0019831" TargetMode="External"/><Relationship Id="rId114" Type="http://schemas.openxmlformats.org/officeDocument/2006/relationships/hyperlink" Target="https://emenscr.nesdc.go.th/viewer/view.html?id=5fc5d73d6b0a9f661db87038&amp;username=mots3102261" TargetMode="External"/><Relationship Id="rId60" Type="http://schemas.openxmlformats.org/officeDocument/2006/relationships/hyperlink" Target="https://emenscr.nesdc.go.th/viewer/view.html?id=5e0e01c4d5c16e3ef85ebecf&amp;username=mot0703201" TargetMode="External"/><Relationship Id="rId81" Type="http://schemas.openxmlformats.org/officeDocument/2006/relationships/hyperlink" Target="https://emenscr.nesdc.go.th/viewer/view.html?id=5e8da71f7d229132e4abfb29&amp;username=moi0017411" TargetMode="External"/><Relationship Id="rId135" Type="http://schemas.openxmlformats.org/officeDocument/2006/relationships/hyperlink" Target="https://emenscr.nesdc.go.th/viewer/view.html?id=5fcf1f7978ad6216092bc137&amp;username=moi0017081" TargetMode="External"/><Relationship Id="rId156" Type="http://schemas.openxmlformats.org/officeDocument/2006/relationships/hyperlink" Target="https://emenscr.nesdc.go.th/viewer/view.html?id=5ff67959cd4f6e089d682087&amp;username=mots0505011" TargetMode="External"/><Relationship Id="rId177" Type="http://schemas.openxmlformats.org/officeDocument/2006/relationships/hyperlink" Target="https://emenscr.nesdc.go.th/viewer/view.html?id=611344ea77572f035a6ea1a8&amp;username=mots04021" TargetMode="External"/><Relationship Id="rId198" Type="http://schemas.openxmlformats.org/officeDocument/2006/relationships/hyperlink" Target="https://emenscr.nesdc.go.th/viewer/view.html?id=61948ad9bab527220bfbc671&amp;username=mnre0214301" TargetMode="External"/><Relationship Id="rId202" Type="http://schemas.openxmlformats.org/officeDocument/2006/relationships/hyperlink" Target="https://emenscr.nesdc.go.th/viewer/view.html?id=619b1f6dfef84f3d534c7df8&amp;username=moc0016231" TargetMode="External"/><Relationship Id="rId223" Type="http://schemas.openxmlformats.org/officeDocument/2006/relationships/hyperlink" Target="https://emenscr.nesdc.go.th/viewer/view.html?id=61b6d37a20af770c9d9bf804&amp;username=moi0017011" TargetMode="External"/><Relationship Id="rId18" Type="http://schemas.openxmlformats.org/officeDocument/2006/relationships/hyperlink" Target="https://emenscr.nesdc.go.th/viewer/view.html?id=5db67316395adc146fd4863d&amp;username=mots04021" TargetMode="External"/><Relationship Id="rId39" Type="http://schemas.openxmlformats.org/officeDocument/2006/relationships/hyperlink" Target="https://emenscr.nesdc.go.th/viewer/view.html?id=5e00acf142c5ca49af55a7c5&amp;username=mot060571" TargetMode="External"/><Relationship Id="rId50" Type="http://schemas.openxmlformats.org/officeDocument/2006/relationships/hyperlink" Target="https://emenscr.nesdc.go.th/viewer/view.html?id=5e043575b459dd49a9ac7b7d&amp;username=mot0703561" TargetMode="External"/><Relationship Id="rId104" Type="http://schemas.openxmlformats.org/officeDocument/2006/relationships/hyperlink" Target="https://emenscr.nesdc.go.th/viewer/view.html?id=5fbcc49b9a014c2a732f73c1&amp;username=mots04021" TargetMode="External"/><Relationship Id="rId125" Type="http://schemas.openxmlformats.org/officeDocument/2006/relationships/hyperlink" Target="https://emenscr.nesdc.go.th/viewer/view.html?id=5fc9c0805d06316aaee532c8&amp;username=moi0022951" TargetMode="External"/><Relationship Id="rId146" Type="http://schemas.openxmlformats.org/officeDocument/2006/relationships/hyperlink" Target="https://emenscr.nesdc.go.th/viewer/view.html?id=5feaa2de937fc042b84c9f50&amp;username=sat21" TargetMode="External"/><Relationship Id="rId167" Type="http://schemas.openxmlformats.org/officeDocument/2006/relationships/hyperlink" Target="https://emenscr.nesdc.go.th/viewer/view.html?id=60e2ebb9ed713a6432c7d280&amp;username=tceb1" TargetMode="External"/><Relationship Id="rId188" Type="http://schemas.openxmlformats.org/officeDocument/2006/relationships/hyperlink" Target="https://emenscr.nesdc.go.th/viewer/view.html?id=6153e604b1678f76361832cd&amp;username=mots2702611" TargetMode="External"/><Relationship Id="rId71" Type="http://schemas.openxmlformats.org/officeDocument/2006/relationships/hyperlink" Target="https://emenscr.nesdc.go.th/viewer/view.html?id=5e1d9c83eeece76891d9c280&amp;username=mots04031" TargetMode="External"/><Relationship Id="rId92" Type="http://schemas.openxmlformats.org/officeDocument/2006/relationships/hyperlink" Target="https://emenscr.nesdc.go.th/viewer/view.html?id=5f880ee09455193a1485e97f&amp;username=mots9102571" TargetMode="External"/><Relationship Id="rId213" Type="http://schemas.openxmlformats.org/officeDocument/2006/relationships/hyperlink" Target="https://emenscr.nesdc.go.th/viewer/view.html?id=61a70d0ee4a0ba43f163b005&amp;username=mot060191" TargetMode="External"/><Relationship Id="rId234" Type="http://schemas.openxmlformats.org/officeDocument/2006/relationships/hyperlink" Target="https://emenscr.nesdc.go.th/viewer/view.html?id=61dfa1f7cc5c9002e5950923&amp;username=moi530331" TargetMode="External"/><Relationship Id="rId2" Type="http://schemas.openxmlformats.org/officeDocument/2006/relationships/hyperlink" Target="https://emenscr.nesdc.go.th/viewer/view.html?id=5bed41a3ead9a205b323d919&amp;username=mots04021" TargetMode="External"/><Relationship Id="rId29" Type="http://schemas.openxmlformats.org/officeDocument/2006/relationships/hyperlink" Target="https://emenscr.nesdc.go.th/viewer/view.html?id=5df9dee0ffccfe3f5905ef20&amp;username=sat1" TargetMode="External"/><Relationship Id="rId40" Type="http://schemas.openxmlformats.org/officeDocument/2006/relationships/hyperlink" Target="https://emenscr.nesdc.go.th/viewer/view.html?id=5e01b614ca0feb49b458bf1e&amp;username=mot060571" TargetMode="External"/><Relationship Id="rId115" Type="http://schemas.openxmlformats.org/officeDocument/2006/relationships/hyperlink" Target="https://emenscr.nesdc.go.th/viewer/view.html?id=5fc5ece5da05356620e16db0&amp;username=mots3102261" TargetMode="External"/><Relationship Id="rId136" Type="http://schemas.openxmlformats.org/officeDocument/2006/relationships/hyperlink" Target="https://emenscr.nesdc.go.th/viewer/view.html?id=5fcf2db756035d16079a0981&amp;username=district65021" TargetMode="External"/><Relationship Id="rId157" Type="http://schemas.openxmlformats.org/officeDocument/2006/relationships/hyperlink" Target="https://emenscr.nesdc.go.th/viewer/view.html?id=5ff822bd4c21db24da209f91&amp;username=mots5002131" TargetMode="External"/><Relationship Id="rId178" Type="http://schemas.openxmlformats.org/officeDocument/2006/relationships/hyperlink" Target="https://emenscr.nesdc.go.th/viewer/view.html?id=61134a3377572f035a6ea1b7&amp;username=mots04021" TargetMode="External"/><Relationship Id="rId61" Type="http://schemas.openxmlformats.org/officeDocument/2006/relationships/hyperlink" Target="https://emenscr.nesdc.go.th/viewer/view.html?id=5e0e0892f7206a3eeb33f605&amp;username=mot0703201" TargetMode="External"/><Relationship Id="rId82" Type="http://schemas.openxmlformats.org/officeDocument/2006/relationships/hyperlink" Target="https://emenscr.nesdc.go.th/viewer/view.html?id=5eeb74e90cf4693779076253&amp;username=rmutt0578101" TargetMode="External"/><Relationship Id="rId199" Type="http://schemas.openxmlformats.org/officeDocument/2006/relationships/hyperlink" Target="https://emenscr.nesdc.go.th/viewer/view.html?id=619b06af1dcb253d555322f4&amp;username=mots3302541" TargetMode="External"/><Relationship Id="rId203" Type="http://schemas.openxmlformats.org/officeDocument/2006/relationships/hyperlink" Target="https://emenscr.nesdc.go.th/viewer/view.html?id=619c965038229f3d4dda765c&amp;username=mots9002561" TargetMode="External"/><Relationship Id="rId19" Type="http://schemas.openxmlformats.org/officeDocument/2006/relationships/hyperlink" Target="https://emenscr.nesdc.go.th/viewer/view.html?id=5db6890b395adc146fd48659&amp;username=mots04021" TargetMode="External"/><Relationship Id="rId224" Type="http://schemas.openxmlformats.org/officeDocument/2006/relationships/hyperlink" Target="https://emenscr.nesdc.go.th/viewer/view.html?id=61b819cbf3473f0ca7a6c695&amp;username=mots04051" TargetMode="External"/><Relationship Id="rId30" Type="http://schemas.openxmlformats.org/officeDocument/2006/relationships/hyperlink" Target="https://emenscr.nesdc.go.th/viewer/view.html?id=5dfb004ac552571a72d136dc&amp;username=sat1" TargetMode="External"/><Relationship Id="rId105" Type="http://schemas.openxmlformats.org/officeDocument/2006/relationships/hyperlink" Target="https://emenscr.nesdc.go.th/viewer/view.html?id=5fbcc7159a014c2a732f73ce&amp;username=mots04021" TargetMode="External"/><Relationship Id="rId126" Type="http://schemas.openxmlformats.org/officeDocument/2006/relationships/hyperlink" Target="https://emenscr.nesdc.go.th/viewer/view.html?id=5fc9d9f3cc395c6aa110cf66&amp;username=mots4702551" TargetMode="External"/><Relationship Id="rId147" Type="http://schemas.openxmlformats.org/officeDocument/2006/relationships/hyperlink" Target="https://emenscr.nesdc.go.th/viewer/view.html?id=5feaab1748dad842bf57c90e&amp;username=sat21" TargetMode="External"/><Relationship Id="rId168" Type="http://schemas.openxmlformats.org/officeDocument/2006/relationships/hyperlink" Target="https://emenscr.nesdc.go.th/viewer/view.html?id=60e322c1a2b0996438061560&amp;username=tceb1" TargetMode="External"/><Relationship Id="rId51" Type="http://schemas.openxmlformats.org/officeDocument/2006/relationships/hyperlink" Target="https://emenscr.nesdc.go.th/viewer/view.html?id=5e043ae9ca0feb49b458c636&amp;username=district25091" TargetMode="External"/><Relationship Id="rId72" Type="http://schemas.openxmlformats.org/officeDocument/2006/relationships/hyperlink" Target="https://emenscr.nesdc.go.th/viewer/view.html?id=5e1d9e15eeece76891d9c285&amp;username=mots04031" TargetMode="External"/><Relationship Id="rId93" Type="http://schemas.openxmlformats.org/officeDocument/2006/relationships/hyperlink" Target="https://emenscr.nesdc.go.th/viewer/view.html?id=5f9b976f457e3655960d1252&amp;username=mots02011" TargetMode="External"/><Relationship Id="rId189" Type="http://schemas.openxmlformats.org/officeDocument/2006/relationships/hyperlink" Target="https://emenscr.nesdc.go.th/viewer/view.html?id=616d452653cc606eacb5ddd3&amp;username=moac0009251" TargetMode="External"/><Relationship Id="rId3" Type="http://schemas.openxmlformats.org/officeDocument/2006/relationships/hyperlink" Target="https://emenscr.nesdc.go.th/viewer/view.html?id=5bf23376ead9a205b323d91f&amp;username=mots04021" TargetMode="External"/><Relationship Id="rId214" Type="http://schemas.openxmlformats.org/officeDocument/2006/relationships/hyperlink" Target="https://emenscr.nesdc.go.th/viewer/view.html?id=61a9d7a5e55ef143eb1fccec&amp;username=mot060921" TargetMode="External"/><Relationship Id="rId235" Type="http://schemas.openxmlformats.org/officeDocument/2006/relationships/hyperlink" Target="https://emenscr.nesdc.go.th/viewer/view.html?id=61e666ed92de5d5f17eaa104&amp;username=mots04021" TargetMode="External"/><Relationship Id="rId116" Type="http://schemas.openxmlformats.org/officeDocument/2006/relationships/hyperlink" Target="https://emenscr.nesdc.go.th/viewer/view.html?id=5fc717eceb591c133460e955&amp;username=mots4902421" TargetMode="External"/><Relationship Id="rId137" Type="http://schemas.openxmlformats.org/officeDocument/2006/relationships/hyperlink" Target="https://emenscr.nesdc.go.th/viewer/view.html?id=5fd065d69d7cbe590983c154&amp;username=moph0032471" TargetMode="External"/><Relationship Id="rId158" Type="http://schemas.openxmlformats.org/officeDocument/2006/relationships/hyperlink" Target="https://emenscr.nesdc.go.th/viewer/view.html?id=6008e39af9428031247e9903&amp;username=district15031" TargetMode="External"/><Relationship Id="rId20" Type="http://schemas.openxmlformats.org/officeDocument/2006/relationships/hyperlink" Target="https://emenscr.nesdc.go.th/viewer/view.html?id=5dedcddb9f75a146bbce08f1&amp;username=opm0001271" TargetMode="External"/><Relationship Id="rId41" Type="http://schemas.openxmlformats.org/officeDocument/2006/relationships/hyperlink" Target="https://emenscr.nesdc.go.th/viewer/view.html?id=5e01c162ca0feb49b458bf63&amp;username=mot060571" TargetMode="External"/><Relationship Id="rId62" Type="http://schemas.openxmlformats.org/officeDocument/2006/relationships/hyperlink" Target="https://emenscr.nesdc.go.th/viewer/view.html?id=5e0ebba9d5c16e3ef85ebf26&amp;username=mots3302541" TargetMode="External"/><Relationship Id="rId83" Type="http://schemas.openxmlformats.org/officeDocument/2006/relationships/hyperlink" Target="https://emenscr.nesdc.go.th/viewer/view.html?id=5f15691343279744102d12bd&amp;username=mots02011" TargetMode="External"/><Relationship Id="rId179" Type="http://schemas.openxmlformats.org/officeDocument/2006/relationships/hyperlink" Target="https://emenscr.nesdc.go.th/viewer/view.html?id=61165736479d5e70e62b908d&amp;username=mots0205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9c0805d06316aaee532c8&amp;username=moi0022951" TargetMode="External"/><Relationship Id="rId21" Type="http://schemas.openxmlformats.org/officeDocument/2006/relationships/hyperlink" Target="https://emenscr.nesdc.go.th/viewer/view.html?id=5defb23521057f4ecfc9ec5e&amp;username=moi0022521" TargetMode="External"/><Relationship Id="rId42" Type="http://schemas.openxmlformats.org/officeDocument/2006/relationships/hyperlink" Target="https://emenscr.nesdc.go.th/viewer/view.html?id=5e01cd0e42c5ca49af55a9dc&amp;username=mot060571" TargetMode="External"/><Relationship Id="rId63" Type="http://schemas.openxmlformats.org/officeDocument/2006/relationships/hyperlink" Target="https://emenscr.nesdc.go.th/viewer/view.html?id=5e0eed46bf8489017b69d448&amp;username=mot0703301" TargetMode="External"/><Relationship Id="rId84" Type="http://schemas.openxmlformats.org/officeDocument/2006/relationships/hyperlink" Target="https://emenscr.nesdc.go.th/viewer/view.html?id=5f60a6256cae187250a86026&amp;username=mots4602031" TargetMode="External"/><Relationship Id="rId138" Type="http://schemas.openxmlformats.org/officeDocument/2006/relationships/hyperlink" Target="https://emenscr.nesdc.go.th/viewer/view.html?id=5feaa2de937fc042b84c9f50&amp;username=sat21" TargetMode="External"/><Relationship Id="rId159" Type="http://schemas.openxmlformats.org/officeDocument/2006/relationships/hyperlink" Target="https://emenscr.nesdc.go.th/viewer/view.html?id=60e322c1a2b0996438061560&amp;username=tceb1" TargetMode="External"/><Relationship Id="rId170" Type="http://schemas.openxmlformats.org/officeDocument/2006/relationships/hyperlink" Target="https://emenscr.nesdc.go.th/viewer/view.html?id=617a27117c45c15cc4e33588&amp;username=moi0017701" TargetMode="External"/><Relationship Id="rId191" Type="http://schemas.openxmlformats.org/officeDocument/2006/relationships/hyperlink" Target="https://emenscr.nesdc.go.th/viewer/view.html?id=61a70d0ee4a0ba43f163b005&amp;username=mot060191" TargetMode="External"/><Relationship Id="rId205" Type="http://schemas.openxmlformats.org/officeDocument/2006/relationships/hyperlink" Target="https://emenscr.nesdc.go.th/viewer/view.html?id=61b8a4c58104c62e45b2eac0&amp;username=moac0009651" TargetMode="External"/><Relationship Id="rId107" Type="http://schemas.openxmlformats.org/officeDocument/2006/relationships/hyperlink" Target="https://emenscr.nesdc.go.th/viewer/view.html?id=5fc5ece5da05356620e16db0&amp;username=mots3102261" TargetMode="External"/><Relationship Id="rId11" Type="http://schemas.openxmlformats.org/officeDocument/2006/relationships/hyperlink" Target="https://emenscr.nesdc.go.th/viewer/view.html?id=5cf62620985c284170d115ce&amp;username=sat1" TargetMode="External"/><Relationship Id="rId32" Type="http://schemas.openxmlformats.org/officeDocument/2006/relationships/hyperlink" Target="https://emenscr.nesdc.go.th/viewer/view.html?id=5e004c6142c5ca49af55a60f&amp;username=mots02041" TargetMode="External"/><Relationship Id="rId53" Type="http://schemas.openxmlformats.org/officeDocument/2006/relationships/hyperlink" Target="https://emenscr.nesdc.go.th/viewer/view.html?id=5e05cd40e82416445c17a4c3&amp;username=mot0703561" TargetMode="External"/><Relationship Id="rId74" Type="http://schemas.openxmlformats.org/officeDocument/2006/relationships/hyperlink" Target="https://emenscr.nesdc.go.th/viewer/view.html?id=5e1ed5548fc5a2473ee805f5&amp;username=mots04021" TargetMode="External"/><Relationship Id="rId128" Type="http://schemas.openxmlformats.org/officeDocument/2006/relationships/hyperlink" Target="https://emenscr.nesdc.go.th/viewer/view.html?id=5fcf2db756035d16079a0981&amp;username=district65021" TargetMode="External"/><Relationship Id="rId149" Type="http://schemas.openxmlformats.org/officeDocument/2006/relationships/hyperlink" Target="https://emenscr.nesdc.go.th/viewer/view.html?id=5ff822bd4c21db24da209f91&amp;username=mots5002131" TargetMode="External"/><Relationship Id="rId5" Type="http://schemas.openxmlformats.org/officeDocument/2006/relationships/hyperlink" Target="https://emenscr.nesdc.go.th/viewer/view.html?id=5cb6a9b6a6ce3a3febe8d2fa&amp;username=mots04031" TargetMode="External"/><Relationship Id="rId95" Type="http://schemas.openxmlformats.org/officeDocument/2006/relationships/hyperlink" Target="https://emenscr.nesdc.go.th/viewer/view.html?id=5fbcc1577232b72a71f77dab&amp;username=mots04021" TargetMode="External"/><Relationship Id="rId160" Type="http://schemas.openxmlformats.org/officeDocument/2006/relationships/hyperlink" Target="https://emenscr.nesdc.go.th/viewer/view.html?id=60e32b8fa2b0996438061562&amp;username=tceb1" TargetMode="External"/><Relationship Id="rId181" Type="http://schemas.openxmlformats.org/officeDocument/2006/relationships/hyperlink" Target="https://emenscr.nesdc.go.th/viewer/view.html?id=619c965038229f3d4dda765c&amp;username=mots9002561" TargetMode="External"/><Relationship Id="rId22" Type="http://schemas.openxmlformats.org/officeDocument/2006/relationships/hyperlink" Target="https://emenscr.nesdc.go.th/viewer/view.html?id=5defb5d811e6364ece801d14&amp;username=moi0022521" TargetMode="External"/><Relationship Id="rId43" Type="http://schemas.openxmlformats.org/officeDocument/2006/relationships/hyperlink" Target="https://emenscr.nesdc.go.th/viewer/view.html?id=5e01cf286f155549ab8fb944&amp;username=mots7102021" TargetMode="External"/><Relationship Id="rId64" Type="http://schemas.openxmlformats.org/officeDocument/2006/relationships/hyperlink" Target="https://emenscr.nesdc.go.th/viewer/view.html?id=5e12ee5cc87029697f013fa3&amp;username=m-culture0031651" TargetMode="External"/><Relationship Id="rId118" Type="http://schemas.openxmlformats.org/officeDocument/2006/relationships/hyperlink" Target="https://emenscr.nesdc.go.th/viewer/view.html?id=5fc9d9f3cc395c6aa110cf66&amp;username=mots4702551" TargetMode="External"/><Relationship Id="rId139" Type="http://schemas.openxmlformats.org/officeDocument/2006/relationships/hyperlink" Target="https://emenscr.nesdc.go.th/viewer/view.html?id=5feaab1748dad842bf57c90e&amp;username=sat21" TargetMode="External"/><Relationship Id="rId85" Type="http://schemas.openxmlformats.org/officeDocument/2006/relationships/hyperlink" Target="https://emenscr.nesdc.go.th/viewer/view.html?id=5f7d54d087c44067e3862eeb&amp;username=opm0001621" TargetMode="External"/><Relationship Id="rId150" Type="http://schemas.openxmlformats.org/officeDocument/2006/relationships/hyperlink" Target="https://emenscr.nesdc.go.th/viewer/view.html?id=6008e39af9428031247e9903&amp;username=district15031" TargetMode="External"/><Relationship Id="rId171" Type="http://schemas.openxmlformats.org/officeDocument/2006/relationships/hyperlink" Target="https://emenscr.nesdc.go.th/viewer/view.html?id=617a2ebf7c45c15cc4e335cc&amp;username=moi0017701" TargetMode="External"/><Relationship Id="rId192" Type="http://schemas.openxmlformats.org/officeDocument/2006/relationships/hyperlink" Target="https://emenscr.nesdc.go.th/viewer/view.html?id=61a9d7a5e55ef143eb1fccec&amp;username=mot060921" TargetMode="External"/><Relationship Id="rId206" Type="http://schemas.openxmlformats.org/officeDocument/2006/relationships/hyperlink" Target="https://emenscr.nesdc.go.th/viewer/view.html?id=61c00d79132398622df86f11&amp;username=mots1302271" TargetMode="External"/><Relationship Id="rId12" Type="http://schemas.openxmlformats.org/officeDocument/2006/relationships/hyperlink" Target="https://emenscr.nesdc.go.th/viewer/view.html?id=5cf63c3e985c284170d115e3&amp;username=sat1" TargetMode="External"/><Relationship Id="rId33" Type="http://schemas.openxmlformats.org/officeDocument/2006/relationships/hyperlink" Target="https://emenscr.nesdc.go.th/viewer/view.html?id=5e005dd342c5ca49af55a632&amp;username=mots5802431" TargetMode="External"/><Relationship Id="rId108" Type="http://schemas.openxmlformats.org/officeDocument/2006/relationships/hyperlink" Target="https://emenscr.nesdc.go.th/viewer/view.html?id=5fc717eceb591c133460e955&amp;username=mots4902421" TargetMode="External"/><Relationship Id="rId129" Type="http://schemas.openxmlformats.org/officeDocument/2006/relationships/hyperlink" Target="https://emenscr.nesdc.go.th/viewer/view.html?id=5fd065d69d7cbe590983c154&amp;username=moph0032471" TargetMode="External"/><Relationship Id="rId54" Type="http://schemas.openxmlformats.org/officeDocument/2006/relationships/hyperlink" Target="https://emenscr.nesdc.go.th/viewer/view.html?id=5e06eebf5554a6131573c1ad&amp;username=mots7402601" TargetMode="External"/><Relationship Id="rId75" Type="http://schemas.openxmlformats.org/officeDocument/2006/relationships/hyperlink" Target="https://emenscr.nesdc.go.th/viewer/view.html?id=5e1edbb3885c444735290c26&amp;username=mots04021" TargetMode="External"/><Relationship Id="rId96" Type="http://schemas.openxmlformats.org/officeDocument/2006/relationships/hyperlink" Target="https://emenscr.nesdc.go.th/viewer/view.html?id=5fbcc49b9a014c2a732f73c1&amp;username=mots04021" TargetMode="External"/><Relationship Id="rId140" Type="http://schemas.openxmlformats.org/officeDocument/2006/relationships/hyperlink" Target="https://emenscr.nesdc.go.th/viewer/view.html?id=5feaadc048dad842bf57c92c&amp;username=sat21" TargetMode="External"/><Relationship Id="rId161" Type="http://schemas.openxmlformats.org/officeDocument/2006/relationships/hyperlink" Target="https://emenscr.nesdc.go.th/viewer/view.html?id=60eff572b292e846d24206ed&amp;username=mot0703301" TargetMode="External"/><Relationship Id="rId182" Type="http://schemas.openxmlformats.org/officeDocument/2006/relationships/hyperlink" Target="https://emenscr.nesdc.go.th/viewer/view.html?id=619dc69e0334b361d2ad736a&amp;username=mots9002561" TargetMode="External"/><Relationship Id="rId6" Type="http://schemas.openxmlformats.org/officeDocument/2006/relationships/hyperlink" Target="https://emenscr.nesdc.go.th/viewer/view.html?id=5cb6cc4da392573fe1bc6eb1&amp;username=mots04031" TargetMode="External"/><Relationship Id="rId23" Type="http://schemas.openxmlformats.org/officeDocument/2006/relationships/hyperlink" Target="https://emenscr.nesdc.go.th/viewer/view.html?id=5df7361ec576281a577195c2&amp;username=mots04031" TargetMode="External"/><Relationship Id="rId119" Type="http://schemas.openxmlformats.org/officeDocument/2006/relationships/hyperlink" Target="https://emenscr.nesdc.go.th/viewer/view.html?id=5fc9f2a78290676ab1b9c892&amp;username=mots4702551" TargetMode="External"/><Relationship Id="rId44" Type="http://schemas.openxmlformats.org/officeDocument/2006/relationships/hyperlink" Target="https://emenscr.nesdc.go.th/viewer/view.html?id=5e01d9d9ca0feb49b458c046&amp;username=mots04031" TargetMode="External"/><Relationship Id="rId65" Type="http://schemas.openxmlformats.org/officeDocument/2006/relationships/hyperlink" Target="https://emenscr.nesdc.go.th/viewer/view.html?id=5e15a4414735416acaa5adde&amp;username=mots9102571" TargetMode="External"/><Relationship Id="rId86" Type="http://schemas.openxmlformats.org/officeDocument/2006/relationships/hyperlink" Target="https://emenscr.nesdc.go.th/viewer/view.html?id=5f880ee09455193a1485e97f&amp;username=mots9102571" TargetMode="External"/><Relationship Id="rId130" Type="http://schemas.openxmlformats.org/officeDocument/2006/relationships/hyperlink" Target="https://emenscr.nesdc.go.th/viewer/view.html?id=5fd086b5e4c2575912afdf30&amp;username=moi0022201" TargetMode="External"/><Relationship Id="rId151" Type="http://schemas.openxmlformats.org/officeDocument/2006/relationships/hyperlink" Target="https://emenscr.nesdc.go.th/viewer/view.html?id=6008e687d48dc2311c4c7a3d&amp;username=district15021" TargetMode="External"/><Relationship Id="rId172" Type="http://schemas.openxmlformats.org/officeDocument/2006/relationships/hyperlink" Target="https://emenscr.nesdc.go.th/viewer/view.html?id=6180ba66677d8565eae2dcef&amp;username=moi0022341" TargetMode="External"/><Relationship Id="rId193" Type="http://schemas.openxmlformats.org/officeDocument/2006/relationships/hyperlink" Target="https://emenscr.nesdc.go.th/viewer/view.html?id=61ac2b287a9fbf43eacea902&amp;username=moac0007161" TargetMode="External"/><Relationship Id="rId207" Type="http://schemas.openxmlformats.org/officeDocument/2006/relationships/hyperlink" Target="https://emenscr.nesdc.go.th/viewer/view.html?id=61c010581a10626236233de2&amp;username=rus0585141" TargetMode="External"/><Relationship Id="rId13" Type="http://schemas.openxmlformats.org/officeDocument/2006/relationships/hyperlink" Target="https://emenscr.nesdc.go.th/viewer/view.html?id=5cff84e443f43b4179ea1183&amp;username=tceb1" TargetMode="External"/><Relationship Id="rId109" Type="http://schemas.openxmlformats.org/officeDocument/2006/relationships/hyperlink" Target="https://emenscr.nesdc.go.th/viewer/view.html?id=5fc718f024b5b4133b5f8f61&amp;username=mot0703201" TargetMode="External"/><Relationship Id="rId34" Type="http://schemas.openxmlformats.org/officeDocument/2006/relationships/hyperlink" Target="https://emenscr.nesdc.go.th/viewer/view.html?id=5e0070c1ca0feb49b458bc7b&amp;username=moi0022391" TargetMode="External"/><Relationship Id="rId55" Type="http://schemas.openxmlformats.org/officeDocument/2006/relationships/hyperlink" Target="https://emenscr.nesdc.go.th/viewer/view.html?id=5e08a9f1a0d4f63e608d1595&amp;username=moi0017261" TargetMode="External"/><Relationship Id="rId76" Type="http://schemas.openxmlformats.org/officeDocument/2006/relationships/hyperlink" Target="https://emenscr.nesdc.go.th/viewer/view.html?id=5e1edef91bcf6f473365c4cb&amp;username=mots04021" TargetMode="External"/><Relationship Id="rId97" Type="http://schemas.openxmlformats.org/officeDocument/2006/relationships/hyperlink" Target="https://emenscr.nesdc.go.th/viewer/view.html?id=5fbcc7159a014c2a732f73ce&amp;username=mots04021" TargetMode="External"/><Relationship Id="rId120" Type="http://schemas.openxmlformats.org/officeDocument/2006/relationships/hyperlink" Target="https://emenscr.nesdc.go.th/viewer/view.html?id=5fcd9ebd1540bf161ab2766a&amp;username=moi0018321" TargetMode="External"/><Relationship Id="rId141" Type="http://schemas.openxmlformats.org/officeDocument/2006/relationships/hyperlink" Target="https://emenscr.nesdc.go.th/viewer/view.html?id=5feac6878c931742b9801bc4&amp;username=tceb1" TargetMode="External"/><Relationship Id="rId7" Type="http://schemas.openxmlformats.org/officeDocument/2006/relationships/hyperlink" Target="https://emenscr.nesdc.go.th/viewer/view.html?id=5cb6d813a392573fe1bc6ec0&amp;username=mots04031" TargetMode="External"/><Relationship Id="rId162" Type="http://schemas.openxmlformats.org/officeDocument/2006/relationships/hyperlink" Target="https://emenscr.nesdc.go.th/viewer/view.html?id=60efffc18333c046d07ba106&amp;username=tceb1" TargetMode="External"/><Relationship Id="rId183" Type="http://schemas.openxmlformats.org/officeDocument/2006/relationships/hyperlink" Target="https://emenscr.nesdc.go.th/viewer/view.html?id=619efa9f960f7861c4d87a47&amp;username=mot0703201" TargetMode="External"/><Relationship Id="rId24" Type="http://schemas.openxmlformats.org/officeDocument/2006/relationships/hyperlink" Target="https://emenscr.nesdc.go.th/viewer/view.html?id=5df9cf6c6b12163f58d5f8b2&amp;username=sat1" TargetMode="External"/><Relationship Id="rId45" Type="http://schemas.openxmlformats.org/officeDocument/2006/relationships/hyperlink" Target="https://emenscr.nesdc.go.th/viewer/view.html?id=5e01e5e16f155549ab8fb9fa&amp;username=mots04051" TargetMode="External"/><Relationship Id="rId66" Type="http://schemas.openxmlformats.org/officeDocument/2006/relationships/hyperlink" Target="https://emenscr.nesdc.go.th/viewer/view.html?id=5e16a8675332933030ac9959&amp;username=mots4802191" TargetMode="External"/><Relationship Id="rId87" Type="http://schemas.openxmlformats.org/officeDocument/2006/relationships/hyperlink" Target="https://emenscr.nesdc.go.th/viewer/view.html?id=5f9b976f457e3655960d1252&amp;username=mots02011" TargetMode="External"/><Relationship Id="rId110" Type="http://schemas.openxmlformats.org/officeDocument/2006/relationships/hyperlink" Target="https://emenscr.nesdc.go.th/viewer/view.html?id=5fc71ab6499a93132efec2cf&amp;username=mots4902421" TargetMode="External"/><Relationship Id="rId131" Type="http://schemas.openxmlformats.org/officeDocument/2006/relationships/hyperlink" Target="https://emenscr.nesdc.go.th/viewer/view.html?id=5fd091029d7cbe590983c1fb&amp;username=mots4102721" TargetMode="External"/><Relationship Id="rId152" Type="http://schemas.openxmlformats.org/officeDocument/2006/relationships/hyperlink" Target="https://emenscr.nesdc.go.th/viewer/view.html?id=6008e851d309fd3116daa05d&amp;username=district15021" TargetMode="External"/><Relationship Id="rId173" Type="http://schemas.openxmlformats.org/officeDocument/2006/relationships/hyperlink" Target="https://emenscr.nesdc.go.th/viewer/view.html?id=61835028d54d60750bdb1bc2&amp;username=moac0224071" TargetMode="External"/><Relationship Id="rId194" Type="http://schemas.openxmlformats.org/officeDocument/2006/relationships/hyperlink" Target="https://emenscr.nesdc.go.th/viewer/view.html?id=61b062099379e92714769928&amp;username=mots04041" TargetMode="External"/><Relationship Id="rId208" Type="http://schemas.openxmlformats.org/officeDocument/2006/relationships/hyperlink" Target="https://emenscr.nesdc.go.th/viewer/view.html?id=61c053ab132398622df86fa4&amp;username=mots02041" TargetMode="External"/><Relationship Id="rId19" Type="http://schemas.openxmlformats.org/officeDocument/2006/relationships/hyperlink" Target="https://emenscr.nesdc.go.th/viewer/view.html?id=5db6890b395adc146fd48659&amp;username=mots04021" TargetMode="External"/><Relationship Id="rId14" Type="http://schemas.openxmlformats.org/officeDocument/2006/relationships/hyperlink" Target="https://emenscr.nesdc.go.th/viewer/view.html?id=5d4b976d36083413fbb3d1d3&amp;username=mots02111" TargetMode="External"/><Relationship Id="rId30" Type="http://schemas.openxmlformats.org/officeDocument/2006/relationships/hyperlink" Target="https://emenscr.nesdc.go.th/viewer/view.html?id=5dfb004ac552571a72d136dc&amp;username=sat1" TargetMode="External"/><Relationship Id="rId35" Type="http://schemas.openxmlformats.org/officeDocument/2006/relationships/hyperlink" Target="https://emenscr.nesdc.go.th/viewer/view.html?id=5e00731fca0feb49b458bc9f&amp;username=moi0022811" TargetMode="External"/><Relationship Id="rId56" Type="http://schemas.openxmlformats.org/officeDocument/2006/relationships/hyperlink" Target="https://emenscr.nesdc.go.th/viewer/view.html?id=5e08e617fe8d2c3e610a0f5a&amp;username=tceb1" TargetMode="External"/><Relationship Id="rId77" Type="http://schemas.openxmlformats.org/officeDocument/2006/relationships/hyperlink" Target="https://emenscr.nesdc.go.th/viewer/view.html?id=5e1fd03289ad09044a19c2ce&amp;username=mot060501" TargetMode="External"/><Relationship Id="rId100" Type="http://schemas.openxmlformats.org/officeDocument/2006/relationships/hyperlink" Target="https://emenscr.nesdc.go.th/viewer/view.html?id=5fbf17f5beab9d2a7939c001&amp;username=mots9002561" TargetMode="External"/><Relationship Id="rId105" Type="http://schemas.openxmlformats.org/officeDocument/2006/relationships/hyperlink" Target="https://emenscr.nesdc.go.th/viewer/view.html?id=5fc47f2c0d3eec2a6b9e5185&amp;username=mua_regional_751" TargetMode="External"/><Relationship Id="rId126" Type="http://schemas.openxmlformats.org/officeDocument/2006/relationships/hyperlink" Target="https://emenscr.nesdc.go.th/viewer/view.html?id=5fcf0ed756035d16079a0929&amp;username=moi0017331" TargetMode="External"/><Relationship Id="rId147" Type="http://schemas.openxmlformats.org/officeDocument/2006/relationships/hyperlink" Target="https://emenscr.nesdc.go.th/viewer/view.html?id=5ff5272eaefb6c1958824e56&amp;username=moi0019751" TargetMode="External"/><Relationship Id="rId168" Type="http://schemas.openxmlformats.org/officeDocument/2006/relationships/hyperlink" Target="https://emenscr.nesdc.go.th/viewer/view.html?id=61777a0911c1e941b410f0f2&amp;username=mots9102571" TargetMode="External"/><Relationship Id="rId8" Type="http://schemas.openxmlformats.org/officeDocument/2006/relationships/hyperlink" Target="https://emenscr.nesdc.go.th/viewer/view.html?id=5cebb19482a4ca7c02f57811&amp;username=tceb1" TargetMode="External"/><Relationship Id="rId51" Type="http://schemas.openxmlformats.org/officeDocument/2006/relationships/hyperlink" Target="https://emenscr.nesdc.go.th/viewer/view.html?id=5e043ae9ca0feb49b458c636&amp;username=district25091" TargetMode="External"/><Relationship Id="rId72" Type="http://schemas.openxmlformats.org/officeDocument/2006/relationships/hyperlink" Target="https://emenscr.nesdc.go.th/viewer/view.html?id=5e1d9e15eeece76891d9c285&amp;username=mots04031" TargetMode="External"/><Relationship Id="rId93" Type="http://schemas.openxmlformats.org/officeDocument/2006/relationships/hyperlink" Target="https://emenscr.nesdc.go.th/viewer/view.html?id=5fbb90990d3eec2a6b9e4ccc&amp;username=mots8502471" TargetMode="External"/><Relationship Id="rId98" Type="http://schemas.openxmlformats.org/officeDocument/2006/relationships/hyperlink" Target="https://emenscr.nesdc.go.th/viewer/view.html?id=5fbcc9737232b72a71f77dbd&amp;username=mots04021" TargetMode="External"/><Relationship Id="rId121" Type="http://schemas.openxmlformats.org/officeDocument/2006/relationships/hyperlink" Target="https://emenscr.nesdc.go.th/viewer/view.html?id=5fcdae0b1540bf161ab276b7&amp;username=mots8002211" TargetMode="External"/><Relationship Id="rId142" Type="http://schemas.openxmlformats.org/officeDocument/2006/relationships/hyperlink" Target="https://emenscr.nesdc.go.th/viewer/view.html?id=5feb06c948dad842bf57cac2&amp;username=tceb1" TargetMode="External"/><Relationship Id="rId163" Type="http://schemas.openxmlformats.org/officeDocument/2006/relationships/hyperlink" Target="https://emenscr.nesdc.go.th/viewer/view.html?id=6153e604b1678f76361832cd&amp;username=mots2702611" TargetMode="External"/><Relationship Id="rId184" Type="http://schemas.openxmlformats.org/officeDocument/2006/relationships/hyperlink" Target="https://emenscr.nesdc.go.th/viewer/view.html?id=61a093270334b361d2ad7566&amp;username=moi0022811" TargetMode="External"/><Relationship Id="rId189" Type="http://schemas.openxmlformats.org/officeDocument/2006/relationships/hyperlink" Target="https://emenscr.nesdc.go.th/viewer/view.html?id=61a6e84fe55ef143eb1fca04&amp;username=mots3102261" TargetMode="External"/><Relationship Id="rId3" Type="http://schemas.openxmlformats.org/officeDocument/2006/relationships/hyperlink" Target="https://emenscr.nesdc.go.th/viewer/view.html?id=5bf23376ead9a205b323d91f&amp;username=mots04021" TargetMode="External"/><Relationship Id="rId25" Type="http://schemas.openxmlformats.org/officeDocument/2006/relationships/hyperlink" Target="https://emenscr.nesdc.go.th/viewer/view.html?id=5df9d1dc467aa83f5ec0b0a9&amp;username=sat1" TargetMode="External"/><Relationship Id="rId46" Type="http://schemas.openxmlformats.org/officeDocument/2006/relationships/hyperlink" Target="https://emenscr.nesdc.go.th/viewer/view.html?id=5e030b3eca0feb49b458c2d5&amp;username=moi0018311" TargetMode="External"/><Relationship Id="rId67" Type="http://schemas.openxmlformats.org/officeDocument/2006/relationships/hyperlink" Target="https://emenscr.nesdc.go.th/viewer/view.html?id=5e16aedba7c96230ec9114cf&amp;username=mots7602371" TargetMode="External"/><Relationship Id="rId116" Type="http://schemas.openxmlformats.org/officeDocument/2006/relationships/hyperlink" Target="https://emenscr.nesdc.go.th/viewer/view.html?id=5fc9bf9ca8d9686aa79eec24&amp;username=mots4702551" TargetMode="External"/><Relationship Id="rId137" Type="http://schemas.openxmlformats.org/officeDocument/2006/relationships/hyperlink" Target="https://emenscr.nesdc.go.th/viewer/view.html?id=5fea9dd148dad842bf57c8aa&amp;username=sat21" TargetMode="External"/><Relationship Id="rId158" Type="http://schemas.openxmlformats.org/officeDocument/2006/relationships/hyperlink" Target="https://emenscr.nesdc.go.th/viewer/view.html?id=60e2ebb9ed713a6432c7d280&amp;username=tceb1" TargetMode="External"/><Relationship Id="rId20" Type="http://schemas.openxmlformats.org/officeDocument/2006/relationships/hyperlink" Target="https://emenscr.nesdc.go.th/viewer/view.html?id=5dedcddb9f75a146bbce08f1&amp;username=opm0001271" TargetMode="External"/><Relationship Id="rId41" Type="http://schemas.openxmlformats.org/officeDocument/2006/relationships/hyperlink" Target="https://emenscr.nesdc.go.th/viewer/view.html?id=5e01c162ca0feb49b458bf63&amp;username=mot060571" TargetMode="External"/><Relationship Id="rId62" Type="http://schemas.openxmlformats.org/officeDocument/2006/relationships/hyperlink" Target="https://emenscr.nesdc.go.th/viewer/view.html?id=5e0ebba9d5c16e3ef85ebf26&amp;username=mots3302541" TargetMode="External"/><Relationship Id="rId83" Type="http://schemas.openxmlformats.org/officeDocument/2006/relationships/hyperlink" Target="https://emenscr.nesdc.go.th/viewer/view.html?id=5f15691343279744102d12bd&amp;username=mots02011" TargetMode="External"/><Relationship Id="rId88" Type="http://schemas.openxmlformats.org/officeDocument/2006/relationships/hyperlink" Target="https://emenscr.nesdc.go.th/viewer/view.html?id=5fb2537dd830192cf1024612&amp;username=mots3302541" TargetMode="External"/><Relationship Id="rId111" Type="http://schemas.openxmlformats.org/officeDocument/2006/relationships/hyperlink" Target="https://emenscr.nesdc.go.th/viewer/view.html?id=5fc71ef324b5b4133b5f8f7b&amp;username=mot0703201" TargetMode="External"/><Relationship Id="rId132" Type="http://schemas.openxmlformats.org/officeDocument/2006/relationships/hyperlink" Target="https://emenscr.nesdc.go.th/viewer/view.html?id=5fd0ad61e4c2575912afdfca&amp;username=moi0022821" TargetMode="External"/><Relationship Id="rId153" Type="http://schemas.openxmlformats.org/officeDocument/2006/relationships/hyperlink" Target="https://emenscr.nesdc.go.th/viewer/view.html?id=6048816042689c5ddb3903bb&amp;username=moi0017131" TargetMode="External"/><Relationship Id="rId174" Type="http://schemas.openxmlformats.org/officeDocument/2006/relationships/hyperlink" Target="https://emenscr.nesdc.go.th/viewer/view.html?id=618b959c1c41a9328354d632&amp;username=mots1402311" TargetMode="External"/><Relationship Id="rId179" Type="http://schemas.openxmlformats.org/officeDocument/2006/relationships/hyperlink" Target="https://emenscr.nesdc.go.th/viewer/view.html?id=619b0bfc1dcb253d555322fe&amp;username=dnp_regional_85_31" TargetMode="External"/><Relationship Id="rId195" Type="http://schemas.openxmlformats.org/officeDocument/2006/relationships/hyperlink" Target="https://emenscr.nesdc.go.th/viewer/view.html?id=61b0719f9379e92714769968&amp;username=mots04041" TargetMode="External"/><Relationship Id="rId209" Type="http://schemas.openxmlformats.org/officeDocument/2006/relationships/hyperlink" Target="https://emenscr.nesdc.go.th/viewer/view.html?id=61dbdbbb1288e771933ab6ef&amp;username=mot060121" TargetMode="External"/><Relationship Id="rId190" Type="http://schemas.openxmlformats.org/officeDocument/2006/relationships/hyperlink" Target="https://emenscr.nesdc.go.th/viewer/view.html?id=61a6f1837a9fbf43eacea5bc&amp;username=mots3102261" TargetMode="External"/><Relationship Id="rId204" Type="http://schemas.openxmlformats.org/officeDocument/2006/relationships/hyperlink" Target="https://emenscr.nesdc.go.th/viewer/view.html?id=61b861d191f0f52e468da2b2&amp;username=dnp_regional_81_41" TargetMode="External"/><Relationship Id="rId15" Type="http://schemas.openxmlformats.org/officeDocument/2006/relationships/hyperlink" Target="https://emenscr.nesdc.go.th/viewer/view.html?id=5d577154b2185217239ea4b8&amp;username=tat5201171" TargetMode="External"/><Relationship Id="rId36" Type="http://schemas.openxmlformats.org/officeDocument/2006/relationships/hyperlink" Target="https://emenscr.nesdc.go.th/viewer/view.html?id=5e008781b459dd49a9ac7248&amp;username=moi0022811" TargetMode="External"/><Relationship Id="rId57" Type="http://schemas.openxmlformats.org/officeDocument/2006/relationships/hyperlink" Target="https://emenscr.nesdc.go.th/viewer/view.html?id=5e0b40e3a0d4f63e608d1781&amp;username=moi0017481" TargetMode="External"/><Relationship Id="rId106" Type="http://schemas.openxmlformats.org/officeDocument/2006/relationships/hyperlink" Target="https://emenscr.nesdc.go.th/viewer/view.html?id=5fc5d73d6b0a9f661db87038&amp;username=mots3102261" TargetMode="External"/><Relationship Id="rId127" Type="http://schemas.openxmlformats.org/officeDocument/2006/relationships/hyperlink" Target="https://emenscr.nesdc.go.th/viewer/view.html?id=5fcf1f7978ad6216092bc137&amp;username=moi0017081" TargetMode="External"/><Relationship Id="rId10" Type="http://schemas.openxmlformats.org/officeDocument/2006/relationships/hyperlink" Target="https://emenscr.nesdc.go.th/viewer/view.html?id=5cf61f62985c284170d115c4&amp;username=sat1" TargetMode="External"/><Relationship Id="rId31" Type="http://schemas.openxmlformats.org/officeDocument/2006/relationships/hyperlink" Target="https://emenscr.nesdc.go.th/viewer/view.html?id=5dfba41ed2f24a1a689b4d3c&amp;username=rus0585141" TargetMode="External"/><Relationship Id="rId52" Type="http://schemas.openxmlformats.org/officeDocument/2006/relationships/hyperlink" Target="https://emenscr.nesdc.go.th/viewer/view.html?id=5e043f63ca0feb49b458c665&amp;username=mots2002081" TargetMode="External"/><Relationship Id="rId73" Type="http://schemas.openxmlformats.org/officeDocument/2006/relationships/hyperlink" Target="https://emenscr.nesdc.go.th/viewer/view.html?id=5e1ed046dabf7f12dac04c5f&amp;username=mots04021" TargetMode="External"/><Relationship Id="rId78" Type="http://schemas.openxmlformats.org/officeDocument/2006/relationships/hyperlink" Target="https://emenscr.nesdc.go.th/viewer/view.html?id=5e1fd47e89ad09044a19c2dd&amp;username=mot060501" TargetMode="External"/><Relationship Id="rId94" Type="http://schemas.openxmlformats.org/officeDocument/2006/relationships/hyperlink" Target="https://emenscr.nesdc.go.th/viewer/view.html?id=5fbcba9a7232b72a71f77d9a&amp;username=mots04021" TargetMode="External"/><Relationship Id="rId99" Type="http://schemas.openxmlformats.org/officeDocument/2006/relationships/hyperlink" Target="https://emenscr.nesdc.go.th/viewer/view.html?id=5fbe0b037232b72a71f77e5c&amp;username=mots9002561" TargetMode="External"/><Relationship Id="rId101" Type="http://schemas.openxmlformats.org/officeDocument/2006/relationships/hyperlink" Target="https://emenscr.nesdc.go.th/viewer/view.html?id=5fbfc8b30d3eec2a6b9e4f97&amp;username=tat5201071" TargetMode="External"/><Relationship Id="rId122" Type="http://schemas.openxmlformats.org/officeDocument/2006/relationships/hyperlink" Target="https://emenscr.nesdc.go.th/viewer/view.html?id=5fcdb2d9d39fc0161d169638&amp;username=moi0018321" TargetMode="External"/><Relationship Id="rId143" Type="http://schemas.openxmlformats.org/officeDocument/2006/relationships/hyperlink" Target="https://emenscr.nesdc.go.th/viewer/view.html?id=5feb0c0b8c931742b9801d10&amp;username=tceb1" TargetMode="External"/><Relationship Id="rId148" Type="http://schemas.openxmlformats.org/officeDocument/2006/relationships/hyperlink" Target="https://emenscr.nesdc.go.th/viewer/view.html?id=5ff67959cd4f6e089d682087&amp;username=mots0505011" TargetMode="External"/><Relationship Id="rId164" Type="http://schemas.openxmlformats.org/officeDocument/2006/relationships/hyperlink" Target="https://emenscr.nesdc.go.th/viewer/view.html?id=61b8571f8104c62e45b2ea78&amp;username=mots04021" TargetMode="External"/><Relationship Id="rId169" Type="http://schemas.openxmlformats.org/officeDocument/2006/relationships/hyperlink" Target="https://emenscr.nesdc.go.th/viewer/view.html?id=617916f517e13374dcdf4587&amp;username=ubu05291" TargetMode="External"/><Relationship Id="rId185" Type="http://schemas.openxmlformats.org/officeDocument/2006/relationships/hyperlink" Target="https://emenscr.nesdc.go.th/viewer/view.html?id=61a09647eacc4561cc159f62&amp;username=mot060121" TargetMode="External"/><Relationship Id="rId4" Type="http://schemas.openxmlformats.org/officeDocument/2006/relationships/hyperlink" Target="https://emenscr.nesdc.go.th/viewer/view.html?id=5bf23b3a49b9c605ba60a37e&amp;username=mots04021" TargetMode="External"/><Relationship Id="rId9" Type="http://schemas.openxmlformats.org/officeDocument/2006/relationships/hyperlink" Target="https://emenscr.nesdc.go.th/viewer/view.html?id=5cf61d64656db4416eea0b44&amp;username=sat1" TargetMode="External"/><Relationship Id="rId180" Type="http://schemas.openxmlformats.org/officeDocument/2006/relationships/hyperlink" Target="https://emenscr.nesdc.go.th/viewer/view.html?id=619b1f6dfef84f3d534c7df8&amp;username=moc0016231" TargetMode="External"/><Relationship Id="rId210" Type="http://schemas.openxmlformats.org/officeDocument/2006/relationships/hyperlink" Target="https://emenscr.nesdc.go.th/viewer/view.html?id=61e666ed92de5d5f17eaa104&amp;username=mots04021" TargetMode="External"/><Relationship Id="rId26" Type="http://schemas.openxmlformats.org/officeDocument/2006/relationships/hyperlink" Target="https://emenscr.nesdc.go.th/viewer/view.html?id=5df9d59fffccfe3f5905eee5&amp;username=sat1" TargetMode="External"/><Relationship Id="rId47" Type="http://schemas.openxmlformats.org/officeDocument/2006/relationships/hyperlink" Target="https://emenscr.nesdc.go.th/viewer/view.html?id=5e031c1742c5ca49af55ade1&amp;username=tat5201081" TargetMode="External"/><Relationship Id="rId68" Type="http://schemas.openxmlformats.org/officeDocument/2006/relationships/hyperlink" Target="https://emenscr.nesdc.go.th/viewer/view.html?id=5e1c2e9b6bfa1d6a201d099b&amp;username=mots04031" TargetMode="External"/><Relationship Id="rId89" Type="http://schemas.openxmlformats.org/officeDocument/2006/relationships/hyperlink" Target="https://emenscr.nesdc.go.th/viewer/view.html?id=5fb37c5d56c36d429b487994&amp;username=moph0032741" TargetMode="External"/><Relationship Id="rId112" Type="http://schemas.openxmlformats.org/officeDocument/2006/relationships/hyperlink" Target="https://emenscr.nesdc.go.th/viewer/view.html?id=5fc74da0eb591c133460ea22&amp;username=mot0703491" TargetMode="External"/><Relationship Id="rId133" Type="http://schemas.openxmlformats.org/officeDocument/2006/relationships/hyperlink" Target="https://emenscr.nesdc.go.th/viewer/view.html?id=5fd0c716c97e955911453d83&amp;username=moi0017331" TargetMode="External"/><Relationship Id="rId154" Type="http://schemas.openxmlformats.org/officeDocument/2006/relationships/hyperlink" Target="https://emenscr.nesdc.go.th/viewer/view.html?id=60af4e1c5838526f2e0f111d&amp;username=mots04051" TargetMode="External"/><Relationship Id="rId175" Type="http://schemas.openxmlformats.org/officeDocument/2006/relationships/hyperlink" Target="https://emenscr.nesdc.go.th/viewer/view.html?id=619476f1a679c7221758eafc&amp;username=tat5201071" TargetMode="External"/><Relationship Id="rId196" Type="http://schemas.openxmlformats.org/officeDocument/2006/relationships/hyperlink" Target="https://emenscr.nesdc.go.th/viewer/view.html?id=61b18712b5d2fc0ca4dd06fe&amp;username=mots7402601" TargetMode="External"/><Relationship Id="rId200" Type="http://schemas.openxmlformats.org/officeDocument/2006/relationships/hyperlink" Target="https://emenscr.nesdc.go.th/viewer/view.html?id=61b618c5b5d2fc0ca4dd0837&amp;username=mots6502361" TargetMode="External"/><Relationship Id="rId16" Type="http://schemas.openxmlformats.org/officeDocument/2006/relationships/hyperlink" Target="https://emenscr.nesdc.go.th/viewer/view.html?id=5d5e61034271717c9192c244&amp;username=mots04051" TargetMode="External"/><Relationship Id="rId37" Type="http://schemas.openxmlformats.org/officeDocument/2006/relationships/hyperlink" Target="https://emenscr.nesdc.go.th/viewer/view.html?id=5e008b9e6f155549ab8fb66c&amp;username=mots5402391" TargetMode="External"/><Relationship Id="rId58" Type="http://schemas.openxmlformats.org/officeDocument/2006/relationships/hyperlink" Target="https://emenscr.nesdc.go.th/viewer/view.html?id=5e0d788504e86a3876088232&amp;username=moi0017391" TargetMode="External"/><Relationship Id="rId79" Type="http://schemas.openxmlformats.org/officeDocument/2006/relationships/hyperlink" Target="https://emenscr.nesdc.go.th/viewer/view.html?id=5e1fdea04fc2d40f1d6ee312&amp;username=mots04021" TargetMode="External"/><Relationship Id="rId102" Type="http://schemas.openxmlformats.org/officeDocument/2006/relationships/hyperlink" Target="https://emenscr.nesdc.go.th/viewer/view.html?id=5fc076230d3eec2a6b9e4fe2&amp;username=moi0017491" TargetMode="External"/><Relationship Id="rId123" Type="http://schemas.openxmlformats.org/officeDocument/2006/relationships/hyperlink" Target="https://emenscr.nesdc.go.th/viewer/view.html?id=5fcdf26ed39fc0161d169736&amp;username=mot0703301" TargetMode="External"/><Relationship Id="rId144" Type="http://schemas.openxmlformats.org/officeDocument/2006/relationships/hyperlink" Target="https://emenscr.nesdc.go.th/viewer/view.html?id=5febffe2d4a7895f80144059&amp;username=moi0021821" TargetMode="External"/><Relationship Id="rId90" Type="http://schemas.openxmlformats.org/officeDocument/2006/relationships/hyperlink" Target="https://emenscr.nesdc.go.th/viewer/view.html?id=5fb4f4e020f6a8429dff62fc&amp;username=mots04051" TargetMode="External"/><Relationship Id="rId165" Type="http://schemas.openxmlformats.org/officeDocument/2006/relationships/hyperlink" Target="https://emenscr.nesdc.go.th/viewer/view.html?id=611344ea77572f035a6ea1a8&amp;username=mots04021" TargetMode="External"/><Relationship Id="rId186" Type="http://schemas.openxmlformats.org/officeDocument/2006/relationships/hyperlink" Target="https://emenscr.nesdc.go.th/viewer/view.html?id=61a48887e4a0ba43f163ad6a&amp;username=mot060121" TargetMode="External"/><Relationship Id="rId211" Type="http://schemas.openxmlformats.org/officeDocument/2006/relationships/hyperlink" Target="https://emenscr.nesdc.go.th/viewer/view.html?id=61e668ca4a3ccf78de43a887&amp;username=mots04021" TargetMode="External"/><Relationship Id="rId27" Type="http://schemas.openxmlformats.org/officeDocument/2006/relationships/hyperlink" Target="https://emenscr.nesdc.go.th/viewer/view.html?id=5df9d86d6b12163f58d5f8e8&amp;username=sat1" TargetMode="External"/><Relationship Id="rId48" Type="http://schemas.openxmlformats.org/officeDocument/2006/relationships/hyperlink" Target="https://emenscr.nesdc.go.th/viewer/view.html?id=5e039abaca0feb49b458c4fb&amp;username=mnre09141" TargetMode="External"/><Relationship Id="rId69" Type="http://schemas.openxmlformats.org/officeDocument/2006/relationships/hyperlink" Target="https://emenscr.nesdc.go.th/viewer/view.html?id=5e1d9699eeece76891d9c27e&amp;username=mots04031" TargetMode="External"/><Relationship Id="rId113" Type="http://schemas.openxmlformats.org/officeDocument/2006/relationships/hyperlink" Target="https://emenscr.nesdc.go.th/viewer/view.html?id=5fc74de424b5b4133b5f9015&amp;username=moi0022771" TargetMode="External"/><Relationship Id="rId134" Type="http://schemas.openxmlformats.org/officeDocument/2006/relationships/hyperlink" Target="https://emenscr.nesdc.go.th/viewer/view.html?id=5fd0ff027cf29c590f8c51ee&amp;username=police_regional_26_11" TargetMode="External"/><Relationship Id="rId80" Type="http://schemas.openxmlformats.org/officeDocument/2006/relationships/hyperlink" Target="https://emenscr.nesdc.go.th/viewer/view.html?id=5e2e99a77d67aa2c8fa24ff0&amp;username=moi0022211" TargetMode="External"/><Relationship Id="rId155" Type="http://schemas.openxmlformats.org/officeDocument/2006/relationships/hyperlink" Target="https://emenscr.nesdc.go.th/viewer/view.html?id=60b06e91d9f65842e576184b&amp;username=rmutt0578101" TargetMode="External"/><Relationship Id="rId176" Type="http://schemas.openxmlformats.org/officeDocument/2006/relationships/hyperlink" Target="https://emenscr.nesdc.go.th/viewer/view.html?id=61948ad9bab527220bfbc671&amp;username=mnre0214301" TargetMode="External"/><Relationship Id="rId197" Type="http://schemas.openxmlformats.org/officeDocument/2006/relationships/hyperlink" Target="https://emenscr.nesdc.go.th/viewer/view.html?id=61b193b9f3473f0ca7a6c3b4&amp;username=moi0017331" TargetMode="External"/><Relationship Id="rId201" Type="http://schemas.openxmlformats.org/officeDocument/2006/relationships/hyperlink" Target="https://emenscr.nesdc.go.th/viewer/view.html?id=61b6d37a20af770c9d9bf804&amp;username=moi0017011" TargetMode="External"/><Relationship Id="rId17" Type="http://schemas.openxmlformats.org/officeDocument/2006/relationships/hyperlink" Target="https://emenscr.nesdc.go.th/viewer/view.html?id=5db66a47395adc146fd48601&amp;username=mots04021" TargetMode="External"/><Relationship Id="rId38" Type="http://schemas.openxmlformats.org/officeDocument/2006/relationships/hyperlink" Target="https://emenscr.nesdc.go.th/viewer/view.html?id=5e009cb1b459dd49a9ac72b3&amp;username=mot060571" TargetMode="External"/><Relationship Id="rId59" Type="http://schemas.openxmlformats.org/officeDocument/2006/relationships/hyperlink" Target="https://emenscr.nesdc.go.th/viewer/view.html?id=5e0dc29cd5c16e3ef85ebeb3&amp;username=moi0022771" TargetMode="External"/><Relationship Id="rId103" Type="http://schemas.openxmlformats.org/officeDocument/2006/relationships/hyperlink" Target="https://emenscr.nesdc.go.th/viewer/view.html?id=5fc47ada7232b72a71f781c0&amp;username=rus0585141" TargetMode="External"/><Relationship Id="rId124" Type="http://schemas.openxmlformats.org/officeDocument/2006/relationships/hyperlink" Target="https://emenscr.nesdc.go.th/viewer/view.html?id=5fcdf912ca8ceb16144f558b&amp;username=mot0703301" TargetMode="External"/><Relationship Id="rId70" Type="http://schemas.openxmlformats.org/officeDocument/2006/relationships/hyperlink" Target="https://emenscr.nesdc.go.th/viewer/view.html?id=5e1d99984480ac6890e22b18&amp;username=mots04031" TargetMode="External"/><Relationship Id="rId91" Type="http://schemas.openxmlformats.org/officeDocument/2006/relationships/hyperlink" Target="https://emenscr.nesdc.go.th/viewer/view.html?id=5fbb3bb79a014c2a732f7279&amp;username=moac0224071" TargetMode="External"/><Relationship Id="rId145" Type="http://schemas.openxmlformats.org/officeDocument/2006/relationships/hyperlink" Target="https://emenscr.nesdc.go.th/viewer/view.html?id=5ff29dbf9a713127d061cd16&amp;username=moac0009521" TargetMode="External"/><Relationship Id="rId166" Type="http://schemas.openxmlformats.org/officeDocument/2006/relationships/hyperlink" Target="https://emenscr.nesdc.go.th/viewer/view.html?id=611a5116454a1a7072169979&amp;username=tceb1" TargetMode="External"/><Relationship Id="rId187" Type="http://schemas.openxmlformats.org/officeDocument/2006/relationships/hyperlink" Target="https://emenscr.nesdc.go.th/viewer/view.html?id=61a48a3a77658f43f3668174&amp;username=mots8102011" TargetMode="External"/><Relationship Id="rId1" Type="http://schemas.openxmlformats.org/officeDocument/2006/relationships/hyperlink" Target="https://emenscr.nesdc.go.th/viewer/view.html?id=5bd43d577de3c605ae415fb2&amp;username=nida05263081" TargetMode="External"/><Relationship Id="rId212" Type="http://schemas.openxmlformats.org/officeDocument/2006/relationships/hyperlink" Target="https://emenscr.nesdc.go.th/viewer/view.html?id=61efc6387f6e0c2e654ba3b1&amp;username=tceb1" TargetMode="External"/><Relationship Id="rId28" Type="http://schemas.openxmlformats.org/officeDocument/2006/relationships/hyperlink" Target="https://emenscr.nesdc.go.th/viewer/view.html?id=5df9db3fffccfe3f5905ef06&amp;username=sat1" TargetMode="External"/><Relationship Id="rId49" Type="http://schemas.openxmlformats.org/officeDocument/2006/relationships/hyperlink" Target="https://emenscr.nesdc.go.th/viewer/view.html?id=5e04348bca0feb49b458c5ef&amp;username=moi0019831" TargetMode="External"/><Relationship Id="rId114" Type="http://schemas.openxmlformats.org/officeDocument/2006/relationships/hyperlink" Target="https://emenscr.nesdc.go.th/viewer/view.html?id=5fc8615524b5b4133b5f911e&amp;username=mots4702551" TargetMode="External"/><Relationship Id="rId60" Type="http://schemas.openxmlformats.org/officeDocument/2006/relationships/hyperlink" Target="https://emenscr.nesdc.go.th/viewer/view.html?id=5e0e01c4d5c16e3ef85ebecf&amp;username=mot0703201" TargetMode="External"/><Relationship Id="rId81" Type="http://schemas.openxmlformats.org/officeDocument/2006/relationships/hyperlink" Target="https://emenscr.nesdc.go.th/viewer/view.html?id=5e8da71f7d229132e4abfb29&amp;username=moi0017411" TargetMode="External"/><Relationship Id="rId135" Type="http://schemas.openxmlformats.org/officeDocument/2006/relationships/hyperlink" Target="https://emenscr.nesdc.go.th/viewer/view.html?id=5fdb10faea2eef1b27a27223&amp;username=mot060571" TargetMode="External"/><Relationship Id="rId156" Type="http://schemas.openxmlformats.org/officeDocument/2006/relationships/hyperlink" Target="https://emenscr.nesdc.go.th/viewer/view.html?id=60c6a53d53920934cf87c150&amp;username=mots02041" TargetMode="External"/><Relationship Id="rId177" Type="http://schemas.openxmlformats.org/officeDocument/2006/relationships/hyperlink" Target="https://emenscr.nesdc.go.th/viewer/view.html?id=619b06af1dcb253d555322f4&amp;username=mots3302541" TargetMode="External"/><Relationship Id="rId198" Type="http://schemas.openxmlformats.org/officeDocument/2006/relationships/hyperlink" Target="https://emenscr.nesdc.go.th/viewer/view.html?id=61b1bcdc20af770c9d9bf693&amp;username=moi0017701" TargetMode="External"/><Relationship Id="rId202" Type="http://schemas.openxmlformats.org/officeDocument/2006/relationships/hyperlink" Target="https://emenscr.nesdc.go.th/viewer/view.html?id=61b819cbf3473f0ca7a6c695&amp;username=mots04051" TargetMode="External"/><Relationship Id="rId18" Type="http://schemas.openxmlformats.org/officeDocument/2006/relationships/hyperlink" Target="https://emenscr.nesdc.go.th/viewer/view.html?id=5db67316395adc146fd4863d&amp;username=mots04021" TargetMode="External"/><Relationship Id="rId39" Type="http://schemas.openxmlformats.org/officeDocument/2006/relationships/hyperlink" Target="https://emenscr.nesdc.go.th/viewer/view.html?id=5e00acf142c5ca49af55a7c5&amp;username=mot060571" TargetMode="External"/><Relationship Id="rId50" Type="http://schemas.openxmlformats.org/officeDocument/2006/relationships/hyperlink" Target="https://emenscr.nesdc.go.th/viewer/view.html?id=5e043575b459dd49a9ac7b7d&amp;username=mot0703561" TargetMode="External"/><Relationship Id="rId104" Type="http://schemas.openxmlformats.org/officeDocument/2006/relationships/hyperlink" Target="https://emenscr.nesdc.go.th/viewer/view.html?id=5fc47c467232b72a71f781c4&amp;username=moi0017391" TargetMode="External"/><Relationship Id="rId125" Type="http://schemas.openxmlformats.org/officeDocument/2006/relationships/hyperlink" Target="https://emenscr.nesdc.go.th/viewer/view.html?id=5fcef87f557f3b161930c366&amp;username=moi0018311" TargetMode="External"/><Relationship Id="rId146" Type="http://schemas.openxmlformats.org/officeDocument/2006/relationships/hyperlink" Target="https://emenscr.nesdc.go.th/viewer/view.html?id=5ff2e2f4664e7b27cf1440f9&amp;username=nrru0544091" TargetMode="External"/><Relationship Id="rId167" Type="http://schemas.openxmlformats.org/officeDocument/2006/relationships/hyperlink" Target="https://emenscr.nesdc.go.th/viewer/view.html?id=616d452653cc606eacb5ddd3&amp;username=moac0009251" TargetMode="External"/><Relationship Id="rId188" Type="http://schemas.openxmlformats.org/officeDocument/2006/relationships/hyperlink" Target="https://emenscr.nesdc.go.th/viewer/view.html?id=61a49853e55ef143eb1fc88a&amp;username=mots8502471" TargetMode="External"/><Relationship Id="rId71" Type="http://schemas.openxmlformats.org/officeDocument/2006/relationships/hyperlink" Target="https://emenscr.nesdc.go.th/viewer/view.html?id=5e1d9c83eeece76891d9c280&amp;username=mots04031" TargetMode="External"/><Relationship Id="rId92" Type="http://schemas.openxmlformats.org/officeDocument/2006/relationships/hyperlink" Target="https://emenscr.nesdc.go.th/viewer/view.html?id=5fbb5f0a0d3eec2a6b9e4c69&amp;username=moi0022811" TargetMode="External"/><Relationship Id="rId213" Type="http://schemas.openxmlformats.org/officeDocument/2006/relationships/hyperlink" Target="https://emenscr.nesdc.go.th/viewer/view.html?id=61efd363f3aaba2e6ce5ea86&amp;username=tceb1" TargetMode="External"/><Relationship Id="rId2" Type="http://schemas.openxmlformats.org/officeDocument/2006/relationships/hyperlink" Target="https://emenscr.nesdc.go.th/viewer/view.html?id=5bed41a3ead9a205b323d919&amp;username=mots04021" TargetMode="External"/><Relationship Id="rId29" Type="http://schemas.openxmlformats.org/officeDocument/2006/relationships/hyperlink" Target="https://emenscr.nesdc.go.th/viewer/view.html?id=5df9dee0ffccfe3f5905ef20&amp;username=sat1" TargetMode="External"/><Relationship Id="rId40" Type="http://schemas.openxmlformats.org/officeDocument/2006/relationships/hyperlink" Target="https://emenscr.nesdc.go.th/viewer/view.html?id=5e01b614ca0feb49b458bf1e&amp;username=mot060571" TargetMode="External"/><Relationship Id="rId115" Type="http://schemas.openxmlformats.org/officeDocument/2006/relationships/hyperlink" Target="https://emenscr.nesdc.go.th/viewer/view.html?id=5fc8a80bcc395c6aa110ce42&amp;username=moac0007161" TargetMode="External"/><Relationship Id="rId136" Type="http://schemas.openxmlformats.org/officeDocument/2006/relationships/hyperlink" Target="https://emenscr.nesdc.go.th/viewer/view.html?id=5fdb18908ae2fc1b311d1f47&amp;username=mot060571" TargetMode="External"/><Relationship Id="rId157" Type="http://schemas.openxmlformats.org/officeDocument/2006/relationships/hyperlink" Target="https://emenscr.nesdc.go.th/viewer/view.html?id=60e2de2fbcf570643a9fb18c&amp;username=tceb1" TargetMode="External"/><Relationship Id="rId178" Type="http://schemas.openxmlformats.org/officeDocument/2006/relationships/hyperlink" Target="https://emenscr.nesdc.go.th/viewer/view.html?id=619b0a165e6a003d4c76bed7&amp;username=mots2302151" TargetMode="External"/><Relationship Id="rId61" Type="http://schemas.openxmlformats.org/officeDocument/2006/relationships/hyperlink" Target="https://emenscr.nesdc.go.th/viewer/view.html?id=5e0e0892f7206a3eeb33f605&amp;username=mot0703201" TargetMode="External"/><Relationship Id="rId82" Type="http://schemas.openxmlformats.org/officeDocument/2006/relationships/hyperlink" Target="https://emenscr.nesdc.go.th/viewer/view.html?id=5eeb74e90cf4693779076253&amp;username=rmutt0578101" TargetMode="External"/><Relationship Id="rId199" Type="http://schemas.openxmlformats.org/officeDocument/2006/relationships/hyperlink" Target="https://emenscr.nesdc.go.th/viewer/view.html?id=61b1c0c820af770c9d9bf6ab&amp;username=moi0017331" TargetMode="External"/><Relationship Id="rId203" Type="http://schemas.openxmlformats.org/officeDocument/2006/relationships/hyperlink" Target="https://emenscr.nesdc.go.th/viewer/view.html?id=61b85c5ffcffe02e53cd14b6&amp;username=mots04021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4c6142c5ca49af55a60f&amp;username=mots02041" TargetMode="External"/><Relationship Id="rId21" Type="http://schemas.openxmlformats.org/officeDocument/2006/relationships/hyperlink" Target="https://emenscr.nesdc.go.th/viewer/view.html?id=5defb23521057f4ecfc9ec5e&amp;username=moi0022521" TargetMode="External"/><Relationship Id="rId42" Type="http://schemas.openxmlformats.org/officeDocument/2006/relationships/hyperlink" Target="https://emenscr.nesdc.go.th/viewer/view.html?id=5e01cd0e42c5ca49af55a9dc&amp;username=mot060571" TargetMode="External"/><Relationship Id="rId63" Type="http://schemas.openxmlformats.org/officeDocument/2006/relationships/hyperlink" Target="https://emenscr.nesdc.go.th/viewer/view.html?id=5e0eed46bf8489017b69d448&amp;username=mot0703301" TargetMode="External"/><Relationship Id="rId84" Type="http://schemas.openxmlformats.org/officeDocument/2006/relationships/hyperlink" Target="https://emenscr.nesdc.go.th/viewer/view.html?id=5f60a6256cae187250a86026&amp;username=mots4602031" TargetMode="External"/><Relationship Id="rId138" Type="http://schemas.openxmlformats.org/officeDocument/2006/relationships/hyperlink" Target="https://emenscr.nesdc.go.th/viewer/view.html?id=5e05cd40e82416445c17a4c3&amp;username=mot0703561" TargetMode="External"/><Relationship Id="rId159" Type="http://schemas.openxmlformats.org/officeDocument/2006/relationships/hyperlink" Target="https://emenscr.nesdc.go.th/viewer/view.html?id=5e1ed5548fc5a2473ee805f5&amp;username=mots04021" TargetMode="External"/><Relationship Id="rId170" Type="http://schemas.openxmlformats.org/officeDocument/2006/relationships/hyperlink" Target="https://emenscr.nesdc.go.th/viewer/view.html?id=5f9b976f457e3655960d1252&amp;username=mots02011" TargetMode="External"/><Relationship Id="rId107" Type="http://schemas.openxmlformats.org/officeDocument/2006/relationships/hyperlink" Target="https://emenscr.nesdc.go.th/viewer/view.html?id=5defb5d811e6364ece801d14&amp;username=moi0022521" TargetMode="External"/><Relationship Id="rId11" Type="http://schemas.openxmlformats.org/officeDocument/2006/relationships/hyperlink" Target="https://emenscr.nesdc.go.th/viewer/view.html?id=5cf62620985c284170d115ce&amp;username=sat1" TargetMode="External"/><Relationship Id="rId32" Type="http://schemas.openxmlformats.org/officeDocument/2006/relationships/hyperlink" Target="https://emenscr.nesdc.go.th/viewer/view.html?id=5e004c6142c5ca49af55a60f&amp;username=mots02041" TargetMode="External"/><Relationship Id="rId53" Type="http://schemas.openxmlformats.org/officeDocument/2006/relationships/hyperlink" Target="https://emenscr.nesdc.go.th/viewer/view.html?id=5e05cd40e82416445c17a4c3&amp;username=mot0703561" TargetMode="External"/><Relationship Id="rId74" Type="http://schemas.openxmlformats.org/officeDocument/2006/relationships/hyperlink" Target="https://emenscr.nesdc.go.th/viewer/view.html?id=5e1ed5548fc5a2473ee805f5&amp;username=mots04021" TargetMode="External"/><Relationship Id="rId128" Type="http://schemas.openxmlformats.org/officeDocument/2006/relationships/hyperlink" Target="https://emenscr.nesdc.go.th/viewer/view.html?id=5e01cf286f155549ab8fb944&amp;username=mots7102021" TargetMode="External"/><Relationship Id="rId149" Type="http://schemas.openxmlformats.org/officeDocument/2006/relationships/hyperlink" Target="https://emenscr.nesdc.go.th/viewer/view.html?id=5e12ee5cc87029697f013fa3&amp;username=m-culture0031651" TargetMode="External"/><Relationship Id="rId5" Type="http://schemas.openxmlformats.org/officeDocument/2006/relationships/hyperlink" Target="https://emenscr.nesdc.go.th/viewer/view.html?id=5cb6a9b6a6ce3a3febe8d2fa&amp;username=mots04031" TargetMode="External"/><Relationship Id="rId95" Type="http://schemas.openxmlformats.org/officeDocument/2006/relationships/hyperlink" Target="https://emenscr.nesdc.go.th/viewer/view.html?id=5cf61f62985c284170d115c4&amp;username=sat1" TargetMode="External"/><Relationship Id="rId160" Type="http://schemas.openxmlformats.org/officeDocument/2006/relationships/hyperlink" Target="https://emenscr.nesdc.go.th/viewer/view.html?id=5e1edbb3885c444735290c26&amp;username=mots04021" TargetMode="External"/><Relationship Id="rId22" Type="http://schemas.openxmlformats.org/officeDocument/2006/relationships/hyperlink" Target="https://emenscr.nesdc.go.th/viewer/view.html?id=5defb5d811e6364ece801d14&amp;username=moi0022521" TargetMode="External"/><Relationship Id="rId43" Type="http://schemas.openxmlformats.org/officeDocument/2006/relationships/hyperlink" Target="https://emenscr.nesdc.go.th/viewer/view.html?id=5e01cf286f155549ab8fb944&amp;username=mots7102021" TargetMode="External"/><Relationship Id="rId64" Type="http://schemas.openxmlformats.org/officeDocument/2006/relationships/hyperlink" Target="https://emenscr.nesdc.go.th/viewer/view.html?id=5e12ee5cc87029697f013fa3&amp;username=m-culture0031651" TargetMode="External"/><Relationship Id="rId118" Type="http://schemas.openxmlformats.org/officeDocument/2006/relationships/hyperlink" Target="https://emenscr.nesdc.go.th/viewer/view.html?id=5e005dd342c5ca49af55a632&amp;username=mots5802431" TargetMode="External"/><Relationship Id="rId139" Type="http://schemas.openxmlformats.org/officeDocument/2006/relationships/hyperlink" Target="https://emenscr.nesdc.go.th/viewer/view.html?id=5e06eebf5554a6131573c1ad&amp;username=mots7402601" TargetMode="External"/><Relationship Id="rId85" Type="http://schemas.openxmlformats.org/officeDocument/2006/relationships/hyperlink" Target="https://emenscr.nesdc.go.th/viewer/view.html?id=5f9b976f457e3655960d1252&amp;username=mots02011" TargetMode="External"/><Relationship Id="rId150" Type="http://schemas.openxmlformats.org/officeDocument/2006/relationships/hyperlink" Target="https://emenscr.nesdc.go.th/viewer/view.html?id=5e15a4414735416acaa5adde&amp;username=mots9102571" TargetMode="External"/><Relationship Id="rId171" Type="http://schemas.openxmlformats.org/officeDocument/2006/relationships/hyperlink" Target="https://emenscr.nesdc.go.th/viewer/view.html?id=5bd43d577de3c605ae415fb2&amp;username=nida05263081" TargetMode="External"/><Relationship Id="rId12" Type="http://schemas.openxmlformats.org/officeDocument/2006/relationships/hyperlink" Target="https://emenscr.nesdc.go.th/viewer/view.html?id=5cf63c3e985c284170d115e3&amp;username=sat1" TargetMode="External"/><Relationship Id="rId33" Type="http://schemas.openxmlformats.org/officeDocument/2006/relationships/hyperlink" Target="https://emenscr.nesdc.go.th/viewer/view.html?id=5e005dd342c5ca49af55a632&amp;username=mots5802431" TargetMode="External"/><Relationship Id="rId108" Type="http://schemas.openxmlformats.org/officeDocument/2006/relationships/hyperlink" Target="https://emenscr.nesdc.go.th/viewer/view.html?id=5df7361ec576281a577195c2&amp;username=mots04031" TargetMode="External"/><Relationship Id="rId129" Type="http://schemas.openxmlformats.org/officeDocument/2006/relationships/hyperlink" Target="https://emenscr.nesdc.go.th/viewer/view.html?id=5e01d9d9ca0feb49b458c046&amp;username=mots04031" TargetMode="External"/><Relationship Id="rId54" Type="http://schemas.openxmlformats.org/officeDocument/2006/relationships/hyperlink" Target="https://emenscr.nesdc.go.th/viewer/view.html?id=5e06eebf5554a6131573c1ad&amp;username=mots7402601" TargetMode="External"/><Relationship Id="rId75" Type="http://schemas.openxmlformats.org/officeDocument/2006/relationships/hyperlink" Target="https://emenscr.nesdc.go.th/viewer/view.html?id=5e1edbb3885c444735290c26&amp;username=mots04021" TargetMode="External"/><Relationship Id="rId96" Type="http://schemas.openxmlformats.org/officeDocument/2006/relationships/hyperlink" Target="https://emenscr.nesdc.go.th/viewer/view.html?id=5cf62620985c284170d115ce&amp;username=sat1" TargetMode="External"/><Relationship Id="rId140" Type="http://schemas.openxmlformats.org/officeDocument/2006/relationships/hyperlink" Target="https://emenscr.nesdc.go.th/viewer/view.html?id=5e08a9f1a0d4f63e608d1595&amp;username=moi0017261" TargetMode="External"/><Relationship Id="rId161" Type="http://schemas.openxmlformats.org/officeDocument/2006/relationships/hyperlink" Target="https://emenscr.nesdc.go.th/viewer/view.html?id=5e1edef91bcf6f473365c4cb&amp;username=mots04021" TargetMode="External"/><Relationship Id="rId1" Type="http://schemas.openxmlformats.org/officeDocument/2006/relationships/hyperlink" Target="https://emenscr.nesdc.go.th/viewer/view.html?id=5bd43d577de3c605ae415fb2&amp;username=nida05263081" TargetMode="External"/><Relationship Id="rId6" Type="http://schemas.openxmlformats.org/officeDocument/2006/relationships/hyperlink" Target="https://emenscr.nesdc.go.th/viewer/view.html?id=5cb6cc4da392573fe1bc6eb1&amp;username=mots04031" TargetMode="External"/><Relationship Id="rId23" Type="http://schemas.openxmlformats.org/officeDocument/2006/relationships/hyperlink" Target="https://emenscr.nesdc.go.th/viewer/view.html?id=5df7361ec576281a577195c2&amp;username=mots04031" TargetMode="External"/><Relationship Id="rId28" Type="http://schemas.openxmlformats.org/officeDocument/2006/relationships/hyperlink" Target="https://emenscr.nesdc.go.th/viewer/view.html?id=5df9db3fffccfe3f5905ef06&amp;username=sat1" TargetMode="External"/><Relationship Id="rId49" Type="http://schemas.openxmlformats.org/officeDocument/2006/relationships/hyperlink" Target="https://emenscr.nesdc.go.th/viewer/view.html?id=5e04348bca0feb49b458c5ef&amp;username=moi0019831" TargetMode="External"/><Relationship Id="rId114" Type="http://schemas.openxmlformats.org/officeDocument/2006/relationships/hyperlink" Target="https://emenscr.nesdc.go.th/viewer/view.html?id=5df9dee0ffccfe3f5905ef20&amp;username=sat1" TargetMode="External"/><Relationship Id="rId119" Type="http://schemas.openxmlformats.org/officeDocument/2006/relationships/hyperlink" Target="https://emenscr.nesdc.go.th/viewer/view.html?id=5e0070c1ca0feb49b458bc7b&amp;username=moi0022391" TargetMode="External"/><Relationship Id="rId44" Type="http://schemas.openxmlformats.org/officeDocument/2006/relationships/hyperlink" Target="https://emenscr.nesdc.go.th/viewer/view.html?id=5e01d9d9ca0feb49b458c046&amp;username=mots04031" TargetMode="External"/><Relationship Id="rId60" Type="http://schemas.openxmlformats.org/officeDocument/2006/relationships/hyperlink" Target="https://emenscr.nesdc.go.th/viewer/view.html?id=5e0e01c4d5c16e3ef85ebecf&amp;username=mot0703201" TargetMode="External"/><Relationship Id="rId65" Type="http://schemas.openxmlformats.org/officeDocument/2006/relationships/hyperlink" Target="https://emenscr.nesdc.go.th/viewer/view.html?id=5e15a4414735416acaa5adde&amp;username=mots9102571" TargetMode="External"/><Relationship Id="rId81" Type="http://schemas.openxmlformats.org/officeDocument/2006/relationships/hyperlink" Target="https://emenscr.nesdc.go.th/viewer/view.html?id=5e8da71f7d229132e4abfb29&amp;username=moi0017411" TargetMode="External"/><Relationship Id="rId86" Type="http://schemas.openxmlformats.org/officeDocument/2006/relationships/hyperlink" Target="https://emenscr.nesdc.go.th/viewer/view.html?id=5bd43d577de3c605ae415fb2&amp;username=nida05263081" TargetMode="External"/><Relationship Id="rId130" Type="http://schemas.openxmlformats.org/officeDocument/2006/relationships/hyperlink" Target="https://emenscr.nesdc.go.th/viewer/view.html?id=5e01e5e16f155549ab8fb9fa&amp;username=mots04051" TargetMode="External"/><Relationship Id="rId135" Type="http://schemas.openxmlformats.org/officeDocument/2006/relationships/hyperlink" Target="https://emenscr.nesdc.go.th/viewer/view.html?id=5e043575b459dd49a9ac7b7d&amp;username=mot0703561" TargetMode="External"/><Relationship Id="rId151" Type="http://schemas.openxmlformats.org/officeDocument/2006/relationships/hyperlink" Target="https://emenscr.nesdc.go.th/viewer/view.html?id=5e16a8675332933030ac9959&amp;username=mots4802191" TargetMode="External"/><Relationship Id="rId156" Type="http://schemas.openxmlformats.org/officeDocument/2006/relationships/hyperlink" Target="https://emenscr.nesdc.go.th/viewer/view.html?id=5e1d9c83eeece76891d9c280&amp;username=mots04031" TargetMode="External"/><Relationship Id="rId172" Type="http://schemas.openxmlformats.org/officeDocument/2006/relationships/printerSettings" Target="../printerSettings/printerSettings2.bin"/><Relationship Id="rId13" Type="http://schemas.openxmlformats.org/officeDocument/2006/relationships/hyperlink" Target="https://emenscr.nesdc.go.th/viewer/view.html?id=5cff84e443f43b4179ea1183&amp;username=tceb1" TargetMode="External"/><Relationship Id="rId18" Type="http://schemas.openxmlformats.org/officeDocument/2006/relationships/hyperlink" Target="https://emenscr.nesdc.go.th/viewer/view.html?id=5db67316395adc146fd4863d&amp;username=mots04021" TargetMode="External"/><Relationship Id="rId39" Type="http://schemas.openxmlformats.org/officeDocument/2006/relationships/hyperlink" Target="https://emenscr.nesdc.go.th/viewer/view.html?id=5e00acf142c5ca49af55a7c5&amp;username=mot060571" TargetMode="External"/><Relationship Id="rId109" Type="http://schemas.openxmlformats.org/officeDocument/2006/relationships/hyperlink" Target="https://emenscr.nesdc.go.th/viewer/view.html?id=5df9cf6c6b12163f58d5f8b2&amp;username=sat1" TargetMode="External"/><Relationship Id="rId34" Type="http://schemas.openxmlformats.org/officeDocument/2006/relationships/hyperlink" Target="https://emenscr.nesdc.go.th/viewer/view.html?id=5e0070c1ca0feb49b458bc7b&amp;username=moi0022391" TargetMode="External"/><Relationship Id="rId50" Type="http://schemas.openxmlformats.org/officeDocument/2006/relationships/hyperlink" Target="https://emenscr.nesdc.go.th/viewer/view.html?id=5e043575b459dd49a9ac7b7d&amp;username=mot0703561" TargetMode="External"/><Relationship Id="rId55" Type="http://schemas.openxmlformats.org/officeDocument/2006/relationships/hyperlink" Target="https://emenscr.nesdc.go.th/viewer/view.html?id=5e08a9f1a0d4f63e608d1595&amp;username=moi0017261" TargetMode="External"/><Relationship Id="rId76" Type="http://schemas.openxmlformats.org/officeDocument/2006/relationships/hyperlink" Target="https://emenscr.nesdc.go.th/viewer/view.html?id=5e1edef91bcf6f473365c4cb&amp;username=mots04021" TargetMode="External"/><Relationship Id="rId97" Type="http://schemas.openxmlformats.org/officeDocument/2006/relationships/hyperlink" Target="https://emenscr.nesdc.go.th/viewer/view.html?id=5cf63c3e985c284170d115e3&amp;username=sat1" TargetMode="External"/><Relationship Id="rId104" Type="http://schemas.openxmlformats.org/officeDocument/2006/relationships/hyperlink" Target="https://emenscr.nesdc.go.th/viewer/view.html?id=5db6890b395adc146fd48659&amp;username=mots04021" TargetMode="External"/><Relationship Id="rId120" Type="http://schemas.openxmlformats.org/officeDocument/2006/relationships/hyperlink" Target="https://emenscr.nesdc.go.th/viewer/view.html?id=5e00731fca0feb49b458bc9f&amp;username=moi0022811" TargetMode="External"/><Relationship Id="rId125" Type="http://schemas.openxmlformats.org/officeDocument/2006/relationships/hyperlink" Target="https://emenscr.nesdc.go.th/viewer/view.html?id=5e01b614ca0feb49b458bf1e&amp;username=mot060571" TargetMode="External"/><Relationship Id="rId141" Type="http://schemas.openxmlformats.org/officeDocument/2006/relationships/hyperlink" Target="https://emenscr.nesdc.go.th/viewer/view.html?id=5e08e617fe8d2c3e610a0f5a&amp;username=tceb1" TargetMode="External"/><Relationship Id="rId146" Type="http://schemas.openxmlformats.org/officeDocument/2006/relationships/hyperlink" Target="https://emenscr.nesdc.go.th/viewer/view.html?id=5e0e0892f7206a3eeb33f605&amp;username=mot0703201" TargetMode="External"/><Relationship Id="rId167" Type="http://schemas.openxmlformats.org/officeDocument/2006/relationships/hyperlink" Target="https://emenscr.nesdc.go.th/viewer/view.html?id=5eeb74e90cf4693779076253&amp;username=rmutt0578101" TargetMode="External"/><Relationship Id="rId7" Type="http://schemas.openxmlformats.org/officeDocument/2006/relationships/hyperlink" Target="https://emenscr.nesdc.go.th/viewer/view.html?id=5cb6d813a392573fe1bc6ec0&amp;username=mots04031" TargetMode="External"/><Relationship Id="rId71" Type="http://schemas.openxmlformats.org/officeDocument/2006/relationships/hyperlink" Target="https://emenscr.nesdc.go.th/viewer/view.html?id=5e1d9c83eeece76891d9c280&amp;username=mots04031" TargetMode="External"/><Relationship Id="rId92" Type="http://schemas.openxmlformats.org/officeDocument/2006/relationships/hyperlink" Target="https://emenscr.nesdc.go.th/viewer/view.html?id=5cb6d813a392573fe1bc6ec0&amp;username=mots04031" TargetMode="External"/><Relationship Id="rId162" Type="http://schemas.openxmlformats.org/officeDocument/2006/relationships/hyperlink" Target="https://emenscr.nesdc.go.th/viewer/view.html?id=5e1fd03289ad09044a19c2ce&amp;username=mot060501" TargetMode="External"/><Relationship Id="rId2" Type="http://schemas.openxmlformats.org/officeDocument/2006/relationships/hyperlink" Target="https://emenscr.nesdc.go.th/viewer/view.html?id=5bed41a3ead9a205b323d919&amp;username=mots04021" TargetMode="External"/><Relationship Id="rId29" Type="http://schemas.openxmlformats.org/officeDocument/2006/relationships/hyperlink" Target="https://emenscr.nesdc.go.th/viewer/view.html?id=5df9dee0ffccfe3f5905ef20&amp;username=sat1" TargetMode="External"/><Relationship Id="rId24" Type="http://schemas.openxmlformats.org/officeDocument/2006/relationships/hyperlink" Target="https://emenscr.nesdc.go.th/viewer/view.html?id=5df9cf6c6b12163f58d5f8b2&amp;username=sat1" TargetMode="External"/><Relationship Id="rId40" Type="http://schemas.openxmlformats.org/officeDocument/2006/relationships/hyperlink" Target="https://emenscr.nesdc.go.th/viewer/view.html?id=5e01b614ca0feb49b458bf1e&amp;username=mot060571" TargetMode="External"/><Relationship Id="rId45" Type="http://schemas.openxmlformats.org/officeDocument/2006/relationships/hyperlink" Target="https://emenscr.nesdc.go.th/viewer/view.html?id=5e01e5e16f155549ab8fb9fa&amp;username=mots04051" TargetMode="External"/><Relationship Id="rId66" Type="http://schemas.openxmlformats.org/officeDocument/2006/relationships/hyperlink" Target="https://emenscr.nesdc.go.th/viewer/view.html?id=5e16a8675332933030ac9959&amp;username=mots4802191" TargetMode="External"/><Relationship Id="rId87" Type="http://schemas.openxmlformats.org/officeDocument/2006/relationships/hyperlink" Target="https://emenscr.nesdc.go.th/viewer/view.html?id=5bed41a3ead9a205b323d919&amp;username=mots04021" TargetMode="External"/><Relationship Id="rId110" Type="http://schemas.openxmlformats.org/officeDocument/2006/relationships/hyperlink" Target="https://emenscr.nesdc.go.th/viewer/view.html?id=5df9d1dc467aa83f5ec0b0a9&amp;username=sat1" TargetMode="External"/><Relationship Id="rId115" Type="http://schemas.openxmlformats.org/officeDocument/2006/relationships/hyperlink" Target="https://emenscr.nesdc.go.th/viewer/view.html?id=5dfb004ac552571a72d136dc&amp;username=sat1" TargetMode="External"/><Relationship Id="rId131" Type="http://schemas.openxmlformats.org/officeDocument/2006/relationships/hyperlink" Target="https://emenscr.nesdc.go.th/viewer/view.html?id=5e030b3eca0feb49b458c2d5&amp;username=moi0018311" TargetMode="External"/><Relationship Id="rId136" Type="http://schemas.openxmlformats.org/officeDocument/2006/relationships/hyperlink" Target="https://emenscr.nesdc.go.th/viewer/view.html?id=5e043ae9ca0feb49b458c636&amp;username=district25091" TargetMode="External"/><Relationship Id="rId157" Type="http://schemas.openxmlformats.org/officeDocument/2006/relationships/hyperlink" Target="https://emenscr.nesdc.go.th/viewer/view.html?id=5e1d9e15eeece76891d9c285&amp;username=mots04031" TargetMode="External"/><Relationship Id="rId61" Type="http://schemas.openxmlformats.org/officeDocument/2006/relationships/hyperlink" Target="https://emenscr.nesdc.go.th/viewer/view.html?id=5e0e0892f7206a3eeb33f605&amp;username=mot0703201" TargetMode="External"/><Relationship Id="rId82" Type="http://schemas.openxmlformats.org/officeDocument/2006/relationships/hyperlink" Target="https://emenscr.nesdc.go.th/viewer/view.html?id=5eeb74e90cf4693779076253&amp;username=rmutt0578101" TargetMode="External"/><Relationship Id="rId152" Type="http://schemas.openxmlformats.org/officeDocument/2006/relationships/hyperlink" Target="https://emenscr.nesdc.go.th/viewer/view.html?id=5e16aedba7c96230ec9114cf&amp;username=mots7602371" TargetMode="External"/><Relationship Id="rId173" Type="http://schemas.openxmlformats.org/officeDocument/2006/relationships/drawing" Target="../drawings/drawing2.xml"/><Relationship Id="rId19" Type="http://schemas.openxmlformats.org/officeDocument/2006/relationships/hyperlink" Target="https://emenscr.nesdc.go.th/viewer/view.html?id=5db6890b395adc146fd48659&amp;username=mots04021" TargetMode="External"/><Relationship Id="rId14" Type="http://schemas.openxmlformats.org/officeDocument/2006/relationships/hyperlink" Target="https://emenscr.nesdc.go.th/viewer/view.html?id=5d4b976d36083413fbb3d1d3&amp;username=mots02111" TargetMode="External"/><Relationship Id="rId30" Type="http://schemas.openxmlformats.org/officeDocument/2006/relationships/hyperlink" Target="https://emenscr.nesdc.go.th/viewer/view.html?id=5dfb004ac552571a72d136dc&amp;username=sat1" TargetMode="External"/><Relationship Id="rId35" Type="http://schemas.openxmlformats.org/officeDocument/2006/relationships/hyperlink" Target="https://emenscr.nesdc.go.th/viewer/view.html?id=5e00731fca0feb49b458bc9f&amp;username=moi0022811" TargetMode="External"/><Relationship Id="rId56" Type="http://schemas.openxmlformats.org/officeDocument/2006/relationships/hyperlink" Target="https://emenscr.nesdc.go.th/viewer/view.html?id=5e08e617fe8d2c3e610a0f5a&amp;username=tceb1" TargetMode="External"/><Relationship Id="rId77" Type="http://schemas.openxmlformats.org/officeDocument/2006/relationships/hyperlink" Target="https://emenscr.nesdc.go.th/viewer/view.html?id=5e1fd03289ad09044a19c2ce&amp;username=mot060501" TargetMode="External"/><Relationship Id="rId100" Type="http://schemas.openxmlformats.org/officeDocument/2006/relationships/hyperlink" Target="https://emenscr.nesdc.go.th/viewer/view.html?id=5d577154b2185217239ea4b8&amp;username=tat5201171" TargetMode="External"/><Relationship Id="rId105" Type="http://schemas.openxmlformats.org/officeDocument/2006/relationships/hyperlink" Target="https://emenscr.nesdc.go.th/viewer/view.html?id=5dedcddb9f75a146bbce08f1&amp;username=opm0001271" TargetMode="External"/><Relationship Id="rId126" Type="http://schemas.openxmlformats.org/officeDocument/2006/relationships/hyperlink" Target="https://emenscr.nesdc.go.th/viewer/view.html?id=5e01c162ca0feb49b458bf63&amp;username=mot060571" TargetMode="External"/><Relationship Id="rId147" Type="http://schemas.openxmlformats.org/officeDocument/2006/relationships/hyperlink" Target="https://emenscr.nesdc.go.th/viewer/view.html?id=5e0ebba9d5c16e3ef85ebf26&amp;username=mots3302541" TargetMode="External"/><Relationship Id="rId168" Type="http://schemas.openxmlformats.org/officeDocument/2006/relationships/hyperlink" Target="https://emenscr.nesdc.go.th/viewer/view.html?id=5f15691343279744102d12bd&amp;username=mots02011" TargetMode="External"/><Relationship Id="rId8" Type="http://schemas.openxmlformats.org/officeDocument/2006/relationships/hyperlink" Target="https://emenscr.nesdc.go.th/viewer/view.html?id=5cebb19482a4ca7c02f57811&amp;username=tceb1" TargetMode="External"/><Relationship Id="rId51" Type="http://schemas.openxmlformats.org/officeDocument/2006/relationships/hyperlink" Target="https://emenscr.nesdc.go.th/viewer/view.html?id=5e043ae9ca0feb49b458c636&amp;username=district25091" TargetMode="External"/><Relationship Id="rId72" Type="http://schemas.openxmlformats.org/officeDocument/2006/relationships/hyperlink" Target="https://emenscr.nesdc.go.th/viewer/view.html?id=5e1d9e15eeece76891d9c285&amp;username=mots04031" TargetMode="External"/><Relationship Id="rId93" Type="http://schemas.openxmlformats.org/officeDocument/2006/relationships/hyperlink" Target="https://emenscr.nesdc.go.th/viewer/view.html?id=5cebb19482a4ca7c02f57811&amp;username=tceb1" TargetMode="External"/><Relationship Id="rId98" Type="http://schemas.openxmlformats.org/officeDocument/2006/relationships/hyperlink" Target="https://emenscr.nesdc.go.th/viewer/view.html?id=5cff84e443f43b4179ea1183&amp;username=tceb1" TargetMode="External"/><Relationship Id="rId121" Type="http://schemas.openxmlformats.org/officeDocument/2006/relationships/hyperlink" Target="https://emenscr.nesdc.go.th/viewer/view.html?id=5e008781b459dd49a9ac7248&amp;username=moi0022811" TargetMode="External"/><Relationship Id="rId142" Type="http://schemas.openxmlformats.org/officeDocument/2006/relationships/hyperlink" Target="https://emenscr.nesdc.go.th/viewer/view.html?id=5e0b40e3a0d4f63e608d1781&amp;username=moi0017481" TargetMode="External"/><Relationship Id="rId163" Type="http://schemas.openxmlformats.org/officeDocument/2006/relationships/hyperlink" Target="https://emenscr.nesdc.go.th/viewer/view.html?id=5e1fd47e89ad09044a19c2dd&amp;username=mot060501" TargetMode="External"/><Relationship Id="rId3" Type="http://schemas.openxmlformats.org/officeDocument/2006/relationships/hyperlink" Target="https://emenscr.nesdc.go.th/viewer/view.html?id=5bf23376ead9a205b323d91f&amp;username=mots04021" TargetMode="External"/><Relationship Id="rId25" Type="http://schemas.openxmlformats.org/officeDocument/2006/relationships/hyperlink" Target="https://emenscr.nesdc.go.th/viewer/view.html?id=5df9d1dc467aa83f5ec0b0a9&amp;username=sat1" TargetMode="External"/><Relationship Id="rId46" Type="http://schemas.openxmlformats.org/officeDocument/2006/relationships/hyperlink" Target="https://emenscr.nesdc.go.th/viewer/view.html?id=5e030b3eca0feb49b458c2d5&amp;username=moi0018311" TargetMode="External"/><Relationship Id="rId67" Type="http://schemas.openxmlformats.org/officeDocument/2006/relationships/hyperlink" Target="https://emenscr.nesdc.go.th/viewer/view.html?id=5e16aedba7c96230ec9114cf&amp;username=mots7602371" TargetMode="External"/><Relationship Id="rId116" Type="http://schemas.openxmlformats.org/officeDocument/2006/relationships/hyperlink" Target="https://emenscr.nesdc.go.th/viewer/view.html?id=5dfba41ed2f24a1a689b4d3c&amp;username=rus0585141" TargetMode="External"/><Relationship Id="rId137" Type="http://schemas.openxmlformats.org/officeDocument/2006/relationships/hyperlink" Target="https://emenscr.nesdc.go.th/viewer/view.html?id=5e043f63ca0feb49b458c665&amp;username=mots2002081" TargetMode="External"/><Relationship Id="rId158" Type="http://schemas.openxmlformats.org/officeDocument/2006/relationships/hyperlink" Target="https://emenscr.nesdc.go.th/viewer/view.html?id=5e1ed046dabf7f12dac04c5f&amp;username=mots04021" TargetMode="External"/><Relationship Id="rId20" Type="http://schemas.openxmlformats.org/officeDocument/2006/relationships/hyperlink" Target="https://emenscr.nesdc.go.th/viewer/view.html?id=5dedcddb9f75a146bbce08f1&amp;username=opm0001271" TargetMode="External"/><Relationship Id="rId41" Type="http://schemas.openxmlformats.org/officeDocument/2006/relationships/hyperlink" Target="https://emenscr.nesdc.go.th/viewer/view.html?id=5e01c162ca0feb49b458bf63&amp;username=mot060571" TargetMode="External"/><Relationship Id="rId62" Type="http://schemas.openxmlformats.org/officeDocument/2006/relationships/hyperlink" Target="https://emenscr.nesdc.go.th/viewer/view.html?id=5e0ebba9d5c16e3ef85ebf26&amp;username=mots3302541" TargetMode="External"/><Relationship Id="rId83" Type="http://schemas.openxmlformats.org/officeDocument/2006/relationships/hyperlink" Target="https://emenscr.nesdc.go.th/viewer/view.html?id=5f15691343279744102d12bd&amp;username=mots02011" TargetMode="External"/><Relationship Id="rId88" Type="http://schemas.openxmlformats.org/officeDocument/2006/relationships/hyperlink" Target="https://emenscr.nesdc.go.th/viewer/view.html?id=5bf23376ead9a205b323d91f&amp;username=mots04021" TargetMode="External"/><Relationship Id="rId111" Type="http://schemas.openxmlformats.org/officeDocument/2006/relationships/hyperlink" Target="https://emenscr.nesdc.go.th/viewer/view.html?id=5df9d59fffccfe3f5905eee5&amp;username=sat1" TargetMode="External"/><Relationship Id="rId132" Type="http://schemas.openxmlformats.org/officeDocument/2006/relationships/hyperlink" Target="https://emenscr.nesdc.go.th/viewer/view.html?id=5e031c1742c5ca49af55ade1&amp;username=tat5201081" TargetMode="External"/><Relationship Id="rId153" Type="http://schemas.openxmlformats.org/officeDocument/2006/relationships/hyperlink" Target="https://emenscr.nesdc.go.th/viewer/view.html?id=5e1c2e9b6bfa1d6a201d099b&amp;username=mots04031" TargetMode="External"/><Relationship Id="rId15" Type="http://schemas.openxmlformats.org/officeDocument/2006/relationships/hyperlink" Target="https://emenscr.nesdc.go.th/viewer/view.html?id=5d577154b2185217239ea4b8&amp;username=tat5201171" TargetMode="External"/><Relationship Id="rId36" Type="http://schemas.openxmlformats.org/officeDocument/2006/relationships/hyperlink" Target="https://emenscr.nesdc.go.th/viewer/view.html?id=5e008781b459dd49a9ac7248&amp;username=moi0022811" TargetMode="External"/><Relationship Id="rId57" Type="http://schemas.openxmlformats.org/officeDocument/2006/relationships/hyperlink" Target="https://emenscr.nesdc.go.th/viewer/view.html?id=5e0b40e3a0d4f63e608d1781&amp;username=moi0017481" TargetMode="External"/><Relationship Id="rId106" Type="http://schemas.openxmlformats.org/officeDocument/2006/relationships/hyperlink" Target="https://emenscr.nesdc.go.th/viewer/view.html?id=5defb23521057f4ecfc9ec5e&amp;username=moi0022521" TargetMode="External"/><Relationship Id="rId127" Type="http://schemas.openxmlformats.org/officeDocument/2006/relationships/hyperlink" Target="https://emenscr.nesdc.go.th/viewer/view.html?id=5e01cd0e42c5ca49af55a9dc&amp;username=mot060571" TargetMode="External"/><Relationship Id="rId10" Type="http://schemas.openxmlformats.org/officeDocument/2006/relationships/hyperlink" Target="https://emenscr.nesdc.go.th/viewer/view.html?id=5cf61f62985c284170d115c4&amp;username=sat1" TargetMode="External"/><Relationship Id="rId31" Type="http://schemas.openxmlformats.org/officeDocument/2006/relationships/hyperlink" Target="https://emenscr.nesdc.go.th/viewer/view.html?id=5dfba41ed2f24a1a689b4d3c&amp;username=rus0585141" TargetMode="External"/><Relationship Id="rId52" Type="http://schemas.openxmlformats.org/officeDocument/2006/relationships/hyperlink" Target="https://emenscr.nesdc.go.th/viewer/view.html?id=5e043f63ca0feb49b458c665&amp;username=mots2002081" TargetMode="External"/><Relationship Id="rId73" Type="http://schemas.openxmlformats.org/officeDocument/2006/relationships/hyperlink" Target="https://emenscr.nesdc.go.th/viewer/view.html?id=5e1ed046dabf7f12dac04c5f&amp;username=mots04021" TargetMode="External"/><Relationship Id="rId78" Type="http://schemas.openxmlformats.org/officeDocument/2006/relationships/hyperlink" Target="https://emenscr.nesdc.go.th/viewer/view.html?id=5e1fd47e89ad09044a19c2dd&amp;username=mot060501" TargetMode="External"/><Relationship Id="rId94" Type="http://schemas.openxmlformats.org/officeDocument/2006/relationships/hyperlink" Target="https://emenscr.nesdc.go.th/viewer/view.html?id=5cf61d64656db4416eea0b44&amp;username=sat1" TargetMode="External"/><Relationship Id="rId99" Type="http://schemas.openxmlformats.org/officeDocument/2006/relationships/hyperlink" Target="https://emenscr.nesdc.go.th/viewer/view.html?id=5d4b976d36083413fbb3d1d3&amp;username=mots02111" TargetMode="External"/><Relationship Id="rId101" Type="http://schemas.openxmlformats.org/officeDocument/2006/relationships/hyperlink" Target="https://emenscr.nesdc.go.th/viewer/view.html?id=5d5e61034271717c9192c244&amp;username=mots04051" TargetMode="External"/><Relationship Id="rId122" Type="http://schemas.openxmlformats.org/officeDocument/2006/relationships/hyperlink" Target="https://emenscr.nesdc.go.th/viewer/view.html?id=5e008b9e6f155549ab8fb66c&amp;username=mots5402391" TargetMode="External"/><Relationship Id="rId143" Type="http://schemas.openxmlformats.org/officeDocument/2006/relationships/hyperlink" Target="https://emenscr.nesdc.go.th/viewer/view.html?id=5e0d788504e86a3876088232&amp;username=moi0017391" TargetMode="External"/><Relationship Id="rId148" Type="http://schemas.openxmlformats.org/officeDocument/2006/relationships/hyperlink" Target="https://emenscr.nesdc.go.th/viewer/view.html?id=5e0eed46bf8489017b69d448&amp;username=mot0703301" TargetMode="External"/><Relationship Id="rId164" Type="http://schemas.openxmlformats.org/officeDocument/2006/relationships/hyperlink" Target="https://emenscr.nesdc.go.th/viewer/view.html?id=5e1fdea04fc2d40f1d6ee312&amp;username=mots04021" TargetMode="External"/><Relationship Id="rId169" Type="http://schemas.openxmlformats.org/officeDocument/2006/relationships/hyperlink" Target="https://emenscr.nesdc.go.th/viewer/view.html?id=5f60a6256cae187250a86026&amp;username=mots4602031" TargetMode="External"/><Relationship Id="rId4" Type="http://schemas.openxmlformats.org/officeDocument/2006/relationships/hyperlink" Target="https://emenscr.nesdc.go.th/viewer/view.html?id=5bf23b3a49b9c605ba60a37e&amp;username=mots04021" TargetMode="External"/><Relationship Id="rId9" Type="http://schemas.openxmlformats.org/officeDocument/2006/relationships/hyperlink" Target="https://emenscr.nesdc.go.th/viewer/view.html?id=5cf61d64656db4416eea0b44&amp;username=sat1" TargetMode="External"/><Relationship Id="rId26" Type="http://schemas.openxmlformats.org/officeDocument/2006/relationships/hyperlink" Target="https://emenscr.nesdc.go.th/viewer/view.html?id=5df9d59fffccfe3f5905eee5&amp;username=sat1" TargetMode="External"/><Relationship Id="rId47" Type="http://schemas.openxmlformats.org/officeDocument/2006/relationships/hyperlink" Target="https://emenscr.nesdc.go.th/viewer/view.html?id=5e031c1742c5ca49af55ade1&amp;username=tat5201081" TargetMode="External"/><Relationship Id="rId68" Type="http://schemas.openxmlformats.org/officeDocument/2006/relationships/hyperlink" Target="https://emenscr.nesdc.go.th/viewer/view.html?id=5e1c2e9b6bfa1d6a201d099b&amp;username=mots04031" TargetMode="External"/><Relationship Id="rId89" Type="http://schemas.openxmlformats.org/officeDocument/2006/relationships/hyperlink" Target="https://emenscr.nesdc.go.th/viewer/view.html?id=5bf23b3a49b9c605ba60a37e&amp;username=mots04021" TargetMode="External"/><Relationship Id="rId112" Type="http://schemas.openxmlformats.org/officeDocument/2006/relationships/hyperlink" Target="https://emenscr.nesdc.go.th/viewer/view.html?id=5df9d86d6b12163f58d5f8e8&amp;username=sat1" TargetMode="External"/><Relationship Id="rId133" Type="http://schemas.openxmlformats.org/officeDocument/2006/relationships/hyperlink" Target="https://emenscr.nesdc.go.th/viewer/view.html?id=5e039abaca0feb49b458c4fb&amp;username=mnre09141" TargetMode="External"/><Relationship Id="rId154" Type="http://schemas.openxmlformats.org/officeDocument/2006/relationships/hyperlink" Target="https://emenscr.nesdc.go.th/viewer/view.html?id=5e1d9699eeece76891d9c27e&amp;username=mots04031" TargetMode="External"/><Relationship Id="rId16" Type="http://schemas.openxmlformats.org/officeDocument/2006/relationships/hyperlink" Target="https://emenscr.nesdc.go.th/viewer/view.html?id=5d5e61034271717c9192c244&amp;username=mots04051" TargetMode="External"/><Relationship Id="rId37" Type="http://schemas.openxmlformats.org/officeDocument/2006/relationships/hyperlink" Target="https://emenscr.nesdc.go.th/viewer/view.html?id=5e008b9e6f155549ab8fb66c&amp;username=mots5402391" TargetMode="External"/><Relationship Id="rId58" Type="http://schemas.openxmlformats.org/officeDocument/2006/relationships/hyperlink" Target="https://emenscr.nesdc.go.th/viewer/view.html?id=5e0d788504e86a3876088232&amp;username=moi0017391" TargetMode="External"/><Relationship Id="rId79" Type="http://schemas.openxmlformats.org/officeDocument/2006/relationships/hyperlink" Target="https://emenscr.nesdc.go.th/viewer/view.html?id=5e1fdea04fc2d40f1d6ee312&amp;username=mots04021" TargetMode="External"/><Relationship Id="rId102" Type="http://schemas.openxmlformats.org/officeDocument/2006/relationships/hyperlink" Target="https://emenscr.nesdc.go.th/viewer/view.html?id=5db66a47395adc146fd48601&amp;username=mots04021" TargetMode="External"/><Relationship Id="rId123" Type="http://schemas.openxmlformats.org/officeDocument/2006/relationships/hyperlink" Target="https://emenscr.nesdc.go.th/viewer/view.html?id=5e009cb1b459dd49a9ac72b3&amp;username=mot060571" TargetMode="External"/><Relationship Id="rId144" Type="http://schemas.openxmlformats.org/officeDocument/2006/relationships/hyperlink" Target="https://emenscr.nesdc.go.th/viewer/view.html?id=5e0dc29cd5c16e3ef85ebeb3&amp;username=moi0022771" TargetMode="External"/><Relationship Id="rId90" Type="http://schemas.openxmlformats.org/officeDocument/2006/relationships/hyperlink" Target="https://emenscr.nesdc.go.th/viewer/view.html?id=5cb6a9b6a6ce3a3febe8d2fa&amp;username=mots04031" TargetMode="External"/><Relationship Id="rId165" Type="http://schemas.openxmlformats.org/officeDocument/2006/relationships/hyperlink" Target="https://emenscr.nesdc.go.th/viewer/view.html?id=5e2e99a77d67aa2c8fa24ff0&amp;username=moi0022211" TargetMode="External"/><Relationship Id="rId27" Type="http://schemas.openxmlformats.org/officeDocument/2006/relationships/hyperlink" Target="https://emenscr.nesdc.go.th/viewer/view.html?id=5df9d86d6b12163f58d5f8e8&amp;username=sat1" TargetMode="External"/><Relationship Id="rId48" Type="http://schemas.openxmlformats.org/officeDocument/2006/relationships/hyperlink" Target="https://emenscr.nesdc.go.th/viewer/view.html?id=5e039abaca0feb49b458c4fb&amp;username=mnre09141" TargetMode="External"/><Relationship Id="rId69" Type="http://schemas.openxmlformats.org/officeDocument/2006/relationships/hyperlink" Target="https://emenscr.nesdc.go.th/viewer/view.html?id=5e1d9699eeece76891d9c27e&amp;username=mots04031" TargetMode="External"/><Relationship Id="rId113" Type="http://schemas.openxmlformats.org/officeDocument/2006/relationships/hyperlink" Target="https://emenscr.nesdc.go.th/viewer/view.html?id=5df9db3fffccfe3f5905ef06&amp;username=sat1" TargetMode="External"/><Relationship Id="rId134" Type="http://schemas.openxmlformats.org/officeDocument/2006/relationships/hyperlink" Target="https://emenscr.nesdc.go.th/viewer/view.html?id=5e04348bca0feb49b458c5ef&amp;username=moi0019831" TargetMode="External"/><Relationship Id="rId80" Type="http://schemas.openxmlformats.org/officeDocument/2006/relationships/hyperlink" Target="https://emenscr.nesdc.go.th/viewer/view.html?id=5e2e99a77d67aa2c8fa24ff0&amp;username=moi0022211" TargetMode="External"/><Relationship Id="rId155" Type="http://schemas.openxmlformats.org/officeDocument/2006/relationships/hyperlink" Target="https://emenscr.nesdc.go.th/viewer/view.html?id=5e1d99984480ac6890e22b18&amp;username=mots04031" TargetMode="External"/><Relationship Id="rId17" Type="http://schemas.openxmlformats.org/officeDocument/2006/relationships/hyperlink" Target="https://emenscr.nesdc.go.th/viewer/view.html?id=5db66a47395adc146fd48601&amp;username=mots04021" TargetMode="External"/><Relationship Id="rId38" Type="http://schemas.openxmlformats.org/officeDocument/2006/relationships/hyperlink" Target="https://emenscr.nesdc.go.th/viewer/view.html?id=5e009cb1b459dd49a9ac72b3&amp;username=mot060571" TargetMode="External"/><Relationship Id="rId59" Type="http://schemas.openxmlformats.org/officeDocument/2006/relationships/hyperlink" Target="https://emenscr.nesdc.go.th/viewer/view.html?id=5e0dc29cd5c16e3ef85ebeb3&amp;username=moi0022771" TargetMode="External"/><Relationship Id="rId103" Type="http://schemas.openxmlformats.org/officeDocument/2006/relationships/hyperlink" Target="https://emenscr.nesdc.go.th/viewer/view.html?id=5db67316395adc146fd4863d&amp;username=mots04021" TargetMode="External"/><Relationship Id="rId124" Type="http://schemas.openxmlformats.org/officeDocument/2006/relationships/hyperlink" Target="https://emenscr.nesdc.go.th/viewer/view.html?id=5e00acf142c5ca49af55a7c5&amp;username=mot060571" TargetMode="External"/><Relationship Id="rId70" Type="http://schemas.openxmlformats.org/officeDocument/2006/relationships/hyperlink" Target="https://emenscr.nesdc.go.th/viewer/view.html?id=5e1d99984480ac6890e22b18&amp;username=mots04031" TargetMode="External"/><Relationship Id="rId91" Type="http://schemas.openxmlformats.org/officeDocument/2006/relationships/hyperlink" Target="https://emenscr.nesdc.go.th/viewer/view.html?id=5cb6cc4da392573fe1bc6eb1&amp;username=mots04031" TargetMode="External"/><Relationship Id="rId145" Type="http://schemas.openxmlformats.org/officeDocument/2006/relationships/hyperlink" Target="https://emenscr.nesdc.go.th/viewer/view.html?id=5e0e01c4d5c16e3ef85ebecf&amp;username=mot0703201" TargetMode="External"/><Relationship Id="rId166" Type="http://schemas.openxmlformats.org/officeDocument/2006/relationships/hyperlink" Target="https://emenscr.nesdc.go.th/viewer/view.html?id=5e8da71f7d229132e4abfb29&amp;username=moi001741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9c0805d06316aaee532c8&amp;username=moi0022951" TargetMode="External"/><Relationship Id="rId299" Type="http://schemas.openxmlformats.org/officeDocument/2006/relationships/hyperlink" Target="https://emenscr.nesdc.go.th/viewer/view.html?id=5fdb10faea2eef1b27a27223&amp;username=mot060571" TargetMode="External"/><Relationship Id="rId21" Type="http://schemas.openxmlformats.org/officeDocument/2006/relationships/hyperlink" Target="https://emenscr.nesdc.go.th/viewer/view.html?id=5defb23521057f4ecfc9ec5e&amp;username=moi0022521" TargetMode="External"/><Relationship Id="rId63" Type="http://schemas.openxmlformats.org/officeDocument/2006/relationships/hyperlink" Target="https://emenscr.nesdc.go.th/viewer/view.html?id=5e0eed46bf8489017b69d448&amp;username=mot0703301" TargetMode="External"/><Relationship Id="rId159" Type="http://schemas.openxmlformats.org/officeDocument/2006/relationships/hyperlink" Target="https://emenscr.nesdc.go.th/viewer/view.html?id=60e322c1a2b0996438061560&amp;username=tceb1" TargetMode="External"/><Relationship Id="rId324" Type="http://schemas.openxmlformats.org/officeDocument/2006/relationships/hyperlink" Target="https://emenscr.nesdc.go.th/viewer/view.html?id=60e32b8fa2b0996438061562&amp;username=tceb1" TargetMode="External"/><Relationship Id="rId170" Type="http://schemas.openxmlformats.org/officeDocument/2006/relationships/hyperlink" Target="https://emenscr.nesdc.go.th/viewer/view.html?id=5cb6cc4da392573fe1bc6eb1&amp;username=mots04031" TargetMode="External"/><Relationship Id="rId226" Type="http://schemas.openxmlformats.org/officeDocument/2006/relationships/hyperlink" Target="https://emenscr.nesdc.go.th/viewer/view.html?id=5e0ebba9d5c16e3ef85ebf26&amp;username=mots3302541" TargetMode="External"/><Relationship Id="rId268" Type="http://schemas.openxmlformats.org/officeDocument/2006/relationships/hyperlink" Target="https://emenscr.nesdc.go.th/viewer/view.html?id=5fc47c467232b72a71f781c4&amp;username=moi0017391" TargetMode="External"/><Relationship Id="rId32" Type="http://schemas.openxmlformats.org/officeDocument/2006/relationships/hyperlink" Target="https://emenscr.nesdc.go.th/viewer/view.html?id=5e004c6142c5ca49af55a60f&amp;username=mots02041" TargetMode="External"/><Relationship Id="rId74" Type="http://schemas.openxmlformats.org/officeDocument/2006/relationships/hyperlink" Target="https://emenscr.nesdc.go.th/viewer/view.html?id=5e1ed5548fc5a2473ee805f5&amp;username=mots04021" TargetMode="External"/><Relationship Id="rId128" Type="http://schemas.openxmlformats.org/officeDocument/2006/relationships/hyperlink" Target="https://emenscr.nesdc.go.th/viewer/view.html?id=5fcf2db756035d16079a0981&amp;username=district65021" TargetMode="External"/><Relationship Id="rId335" Type="http://schemas.openxmlformats.org/officeDocument/2006/relationships/hyperlink" Target="https://emenscr.nesdc.go.th/viewer/view.html?id=MB8pxdZy6nfEyKWK4ARp" TargetMode="External"/><Relationship Id="rId5" Type="http://schemas.openxmlformats.org/officeDocument/2006/relationships/hyperlink" Target="https://emenscr.nesdc.go.th/viewer/view.html?id=5cb6a9b6a6ce3a3febe8d2fa&amp;username=mots04031" TargetMode="External"/><Relationship Id="rId181" Type="http://schemas.openxmlformats.org/officeDocument/2006/relationships/hyperlink" Target="https://emenscr.nesdc.go.th/viewer/view.html?id=5db66a47395adc146fd48601&amp;username=mots04021" TargetMode="External"/><Relationship Id="rId237" Type="http://schemas.openxmlformats.org/officeDocument/2006/relationships/hyperlink" Target="https://emenscr.nesdc.go.th/viewer/view.html?id=5e1ed046dabf7f12dac04c5f&amp;username=mots04021" TargetMode="External"/><Relationship Id="rId279" Type="http://schemas.openxmlformats.org/officeDocument/2006/relationships/hyperlink" Target="https://emenscr.nesdc.go.th/viewer/view.html?id=5fc8a80bcc395c6aa110ce42&amp;username=moac0007161" TargetMode="External"/><Relationship Id="rId43" Type="http://schemas.openxmlformats.org/officeDocument/2006/relationships/hyperlink" Target="https://emenscr.nesdc.go.th/viewer/view.html?id=5e01cf286f155549ab8fb944&amp;username=mots7102021" TargetMode="External"/><Relationship Id="rId139" Type="http://schemas.openxmlformats.org/officeDocument/2006/relationships/hyperlink" Target="https://emenscr.nesdc.go.th/viewer/view.html?id=5feaab1748dad842bf57c90e&amp;username=sat21" TargetMode="External"/><Relationship Id="rId290" Type="http://schemas.openxmlformats.org/officeDocument/2006/relationships/hyperlink" Target="https://emenscr.nesdc.go.th/viewer/view.html?id=5fcf0ed756035d16079a0929&amp;username=moi0017331" TargetMode="External"/><Relationship Id="rId304" Type="http://schemas.openxmlformats.org/officeDocument/2006/relationships/hyperlink" Target="https://emenscr.nesdc.go.th/viewer/view.html?id=5feaadc048dad842bf57c92c&amp;username=sat21" TargetMode="External"/><Relationship Id="rId85" Type="http://schemas.openxmlformats.org/officeDocument/2006/relationships/hyperlink" Target="https://emenscr.nesdc.go.th/viewer/view.html?id=5f7d54d087c44067e3862eeb&amp;username=opm0001621" TargetMode="External"/><Relationship Id="rId150" Type="http://schemas.openxmlformats.org/officeDocument/2006/relationships/hyperlink" Target="https://emenscr.nesdc.go.th/viewer/view.html?id=6008e39af9428031247e9903&amp;username=district15031" TargetMode="External"/><Relationship Id="rId192" Type="http://schemas.openxmlformats.org/officeDocument/2006/relationships/hyperlink" Target="https://emenscr.nesdc.go.th/viewer/view.html?id=5df9db3fffccfe3f5905ef06&amp;username=sat1" TargetMode="External"/><Relationship Id="rId206" Type="http://schemas.openxmlformats.org/officeDocument/2006/relationships/hyperlink" Target="https://emenscr.nesdc.go.th/viewer/view.html?id=5e01cd0e42c5ca49af55a9dc&amp;username=mot060571" TargetMode="External"/><Relationship Id="rId248" Type="http://schemas.openxmlformats.org/officeDocument/2006/relationships/hyperlink" Target="https://emenscr.nesdc.go.th/viewer/view.html?id=5f60a6256cae187250a86026&amp;username=mots4602031" TargetMode="External"/><Relationship Id="rId12" Type="http://schemas.openxmlformats.org/officeDocument/2006/relationships/hyperlink" Target="https://emenscr.nesdc.go.th/viewer/view.html?id=5cf63c3e985c284170d115e3&amp;username=sat1" TargetMode="External"/><Relationship Id="rId108" Type="http://schemas.openxmlformats.org/officeDocument/2006/relationships/hyperlink" Target="https://emenscr.nesdc.go.th/viewer/view.html?id=5fc717eceb591c133460e955&amp;username=mots4902421" TargetMode="External"/><Relationship Id="rId315" Type="http://schemas.openxmlformats.org/officeDocument/2006/relationships/hyperlink" Target="https://emenscr.nesdc.go.th/viewer/view.html?id=6008e687d48dc2311c4c7a3d&amp;username=district15021" TargetMode="External"/><Relationship Id="rId54" Type="http://schemas.openxmlformats.org/officeDocument/2006/relationships/hyperlink" Target="https://emenscr.nesdc.go.th/viewer/view.html?id=5e06eebf5554a6131573c1ad&amp;username=mots7402601" TargetMode="External"/><Relationship Id="rId96" Type="http://schemas.openxmlformats.org/officeDocument/2006/relationships/hyperlink" Target="https://emenscr.nesdc.go.th/viewer/view.html?id=5fbcc49b9a014c2a732f73c1&amp;username=mots04021" TargetMode="External"/><Relationship Id="rId161" Type="http://schemas.openxmlformats.org/officeDocument/2006/relationships/hyperlink" Target="https://emenscr.nesdc.go.th/viewer/view.html?id=60eff572b292e846d24206ed&amp;username=mot0703301" TargetMode="External"/><Relationship Id="rId217" Type="http://schemas.openxmlformats.org/officeDocument/2006/relationships/hyperlink" Target="https://emenscr.nesdc.go.th/viewer/view.html?id=5e05cd40e82416445c17a4c3&amp;username=mot0703561" TargetMode="External"/><Relationship Id="rId259" Type="http://schemas.openxmlformats.org/officeDocument/2006/relationships/hyperlink" Target="https://emenscr.nesdc.go.th/viewer/view.html?id=5fbcc1577232b72a71f77dab&amp;username=mots04021" TargetMode="External"/><Relationship Id="rId23" Type="http://schemas.openxmlformats.org/officeDocument/2006/relationships/hyperlink" Target="https://emenscr.nesdc.go.th/viewer/view.html?id=5df7361ec576281a577195c2&amp;username=mots04031" TargetMode="External"/><Relationship Id="rId119" Type="http://schemas.openxmlformats.org/officeDocument/2006/relationships/hyperlink" Target="https://emenscr.nesdc.go.th/viewer/view.html?id=5fc9f2a78290676ab1b9c892&amp;username=mots4702551" TargetMode="External"/><Relationship Id="rId270" Type="http://schemas.openxmlformats.org/officeDocument/2006/relationships/hyperlink" Target="https://emenscr.nesdc.go.th/viewer/view.html?id=5fc5d73d6b0a9f661db87038&amp;username=mots3102261" TargetMode="External"/><Relationship Id="rId326" Type="http://schemas.openxmlformats.org/officeDocument/2006/relationships/hyperlink" Target="https://emenscr.nesdc.go.th/viewer/view.html?id=60efffc18333c046d07ba106&amp;username=tceb1" TargetMode="External"/><Relationship Id="rId65" Type="http://schemas.openxmlformats.org/officeDocument/2006/relationships/hyperlink" Target="https://emenscr.nesdc.go.th/viewer/view.html?id=5e15a4414735416acaa5adde&amp;username=mots9102571" TargetMode="External"/><Relationship Id="rId130" Type="http://schemas.openxmlformats.org/officeDocument/2006/relationships/hyperlink" Target="https://emenscr.nesdc.go.th/viewer/view.html?id=5fd086b5e4c2575912afdf30&amp;username=moi0022201" TargetMode="External"/><Relationship Id="rId172" Type="http://schemas.openxmlformats.org/officeDocument/2006/relationships/hyperlink" Target="https://emenscr.nesdc.go.th/viewer/view.html?id=5cebb19482a4ca7c02f57811&amp;username=tceb1" TargetMode="External"/><Relationship Id="rId228" Type="http://schemas.openxmlformats.org/officeDocument/2006/relationships/hyperlink" Target="https://emenscr.nesdc.go.th/viewer/view.html?id=5e12ee5cc87029697f013fa3&amp;username=m-culture0031651" TargetMode="External"/><Relationship Id="rId281" Type="http://schemas.openxmlformats.org/officeDocument/2006/relationships/hyperlink" Target="https://emenscr.nesdc.go.th/viewer/view.html?id=5fc9c0805d06316aaee532c8&amp;username=moi0022951" TargetMode="External"/><Relationship Id="rId337" Type="http://schemas.openxmlformats.org/officeDocument/2006/relationships/hyperlink" Target="https://emenscr.nesdc.go.th/viewer/view.html?id=y0eprNMXG2coEMG9wn1o" TargetMode="External"/><Relationship Id="rId34" Type="http://schemas.openxmlformats.org/officeDocument/2006/relationships/hyperlink" Target="https://emenscr.nesdc.go.th/viewer/view.html?id=5e0070c1ca0feb49b458bc7b&amp;username=moi0022391" TargetMode="External"/><Relationship Id="rId76" Type="http://schemas.openxmlformats.org/officeDocument/2006/relationships/hyperlink" Target="https://emenscr.nesdc.go.th/viewer/view.html?id=5e1edef91bcf6f473365c4cb&amp;username=mots04021" TargetMode="External"/><Relationship Id="rId141" Type="http://schemas.openxmlformats.org/officeDocument/2006/relationships/hyperlink" Target="https://emenscr.nesdc.go.th/viewer/view.html?id=5feac6878c931742b9801bc4&amp;username=tceb1" TargetMode="External"/><Relationship Id="rId7" Type="http://schemas.openxmlformats.org/officeDocument/2006/relationships/hyperlink" Target="https://emenscr.nesdc.go.th/viewer/view.html?id=5cb6d813a392573fe1bc6ec0&amp;username=mots04031" TargetMode="External"/><Relationship Id="rId183" Type="http://schemas.openxmlformats.org/officeDocument/2006/relationships/hyperlink" Target="https://emenscr.nesdc.go.th/viewer/view.html?id=5db6890b395adc146fd48659&amp;username=mots04021" TargetMode="External"/><Relationship Id="rId239" Type="http://schemas.openxmlformats.org/officeDocument/2006/relationships/hyperlink" Target="https://emenscr.nesdc.go.th/viewer/view.html?id=5e1edbb3885c444735290c26&amp;username=mots04021" TargetMode="External"/><Relationship Id="rId250" Type="http://schemas.openxmlformats.org/officeDocument/2006/relationships/hyperlink" Target="https://emenscr.nesdc.go.th/viewer/view.html?id=5f880ee09455193a1485e97f&amp;username=mots9102571" TargetMode="External"/><Relationship Id="rId292" Type="http://schemas.openxmlformats.org/officeDocument/2006/relationships/hyperlink" Target="https://emenscr.nesdc.go.th/viewer/view.html?id=5fcf2db756035d16079a0981&amp;username=district65021" TargetMode="External"/><Relationship Id="rId306" Type="http://schemas.openxmlformats.org/officeDocument/2006/relationships/hyperlink" Target="https://emenscr.nesdc.go.th/viewer/view.html?id=5feb06c948dad842bf57cac2&amp;username=tceb1" TargetMode="External"/><Relationship Id="rId45" Type="http://schemas.openxmlformats.org/officeDocument/2006/relationships/hyperlink" Target="https://emenscr.nesdc.go.th/viewer/view.html?id=5e01e5e16f155549ab8fb9fa&amp;username=mots04051" TargetMode="External"/><Relationship Id="rId87" Type="http://schemas.openxmlformats.org/officeDocument/2006/relationships/hyperlink" Target="https://emenscr.nesdc.go.th/viewer/view.html?id=5f9b976f457e3655960d1252&amp;username=mots02011" TargetMode="External"/><Relationship Id="rId110" Type="http://schemas.openxmlformats.org/officeDocument/2006/relationships/hyperlink" Target="https://emenscr.nesdc.go.th/viewer/view.html?id=5fc71ab6499a93132efec2cf&amp;username=mots4902421" TargetMode="External"/><Relationship Id="rId152" Type="http://schemas.openxmlformats.org/officeDocument/2006/relationships/hyperlink" Target="https://emenscr.nesdc.go.th/viewer/view.html?id=6008e851d309fd3116daa05d&amp;username=district15021" TargetMode="External"/><Relationship Id="rId194" Type="http://schemas.openxmlformats.org/officeDocument/2006/relationships/hyperlink" Target="https://emenscr.nesdc.go.th/viewer/view.html?id=5dfb004ac552571a72d136dc&amp;username=sat1" TargetMode="External"/><Relationship Id="rId208" Type="http://schemas.openxmlformats.org/officeDocument/2006/relationships/hyperlink" Target="https://emenscr.nesdc.go.th/viewer/view.html?id=5e01d9d9ca0feb49b458c046&amp;username=mots04031" TargetMode="External"/><Relationship Id="rId240" Type="http://schemas.openxmlformats.org/officeDocument/2006/relationships/hyperlink" Target="https://emenscr.nesdc.go.th/viewer/view.html?id=5e1edef91bcf6f473365c4cb&amp;username=mots04021" TargetMode="External"/><Relationship Id="rId261" Type="http://schemas.openxmlformats.org/officeDocument/2006/relationships/hyperlink" Target="https://emenscr.nesdc.go.th/viewer/view.html?id=5fbcc7159a014c2a732f73ce&amp;username=mots04021" TargetMode="External"/><Relationship Id="rId14" Type="http://schemas.openxmlformats.org/officeDocument/2006/relationships/hyperlink" Target="https://emenscr.nesdc.go.th/viewer/view.html?id=5d4b976d36083413fbb3d1d3&amp;username=mots02111" TargetMode="External"/><Relationship Id="rId35" Type="http://schemas.openxmlformats.org/officeDocument/2006/relationships/hyperlink" Target="https://emenscr.nesdc.go.th/viewer/view.html?id=5e00731fca0feb49b458bc9f&amp;username=moi0022811" TargetMode="External"/><Relationship Id="rId56" Type="http://schemas.openxmlformats.org/officeDocument/2006/relationships/hyperlink" Target="https://emenscr.nesdc.go.th/viewer/view.html?id=5e08e617fe8d2c3e610a0f5a&amp;username=tceb1" TargetMode="External"/><Relationship Id="rId77" Type="http://schemas.openxmlformats.org/officeDocument/2006/relationships/hyperlink" Target="https://emenscr.nesdc.go.th/viewer/view.html?id=5e1fd03289ad09044a19c2ce&amp;username=mot060501" TargetMode="External"/><Relationship Id="rId100" Type="http://schemas.openxmlformats.org/officeDocument/2006/relationships/hyperlink" Target="https://emenscr.nesdc.go.th/viewer/view.html?id=5fbf17f5beab9d2a7939c001&amp;username=mots9002561" TargetMode="External"/><Relationship Id="rId282" Type="http://schemas.openxmlformats.org/officeDocument/2006/relationships/hyperlink" Target="https://emenscr.nesdc.go.th/viewer/view.html?id=5fc9d9f3cc395c6aa110cf66&amp;username=mots4702551" TargetMode="External"/><Relationship Id="rId317" Type="http://schemas.openxmlformats.org/officeDocument/2006/relationships/hyperlink" Target="https://emenscr.nesdc.go.th/viewer/view.html?id=6048816042689c5ddb3903bb&amp;username=moi0017131" TargetMode="External"/><Relationship Id="rId338" Type="http://schemas.openxmlformats.org/officeDocument/2006/relationships/hyperlink" Target="https://emenscr.nesdc.go.th/viewer/view.html?id=y0eprNMXG2coEMG9wn1o" TargetMode="External"/><Relationship Id="rId8" Type="http://schemas.openxmlformats.org/officeDocument/2006/relationships/hyperlink" Target="https://emenscr.nesdc.go.th/viewer/view.html?id=5cebb19482a4ca7c02f57811&amp;username=tceb1" TargetMode="External"/><Relationship Id="rId98" Type="http://schemas.openxmlformats.org/officeDocument/2006/relationships/hyperlink" Target="https://emenscr.nesdc.go.th/viewer/view.html?id=5fbcc9737232b72a71f77dbd&amp;username=mots04021" TargetMode="External"/><Relationship Id="rId121" Type="http://schemas.openxmlformats.org/officeDocument/2006/relationships/hyperlink" Target="https://emenscr.nesdc.go.th/viewer/view.html?id=5fcdae0b1540bf161ab276b7&amp;username=mots8002211" TargetMode="External"/><Relationship Id="rId142" Type="http://schemas.openxmlformats.org/officeDocument/2006/relationships/hyperlink" Target="https://emenscr.nesdc.go.th/viewer/view.html?id=5feb06c948dad842bf57cac2&amp;username=tceb1" TargetMode="External"/><Relationship Id="rId163" Type="http://schemas.openxmlformats.org/officeDocument/2006/relationships/hyperlink" Target="https://emenscr.nesdc.go.th/viewer/view.html?id=6153e604b1678f76361832cd&amp;username=mots2702611" TargetMode="External"/><Relationship Id="rId184" Type="http://schemas.openxmlformats.org/officeDocument/2006/relationships/hyperlink" Target="https://emenscr.nesdc.go.th/viewer/view.html?id=5dedcddb9f75a146bbce08f1&amp;username=opm0001271" TargetMode="External"/><Relationship Id="rId219" Type="http://schemas.openxmlformats.org/officeDocument/2006/relationships/hyperlink" Target="https://emenscr.nesdc.go.th/viewer/view.html?id=5e08a9f1a0d4f63e608d1595&amp;username=moi0017261" TargetMode="External"/><Relationship Id="rId230" Type="http://schemas.openxmlformats.org/officeDocument/2006/relationships/hyperlink" Target="https://emenscr.nesdc.go.th/viewer/view.html?id=5e16a8675332933030ac9959&amp;username=mots4802191" TargetMode="External"/><Relationship Id="rId251" Type="http://schemas.openxmlformats.org/officeDocument/2006/relationships/hyperlink" Target="https://emenscr.nesdc.go.th/viewer/view.html?id=5f9b976f457e3655960d1252&amp;username=mots02011" TargetMode="External"/><Relationship Id="rId25" Type="http://schemas.openxmlformats.org/officeDocument/2006/relationships/hyperlink" Target="https://emenscr.nesdc.go.th/viewer/view.html?id=5df9d1dc467aa83f5ec0b0a9&amp;username=sat1" TargetMode="External"/><Relationship Id="rId46" Type="http://schemas.openxmlformats.org/officeDocument/2006/relationships/hyperlink" Target="https://emenscr.nesdc.go.th/viewer/view.html?id=5e030b3eca0feb49b458c2d5&amp;username=moi0018311" TargetMode="External"/><Relationship Id="rId67" Type="http://schemas.openxmlformats.org/officeDocument/2006/relationships/hyperlink" Target="https://emenscr.nesdc.go.th/viewer/view.html?id=5e16aedba7c96230ec9114cf&amp;username=mots7602371" TargetMode="External"/><Relationship Id="rId272" Type="http://schemas.openxmlformats.org/officeDocument/2006/relationships/hyperlink" Target="https://emenscr.nesdc.go.th/viewer/view.html?id=5fc717eceb591c133460e955&amp;username=mots4902421" TargetMode="External"/><Relationship Id="rId293" Type="http://schemas.openxmlformats.org/officeDocument/2006/relationships/hyperlink" Target="https://emenscr.nesdc.go.th/viewer/view.html?id=5fd065d69d7cbe590983c154&amp;username=moph0032471" TargetMode="External"/><Relationship Id="rId307" Type="http://schemas.openxmlformats.org/officeDocument/2006/relationships/hyperlink" Target="https://emenscr.nesdc.go.th/viewer/view.html?id=5feb0c0b8c931742b9801d10&amp;username=tceb1" TargetMode="External"/><Relationship Id="rId328" Type="http://schemas.openxmlformats.org/officeDocument/2006/relationships/hyperlink" Target="https://emenscr.nesdc.go.th/viewer/view.html?id=61b8571f8104c62e45b2ea78&amp;username=mots04021" TargetMode="External"/><Relationship Id="rId88" Type="http://schemas.openxmlformats.org/officeDocument/2006/relationships/hyperlink" Target="https://emenscr.nesdc.go.th/viewer/view.html?id=5fb2537dd830192cf1024612&amp;username=mots3302541" TargetMode="External"/><Relationship Id="rId111" Type="http://schemas.openxmlformats.org/officeDocument/2006/relationships/hyperlink" Target="https://emenscr.nesdc.go.th/viewer/view.html?id=5fc71ef324b5b4133b5f8f7b&amp;username=mot0703201" TargetMode="External"/><Relationship Id="rId132" Type="http://schemas.openxmlformats.org/officeDocument/2006/relationships/hyperlink" Target="https://emenscr.nesdc.go.th/viewer/view.html?id=5fd0ad61e4c2575912afdfca&amp;username=moi0022821" TargetMode="External"/><Relationship Id="rId153" Type="http://schemas.openxmlformats.org/officeDocument/2006/relationships/hyperlink" Target="https://emenscr.nesdc.go.th/viewer/view.html?id=6048816042689c5ddb3903bb&amp;username=moi0017131" TargetMode="External"/><Relationship Id="rId174" Type="http://schemas.openxmlformats.org/officeDocument/2006/relationships/hyperlink" Target="https://emenscr.nesdc.go.th/viewer/view.html?id=5cf61f62985c284170d115c4&amp;username=sat1" TargetMode="External"/><Relationship Id="rId195" Type="http://schemas.openxmlformats.org/officeDocument/2006/relationships/hyperlink" Target="https://emenscr.nesdc.go.th/viewer/view.html?id=5dfba41ed2f24a1a689b4d3c&amp;username=rus0585141" TargetMode="External"/><Relationship Id="rId209" Type="http://schemas.openxmlformats.org/officeDocument/2006/relationships/hyperlink" Target="https://emenscr.nesdc.go.th/viewer/view.html?id=5e01e5e16f155549ab8fb9fa&amp;username=mots04051" TargetMode="External"/><Relationship Id="rId220" Type="http://schemas.openxmlformats.org/officeDocument/2006/relationships/hyperlink" Target="https://emenscr.nesdc.go.th/viewer/view.html?id=5e08e617fe8d2c3e610a0f5a&amp;username=tceb1" TargetMode="External"/><Relationship Id="rId241" Type="http://schemas.openxmlformats.org/officeDocument/2006/relationships/hyperlink" Target="https://emenscr.nesdc.go.th/viewer/view.html?id=5e1fd03289ad09044a19c2ce&amp;username=mot060501" TargetMode="External"/><Relationship Id="rId15" Type="http://schemas.openxmlformats.org/officeDocument/2006/relationships/hyperlink" Target="https://emenscr.nesdc.go.th/viewer/view.html?id=5d577154b2185217239ea4b8&amp;username=tat5201171" TargetMode="External"/><Relationship Id="rId36" Type="http://schemas.openxmlformats.org/officeDocument/2006/relationships/hyperlink" Target="https://emenscr.nesdc.go.th/viewer/view.html?id=5e008781b459dd49a9ac7248&amp;username=moi0022811" TargetMode="External"/><Relationship Id="rId57" Type="http://schemas.openxmlformats.org/officeDocument/2006/relationships/hyperlink" Target="https://emenscr.nesdc.go.th/viewer/view.html?id=5e0b40e3a0d4f63e608d1781&amp;username=moi0017481" TargetMode="External"/><Relationship Id="rId262" Type="http://schemas.openxmlformats.org/officeDocument/2006/relationships/hyperlink" Target="https://emenscr.nesdc.go.th/viewer/view.html?id=5fbcc9737232b72a71f77dbd&amp;username=mots04021" TargetMode="External"/><Relationship Id="rId283" Type="http://schemas.openxmlformats.org/officeDocument/2006/relationships/hyperlink" Target="https://emenscr.nesdc.go.th/viewer/view.html?id=5fc9f2a78290676ab1b9c892&amp;username=mots4702551" TargetMode="External"/><Relationship Id="rId318" Type="http://schemas.openxmlformats.org/officeDocument/2006/relationships/hyperlink" Target="https://emenscr.nesdc.go.th/viewer/view.html?id=60af4e1c5838526f2e0f111d&amp;username=mots04051" TargetMode="External"/><Relationship Id="rId339" Type="http://schemas.openxmlformats.org/officeDocument/2006/relationships/hyperlink" Target="https://emenscr.nesdc.go.th/viewer/view.html?id=Z6o049n4RJCwYelMaWn0" TargetMode="External"/><Relationship Id="rId78" Type="http://schemas.openxmlformats.org/officeDocument/2006/relationships/hyperlink" Target="https://emenscr.nesdc.go.th/viewer/view.html?id=5e1fd47e89ad09044a19c2dd&amp;username=mot060501" TargetMode="External"/><Relationship Id="rId99" Type="http://schemas.openxmlformats.org/officeDocument/2006/relationships/hyperlink" Target="https://emenscr.nesdc.go.th/viewer/view.html?id=5fbe0b037232b72a71f77e5c&amp;username=mots9002561" TargetMode="External"/><Relationship Id="rId101" Type="http://schemas.openxmlformats.org/officeDocument/2006/relationships/hyperlink" Target="https://emenscr.nesdc.go.th/viewer/view.html?id=5fbfc8b30d3eec2a6b9e4f97&amp;username=tat5201071" TargetMode="External"/><Relationship Id="rId122" Type="http://schemas.openxmlformats.org/officeDocument/2006/relationships/hyperlink" Target="https://emenscr.nesdc.go.th/viewer/view.html?id=5fcdb2d9d39fc0161d169638&amp;username=moi0018321" TargetMode="External"/><Relationship Id="rId143" Type="http://schemas.openxmlformats.org/officeDocument/2006/relationships/hyperlink" Target="https://emenscr.nesdc.go.th/viewer/view.html?id=5feb0c0b8c931742b9801d10&amp;username=tceb1" TargetMode="External"/><Relationship Id="rId164" Type="http://schemas.openxmlformats.org/officeDocument/2006/relationships/hyperlink" Target="https://emenscr.nesdc.go.th/viewer/view.html?id=61b8571f8104c62e45b2ea78&amp;username=mots04021" TargetMode="External"/><Relationship Id="rId185" Type="http://schemas.openxmlformats.org/officeDocument/2006/relationships/hyperlink" Target="https://emenscr.nesdc.go.th/viewer/view.html?id=5defb23521057f4ecfc9ec5e&amp;username=moi0022521" TargetMode="External"/><Relationship Id="rId9" Type="http://schemas.openxmlformats.org/officeDocument/2006/relationships/hyperlink" Target="https://emenscr.nesdc.go.th/viewer/view.html?id=5cf61d64656db4416eea0b44&amp;username=sat1" TargetMode="External"/><Relationship Id="rId210" Type="http://schemas.openxmlformats.org/officeDocument/2006/relationships/hyperlink" Target="https://emenscr.nesdc.go.th/viewer/view.html?id=5e030b3eca0feb49b458c2d5&amp;username=moi0018311" TargetMode="External"/><Relationship Id="rId26" Type="http://schemas.openxmlformats.org/officeDocument/2006/relationships/hyperlink" Target="https://emenscr.nesdc.go.th/viewer/view.html?id=5df9d59fffccfe3f5905eee5&amp;username=sat1" TargetMode="External"/><Relationship Id="rId231" Type="http://schemas.openxmlformats.org/officeDocument/2006/relationships/hyperlink" Target="https://emenscr.nesdc.go.th/viewer/view.html?id=5e16aedba7c96230ec9114cf&amp;username=mots7602371" TargetMode="External"/><Relationship Id="rId252" Type="http://schemas.openxmlformats.org/officeDocument/2006/relationships/hyperlink" Target="https://emenscr.nesdc.go.th/viewer/view.html?id=5fb2537dd830192cf1024612&amp;username=mots3302541" TargetMode="External"/><Relationship Id="rId273" Type="http://schemas.openxmlformats.org/officeDocument/2006/relationships/hyperlink" Target="https://emenscr.nesdc.go.th/viewer/view.html?id=5fc718f024b5b4133b5f8f61&amp;username=mot0703201" TargetMode="External"/><Relationship Id="rId294" Type="http://schemas.openxmlformats.org/officeDocument/2006/relationships/hyperlink" Target="https://emenscr.nesdc.go.th/viewer/view.html?id=5fd086b5e4c2575912afdf30&amp;username=moi0022201" TargetMode="External"/><Relationship Id="rId308" Type="http://schemas.openxmlformats.org/officeDocument/2006/relationships/hyperlink" Target="https://emenscr.nesdc.go.th/viewer/view.html?id=5febffe2d4a7895f80144059&amp;username=moi0021821" TargetMode="External"/><Relationship Id="rId329" Type="http://schemas.openxmlformats.org/officeDocument/2006/relationships/hyperlink" Target="https://emenscr.nesdc.go.th/viewer/view.html?id=MBV0rxMzX8IgR8qK16Ok" TargetMode="External"/><Relationship Id="rId47" Type="http://schemas.openxmlformats.org/officeDocument/2006/relationships/hyperlink" Target="https://emenscr.nesdc.go.th/viewer/view.html?id=5e031c1742c5ca49af55ade1&amp;username=tat5201081" TargetMode="External"/><Relationship Id="rId68" Type="http://schemas.openxmlformats.org/officeDocument/2006/relationships/hyperlink" Target="https://emenscr.nesdc.go.th/viewer/view.html?id=5e1c2e9b6bfa1d6a201d099b&amp;username=mots04031" TargetMode="External"/><Relationship Id="rId89" Type="http://schemas.openxmlformats.org/officeDocument/2006/relationships/hyperlink" Target="https://emenscr.nesdc.go.th/viewer/view.html?id=5fb37c5d56c36d429b487994&amp;username=moph0032741" TargetMode="External"/><Relationship Id="rId112" Type="http://schemas.openxmlformats.org/officeDocument/2006/relationships/hyperlink" Target="https://emenscr.nesdc.go.th/viewer/view.html?id=5fc74da0eb591c133460ea22&amp;username=mot0703491" TargetMode="External"/><Relationship Id="rId133" Type="http://schemas.openxmlformats.org/officeDocument/2006/relationships/hyperlink" Target="https://emenscr.nesdc.go.th/viewer/view.html?id=5fd0c716c97e955911453d83&amp;username=moi0017331" TargetMode="External"/><Relationship Id="rId154" Type="http://schemas.openxmlformats.org/officeDocument/2006/relationships/hyperlink" Target="https://emenscr.nesdc.go.th/viewer/view.html?id=60af4e1c5838526f2e0f111d&amp;username=mots04051" TargetMode="External"/><Relationship Id="rId175" Type="http://schemas.openxmlformats.org/officeDocument/2006/relationships/hyperlink" Target="https://emenscr.nesdc.go.th/viewer/view.html?id=5cf62620985c284170d115ce&amp;username=sat1" TargetMode="External"/><Relationship Id="rId340" Type="http://schemas.openxmlformats.org/officeDocument/2006/relationships/hyperlink" Target="https://emenscr.nesdc.go.th/viewer/view.html?id=Z6o049n4RJCwYelMaWn0" TargetMode="External"/><Relationship Id="rId196" Type="http://schemas.openxmlformats.org/officeDocument/2006/relationships/hyperlink" Target="https://emenscr.nesdc.go.th/viewer/view.html?id=5e004c6142c5ca49af55a60f&amp;username=mots02041" TargetMode="External"/><Relationship Id="rId200" Type="http://schemas.openxmlformats.org/officeDocument/2006/relationships/hyperlink" Target="https://emenscr.nesdc.go.th/viewer/view.html?id=5e008781b459dd49a9ac7248&amp;username=moi0022811" TargetMode="External"/><Relationship Id="rId16" Type="http://schemas.openxmlformats.org/officeDocument/2006/relationships/hyperlink" Target="https://emenscr.nesdc.go.th/viewer/view.html?id=5d5e61034271717c9192c244&amp;username=mots04051" TargetMode="External"/><Relationship Id="rId221" Type="http://schemas.openxmlformats.org/officeDocument/2006/relationships/hyperlink" Target="https://emenscr.nesdc.go.th/viewer/view.html?id=5e0b40e3a0d4f63e608d1781&amp;username=moi0017481" TargetMode="External"/><Relationship Id="rId242" Type="http://schemas.openxmlformats.org/officeDocument/2006/relationships/hyperlink" Target="https://emenscr.nesdc.go.th/viewer/view.html?id=5e1fd47e89ad09044a19c2dd&amp;username=mot060501" TargetMode="External"/><Relationship Id="rId263" Type="http://schemas.openxmlformats.org/officeDocument/2006/relationships/hyperlink" Target="https://emenscr.nesdc.go.th/viewer/view.html?id=5fbe0b037232b72a71f77e5c&amp;username=mots9002561" TargetMode="External"/><Relationship Id="rId284" Type="http://schemas.openxmlformats.org/officeDocument/2006/relationships/hyperlink" Target="https://emenscr.nesdc.go.th/viewer/view.html?id=5fcd9ebd1540bf161ab2766a&amp;username=moi0018321" TargetMode="External"/><Relationship Id="rId319" Type="http://schemas.openxmlformats.org/officeDocument/2006/relationships/hyperlink" Target="https://emenscr.nesdc.go.th/viewer/view.html?id=60b06e91d9f65842e576184b&amp;username=rmutt0578101" TargetMode="External"/><Relationship Id="rId37" Type="http://schemas.openxmlformats.org/officeDocument/2006/relationships/hyperlink" Target="https://emenscr.nesdc.go.th/viewer/view.html?id=5e008b9e6f155549ab8fb66c&amp;username=mots5402391" TargetMode="External"/><Relationship Id="rId58" Type="http://schemas.openxmlformats.org/officeDocument/2006/relationships/hyperlink" Target="https://emenscr.nesdc.go.th/viewer/view.html?id=5e0d788504e86a3876088232&amp;username=moi0017391" TargetMode="External"/><Relationship Id="rId79" Type="http://schemas.openxmlformats.org/officeDocument/2006/relationships/hyperlink" Target="https://emenscr.nesdc.go.th/viewer/view.html?id=5e1fdea04fc2d40f1d6ee312&amp;username=mots04021" TargetMode="External"/><Relationship Id="rId102" Type="http://schemas.openxmlformats.org/officeDocument/2006/relationships/hyperlink" Target="https://emenscr.nesdc.go.th/viewer/view.html?id=5fc076230d3eec2a6b9e4fe2&amp;username=moi0017491" TargetMode="External"/><Relationship Id="rId123" Type="http://schemas.openxmlformats.org/officeDocument/2006/relationships/hyperlink" Target="https://emenscr.nesdc.go.th/viewer/view.html?id=5fcdf26ed39fc0161d169736&amp;username=mot0703301" TargetMode="External"/><Relationship Id="rId144" Type="http://schemas.openxmlformats.org/officeDocument/2006/relationships/hyperlink" Target="https://emenscr.nesdc.go.th/viewer/view.html?id=5febffe2d4a7895f80144059&amp;username=moi0021821" TargetMode="External"/><Relationship Id="rId330" Type="http://schemas.openxmlformats.org/officeDocument/2006/relationships/hyperlink" Target="https://emenscr.nesdc.go.th/viewer/view.html?id=MBV0rxMzX8IgR8qK16Ok" TargetMode="External"/><Relationship Id="rId90" Type="http://schemas.openxmlformats.org/officeDocument/2006/relationships/hyperlink" Target="https://emenscr.nesdc.go.th/viewer/view.html?id=5fb4f4e020f6a8429dff62fc&amp;username=mots04051" TargetMode="External"/><Relationship Id="rId165" Type="http://schemas.openxmlformats.org/officeDocument/2006/relationships/hyperlink" Target="https://emenscr.nesdc.go.th/viewer/view.html?id=5bd43d577de3c605ae415fb2&amp;username=nida05263081" TargetMode="External"/><Relationship Id="rId186" Type="http://schemas.openxmlformats.org/officeDocument/2006/relationships/hyperlink" Target="https://emenscr.nesdc.go.th/viewer/view.html?id=5defb5d811e6364ece801d14&amp;username=moi0022521" TargetMode="External"/><Relationship Id="rId211" Type="http://schemas.openxmlformats.org/officeDocument/2006/relationships/hyperlink" Target="https://emenscr.nesdc.go.th/viewer/view.html?id=5e031c1742c5ca49af55ade1&amp;username=tat5201081" TargetMode="External"/><Relationship Id="rId232" Type="http://schemas.openxmlformats.org/officeDocument/2006/relationships/hyperlink" Target="https://emenscr.nesdc.go.th/viewer/view.html?id=5e1c2e9b6bfa1d6a201d099b&amp;username=mots04031" TargetMode="External"/><Relationship Id="rId253" Type="http://schemas.openxmlformats.org/officeDocument/2006/relationships/hyperlink" Target="https://emenscr.nesdc.go.th/viewer/view.html?id=5fb37c5d56c36d429b487994&amp;username=moph0032741" TargetMode="External"/><Relationship Id="rId274" Type="http://schemas.openxmlformats.org/officeDocument/2006/relationships/hyperlink" Target="https://emenscr.nesdc.go.th/viewer/view.html?id=5fc71ab6499a93132efec2cf&amp;username=mots4902421" TargetMode="External"/><Relationship Id="rId295" Type="http://schemas.openxmlformats.org/officeDocument/2006/relationships/hyperlink" Target="https://emenscr.nesdc.go.th/viewer/view.html?id=5fd091029d7cbe590983c1fb&amp;username=mots4102721" TargetMode="External"/><Relationship Id="rId309" Type="http://schemas.openxmlformats.org/officeDocument/2006/relationships/hyperlink" Target="https://emenscr.nesdc.go.th/viewer/view.html?id=5ff29dbf9a713127d061cd16&amp;username=moac0009521" TargetMode="External"/><Relationship Id="rId27" Type="http://schemas.openxmlformats.org/officeDocument/2006/relationships/hyperlink" Target="https://emenscr.nesdc.go.th/viewer/view.html?id=5df9d86d6b12163f58d5f8e8&amp;username=sat1" TargetMode="External"/><Relationship Id="rId48" Type="http://schemas.openxmlformats.org/officeDocument/2006/relationships/hyperlink" Target="https://emenscr.nesdc.go.th/viewer/view.html?id=5e039abaca0feb49b458c4fb&amp;username=mnre09141" TargetMode="External"/><Relationship Id="rId69" Type="http://schemas.openxmlformats.org/officeDocument/2006/relationships/hyperlink" Target="https://emenscr.nesdc.go.th/viewer/view.html?id=5e1d9699eeece76891d9c27e&amp;username=mots04031" TargetMode="External"/><Relationship Id="rId113" Type="http://schemas.openxmlformats.org/officeDocument/2006/relationships/hyperlink" Target="https://emenscr.nesdc.go.th/viewer/view.html?id=5fc74de424b5b4133b5f9015&amp;username=moi0022771" TargetMode="External"/><Relationship Id="rId134" Type="http://schemas.openxmlformats.org/officeDocument/2006/relationships/hyperlink" Target="https://emenscr.nesdc.go.th/viewer/view.html?id=5fd0ff027cf29c590f8c51ee&amp;username=police_regional_26_11" TargetMode="External"/><Relationship Id="rId320" Type="http://schemas.openxmlformats.org/officeDocument/2006/relationships/hyperlink" Target="https://emenscr.nesdc.go.th/viewer/view.html?id=60c6a53d53920934cf87c150&amp;username=mots02041" TargetMode="External"/><Relationship Id="rId80" Type="http://schemas.openxmlformats.org/officeDocument/2006/relationships/hyperlink" Target="https://emenscr.nesdc.go.th/viewer/view.html?id=5e2e99a77d67aa2c8fa24ff0&amp;username=moi0022211" TargetMode="External"/><Relationship Id="rId155" Type="http://schemas.openxmlformats.org/officeDocument/2006/relationships/hyperlink" Target="https://emenscr.nesdc.go.th/viewer/view.html?id=60b06e91d9f65842e576184b&amp;username=rmutt0578101" TargetMode="External"/><Relationship Id="rId176" Type="http://schemas.openxmlformats.org/officeDocument/2006/relationships/hyperlink" Target="https://emenscr.nesdc.go.th/viewer/view.html?id=5cf63c3e985c284170d115e3&amp;username=sat1" TargetMode="External"/><Relationship Id="rId197" Type="http://schemas.openxmlformats.org/officeDocument/2006/relationships/hyperlink" Target="https://emenscr.nesdc.go.th/viewer/view.html?id=5e005dd342c5ca49af55a632&amp;username=mots5802431" TargetMode="External"/><Relationship Id="rId341" Type="http://schemas.openxmlformats.org/officeDocument/2006/relationships/printerSettings" Target="../printerSettings/printerSettings3.bin"/><Relationship Id="rId201" Type="http://schemas.openxmlformats.org/officeDocument/2006/relationships/hyperlink" Target="https://emenscr.nesdc.go.th/viewer/view.html?id=5e008b9e6f155549ab8fb66c&amp;username=mots5402391" TargetMode="External"/><Relationship Id="rId222" Type="http://schemas.openxmlformats.org/officeDocument/2006/relationships/hyperlink" Target="https://emenscr.nesdc.go.th/viewer/view.html?id=5e0d788504e86a3876088232&amp;username=moi0017391" TargetMode="External"/><Relationship Id="rId243" Type="http://schemas.openxmlformats.org/officeDocument/2006/relationships/hyperlink" Target="https://emenscr.nesdc.go.th/viewer/view.html?id=5e1fdea04fc2d40f1d6ee312&amp;username=mots04021" TargetMode="External"/><Relationship Id="rId264" Type="http://schemas.openxmlformats.org/officeDocument/2006/relationships/hyperlink" Target="https://emenscr.nesdc.go.th/viewer/view.html?id=5fbf17f5beab9d2a7939c001&amp;username=mots9002561" TargetMode="External"/><Relationship Id="rId285" Type="http://schemas.openxmlformats.org/officeDocument/2006/relationships/hyperlink" Target="https://emenscr.nesdc.go.th/viewer/view.html?id=5fcdae0b1540bf161ab276b7&amp;username=mots8002211" TargetMode="External"/><Relationship Id="rId17" Type="http://schemas.openxmlformats.org/officeDocument/2006/relationships/hyperlink" Target="https://emenscr.nesdc.go.th/viewer/view.html?id=5db66a47395adc146fd48601&amp;username=mots04021" TargetMode="External"/><Relationship Id="rId38" Type="http://schemas.openxmlformats.org/officeDocument/2006/relationships/hyperlink" Target="https://emenscr.nesdc.go.th/viewer/view.html?id=5e009cb1b459dd49a9ac72b3&amp;username=mot060571" TargetMode="External"/><Relationship Id="rId59" Type="http://schemas.openxmlformats.org/officeDocument/2006/relationships/hyperlink" Target="https://emenscr.nesdc.go.th/viewer/view.html?id=5e0dc29cd5c16e3ef85ebeb3&amp;username=moi0022771" TargetMode="External"/><Relationship Id="rId103" Type="http://schemas.openxmlformats.org/officeDocument/2006/relationships/hyperlink" Target="https://emenscr.nesdc.go.th/viewer/view.html?id=5fc47ada7232b72a71f781c0&amp;username=rus0585141" TargetMode="External"/><Relationship Id="rId124" Type="http://schemas.openxmlformats.org/officeDocument/2006/relationships/hyperlink" Target="https://emenscr.nesdc.go.th/viewer/view.html?id=5fcdf912ca8ceb16144f558b&amp;username=mot0703301" TargetMode="External"/><Relationship Id="rId310" Type="http://schemas.openxmlformats.org/officeDocument/2006/relationships/hyperlink" Target="https://emenscr.nesdc.go.th/viewer/view.html?id=5ff2e2f4664e7b27cf1440f9&amp;username=nrru0544091" TargetMode="External"/><Relationship Id="rId70" Type="http://schemas.openxmlformats.org/officeDocument/2006/relationships/hyperlink" Target="https://emenscr.nesdc.go.th/viewer/view.html?id=5e1d99984480ac6890e22b18&amp;username=mots04031" TargetMode="External"/><Relationship Id="rId91" Type="http://schemas.openxmlformats.org/officeDocument/2006/relationships/hyperlink" Target="https://emenscr.nesdc.go.th/viewer/view.html?id=5fbb3bb79a014c2a732f7279&amp;username=moac0224071" TargetMode="External"/><Relationship Id="rId145" Type="http://schemas.openxmlformats.org/officeDocument/2006/relationships/hyperlink" Target="https://emenscr.nesdc.go.th/viewer/view.html?id=5ff29dbf9a713127d061cd16&amp;username=moac0009521" TargetMode="External"/><Relationship Id="rId166" Type="http://schemas.openxmlformats.org/officeDocument/2006/relationships/hyperlink" Target="https://emenscr.nesdc.go.th/viewer/view.html?id=5bed41a3ead9a205b323d919&amp;username=mots04021" TargetMode="External"/><Relationship Id="rId187" Type="http://schemas.openxmlformats.org/officeDocument/2006/relationships/hyperlink" Target="https://emenscr.nesdc.go.th/viewer/view.html?id=5df7361ec576281a577195c2&amp;username=mots04031" TargetMode="External"/><Relationship Id="rId331" Type="http://schemas.openxmlformats.org/officeDocument/2006/relationships/hyperlink" Target="https://emenscr.nesdc.go.th/viewer/view.html?id=B8E4yELAqyTOyerWgqwx" TargetMode="External"/><Relationship Id="rId1" Type="http://schemas.openxmlformats.org/officeDocument/2006/relationships/hyperlink" Target="https://emenscr.nesdc.go.th/viewer/view.html?id=5bd43d577de3c605ae415fb2&amp;username=nida05263081" TargetMode="External"/><Relationship Id="rId212" Type="http://schemas.openxmlformats.org/officeDocument/2006/relationships/hyperlink" Target="https://emenscr.nesdc.go.th/viewer/view.html?id=5e039abaca0feb49b458c4fb&amp;username=mnre09141" TargetMode="External"/><Relationship Id="rId233" Type="http://schemas.openxmlformats.org/officeDocument/2006/relationships/hyperlink" Target="https://emenscr.nesdc.go.th/viewer/view.html?id=5e1d9699eeece76891d9c27e&amp;username=mots04031" TargetMode="External"/><Relationship Id="rId254" Type="http://schemas.openxmlformats.org/officeDocument/2006/relationships/hyperlink" Target="https://emenscr.nesdc.go.th/viewer/view.html?id=5fb4f4e020f6a8429dff62fc&amp;username=mots04051" TargetMode="External"/><Relationship Id="rId28" Type="http://schemas.openxmlformats.org/officeDocument/2006/relationships/hyperlink" Target="https://emenscr.nesdc.go.th/viewer/view.html?id=5df9db3fffccfe3f5905ef06&amp;username=sat1" TargetMode="External"/><Relationship Id="rId49" Type="http://schemas.openxmlformats.org/officeDocument/2006/relationships/hyperlink" Target="https://emenscr.nesdc.go.th/viewer/view.html?id=5e04348bca0feb49b458c5ef&amp;username=moi0019831" TargetMode="External"/><Relationship Id="rId114" Type="http://schemas.openxmlformats.org/officeDocument/2006/relationships/hyperlink" Target="https://emenscr.nesdc.go.th/viewer/view.html?id=5fc8615524b5b4133b5f911e&amp;username=mots4702551" TargetMode="External"/><Relationship Id="rId275" Type="http://schemas.openxmlformats.org/officeDocument/2006/relationships/hyperlink" Target="https://emenscr.nesdc.go.th/viewer/view.html?id=5fc71ef324b5b4133b5f8f7b&amp;username=mot0703201" TargetMode="External"/><Relationship Id="rId296" Type="http://schemas.openxmlformats.org/officeDocument/2006/relationships/hyperlink" Target="https://emenscr.nesdc.go.th/viewer/view.html?id=5fd0ad61e4c2575912afdfca&amp;username=moi0022821" TargetMode="External"/><Relationship Id="rId300" Type="http://schemas.openxmlformats.org/officeDocument/2006/relationships/hyperlink" Target="https://emenscr.nesdc.go.th/viewer/view.html?id=5fdb18908ae2fc1b311d1f47&amp;username=mot060571" TargetMode="External"/><Relationship Id="rId60" Type="http://schemas.openxmlformats.org/officeDocument/2006/relationships/hyperlink" Target="https://emenscr.nesdc.go.th/viewer/view.html?id=5e0e01c4d5c16e3ef85ebecf&amp;username=mot0703201" TargetMode="External"/><Relationship Id="rId81" Type="http://schemas.openxmlformats.org/officeDocument/2006/relationships/hyperlink" Target="https://emenscr.nesdc.go.th/viewer/view.html?id=5e8da71f7d229132e4abfb29&amp;username=moi0017411" TargetMode="External"/><Relationship Id="rId135" Type="http://schemas.openxmlformats.org/officeDocument/2006/relationships/hyperlink" Target="https://emenscr.nesdc.go.th/viewer/view.html?id=5fdb10faea2eef1b27a27223&amp;username=mot060571" TargetMode="External"/><Relationship Id="rId156" Type="http://schemas.openxmlformats.org/officeDocument/2006/relationships/hyperlink" Target="https://emenscr.nesdc.go.th/viewer/view.html?id=60c6a53d53920934cf87c150&amp;username=mots02041" TargetMode="External"/><Relationship Id="rId177" Type="http://schemas.openxmlformats.org/officeDocument/2006/relationships/hyperlink" Target="https://emenscr.nesdc.go.th/viewer/view.html?id=5cff84e443f43b4179ea1183&amp;username=tceb1" TargetMode="External"/><Relationship Id="rId198" Type="http://schemas.openxmlformats.org/officeDocument/2006/relationships/hyperlink" Target="https://emenscr.nesdc.go.th/viewer/view.html?id=5e0070c1ca0feb49b458bc7b&amp;username=moi0022391" TargetMode="External"/><Relationship Id="rId321" Type="http://schemas.openxmlformats.org/officeDocument/2006/relationships/hyperlink" Target="https://emenscr.nesdc.go.th/viewer/view.html?id=60e2de2fbcf570643a9fb18c&amp;username=tceb1" TargetMode="External"/><Relationship Id="rId342" Type="http://schemas.openxmlformats.org/officeDocument/2006/relationships/drawing" Target="../drawings/drawing3.xml"/><Relationship Id="rId202" Type="http://schemas.openxmlformats.org/officeDocument/2006/relationships/hyperlink" Target="https://emenscr.nesdc.go.th/viewer/view.html?id=5e009cb1b459dd49a9ac72b3&amp;username=mot060571" TargetMode="External"/><Relationship Id="rId223" Type="http://schemas.openxmlformats.org/officeDocument/2006/relationships/hyperlink" Target="https://emenscr.nesdc.go.th/viewer/view.html?id=5e0dc29cd5c16e3ef85ebeb3&amp;username=moi0022771" TargetMode="External"/><Relationship Id="rId244" Type="http://schemas.openxmlformats.org/officeDocument/2006/relationships/hyperlink" Target="https://emenscr.nesdc.go.th/viewer/view.html?id=5e2e99a77d67aa2c8fa24ff0&amp;username=moi0022211" TargetMode="External"/><Relationship Id="rId18" Type="http://schemas.openxmlformats.org/officeDocument/2006/relationships/hyperlink" Target="https://emenscr.nesdc.go.th/viewer/view.html?id=5db67316395adc146fd4863d&amp;username=mots04021" TargetMode="External"/><Relationship Id="rId39" Type="http://schemas.openxmlformats.org/officeDocument/2006/relationships/hyperlink" Target="https://emenscr.nesdc.go.th/viewer/view.html?id=5e00acf142c5ca49af55a7c5&amp;username=mot060571" TargetMode="External"/><Relationship Id="rId265" Type="http://schemas.openxmlformats.org/officeDocument/2006/relationships/hyperlink" Target="https://emenscr.nesdc.go.th/viewer/view.html?id=5fbfc8b30d3eec2a6b9e4f97&amp;username=tat5201071" TargetMode="External"/><Relationship Id="rId286" Type="http://schemas.openxmlformats.org/officeDocument/2006/relationships/hyperlink" Target="https://emenscr.nesdc.go.th/viewer/view.html?id=5fcdb2d9d39fc0161d169638&amp;username=moi0018321" TargetMode="External"/><Relationship Id="rId50" Type="http://schemas.openxmlformats.org/officeDocument/2006/relationships/hyperlink" Target="https://emenscr.nesdc.go.th/viewer/view.html?id=5e043575b459dd49a9ac7b7d&amp;username=mot0703561" TargetMode="External"/><Relationship Id="rId104" Type="http://schemas.openxmlformats.org/officeDocument/2006/relationships/hyperlink" Target="https://emenscr.nesdc.go.th/viewer/view.html?id=5fc47c467232b72a71f781c4&amp;username=moi0017391" TargetMode="External"/><Relationship Id="rId125" Type="http://schemas.openxmlformats.org/officeDocument/2006/relationships/hyperlink" Target="https://emenscr.nesdc.go.th/viewer/view.html?id=5fcef87f557f3b161930c366&amp;username=moi0018311" TargetMode="External"/><Relationship Id="rId146" Type="http://schemas.openxmlformats.org/officeDocument/2006/relationships/hyperlink" Target="https://emenscr.nesdc.go.th/viewer/view.html?id=5ff2e2f4664e7b27cf1440f9&amp;username=nrru0544091" TargetMode="External"/><Relationship Id="rId167" Type="http://schemas.openxmlformats.org/officeDocument/2006/relationships/hyperlink" Target="https://emenscr.nesdc.go.th/viewer/view.html?id=5bf23376ead9a205b323d91f&amp;username=mots04021" TargetMode="External"/><Relationship Id="rId188" Type="http://schemas.openxmlformats.org/officeDocument/2006/relationships/hyperlink" Target="https://emenscr.nesdc.go.th/viewer/view.html?id=5df9cf6c6b12163f58d5f8b2&amp;username=sat1" TargetMode="External"/><Relationship Id="rId311" Type="http://schemas.openxmlformats.org/officeDocument/2006/relationships/hyperlink" Target="https://emenscr.nesdc.go.th/viewer/view.html?id=5ff5272eaefb6c1958824e56&amp;username=moi0019751" TargetMode="External"/><Relationship Id="rId332" Type="http://schemas.openxmlformats.org/officeDocument/2006/relationships/hyperlink" Target="https://emenscr.nesdc.go.th/viewer/view.html?id=B8E4yELAqyTOyerWgqwx" TargetMode="External"/><Relationship Id="rId71" Type="http://schemas.openxmlformats.org/officeDocument/2006/relationships/hyperlink" Target="https://emenscr.nesdc.go.th/viewer/view.html?id=5e1d9c83eeece76891d9c280&amp;username=mots04031" TargetMode="External"/><Relationship Id="rId92" Type="http://schemas.openxmlformats.org/officeDocument/2006/relationships/hyperlink" Target="https://emenscr.nesdc.go.th/viewer/view.html?id=5fbb5f0a0d3eec2a6b9e4c69&amp;username=moi0022811" TargetMode="External"/><Relationship Id="rId213" Type="http://schemas.openxmlformats.org/officeDocument/2006/relationships/hyperlink" Target="https://emenscr.nesdc.go.th/viewer/view.html?id=5e04348bca0feb49b458c5ef&amp;username=moi0019831" TargetMode="External"/><Relationship Id="rId234" Type="http://schemas.openxmlformats.org/officeDocument/2006/relationships/hyperlink" Target="https://emenscr.nesdc.go.th/viewer/view.html?id=5e1d99984480ac6890e22b18&amp;username=mots04031" TargetMode="External"/><Relationship Id="rId2" Type="http://schemas.openxmlformats.org/officeDocument/2006/relationships/hyperlink" Target="https://emenscr.nesdc.go.th/viewer/view.html?id=5bed41a3ead9a205b323d919&amp;username=mots04021" TargetMode="External"/><Relationship Id="rId29" Type="http://schemas.openxmlformats.org/officeDocument/2006/relationships/hyperlink" Target="https://emenscr.nesdc.go.th/viewer/view.html?id=5df9dee0ffccfe3f5905ef20&amp;username=sat1" TargetMode="External"/><Relationship Id="rId255" Type="http://schemas.openxmlformats.org/officeDocument/2006/relationships/hyperlink" Target="https://emenscr.nesdc.go.th/viewer/view.html?id=5fbb3bb79a014c2a732f7279&amp;username=moac0224071" TargetMode="External"/><Relationship Id="rId276" Type="http://schemas.openxmlformats.org/officeDocument/2006/relationships/hyperlink" Target="https://emenscr.nesdc.go.th/viewer/view.html?id=5fc74da0eb591c133460ea22&amp;username=mot0703491" TargetMode="External"/><Relationship Id="rId297" Type="http://schemas.openxmlformats.org/officeDocument/2006/relationships/hyperlink" Target="https://emenscr.nesdc.go.th/viewer/view.html?id=5fd0c716c97e955911453d83&amp;username=moi0017331" TargetMode="External"/><Relationship Id="rId40" Type="http://schemas.openxmlformats.org/officeDocument/2006/relationships/hyperlink" Target="https://emenscr.nesdc.go.th/viewer/view.html?id=5e01b614ca0feb49b458bf1e&amp;username=mot060571" TargetMode="External"/><Relationship Id="rId115" Type="http://schemas.openxmlformats.org/officeDocument/2006/relationships/hyperlink" Target="https://emenscr.nesdc.go.th/viewer/view.html?id=5fc8a80bcc395c6aa110ce42&amp;username=moac0007161" TargetMode="External"/><Relationship Id="rId136" Type="http://schemas.openxmlformats.org/officeDocument/2006/relationships/hyperlink" Target="https://emenscr.nesdc.go.th/viewer/view.html?id=5fdb18908ae2fc1b311d1f47&amp;username=mot060571" TargetMode="External"/><Relationship Id="rId157" Type="http://schemas.openxmlformats.org/officeDocument/2006/relationships/hyperlink" Target="https://emenscr.nesdc.go.th/viewer/view.html?id=60e2de2fbcf570643a9fb18c&amp;username=tceb1" TargetMode="External"/><Relationship Id="rId178" Type="http://schemas.openxmlformats.org/officeDocument/2006/relationships/hyperlink" Target="https://emenscr.nesdc.go.th/viewer/view.html?id=5d4b976d36083413fbb3d1d3&amp;username=mots02111" TargetMode="External"/><Relationship Id="rId301" Type="http://schemas.openxmlformats.org/officeDocument/2006/relationships/hyperlink" Target="https://emenscr.nesdc.go.th/viewer/view.html?id=5fea9dd148dad842bf57c8aa&amp;username=sat21" TargetMode="External"/><Relationship Id="rId322" Type="http://schemas.openxmlformats.org/officeDocument/2006/relationships/hyperlink" Target="https://emenscr.nesdc.go.th/viewer/view.html?id=60e2ebb9ed713a6432c7d280&amp;username=tceb1" TargetMode="External"/><Relationship Id="rId61" Type="http://schemas.openxmlformats.org/officeDocument/2006/relationships/hyperlink" Target="https://emenscr.nesdc.go.th/viewer/view.html?id=5e0e0892f7206a3eeb33f605&amp;username=mot0703201" TargetMode="External"/><Relationship Id="rId82" Type="http://schemas.openxmlformats.org/officeDocument/2006/relationships/hyperlink" Target="https://emenscr.nesdc.go.th/viewer/view.html?id=5eeb74e90cf4693779076253&amp;username=rmutt0578101" TargetMode="External"/><Relationship Id="rId199" Type="http://schemas.openxmlformats.org/officeDocument/2006/relationships/hyperlink" Target="https://emenscr.nesdc.go.th/viewer/view.html?id=5e00731fca0feb49b458bc9f&amp;username=moi0022811" TargetMode="External"/><Relationship Id="rId203" Type="http://schemas.openxmlformats.org/officeDocument/2006/relationships/hyperlink" Target="https://emenscr.nesdc.go.th/viewer/view.html?id=5e00acf142c5ca49af55a7c5&amp;username=mot060571" TargetMode="External"/><Relationship Id="rId19" Type="http://schemas.openxmlformats.org/officeDocument/2006/relationships/hyperlink" Target="https://emenscr.nesdc.go.th/viewer/view.html?id=5db6890b395adc146fd48659&amp;username=mots04021" TargetMode="External"/><Relationship Id="rId224" Type="http://schemas.openxmlformats.org/officeDocument/2006/relationships/hyperlink" Target="https://emenscr.nesdc.go.th/viewer/view.html?id=5e0e01c4d5c16e3ef85ebecf&amp;username=mot0703201" TargetMode="External"/><Relationship Id="rId245" Type="http://schemas.openxmlformats.org/officeDocument/2006/relationships/hyperlink" Target="https://emenscr.nesdc.go.th/viewer/view.html?id=5e8da71f7d229132e4abfb29&amp;username=moi0017411" TargetMode="External"/><Relationship Id="rId266" Type="http://schemas.openxmlformats.org/officeDocument/2006/relationships/hyperlink" Target="https://emenscr.nesdc.go.th/viewer/view.html?id=5fc076230d3eec2a6b9e4fe2&amp;username=moi0017491" TargetMode="External"/><Relationship Id="rId287" Type="http://schemas.openxmlformats.org/officeDocument/2006/relationships/hyperlink" Target="https://emenscr.nesdc.go.th/viewer/view.html?id=5fcdf26ed39fc0161d169736&amp;username=mot0703301" TargetMode="External"/><Relationship Id="rId30" Type="http://schemas.openxmlformats.org/officeDocument/2006/relationships/hyperlink" Target="https://emenscr.nesdc.go.th/viewer/view.html?id=5dfb004ac552571a72d136dc&amp;username=sat1" TargetMode="External"/><Relationship Id="rId105" Type="http://schemas.openxmlformats.org/officeDocument/2006/relationships/hyperlink" Target="https://emenscr.nesdc.go.th/viewer/view.html?id=5fc47f2c0d3eec2a6b9e5185&amp;username=mua_regional_751" TargetMode="External"/><Relationship Id="rId126" Type="http://schemas.openxmlformats.org/officeDocument/2006/relationships/hyperlink" Target="https://emenscr.nesdc.go.th/viewer/view.html?id=5fcf0ed756035d16079a0929&amp;username=moi0017331" TargetMode="External"/><Relationship Id="rId147" Type="http://schemas.openxmlformats.org/officeDocument/2006/relationships/hyperlink" Target="https://emenscr.nesdc.go.th/viewer/view.html?id=5ff5272eaefb6c1958824e56&amp;username=moi0019751" TargetMode="External"/><Relationship Id="rId168" Type="http://schemas.openxmlformats.org/officeDocument/2006/relationships/hyperlink" Target="https://emenscr.nesdc.go.th/viewer/view.html?id=5bf23b3a49b9c605ba60a37e&amp;username=mots04021" TargetMode="External"/><Relationship Id="rId312" Type="http://schemas.openxmlformats.org/officeDocument/2006/relationships/hyperlink" Target="https://emenscr.nesdc.go.th/viewer/view.html?id=5ff67959cd4f6e089d682087&amp;username=mots0505011" TargetMode="External"/><Relationship Id="rId333" Type="http://schemas.openxmlformats.org/officeDocument/2006/relationships/hyperlink" Target="https://emenscr.nesdc.go.th/viewer/view.html?id=WXAKwJBEYESQw868RVwR" TargetMode="External"/><Relationship Id="rId51" Type="http://schemas.openxmlformats.org/officeDocument/2006/relationships/hyperlink" Target="https://emenscr.nesdc.go.th/viewer/view.html?id=5e043ae9ca0feb49b458c636&amp;username=district25091" TargetMode="External"/><Relationship Id="rId72" Type="http://schemas.openxmlformats.org/officeDocument/2006/relationships/hyperlink" Target="https://emenscr.nesdc.go.th/viewer/view.html?id=5e1d9e15eeece76891d9c285&amp;username=mots04031" TargetMode="External"/><Relationship Id="rId93" Type="http://schemas.openxmlformats.org/officeDocument/2006/relationships/hyperlink" Target="https://emenscr.nesdc.go.th/viewer/view.html?id=5fbb90990d3eec2a6b9e4ccc&amp;username=mots8502471" TargetMode="External"/><Relationship Id="rId189" Type="http://schemas.openxmlformats.org/officeDocument/2006/relationships/hyperlink" Target="https://emenscr.nesdc.go.th/viewer/view.html?id=5df9d1dc467aa83f5ec0b0a9&amp;username=sat1" TargetMode="External"/><Relationship Id="rId3" Type="http://schemas.openxmlformats.org/officeDocument/2006/relationships/hyperlink" Target="https://emenscr.nesdc.go.th/viewer/view.html?id=5bf23376ead9a205b323d91f&amp;username=mots04021" TargetMode="External"/><Relationship Id="rId214" Type="http://schemas.openxmlformats.org/officeDocument/2006/relationships/hyperlink" Target="https://emenscr.nesdc.go.th/viewer/view.html?id=5e043575b459dd49a9ac7b7d&amp;username=mot0703561" TargetMode="External"/><Relationship Id="rId235" Type="http://schemas.openxmlformats.org/officeDocument/2006/relationships/hyperlink" Target="https://emenscr.nesdc.go.th/viewer/view.html?id=5e1d9c83eeece76891d9c280&amp;username=mots04031" TargetMode="External"/><Relationship Id="rId256" Type="http://schemas.openxmlformats.org/officeDocument/2006/relationships/hyperlink" Target="https://emenscr.nesdc.go.th/viewer/view.html?id=5fbb5f0a0d3eec2a6b9e4c69&amp;username=moi0022811" TargetMode="External"/><Relationship Id="rId277" Type="http://schemas.openxmlformats.org/officeDocument/2006/relationships/hyperlink" Target="https://emenscr.nesdc.go.th/viewer/view.html?id=5fc74de424b5b4133b5f9015&amp;username=moi0022771" TargetMode="External"/><Relationship Id="rId298" Type="http://schemas.openxmlformats.org/officeDocument/2006/relationships/hyperlink" Target="https://emenscr.nesdc.go.th/viewer/view.html?id=5fd0ff027cf29c590f8c51ee&amp;username=police_regional_26_11" TargetMode="External"/><Relationship Id="rId116" Type="http://schemas.openxmlformats.org/officeDocument/2006/relationships/hyperlink" Target="https://emenscr.nesdc.go.th/viewer/view.html?id=5fc9bf9ca8d9686aa79eec24&amp;username=mots4702551" TargetMode="External"/><Relationship Id="rId137" Type="http://schemas.openxmlformats.org/officeDocument/2006/relationships/hyperlink" Target="https://emenscr.nesdc.go.th/viewer/view.html?id=5fea9dd148dad842bf57c8aa&amp;username=sat21" TargetMode="External"/><Relationship Id="rId158" Type="http://schemas.openxmlformats.org/officeDocument/2006/relationships/hyperlink" Target="https://emenscr.nesdc.go.th/viewer/view.html?id=60e2ebb9ed713a6432c7d280&amp;username=tceb1" TargetMode="External"/><Relationship Id="rId302" Type="http://schemas.openxmlformats.org/officeDocument/2006/relationships/hyperlink" Target="https://emenscr.nesdc.go.th/viewer/view.html?id=5feaa2de937fc042b84c9f50&amp;username=sat21" TargetMode="External"/><Relationship Id="rId323" Type="http://schemas.openxmlformats.org/officeDocument/2006/relationships/hyperlink" Target="https://emenscr.nesdc.go.th/viewer/view.html?id=60e322c1a2b0996438061560&amp;username=tceb1" TargetMode="External"/><Relationship Id="rId20" Type="http://schemas.openxmlformats.org/officeDocument/2006/relationships/hyperlink" Target="https://emenscr.nesdc.go.th/viewer/view.html?id=5dedcddb9f75a146bbce08f1&amp;username=opm0001271" TargetMode="External"/><Relationship Id="rId41" Type="http://schemas.openxmlformats.org/officeDocument/2006/relationships/hyperlink" Target="https://emenscr.nesdc.go.th/viewer/view.html?id=5e01c162ca0feb49b458bf63&amp;username=mot060571" TargetMode="External"/><Relationship Id="rId62" Type="http://schemas.openxmlformats.org/officeDocument/2006/relationships/hyperlink" Target="https://emenscr.nesdc.go.th/viewer/view.html?id=5e0ebba9d5c16e3ef85ebf26&amp;username=mots3302541" TargetMode="External"/><Relationship Id="rId83" Type="http://schemas.openxmlformats.org/officeDocument/2006/relationships/hyperlink" Target="https://emenscr.nesdc.go.th/viewer/view.html?id=5f15691343279744102d12bd&amp;username=mots02011" TargetMode="External"/><Relationship Id="rId179" Type="http://schemas.openxmlformats.org/officeDocument/2006/relationships/hyperlink" Target="https://emenscr.nesdc.go.th/viewer/view.html?id=5d577154b2185217239ea4b8&amp;username=tat5201171" TargetMode="External"/><Relationship Id="rId190" Type="http://schemas.openxmlformats.org/officeDocument/2006/relationships/hyperlink" Target="https://emenscr.nesdc.go.th/viewer/view.html?id=5df9d59fffccfe3f5905eee5&amp;username=sat1" TargetMode="External"/><Relationship Id="rId204" Type="http://schemas.openxmlformats.org/officeDocument/2006/relationships/hyperlink" Target="https://emenscr.nesdc.go.th/viewer/view.html?id=5e01b614ca0feb49b458bf1e&amp;username=mot060571" TargetMode="External"/><Relationship Id="rId225" Type="http://schemas.openxmlformats.org/officeDocument/2006/relationships/hyperlink" Target="https://emenscr.nesdc.go.th/viewer/view.html?id=5e0e0892f7206a3eeb33f605&amp;username=mot0703201" TargetMode="External"/><Relationship Id="rId246" Type="http://schemas.openxmlformats.org/officeDocument/2006/relationships/hyperlink" Target="https://emenscr.nesdc.go.th/viewer/view.html?id=5eeb74e90cf4693779076253&amp;username=rmutt0578101" TargetMode="External"/><Relationship Id="rId267" Type="http://schemas.openxmlformats.org/officeDocument/2006/relationships/hyperlink" Target="https://emenscr.nesdc.go.th/viewer/view.html?id=5fc47ada7232b72a71f781c0&amp;username=rus0585141" TargetMode="External"/><Relationship Id="rId288" Type="http://schemas.openxmlformats.org/officeDocument/2006/relationships/hyperlink" Target="https://emenscr.nesdc.go.th/viewer/view.html?id=5fcdf912ca8ceb16144f558b&amp;username=mot0703301" TargetMode="External"/><Relationship Id="rId106" Type="http://schemas.openxmlformats.org/officeDocument/2006/relationships/hyperlink" Target="https://emenscr.nesdc.go.th/viewer/view.html?id=5fc5d73d6b0a9f661db87038&amp;username=mots3102261" TargetMode="External"/><Relationship Id="rId127" Type="http://schemas.openxmlformats.org/officeDocument/2006/relationships/hyperlink" Target="https://emenscr.nesdc.go.th/viewer/view.html?id=5fcf1f7978ad6216092bc137&amp;username=moi0017081" TargetMode="External"/><Relationship Id="rId313" Type="http://schemas.openxmlformats.org/officeDocument/2006/relationships/hyperlink" Target="https://emenscr.nesdc.go.th/viewer/view.html?id=5ff822bd4c21db24da209f91&amp;username=mots5002131" TargetMode="External"/><Relationship Id="rId10" Type="http://schemas.openxmlformats.org/officeDocument/2006/relationships/hyperlink" Target="https://emenscr.nesdc.go.th/viewer/view.html?id=5cf61f62985c284170d115c4&amp;username=sat1" TargetMode="External"/><Relationship Id="rId31" Type="http://schemas.openxmlformats.org/officeDocument/2006/relationships/hyperlink" Target="https://emenscr.nesdc.go.th/viewer/view.html?id=5dfba41ed2f24a1a689b4d3c&amp;username=rus0585141" TargetMode="External"/><Relationship Id="rId52" Type="http://schemas.openxmlformats.org/officeDocument/2006/relationships/hyperlink" Target="https://emenscr.nesdc.go.th/viewer/view.html?id=5e043f63ca0feb49b458c665&amp;username=mots2002081" TargetMode="External"/><Relationship Id="rId73" Type="http://schemas.openxmlformats.org/officeDocument/2006/relationships/hyperlink" Target="https://emenscr.nesdc.go.th/viewer/view.html?id=5e1ed046dabf7f12dac04c5f&amp;username=mots04021" TargetMode="External"/><Relationship Id="rId94" Type="http://schemas.openxmlformats.org/officeDocument/2006/relationships/hyperlink" Target="https://emenscr.nesdc.go.th/viewer/view.html?id=5fbcba9a7232b72a71f77d9a&amp;username=mots04021" TargetMode="External"/><Relationship Id="rId148" Type="http://schemas.openxmlformats.org/officeDocument/2006/relationships/hyperlink" Target="https://emenscr.nesdc.go.th/viewer/view.html?id=5ff67959cd4f6e089d682087&amp;username=mots0505011" TargetMode="External"/><Relationship Id="rId169" Type="http://schemas.openxmlformats.org/officeDocument/2006/relationships/hyperlink" Target="https://emenscr.nesdc.go.th/viewer/view.html?id=5cb6a9b6a6ce3a3febe8d2fa&amp;username=mots04031" TargetMode="External"/><Relationship Id="rId334" Type="http://schemas.openxmlformats.org/officeDocument/2006/relationships/hyperlink" Target="https://emenscr.nesdc.go.th/viewer/view.html?id=WXAKwJBEYESQw868RVwR" TargetMode="External"/><Relationship Id="rId4" Type="http://schemas.openxmlformats.org/officeDocument/2006/relationships/hyperlink" Target="https://emenscr.nesdc.go.th/viewer/view.html?id=5bf23b3a49b9c605ba60a37e&amp;username=mots04021" TargetMode="External"/><Relationship Id="rId180" Type="http://schemas.openxmlformats.org/officeDocument/2006/relationships/hyperlink" Target="https://emenscr.nesdc.go.th/viewer/view.html?id=5d5e61034271717c9192c244&amp;username=mots04051" TargetMode="External"/><Relationship Id="rId215" Type="http://schemas.openxmlformats.org/officeDocument/2006/relationships/hyperlink" Target="https://emenscr.nesdc.go.th/viewer/view.html?id=5e043ae9ca0feb49b458c636&amp;username=district25091" TargetMode="External"/><Relationship Id="rId236" Type="http://schemas.openxmlformats.org/officeDocument/2006/relationships/hyperlink" Target="https://emenscr.nesdc.go.th/viewer/view.html?id=5e1d9e15eeece76891d9c285&amp;username=mots04031" TargetMode="External"/><Relationship Id="rId257" Type="http://schemas.openxmlformats.org/officeDocument/2006/relationships/hyperlink" Target="https://emenscr.nesdc.go.th/viewer/view.html?id=5fbb90990d3eec2a6b9e4ccc&amp;username=mots8502471" TargetMode="External"/><Relationship Id="rId278" Type="http://schemas.openxmlformats.org/officeDocument/2006/relationships/hyperlink" Target="https://emenscr.nesdc.go.th/viewer/view.html?id=5fc8615524b5b4133b5f911e&amp;username=mots4702551" TargetMode="External"/><Relationship Id="rId303" Type="http://schemas.openxmlformats.org/officeDocument/2006/relationships/hyperlink" Target="https://emenscr.nesdc.go.th/viewer/view.html?id=5feaab1748dad842bf57c90e&amp;username=sat21" TargetMode="External"/><Relationship Id="rId42" Type="http://schemas.openxmlformats.org/officeDocument/2006/relationships/hyperlink" Target="https://emenscr.nesdc.go.th/viewer/view.html?id=5e01cd0e42c5ca49af55a9dc&amp;username=mot060571" TargetMode="External"/><Relationship Id="rId84" Type="http://schemas.openxmlformats.org/officeDocument/2006/relationships/hyperlink" Target="https://emenscr.nesdc.go.th/viewer/view.html?id=5f60a6256cae187250a86026&amp;username=mots4602031" TargetMode="External"/><Relationship Id="rId138" Type="http://schemas.openxmlformats.org/officeDocument/2006/relationships/hyperlink" Target="https://emenscr.nesdc.go.th/viewer/view.html?id=5feaa2de937fc042b84c9f50&amp;username=sat21" TargetMode="External"/><Relationship Id="rId191" Type="http://schemas.openxmlformats.org/officeDocument/2006/relationships/hyperlink" Target="https://emenscr.nesdc.go.th/viewer/view.html?id=5df9d86d6b12163f58d5f8e8&amp;username=sat1" TargetMode="External"/><Relationship Id="rId205" Type="http://schemas.openxmlformats.org/officeDocument/2006/relationships/hyperlink" Target="https://emenscr.nesdc.go.th/viewer/view.html?id=5e01c162ca0feb49b458bf63&amp;username=mot060571" TargetMode="External"/><Relationship Id="rId247" Type="http://schemas.openxmlformats.org/officeDocument/2006/relationships/hyperlink" Target="https://emenscr.nesdc.go.th/viewer/view.html?id=5f15691343279744102d12bd&amp;username=mots02011" TargetMode="External"/><Relationship Id="rId107" Type="http://schemas.openxmlformats.org/officeDocument/2006/relationships/hyperlink" Target="https://emenscr.nesdc.go.th/viewer/view.html?id=5fc5ece5da05356620e16db0&amp;username=mots3102261" TargetMode="External"/><Relationship Id="rId289" Type="http://schemas.openxmlformats.org/officeDocument/2006/relationships/hyperlink" Target="https://emenscr.nesdc.go.th/viewer/view.html?id=5fcef87f557f3b161930c366&amp;username=moi0018311" TargetMode="External"/><Relationship Id="rId11" Type="http://schemas.openxmlformats.org/officeDocument/2006/relationships/hyperlink" Target="https://emenscr.nesdc.go.th/viewer/view.html?id=5cf62620985c284170d115ce&amp;username=sat1" TargetMode="External"/><Relationship Id="rId53" Type="http://schemas.openxmlformats.org/officeDocument/2006/relationships/hyperlink" Target="https://emenscr.nesdc.go.th/viewer/view.html?id=5e05cd40e82416445c17a4c3&amp;username=mot0703561" TargetMode="External"/><Relationship Id="rId149" Type="http://schemas.openxmlformats.org/officeDocument/2006/relationships/hyperlink" Target="https://emenscr.nesdc.go.th/viewer/view.html?id=5ff822bd4c21db24da209f91&amp;username=mots5002131" TargetMode="External"/><Relationship Id="rId314" Type="http://schemas.openxmlformats.org/officeDocument/2006/relationships/hyperlink" Target="https://emenscr.nesdc.go.th/viewer/view.html?id=6008e39af9428031247e9903&amp;username=district15031" TargetMode="External"/><Relationship Id="rId95" Type="http://schemas.openxmlformats.org/officeDocument/2006/relationships/hyperlink" Target="https://emenscr.nesdc.go.th/viewer/view.html?id=5fbcc1577232b72a71f77dab&amp;username=mots04021" TargetMode="External"/><Relationship Id="rId160" Type="http://schemas.openxmlformats.org/officeDocument/2006/relationships/hyperlink" Target="https://emenscr.nesdc.go.th/viewer/view.html?id=60e32b8fa2b0996438061562&amp;username=tceb1" TargetMode="External"/><Relationship Id="rId216" Type="http://schemas.openxmlformats.org/officeDocument/2006/relationships/hyperlink" Target="https://emenscr.nesdc.go.th/viewer/view.html?id=5e043f63ca0feb49b458c665&amp;username=mots2002081" TargetMode="External"/><Relationship Id="rId258" Type="http://schemas.openxmlformats.org/officeDocument/2006/relationships/hyperlink" Target="https://emenscr.nesdc.go.th/viewer/view.html?id=5fbcba9a7232b72a71f77d9a&amp;username=mots04021" TargetMode="External"/><Relationship Id="rId22" Type="http://schemas.openxmlformats.org/officeDocument/2006/relationships/hyperlink" Target="https://emenscr.nesdc.go.th/viewer/view.html?id=5defb5d811e6364ece801d14&amp;username=moi0022521" TargetMode="External"/><Relationship Id="rId64" Type="http://schemas.openxmlformats.org/officeDocument/2006/relationships/hyperlink" Target="https://emenscr.nesdc.go.th/viewer/view.html?id=5e12ee5cc87029697f013fa3&amp;username=m-culture0031651" TargetMode="External"/><Relationship Id="rId118" Type="http://schemas.openxmlformats.org/officeDocument/2006/relationships/hyperlink" Target="https://emenscr.nesdc.go.th/viewer/view.html?id=5fc9d9f3cc395c6aa110cf66&amp;username=mots4702551" TargetMode="External"/><Relationship Id="rId325" Type="http://schemas.openxmlformats.org/officeDocument/2006/relationships/hyperlink" Target="https://emenscr.nesdc.go.th/viewer/view.html?id=60eff572b292e846d24206ed&amp;username=mot0703301" TargetMode="External"/><Relationship Id="rId171" Type="http://schemas.openxmlformats.org/officeDocument/2006/relationships/hyperlink" Target="https://emenscr.nesdc.go.th/viewer/view.html?id=5cb6d813a392573fe1bc6ec0&amp;username=mots04031" TargetMode="External"/><Relationship Id="rId227" Type="http://schemas.openxmlformats.org/officeDocument/2006/relationships/hyperlink" Target="https://emenscr.nesdc.go.th/viewer/view.html?id=5e0eed46bf8489017b69d448&amp;username=mot0703301" TargetMode="External"/><Relationship Id="rId269" Type="http://schemas.openxmlformats.org/officeDocument/2006/relationships/hyperlink" Target="https://emenscr.nesdc.go.th/viewer/view.html?id=5fc47f2c0d3eec2a6b9e5185&amp;username=mua_regional_751" TargetMode="External"/><Relationship Id="rId33" Type="http://schemas.openxmlformats.org/officeDocument/2006/relationships/hyperlink" Target="https://emenscr.nesdc.go.th/viewer/view.html?id=5e005dd342c5ca49af55a632&amp;username=mots5802431" TargetMode="External"/><Relationship Id="rId129" Type="http://schemas.openxmlformats.org/officeDocument/2006/relationships/hyperlink" Target="https://emenscr.nesdc.go.th/viewer/view.html?id=5fd065d69d7cbe590983c154&amp;username=moph0032471" TargetMode="External"/><Relationship Id="rId280" Type="http://schemas.openxmlformats.org/officeDocument/2006/relationships/hyperlink" Target="https://emenscr.nesdc.go.th/viewer/view.html?id=5fc9bf9ca8d9686aa79eec24&amp;username=mots4702551" TargetMode="External"/><Relationship Id="rId336" Type="http://schemas.openxmlformats.org/officeDocument/2006/relationships/hyperlink" Target="https://emenscr.nesdc.go.th/viewer/view.html?id=MB8pxdZy6nfEyKWK4ARp" TargetMode="External"/><Relationship Id="rId75" Type="http://schemas.openxmlformats.org/officeDocument/2006/relationships/hyperlink" Target="https://emenscr.nesdc.go.th/viewer/view.html?id=5e1edbb3885c444735290c26&amp;username=mots04021" TargetMode="External"/><Relationship Id="rId140" Type="http://schemas.openxmlformats.org/officeDocument/2006/relationships/hyperlink" Target="https://emenscr.nesdc.go.th/viewer/view.html?id=5feaadc048dad842bf57c92c&amp;username=sat21" TargetMode="External"/><Relationship Id="rId182" Type="http://schemas.openxmlformats.org/officeDocument/2006/relationships/hyperlink" Target="https://emenscr.nesdc.go.th/viewer/view.html?id=5db67316395adc146fd4863d&amp;username=mots04021" TargetMode="External"/><Relationship Id="rId6" Type="http://schemas.openxmlformats.org/officeDocument/2006/relationships/hyperlink" Target="https://emenscr.nesdc.go.th/viewer/view.html?id=5cb6cc4da392573fe1bc6eb1&amp;username=mots04031" TargetMode="External"/><Relationship Id="rId238" Type="http://schemas.openxmlformats.org/officeDocument/2006/relationships/hyperlink" Target="https://emenscr.nesdc.go.th/viewer/view.html?id=5e1ed5548fc5a2473ee805f5&amp;username=mots04021" TargetMode="External"/><Relationship Id="rId291" Type="http://schemas.openxmlformats.org/officeDocument/2006/relationships/hyperlink" Target="https://emenscr.nesdc.go.th/viewer/view.html?id=5fcf1f7978ad6216092bc137&amp;username=moi0017081" TargetMode="External"/><Relationship Id="rId305" Type="http://schemas.openxmlformats.org/officeDocument/2006/relationships/hyperlink" Target="https://emenscr.nesdc.go.th/viewer/view.html?id=5feac6878c931742b9801bc4&amp;username=tceb1" TargetMode="External"/><Relationship Id="rId44" Type="http://schemas.openxmlformats.org/officeDocument/2006/relationships/hyperlink" Target="https://emenscr.nesdc.go.th/viewer/view.html?id=5e01d9d9ca0feb49b458c046&amp;username=mots04031" TargetMode="External"/><Relationship Id="rId86" Type="http://schemas.openxmlformats.org/officeDocument/2006/relationships/hyperlink" Target="https://emenscr.nesdc.go.th/viewer/view.html?id=5f880ee09455193a1485e97f&amp;username=mots9102571" TargetMode="External"/><Relationship Id="rId151" Type="http://schemas.openxmlformats.org/officeDocument/2006/relationships/hyperlink" Target="https://emenscr.nesdc.go.th/viewer/view.html?id=6008e687d48dc2311c4c7a3d&amp;username=district15021" TargetMode="External"/><Relationship Id="rId193" Type="http://schemas.openxmlformats.org/officeDocument/2006/relationships/hyperlink" Target="https://emenscr.nesdc.go.th/viewer/view.html?id=5df9dee0ffccfe3f5905ef20&amp;username=sat1" TargetMode="External"/><Relationship Id="rId207" Type="http://schemas.openxmlformats.org/officeDocument/2006/relationships/hyperlink" Target="https://emenscr.nesdc.go.th/viewer/view.html?id=5e01cf286f155549ab8fb944&amp;username=mots7102021" TargetMode="External"/><Relationship Id="rId249" Type="http://schemas.openxmlformats.org/officeDocument/2006/relationships/hyperlink" Target="https://emenscr.nesdc.go.th/viewer/view.html?id=5f7d54d087c44067e3862eeb&amp;username=opm0001621" TargetMode="External"/><Relationship Id="rId13" Type="http://schemas.openxmlformats.org/officeDocument/2006/relationships/hyperlink" Target="https://emenscr.nesdc.go.th/viewer/view.html?id=5cff84e443f43b4179ea1183&amp;username=tceb1" TargetMode="External"/><Relationship Id="rId109" Type="http://schemas.openxmlformats.org/officeDocument/2006/relationships/hyperlink" Target="https://emenscr.nesdc.go.th/viewer/view.html?id=5fc718f024b5b4133b5f8f61&amp;username=mot0703201" TargetMode="External"/><Relationship Id="rId260" Type="http://schemas.openxmlformats.org/officeDocument/2006/relationships/hyperlink" Target="https://emenscr.nesdc.go.th/viewer/view.html?id=5fbcc49b9a014c2a732f73c1&amp;username=mots04021" TargetMode="External"/><Relationship Id="rId316" Type="http://schemas.openxmlformats.org/officeDocument/2006/relationships/hyperlink" Target="https://emenscr.nesdc.go.th/viewer/view.html?id=6008e851d309fd3116daa05d&amp;username=district15021" TargetMode="External"/><Relationship Id="rId55" Type="http://schemas.openxmlformats.org/officeDocument/2006/relationships/hyperlink" Target="https://emenscr.nesdc.go.th/viewer/view.html?id=5e08a9f1a0d4f63e608d1595&amp;username=moi0017261" TargetMode="External"/><Relationship Id="rId97" Type="http://schemas.openxmlformats.org/officeDocument/2006/relationships/hyperlink" Target="https://emenscr.nesdc.go.th/viewer/view.html?id=5fbcc7159a014c2a732f73ce&amp;username=mots04021" TargetMode="External"/><Relationship Id="rId120" Type="http://schemas.openxmlformats.org/officeDocument/2006/relationships/hyperlink" Target="https://emenscr.nesdc.go.th/viewer/view.html?id=5fcd9ebd1540bf161ab2766a&amp;username=moi0018321" TargetMode="External"/><Relationship Id="rId162" Type="http://schemas.openxmlformats.org/officeDocument/2006/relationships/hyperlink" Target="https://emenscr.nesdc.go.th/viewer/view.html?id=60efffc18333c046d07ba106&amp;username=tceb1" TargetMode="External"/><Relationship Id="rId218" Type="http://schemas.openxmlformats.org/officeDocument/2006/relationships/hyperlink" Target="https://emenscr.nesdc.go.th/viewer/view.html?id=5e06eebf5554a6131573c1ad&amp;username=mots7402601" TargetMode="External"/><Relationship Id="rId271" Type="http://schemas.openxmlformats.org/officeDocument/2006/relationships/hyperlink" Target="https://emenscr.nesdc.go.th/viewer/view.html?id=5fc5ece5da05356620e16db0&amp;username=mots3102261" TargetMode="External"/><Relationship Id="rId24" Type="http://schemas.openxmlformats.org/officeDocument/2006/relationships/hyperlink" Target="https://emenscr.nesdc.go.th/viewer/view.html?id=5df9cf6c6b12163f58d5f8b2&amp;username=sat1" TargetMode="External"/><Relationship Id="rId66" Type="http://schemas.openxmlformats.org/officeDocument/2006/relationships/hyperlink" Target="https://emenscr.nesdc.go.th/viewer/view.html?id=5e16a8675332933030ac9959&amp;username=mots4802191" TargetMode="External"/><Relationship Id="rId131" Type="http://schemas.openxmlformats.org/officeDocument/2006/relationships/hyperlink" Target="https://emenscr.nesdc.go.th/viewer/view.html?id=5fd091029d7cbe590983c1fb&amp;username=mots4102721" TargetMode="External"/><Relationship Id="rId327" Type="http://schemas.openxmlformats.org/officeDocument/2006/relationships/hyperlink" Target="https://emenscr.nesdc.go.th/viewer/view.html?id=6153e604b1678f76361832cd&amp;username=mots2702611" TargetMode="External"/><Relationship Id="rId173" Type="http://schemas.openxmlformats.org/officeDocument/2006/relationships/hyperlink" Target="https://emenscr.nesdc.go.th/viewer/view.html?id=5cf61d64656db4416eea0b44&amp;username=sat1" TargetMode="External"/><Relationship Id="rId229" Type="http://schemas.openxmlformats.org/officeDocument/2006/relationships/hyperlink" Target="https://emenscr.nesdc.go.th/viewer/view.html?id=5e15a4414735416acaa5adde&amp;username=mots910257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4c6142c5ca49af55a60f&amp;username=mots02041" TargetMode="External"/><Relationship Id="rId21" Type="http://schemas.openxmlformats.org/officeDocument/2006/relationships/hyperlink" Target="https://emenscr.nesdc.go.th/viewer/view.html?id=5defb23521057f4ecfc9ec5e&amp;username=moi0022521" TargetMode="External"/><Relationship Id="rId42" Type="http://schemas.openxmlformats.org/officeDocument/2006/relationships/hyperlink" Target="https://emenscr.nesdc.go.th/viewer/view.html?id=5e01cd0e42c5ca49af55a9dc&amp;username=mot060571" TargetMode="External"/><Relationship Id="rId63" Type="http://schemas.openxmlformats.org/officeDocument/2006/relationships/hyperlink" Target="https://emenscr.nesdc.go.th/viewer/view.html?id=5e0eed46bf8489017b69d448&amp;username=mot0703301" TargetMode="External"/><Relationship Id="rId84" Type="http://schemas.openxmlformats.org/officeDocument/2006/relationships/hyperlink" Target="https://emenscr.nesdc.go.th/viewer/view.html?id=5f60a6256cae187250a86026&amp;username=mots4602031" TargetMode="External"/><Relationship Id="rId138" Type="http://schemas.openxmlformats.org/officeDocument/2006/relationships/hyperlink" Target="https://emenscr.nesdc.go.th/viewer/view.html?id=5e05cd40e82416445c17a4c3&amp;username=mot0703561" TargetMode="External"/><Relationship Id="rId159" Type="http://schemas.openxmlformats.org/officeDocument/2006/relationships/hyperlink" Target="https://emenscr.nesdc.go.th/viewer/view.html?id=5e1ed5548fc5a2473ee805f5&amp;username=mots04021" TargetMode="External"/><Relationship Id="rId170" Type="http://schemas.openxmlformats.org/officeDocument/2006/relationships/hyperlink" Target="https://emenscr.nesdc.go.th/viewer/view.html?id=5f9b976f457e3655960d1252&amp;username=mots02011" TargetMode="External"/><Relationship Id="rId107" Type="http://schemas.openxmlformats.org/officeDocument/2006/relationships/hyperlink" Target="https://emenscr.nesdc.go.th/viewer/view.html?id=5defb5d811e6364ece801d14&amp;username=moi0022521" TargetMode="External"/><Relationship Id="rId11" Type="http://schemas.openxmlformats.org/officeDocument/2006/relationships/hyperlink" Target="https://emenscr.nesdc.go.th/viewer/view.html?id=5cf62620985c284170d115ce&amp;username=sat1" TargetMode="External"/><Relationship Id="rId32" Type="http://schemas.openxmlformats.org/officeDocument/2006/relationships/hyperlink" Target="https://emenscr.nesdc.go.th/viewer/view.html?id=5e004c6142c5ca49af55a60f&amp;username=mots02041" TargetMode="External"/><Relationship Id="rId53" Type="http://schemas.openxmlformats.org/officeDocument/2006/relationships/hyperlink" Target="https://emenscr.nesdc.go.th/viewer/view.html?id=5e05cd40e82416445c17a4c3&amp;username=mot0703561" TargetMode="External"/><Relationship Id="rId74" Type="http://schemas.openxmlformats.org/officeDocument/2006/relationships/hyperlink" Target="https://emenscr.nesdc.go.th/viewer/view.html?id=5e1ed5548fc5a2473ee805f5&amp;username=mots04021" TargetMode="External"/><Relationship Id="rId128" Type="http://schemas.openxmlformats.org/officeDocument/2006/relationships/hyperlink" Target="https://emenscr.nesdc.go.th/viewer/view.html?id=5e01cf286f155549ab8fb944&amp;username=mots7102021" TargetMode="External"/><Relationship Id="rId149" Type="http://schemas.openxmlformats.org/officeDocument/2006/relationships/hyperlink" Target="https://emenscr.nesdc.go.th/viewer/view.html?id=5e12ee5cc87029697f013fa3&amp;username=m-culture0031651" TargetMode="External"/><Relationship Id="rId5" Type="http://schemas.openxmlformats.org/officeDocument/2006/relationships/hyperlink" Target="https://emenscr.nesdc.go.th/viewer/view.html?id=5cb6a9b6a6ce3a3febe8d2fa&amp;username=mots04031" TargetMode="External"/><Relationship Id="rId95" Type="http://schemas.openxmlformats.org/officeDocument/2006/relationships/hyperlink" Target="https://emenscr.nesdc.go.th/viewer/view.html?id=5cf61f62985c284170d115c4&amp;username=sat1" TargetMode="External"/><Relationship Id="rId160" Type="http://schemas.openxmlformats.org/officeDocument/2006/relationships/hyperlink" Target="https://emenscr.nesdc.go.th/viewer/view.html?id=5e1edbb3885c444735290c26&amp;username=mots04021" TargetMode="External"/><Relationship Id="rId22" Type="http://schemas.openxmlformats.org/officeDocument/2006/relationships/hyperlink" Target="https://emenscr.nesdc.go.th/viewer/view.html?id=5defb5d811e6364ece801d14&amp;username=moi0022521" TargetMode="External"/><Relationship Id="rId43" Type="http://schemas.openxmlformats.org/officeDocument/2006/relationships/hyperlink" Target="https://emenscr.nesdc.go.th/viewer/view.html?id=5e01cf286f155549ab8fb944&amp;username=mots7102021" TargetMode="External"/><Relationship Id="rId64" Type="http://schemas.openxmlformats.org/officeDocument/2006/relationships/hyperlink" Target="https://emenscr.nesdc.go.th/viewer/view.html?id=5e12ee5cc87029697f013fa3&amp;username=m-culture0031651" TargetMode="External"/><Relationship Id="rId118" Type="http://schemas.openxmlformats.org/officeDocument/2006/relationships/hyperlink" Target="https://emenscr.nesdc.go.th/viewer/view.html?id=5e005dd342c5ca49af55a632&amp;username=mots5802431" TargetMode="External"/><Relationship Id="rId139" Type="http://schemas.openxmlformats.org/officeDocument/2006/relationships/hyperlink" Target="https://emenscr.nesdc.go.th/viewer/view.html?id=5e06eebf5554a6131573c1ad&amp;username=mots7402601" TargetMode="External"/><Relationship Id="rId85" Type="http://schemas.openxmlformats.org/officeDocument/2006/relationships/hyperlink" Target="https://emenscr.nesdc.go.th/viewer/view.html?id=5f9b976f457e3655960d1252&amp;username=mots02011" TargetMode="External"/><Relationship Id="rId150" Type="http://schemas.openxmlformats.org/officeDocument/2006/relationships/hyperlink" Target="https://emenscr.nesdc.go.th/viewer/view.html?id=5e15a4414735416acaa5adde&amp;username=mots9102571" TargetMode="External"/><Relationship Id="rId171" Type="http://schemas.openxmlformats.org/officeDocument/2006/relationships/hyperlink" Target="https://emenscr.nesdc.go.th/viewer/view.html?id=5bd43d577de3c605ae415fb2&amp;username=nida05263081" TargetMode="External"/><Relationship Id="rId12" Type="http://schemas.openxmlformats.org/officeDocument/2006/relationships/hyperlink" Target="https://emenscr.nesdc.go.th/viewer/view.html?id=5cf63c3e985c284170d115e3&amp;username=sat1" TargetMode="External"/><Relationship Id="rId33" Type="http://schemas.openxmlformats.org/officeDocument/2006/relationships/hyperlink" Target="https://emenscr.nesdc.go.th/viewer/view.html?id=5e005dd342c5ca49af55a632&amp;username=mots5802431" TargetMode="External"/><Relationship Id="rId108" Type="http://schemas.openxmlformats.org/officeDocument/2006/relationships/hyperlink" Target="https://emenscr.nesdc.go.th/viewer/view.html?id=5df7361ec576281a577195c2&amp;username=mots04031" TargetMode="External"/><Relationship Id="rId129" Type="http://schemas.openxmlformats.org/officeDocument/2006/relationships/hyperlink" Target="https://emenscr.nesdc.go.th/viewer/view.html?id=5e01d9d9ca0feb49b458c046&amp;username=mots04031" TargetMode="External"/><Relationship Id="rId54" Type="http://schemas.openxmlformats.org/officeDocument/2006/relationships/hyperlink" Target="https://emenscr.nesdc.go.th/viewer/view.html?id=5e06eebf5554a6131573c1ad&amp;username=mots7402601" TargetMode="External"/><Relationship Id="rId70" Type="http://schemas.openxmlformats.org/officeDocument/2006/relationships/hyperlink" Target="https://emenscr.nesdc.go.th/viewer/view.html?id=5e1d99984480ac6890e22b18&amp;username=mots04031" TargetMode="External"/><Relationship Id="rId75" Type="http://schemas.openxmlformats.org/officeDocument/2006/relationships/hyperlink" Target="https://emenscr.nesdc.go.th/viewer/view.html?id=5e1edbb3885c444735290c26&amp;username=mots04021" TargetMode="External"/><Relationship Id="rId91" Type="http://schemas.openxmlformats.org/officeDocument/2006/relationships/hyperlink" Target="https://emenscr.nesdc.go.th/viewer/view.html?id=5cb6cc4da392573fe1bc6eb1&amp;username=mots04031" TargetMode="External"/><Relationship Id="rId96" Type="http://schemas.openxmlformats.org/officeDocument/2006/relationships/hyperlink" Target="https://emenscr.nesdc.go.th/viewer/view.html?id=5cf62620985c284170d115ce&amp;username=sat1" TargetMode="External"/><Relationship Id="rId140" Type="http://schemas.openxmlformats.org/officeDocument/2006/relationships/hyperlink" Target="https://emenscr.nesdc.go.th/viewer/view.html?id=5e08a9f1a0d4f63e608d1595&amp;username=moi0017261" TargetMode="External"/><Relationship Id="rId145" Type="http://schemas.openxmlformats.org/officeDocument/2006/relationships/hyperlink" Target="https://emenscr.nesdc.go.th/viewer/view.html?id=5e0e01c4d5c16e3ef85ebecf&amp;username=mot0703201" TargetMode="External"/><Relationship Id="rId161" Type="http://schemas.openxmlformats.org/officeDocument/2006/relationships/hyperlink" Target="https://emenscr.nesdc.go.th/viewer/view.html?id=5e1edef91bcf6f473365c4cb&amp;username=mots04021" TargetMode="External"/><Relationship Id="rId166" Type="http://schemas.openxmlformats.org/officeDocument/2006/relationships/hyperlink" Target="https://emenscr.nesdc.go.th/viewer/view.html?id=5e8da71f7d229132e4abfb29&amp;username=moi0017411" TargetMode="External"/><Relationship Id="rId1" Type="http://schemas.openxmlformats.org/officeDocument/2006/relationships/hyperlink" Target="https://emenscr.nesdc.go.th/viewer/view.html?id=5bd43d577de3c605ae415fb2&amp;username=nida05263081" TargetMode="External"/><Relationship Id="rId6" Type="http://schemas.openxmlformats.org/officeDocument/2006/relationships/hyperlink" Target="https://emenscr.nesdc.go.th/viewer/view.html?id=5cb6cc4da392573fe1bc6eb1&amp;username=mots04031" TargetMode="External"/><Relationship Id="rId23" Type="http://schemas.openxmlformats.org/officeDocument/2006/relationships/hyperlink" Target="https://emenscr.nesdc.go.th/viewer/view.html?id=5df7361ec576281a577195c2&amp;username=mots04031" TargetMode="External"/><Relationship Id="rId28" Type="http://schemas.openxmlformats.org/officeDocument/2006/relationships/hyperlink" Target="https://emenscr.nesdc.go.th/viewer/view.html?id=5df9db3fffccfe3f5905ef06&amp;username=sat1" TargetMode="External"/><Relationship Id="rId49" Type="http://schemas.openxmlformats.org/officeDocument/2006/relationships/hyperlink" Target="https://emenscr.nesdc.go.th/viewer/view.html?id=5e04348bca0feb49b458c5ef&amp;username=moi0019831" TargetMode="External"/><Relationship Id="rId114" Type="http://schemas.openxmlformats.org/officeDocument/2006/relationships/hyperlink" Target="https://emenscr.nesdc.go.th/viewer/view.html?id=5df9dee0ffccfe3f5905ef20&amp;username=sat1" TargetMode="External"/><Relationship Id="rId119" Type="http://schemas.openxmlformats.org/officeDocument/2006/relationships/hyperlink" Target="https://emenscr.nesdc.go.th/viewer/view.html?id=5e0070c1ca0feb49b458bc7b&amp;username=moi0022391" TargetMode="External"/><Relationship Id="rId44" Type="http://schemas.openxmlformats.org/officeDocument/2006/relationships/hyperlink" Target="https://emenscr.nesdc.go.th/viewer/view.html?id=5e01d9d9ca0feb49b458c046&amp;username=mots04031" TargetMode="External"/><Relationship Id="rId60" Type="http://schemas.openxmlformats.org/officeDocument/2006/relationships/hyperlink" Target="https://emenscr.nesdc.go.th/viewer/view.html?id=5e0e01c4d5c16e3ef85ebecf&amp;username=mot0703201" TargetMode="External"/><Relationship Id="rId65" Type="http://schemas.openxmlformats.org/officeDocument/2006/relationships/hyperlink" Target="https://emenscr.nesdc.go.th/viewer/view.html?id=5e15a4414735416acaa5adde&amp;username=mots9102571" TargetMode="External"/><Relationship Id="rId81" Type="http://schemas.openxmlformats.org/officeDocument/2006/relationships/hyperlink" Target="https://emenscr.nesdc.go.th/viewer/view.html?id=5e8da71f7d229132e4abfb29&amp;username=moi0017411" TargetMode="External"/><Relationship Id="rId86" Type="http://schemas.openxmlformats.org/officeDocument/2006/relationships/hyperlink" Target="https://emenscr.nesdc.go.th/viewer/view.html?id=5bd43d577de3c605ae415fb2&amp;username=nida05263081" TargetMode="External"/><Relationship Id="rId130" Type="http://schemas.openxmlformats.org/officeDocument/2006/relationships/hyperlink" Target="https://emenscr.nesdc.go.th/viewer/view.html?id=5e01e5e16f155549ab8fb9fa&amp;username=mots04051" TargetMode="External"/><Relationship Id="rId135" Type="http://schemas.openxmlformats.org/officeDocument/2006/relationships/hyperlink" Target="https://emenscr.nesdc.go.th/viewer/view.html?id=5e043575b459dd49a9ac7b7d&amp;username=mot0703561" TargetMode="External"/><Relationship Id="rId151" Type="http://schemas.openxmlformats.org/officeDocument/2006/relationships/hyperlink" Target="https://emenscr.nesdc.go.th/viewer/view.html?id=5e16a8675332933030ac9959&amp;username=mots4802191" TargetMode="External"/><Relationship Id="rId156" Type="http://schemas.openxmlformats.org/officeDocument/2006/relationships/hyperlink" Target="https://emenscr.nesdc.go.th/viewer/view.html?id=5e1d9c83eeece76891d9c280&amp;username=mots04031" TargetMode="External"/><Relationship Id="rId172" Type="http://schemas.openxmlformats.org/officeDocument/2006/relationships/printerSettings" Target="../printerSettings/printerSettings4.bin"/><Relationship Id="rId13" Type="http://schemas.openxmlformats.org/officeDocument/2006/relationships/hyperlink" Target="https://emenscr.nesdc.go.th/viewer/view.html?id=5cff84e443f43b4179ea1183&amp;username=tceb1" TargetMode="External"/><Relationship Id="rId18" Type="http://schemas.openxmlformats.org/officeDocument/2006/relationships/hyperlink" Target="https://emenscr.nesdc.go.th/viewer/view.html?id=5db67316395adc146fd4863d&amp;username=mots04021" TargetMode="External"/><Relationship Id="rId39" Type="http://schemas.openxmlformats.org/officeDocument/2006/relationships/hyperlink" Target="https://emenscr.nesdc.go.th/viewer/view.html?id=5e00acf142c5ca49af55a7c5&amp;username=mot060571" TargetMode="External"/><Relationship Id="rId109" Type="http://schemas.openxmlformats.org/officeDocument/2006/relationships/hyperlink" Target="https://emenscr.nesdc.go.th/viewer/view.html?id=5df9cf6c6b12163f58d5f8b2&amp;username=sat1" TargetMode="External"/><Relationship Id="rId34" Type="http://schemas.openxmlformats.org/officeDocument/2006/relationships/hyperlink" Target="https://emenscr.nesdc.go.th/viewer/view.html?id=5e0070c1ca0feb49b458bc7b&amp;username=moi0022391" TargetMode="External"/><Relationship Id="rId50" Type="http://schemas.openxmlformats.org/officeDocument/2006/relationships/hyperlink" Target="https://emenscr.nesdc.go.th/viewer/view.html?id=5e043575b459dd49a9ac7b7d&amp;username=mot0703561" TargetMode="External"/><Relationship Id="rId55" Type="http://schemas.openxmlformats.org/officeDocument/2006/relationships/hyperlink" Target="https://emenscr.nesdc.go.th/viewer/view.html?id=5e08a9f1a0d4f63e608d1595&amp;username=moi0017261" TargetMode="External"/><Relationship Id="rId76" Type="http://schemas.openxmlformats.org/officeDocument/2006/relationships/hyperlink" Target="https://emenscr.nesdc.go.th/viewer/view.html?id=5e1edef91bcf6f473365c4cb&amp;username=mots04021" TargetMode="External"/><Relationship Id="rId97" Type="http://schemas.openxmlformats.org/officeDocument/2006/relationships/hyperlink" Target="https://emenscr.nesdc.go.th/viewer/view.html?id=5cf63c3e985c284170d115e3&amp;username=sat1" TargetMode="External"/><Relationship Id="rId104" Type="http://schemas.openxmlformats.org/officeDocument/2006/relationships/hyperlink" Target="https://emenscr.nesdc.go.th/viewer/view.html?id=5db6890b395adc146fd48659&amp;username=mots04021" TargetMode="External"/><Relationship Id="rId120" Type="http://schemas.openxmlformats.org/officeDocument/2006/relationships/hyperlink" Target="https://emenscr.nesdc.go.th/viewer/view.html?id=5e00731fca0feb49b458bc9f&amp;username=moi0022811" TargetMode="External"/><Relationship Id="rId125" Type="http://schemas.openxmlformats.org/officeDocument/2006/relationships/hyperlink" Target="https://emenscr.nesdc.go.th/viewer/view.html?id=5e01b614ca0feb49b458bf1e&amp;username=mot060571" TargetMode="External"/><Relationship Id="rId141" Type="http://schemas.openxmlformats.org/officeDocument/2006/relationships/hyperlink" Target="https://emenscr.nesdc.go.th/viewer/view.html?id=5e08e617fe8d2c3e610a0f5a&amp;username=tceb1" TargetMode="External"/><Relationship Id="rId146" Type="http://schemas.openxmlformats.org/officeDocument/2006/relationships/hyperlink" Target="https://emenscr.nesdc.go.th/viewer/view.html?id=5e0e0892f7206a3eeb33f605&amp;username=mot0703201" TargetMode="External"/><Relationship Id="rId167" Type="http://schemas.openxmlformats.org/officeDocument/2006/relationships/hyperlink" Target="https://emenscr.nesdc.go.th/viewer/view.html?id=5eeb74e90cf4693779076253&amp;username=rmutt0578101" TargetMode="External"/><Relationship Id="rId7" Type="http://schemas.openxmlformats.org/officeDocument/2006/relationships/hyperlink" Target="https://emenscr.nesdc.go.th/viewer/view.html?id=5cb6d813a392573fe1bc6ec0&amp;username=mots04031" TargetMode="External"/><Relationship Id="rId71" Type="http://schemas.openxmlformats.org/officeDocument/2006/relationships/hyperlink" Target="https://emenscr.nesdc.go.th/viewer/view.html?id=5e1d9c83eeece76891d9c280&amp;username=mots04031" TargetMode="External"/><Relationship Id="rId92" Type="http://schemas.openxmlformats.org/officeDocument/2006/relationships/hyperlink" Target="https://emenscr.nesdc.go.th/viewer/view.html?id=5cb6d813a392573fe1bc6ec0&amp;username=mots04031" TargetMode="External"/><Relationship Id="rId162" Type="http://schemas.openxmlformats.org/officeDocument/2006/relationships/hyperlink" Target="https://emenscr.nesdc.go.th/viewer/view.html?id=5e1fd03289ad09044a19c2ce&amp;username=mot060501" TargetMode="External"/><Relationship Id="rId2" Type="http://schemas.openxmlformats.org/officeDocument/2006/relationships/hyperlink" Target="https://emenscr.nesdc.go.th/viewer/view.html?id=5bed41a3ead9a205b323d919&amp;username=mots04021" TargetMode="External"/><Relationship Id="rId29" Type="http://schemas.openxmlformats.org/officeDocument/2006/relationships/hyperlink" Target="https://emenscr.nesdc.go.th/viewer/view.html?id=5df9dee0ffccfe3f5905ef20&amp;username=sat1" TargetMode="External"/><Relationship Id="rId24" Type="http://schemas.openxmlformats.org/officeDocument/2006/relationships/hyperlink" Target="https://emenscr.nesdc.go.th/viewer/view.html?id=5df9cf6c6b12163f58d5f8b2&amp;username=sat1" TargetMode="External"/><Relationship Id="rId40" Type="http://schemas.openxmlformats.org/officeDocument/2006/relationships/hyperlink" Target="https://emenscr.nesdc.go.th/viewer/view.html?id=5e01b614ca0feb49b458bf1e&amp;username=mot060571" TargetMode="External"/><Relationship Id="rId45" Type="http://schemas.openxmlformats.org/officeDocument/2006/relationships/hyperlink" Target="https://emenscr.nesdc.go.th/viewer/view.html?id=5e01e5e16f155549ab8fb9fa&amp;username=mots04051" TargetMode="External"/><Relationship Id="rId66" Type="http://schemas.openxmlformats.org/officeDocument/2006/relationships/hyperlink" Target="https://emenscr.nesdc.go.th/viewer/view.html?id=5e16a8675332933030ac9959&amp;username=mots4802191" TargetMode="External"/><Relationship Id="rId87" Type="http://schemas.openxmlformats.org/officeDocument/2006/relationships/hyperlink" Target="https://emenscr.nesdc.go.th/viewer/view.html?id=5bed41a3ead9a205b323d919&amp;username=mots04021" TargetMode="External"/><Relationship Id="rId110" Type="http://schemas.openxmlformats.org/officeDocument/2006/relationships/hyperlink" Target="https://emenscr.nesdc.go.th/viewer/view.html?id=5df9d1dc467aa83f5ec0b0a9&amp;username=sat1" TargetMode="External"/><Relationship Id="rId115" Type="http://schemas.openxmlformats.org/officeDocument/2006/relationships/hyperlink" Target="https://emenscr.nesdc.go.th/viewer/view.html?id=5dfb004ac552571a72d136dc&amp;username=sat1" TargetMode="External"/><Relationship Id="rId131" Type="http://schemas.openxmlformats.org/officeDocument/2006/relationships/hyperlink" Target="https://emenscr.nesdc.go.th/viewer/view.html?id=5e030b3eca0feb49b458c2d5&amp;username=moi0018311" TargetMode="External"/><Relationship Id="rId136" Type="http://schemas.openxmlformats.org/officeDocument/2006/relationships/hyperlink" Target="https://emenscr.nesdc.go.th/viewer/view.html?id=5e043ae9ca0feb49b458c636&amp;username=district25091" TargetMode="External"/><Relationship Id="rId157" Type="http://schemas.openxmlformats.org/officeDocument/2006/relationships/hyperlink" Target="https://emenscr.nesdc.go.th/viewer/view.html?id=5e1d9e15eeece76891d9c285&amp;username=mots04031" TargetMode="External"/><Relationship Id="rId61" Type="http://schemas.openxmlformats.org/officeDocument/2006/relationships/hyperlink" Target="https://emenscr.nesdc.go.th/viewer/view.html?id=5e0e0892f7206a3eeb33f605&amp;username=mot0703201" TargetMode="External"/><Relationship Id="rId82" Type="http://schemas.openxmlformats.org/officeDocument/2006/relationships/hyperlink" Target="https://emenscr.nesdc.go.th/viewer/view.html?id=5eeb74e90cf4693779076253&amp;username=rmutt0578101" TargetMode="External"/><Relationship Id="rId152" Type="http://schemas.openxmlformats.org/officeDocument/2006/relationships/hyperlink" Target="https://emenscr.nesdc.go.th/viewer/view.html?id=5e16aedba7c96230ec9114cf&amp;username=mots7602371" TargetMode="External"/><Relationship Id="rId19" Type="http://schemas.openxmlformats.org/officeDocument/2006/relationships/hyperlink" Target="https://emenscr.nesdc.go.th/viewer/view.html?id=5db6890b395adc146fd48659&amp;username=mots04021" TargetMode="External"/><Relationship Id="rId14" Type="http://schemas.openxmlformats.org/officeDocument/2006/relationships/hyperlink" Target="https://emenscr.nesdc.go.th/viewer/view.html?id=5d4b976d36083413fbb3d1d3&amp;username=mots02111" TargetMode="External"/><Relationship Id="rId30" Type="http://schemas.openxmlformats.org/officeDocument/2006/relationships/hyperlink" Target="https://emenscr.nesdc.go.th/viewer/view.html?id=5dfb004ac552571a72d136dc&amp;username=sat1" TargetMode="External"/><Relationship Id="rId35" Type="http://schemas.openxmlformats.org/officeDocument/2006/relationships/hyperlink" Target="https://emenscr.nesdc.go.th/viewer/view.html?id=5e00731fca0feb49b458bc9f&amp;username=moi0022811" TargetMode="External"/><Relationship Id="rId56" Type="http://schemas.openxmlformats.org/officeDocument/2006/relationships/hyperlink" Target="https://emenscr.nesdc.go.th/viewer/view.html?id=5e08e617fe8d2c3e610a0f5a&amp;username=tceb1" TargetMode="External"/><Relationship Id="rId77" Type="http://schemas.openxmlformats.org/officeDocument/2006/relationships/hyperlink" Target="https://emenscr.nesdc.go.th/viewer/view.html?id=5e1fd03289ad09044a19c2ce&amp;username=mot060501" TargetMode="External"/><Relationship Id="rId100" Type="http://schemas.openxmlformats.org/officeDocument/2006/relationships/hyperlink" Target="https://emenscr.nesdc.go.th/viewer/view.html?id=5d577154b2185217239ea4b8&amp;username=tat5201171" TargetMode="External"/><Relationship Id="rId105" Type="http://schemas.openxmlformats.org/officeDocument/2006/relationships/hyperlink" Target="https://emenscr.nesdc.go.th/viewer/view.html?id=5dedcddb9f75a146bbce08f1&amp;username=opm0001271" TargetMode="External"/><Relationship Id="rId126" Type="http://schemas.openxmlformats.org/officeDocument/2006/relationships/hyperlink" Target="https://emenscr.nesdc.go.th/viewer/view.html?id=5e01c162ca0feb49b458bf63&amp;username=mot060571" TargetMode="External"/><Relationship Id="rId147" Type="http://schemas.openxmlformats.org/officeDocument/2006/relationships/hyperlink" Target="https://emenscr.nesdc.go.th/viewer/view.html?id=5e0ebba9d5c16e3ef85ebf26&amp;username=mots3302541" TargetMode="External"/><Relationship Id="rId168" Type="http://schemas.openxmlformats.org/officeDocument/2006/relationships/hyperlink" Target="https://emenscr.nesdc.go.th/viewer/view.html?id=5f15691343279744102d12bd&amp;username=mots02011" TargetMode="External"/><Relationship Id="rId8" Type="http://schemas.openxmlformats.org/officeDocument/2006/relationships/hyperlink" Target="https://emenscr.nesdc.go.th/viewer/view.html?id=5cebb19482a4ca7c02f57811&amp;username=tceb1" TargetMode="External"/><Relationship Id="rId51" Type="http://schemas.openxmlformats.org/officeDocument/2006/relationships/hyperlink" Target="https://emenscr.nesdc.go.th/viewer/view.html?id=5e043ae9ca0feb49b458c636&amp;username=district25091" TargetMode="External"/><Relationship Id="rId72" Type="http://schemas.openxmlformats.org/officeDocument/2006/relationships/hyperlink" Target="https://emenscr.nesdc.go.th/viewer/view.html?id=5e1d9e15eeece76891d9c285&amp;username=mots04031" TargetMode="External"/><Relationship Id="rId93" Type="http://schemas.openxmlformats.org/officeDocument/2006/relationships/hyperlink" Target="https://emenscr.nesdc.go.th/viewer/view.html?id=5cebb19482a4ca7c02f57811&amp;username=tceb1" TargetMode="External"/><Relationship Id="rId98" Type="http://schemas.openxmlformats.org/officeDocument/2006/relationships/hyperlink" Target="https://emenscr.nesdc.go.th/viewer/view.html?id=5cff84e443f43b4179ea1183&amp;username=tceb1" TargetMode="External"/><Relationship Id="rId121" Type="http://schemas.openxmlformats.org/officeDocument/2006/relationships/hyperlink" Target="https://emenscr.nesdc.go.th/viewer/view.html?id=5e008781b459dd49a9ac7248&amp;username=moi0022811" TargetMode="External"/><Relationship Id="rId142" Type="http://schemas.openxmlformats.org/officeDocument/2006/relationships/hyperlink" Target="https://emenscr.nesdc.go.th/viewer/view.html?id=5e0b40e3a0d4f63e608d1781&amp;username=moi0017481" TargetMode="External"/><Relationship Id="rId163" Type="http://schemas.openxmlformats.org/officeDocument/2006/relationships/hyperlink" Target="https://emenscr.nesdc.go.th/viewer/view.html?id=5e1fd47e89ad09044a19c2dd&amp;username=mot060501" TargetMode="External"/><Relationship Id="rId3" Type="http://schemas.openxmlformats.org/officeDocument/2006/relationships/hyperlink" Target="https://emenscr.nesdc.go.th/viewer/view.html?id=5bf23376ead9a205b323d91f&amp;username=mots04021" TargetMode="External"/><Relationship Id="rId25" Type="http://schemas.openxmlformats.org/officeDocument/2006/relationships/hyperlink" Target="https://emenscr.nesdc.go.th/viewer/view.html?id=5df9d1dc467aa83f5ec0b0a9&amp;username=sat1" TargetMode="External"/><Relationship Id="rId46" Type="http://schemas.openxmlformats.org/officeDocument/2006/relationships/hyperlink" Target="https://emenscr.nesdc.go.th/viewer/view.html?id=5e030b3eca0feb49b458c2d5&amp;username=moi0018311" TargetMode="External"/><Relationship Id="rId67" Type="http://schemas.openxmlformats.org/officeDocument/2006/relationships/hyperlink" Target="https://emenscr.nesdc.go.th/viewer/view.html?id=5e16aedba7c96230ec9114cf&amp;username=mots7602371" TargetMode="External"/><Relationship Id="rId116" Type="http://schemas.openxmlformats.org/officeDocument/2006/relationships/hyperlink" Target="https://emenscr.nesdc.go.th/viewer/view.html?id=5dfba41ed2f24a1a689b4d3c&amp;username=rus0585141" TargetMode="External"/><Relationship Id="rId137" Type="http://schemas.openxmlformats.org/officeDocument/2006/relationships/hyperlink" Target="https://emenscr.nesdc.go.th/viewer/view.html?id=5e043f63ca0feb49b458c665&amp;username=mots2002081" TargetMode="External"/><Relationship Id="rId158" Type="http://schemas.openxmlformats.org/officeDocument/2006/relationships/hyperlink" Target="https://emenscr.nesdc.go.th/viewer/view.html?id=5e1ed046dabf7f12dac04c5f&amp;username=mots04021" TargetMode="External"/><Relationship Id="rId20" Type="http://schemas.openxmlformats.org/officeDocument/2006/relationships/hyperlink" Target="https://emenscr.nesdc.go.th/viewer/view.html?id=5dedcddb9f75a146bbce08f1&amp;username=opm0001271" TargetMode="External"/><Relationship Id="rId41" Type="http://schemas.openxmlformats.org/officeDocument/2006/relationships/hyperlink" Target="https://emenscr.nesdc.go.th/viewer/view.html?id=5e01c162ca0feb49b458bf63&amp;username=mot060571" TargetMode="External"/><Relationship Id="rId62" Type="http://schemas.openxmlformats.org/officeDocument/2006/relationships/hyperlink" Target="https://emenscr.nesdc.go.th/viewer/view.html?id=5e0ebba9d5c16e3ef85ebf26&amp;username=mots3302541" TargetMode="External"/><Relationship Id="rId83" Type="http://schemas.openxmlformats.org/officeDocument/2006/relationships/hyperlink" Target="https://emenscr.nesdc.go.th/viewer/view.html?id=5f15691343279744102d12bd&amp;username=mots02011" TargetMode="External"/><Relationship Id="rId88" Type="http://schemas.openxmlformats.org/officeDocument/2006/relationships/hyperlink" Target="https://emenscr.nesdc.go.th/viewer/view.html?id=5bf23376ead9a205b323d91f&amp;username=mots04021" TargetMode="External"/><Relationship Id="rId111" Type="http://schemas.openxmlformats.org/officeDocument/2006/relationships/hyperlink" Target="https://emenscr.nesdc.go.th/viewer/view.html?id=5df9d59fffccfe3f5905eee5&amp;username=sat1" TargetMode="External"/><Relationship Id="rId132" Type="http://schemas.openxmlformats.org/officeDocument/2006/relationships/hyperlink" Target="https://emenscr.nesdc.go.th/viewer/view.html?id=5e031c1742c5ca49af55ade1&amp;username=tat5201081" TargetMode="External"/><Relationship Id="rId153" Type="http://schemas.openxmlformats.org/officeDocument/2006/relationships/hyperlink" Target="https://emenscr.nesdc.go.th/viewer/view.html?id=5e1c2e9b6bfa1d6a201d099b&amp;username=mots04031" TargetMode="External"/><Relationship Id="rId15" Type="http://schemas.openxmlformats.org/officeDocument/2006/relationships/hyperlink" Target="https://emenscr.nesdc.go.th/viewer/view.html?id=5d577154b2185217239ea4b8&amp;username=tat5201171" TargetMode="External"/><Relationship Id="rId36" Type="http://schemas.openxmlformats.org/officeDocument/2006/relationships/hyperlink" Target="https://emenscr.nesdc.go.th/viewer/view.html?id=5e008781b459dd49a9ac7248&amp;username=moi0022811" TargetMode="External"/><Relationship Id="rId57" Type="http://schemas.openxmlformats.org/officeDocument/2006/relationships/hyperlink" Target="https://emenscr.nesdc.go.th/viewer/view.html?id=5e0b40e3a0d4f63e608d1781&amp;username=moi0017481" TargetMode="External"/><Relationship Id="rId106" Type="http://schemas.openxmlformats.org/officeDocument/2006/relationships/hyperlink" Target="https://emenscr.nesdc.go.th/viewer/view.html?id=5defb23521057f4ecfc9ec5e&amp;username=moi0022521" TargetMode="External"/><Relationship Id="rId127" Type="http://schemas.openxmlformats.org/officeDocument/2006/relationships/hyperlink" Target="https://emenscr.nesdc.go.th/viewer/view.html?id=5e01cd0e42c5ca49af55a9dc&amp;username=mot060571" TargetMode="External"/><Relationship Id="rId10" Type="http://schemas.openxmlformats.org/officeDocument/2006/relationships/hyperlink" Target="https://emenscr.nesdc.go.th/viewer/view.html?id=5cf61f62985c284170d115c4&amp;username=sat1" TargetMode="External"/><Relationship Id="rId31" Type="http://schemas.openxmlformats.org/officeDocument/2006/relationships/hyperlink" Target="https://emenscr.nesdc.go.th/viewer/view.html?id=5dfba41ed2f24a1a689b4d3c&amp;username=rus0585141" TargetMode="External"/><Relationship Id="rId52" Type="http://schemas.openxmlformats.org/officeDocument/2006/relationships/hyperlink" Target="https://emenscr.nesdc.go.th/viewer/view.html?id=5e043f63ca0feb49b458c665&amp;username=mots2002081" TargetMode="External"/><Relationship Id="rId73" Type="http://schemas.openxmlformats.org/officeDocument/2006/relationships/hyperlink" Target="https://emenscr.nesdc.go.th/viewer/view.html?id=5e1ed046dabf7f12dac04c5f&amp;username=mots04021" TargetMode="External"/><Relationship Id="rId78" Type="http://schemas.openxmlformats.org/officeDocument/2006/relationships/hyperlink" Target="https://emenscr.nesdc.go.th/viewer/view.html?id=5e1fd47e89ad09044a19c2dd&amp;username=mot060501" TargetMode="External"/><Relationship Id="rId94" Type="http://schemas.openxmlformats.org/officeDocument/2006/relationships/hyperlink" Target="https://emenscr.nesdc.go.th/viewer/view.html?id=5cf61d64656db4416eea0b44&amp;username=sat1" TargetMode="External"/><Relationship Id="rId99" Type="http://schemas.openxmlformats.org/officeDocument/2006/relationships/hyperlink" Target="https://emenscr.nesdc.go.th/viewer/view.html?id=5d4b976d36083413fbb3d1d3&amp;username=mots02111" TargetMode="External"/><Relationship Id="rId101" Type="http://schemas.openxmlformats.org/officeDocument/2006/relationships/hyperlink" Target="https://emenscr.nesdc.go.th/viewer/view.html?id=5d5e61034271717c9192c244&amp;username=mots04051" TargetMode="External"/><Relationship Id="rId122" Type="http://schemas.openxmlformats.org/officeDocument/2006/relationships/hyperlink" Target="https://emenscr.nesdc.go.th/viewer/view.html?id=5e008b9e6f155549ab8fb66c&amp;username=mots5402391" TargetMode="External"/><Relationship Id="rId143" Type="http://schemas.openxmlformats.org/officeDocument/2006/relationships/hyperlink" Target="https://emenscr.nesdc.go.th/viewer/view.html?id=5e0d788504e86a3876088232&amp;username=moi0017391" TargetMode="External"/><Relationship Id="rId148" Type="http://schemas.openxmlformats.org/officeDocument/2006/relationships/hyperlink" Target="https://emenscr.nesdc.go.th/viewer/view.html?id=5e0eed46bf8489017b69d448&amp;username=mot0703301" TargetMode="External"/><Relationship Id="rId164" Type="http://schemas.openxmlformats.org/officeDocument/2006/relationships/hyperlink" Target="https://emenscr.nesdc.go.th/viewer/view.html?id=5e1fdea04fc2d40f1d6ee312&amp;username=mots04021" TargetMode="External"/><Relationship Id="rId169" Type="http://schemas.openxmlformats.org/officeDocument/2006/relationships/hyperlink" Target="https://emenscr.nesdc.go.th/viewer/view.html?id=5f60a6256cae187250a86026&amp;username=mots4602031" TargetMode="External"/><Relationship Id="rId4" Type="http://schemas.openxmlformats.org/officeDocument/2006/relationships/hyperlink" Target="https://emenscr.nesdc.go.th/viewer/view.html?id=5bf23b3a49b9c605ba60a37e&amp;username=mots04021" TargetMode="External"/><Relationship Id="rId9" Type="http://schemas.openxmlformats.org/officeDocument/2006/relationships/hyperlink" Target="https://emenscr.nesdc.go.th/viewer/view.html?id=5cf61d64656db4416eea0b44&amp;username=sat1" TargetMode="External"/><Relationship Id="rId26" Type="http://schemas.openxmlformats.org/officeDocument/2006/relationships/hyperlink" Target="https://emenscr.nesdc.go.th/viewer/view.html?id=5df9d59fffccfe3f5905eee5&amp;username=sat1" TargetMode="External"/><Relationship Id="rId47" Type="http://schemas.openxmlformats.org/officeDocument/2006/relationships/hyperlink" Target="https://emenscr.nesdc.go.th/viewer/view.html?id=5e031c1742c5ca49af55ade1&amp;username=tat5201081" TargetMode="External"/><Relationship Id="rId68" Type="http://schemas.openxmlformats.org/officeDocument/2006/relationships/hyperlink" Target="https://emenscr.nesdc.go.th/viewer/view.html?id=5e1c2e9b6bfa1d6a201d099b&amp;username=mots04031" TargetMode="External"/><Relationship Id="rId89" Type="http://schemas.openxmlformats.org/officeDocument/2006/relationships/hyperlink" Target="https://emenscr.nesdc.go.th/viewer/view.html?id=5bf23b3a49b9c605ba60a37e&amp;username=mots04021" TargetMode="External"/><Relationship Id="rId112" Type="http://schemas.openxmlformats.org/officeDocument/2006/relationships/hyperlink" Target="https://emenscr.nesdc.go.th/viewer/view.html?id=5df9d86d6b12163f58d5f8e8&amp;username=sat1" TargetMode="External"/><Relationship Id="rId133" Type="http://schemas.openxmlformats.org/officeDocument/2006/relationships/hyperlink" Target="https://emenscr.nesdc.go.th/viewer/view.html?id=5e039abaca0feb49b458c4fb&amp;username=mnre09141" TargetMode="External"/><Relationship Id="rId154" Type="http://schemas.openxmlformats.org/officeDocument/2006/relationships/hyperlink" Target="https://emenscr.nesdc.go.th/viewer/view.html?id=5e1d9699eeece76891d9c27e&amp;username=mots04031" TargetMode="External"/><Relationship Id="rId16" Type="http://schemas.openxmlformats.org/officeDocument/2006/relationships/hyperlink" Target="https://emenscr.nesdc.go.th/viewer/view.html?id=5d5e61034271717c9192c244&amp;username=mots04051" TargetMode="External"/><Relationship Id="rId37" Type="http://schemas.openxmlformats.org/officeDocument/2006/relationships/hyperlink" Target="https://emenscr.nesdc.go.th/viewer/view.html?id=5e008b9e6f155549ab8fb66c&amp;username=mots5402391" TargetMode="External"/><Relationship Id="rId58" Type="http://schemas.openxmlformats.org/officeDocument/2006/relationships/hyperlink" Target="https://emenscr.nesdc.go.th/viewer/view.html?id=5e0d788504e86a3876088232&amp;username=moi0017391" TargetMode="External"/><Relationship Id="rId79" Type="http://schemas.openxmlformats.org/officeDocument/2006/relationships/hyperlink" Target="https://emenscr.nesdc.go.th/viewer/view.html?id=5e1fdea04fc2d40f1d6ee312&amp;username=mots04021" TargetMode="External"/><Relationship Id="rId102" Type="http://schemas.openxmlformats.org/officeDocument/2006/relationships/hyperlink" Target="https://emenscr.nesdc.go.th/viewer/view.html?id=5db66a47395adc146fd48601&amp;username=mots04021" TargetMode="External"/><Relationship Id="rId123" Type="http://schemas.openxmlformats.org/officeDocument/2006/relationships/hyperlink" Target="https://emenscr.nesdc.go.th/viewer/view.html?id=5e009cb1b459dd49a9ac72b3&amp;username=mot060571" TargetMode="External"/><Relationship Id="rId144" Type="http://schemas.openxmlformats.org/officeDocument/2006/relationships/hyperlink" Target="https://emenscr.nesdc.go.th/viewer/view.html?id=5e0dc29cd5c16e3ef85ebeb3&amp;username=moi0022771" TargetMode="External"/><Relationship Id="rId90" Type="http://schemas.openxmlformats.org/officeDocument/2006/relationships/hyperlink" Target="https://emenscr.nesdc.go.th/viewer/view.html?id=5cb6a9b6a6ce3a3febe8d2fa&amp;username=mots04031" TargetMode="External"/><Relationship Id="rId165" Type="http://schemas.openxmlformats.org/officeDocument/2006/relationships/hyperlink" Target="https://emenscr.nesdc.go.th/viewer/view.html?id=5e2e99a77d67aa2c8fa24ff0&amp;username=moi0022211" TargetMode="External"/><Relationship Id="rId27" Type="http://schemas.openxmlformats.org/officeDocument/2006/relationships/hyperlink" Target="https://emenscr.nesdc.go.th/viewer/view.html?id=5df9d86d6b12163f58d5f8e8&amp;username=sat1" TargetMode="External"/><Relationship Id="rId48" Type="http://schemas.openxmlformats.org/officeDocument/2006/relationships/hyperlink" Target="https://emenscr.nesdc.go.th/viewer/view.html?id=5e039abaca0feb49b458c4fb&amp;username=mnre09141" TargetMode="External"/><Relationship Id="rId69" Type="http://schemas.openxmlformats.org/officeDocument/2006/relationships/hyperlink" Target="https://emenscr.nesdc.go.th/viewer/view.html?id=5e1d9699eeece76891d9c27e&amp;username=mots04031" TargetMode="External"/><Relationship Id="rId113" Type="http://schemas.openxmlformats.org/officeDocument/2006/relationships/hyperlink" Target="https://emenscr.nesdc.go.th/viewer/view.html?id=5df9db3fffccfe3f5905ef06&amp;username=sat1" TargetMode="External"/><Relationship Id="rId134" Type="http://schemas.openxmlformats.org/officeDocument/2006/relationships/hyperlink" Target="https://emenscr.nesdc.go.th/viewer/view.html?id=5e04348bca0feb49b458c5ef&amp;username=moi0019831" TargetMode="External"/><Relationship Id="rId80" Type="http://schemas.openxmlformats.org/officeDocument/2006/relationships/hyperlink" Target="https://emenscr.nesdc.go.th/viewer/view.html?id=5e2e99a77d67aa2c8fa24ff0&amp;username=moi0022211" TargetMode="External"/><Relationship Id="rId155" Type="http://schemas.openxmlformats.org/officeDocument/2006/relationships/hyperlink" Target="https://emenscr.nesdc.go.th/viewer/view.html?id=5e1d99984480ac6890e22b18&amp;username=mots04031" TargetMode="External"/><Relationship Id="rId17" Type="http://schemas.openxmlformats.org/officeDocument/2006/relationships/hyperlink" Target="https://emenscr.nesdc.go.th/viewer/view.html?id=5db66a47395adc146fd48601&amp;username=mots04021" TargetMode="External"/><Relationship Id="rId38" Type="http://schemas.openxmlformats.org/officeDocument/2006/relationships/hyperlink" Target="https://emenscr.nesdc.go.th/viewer/view.html?id=5e009cb1b459dd49a9ac72b3&amp;username=mot060571" TargetMode="External"/><Relationship Id="rId59" Type="http://schemas.openxmlformats.org/officeDocument/2006/relationships/hyperlink" Target="https://emenscr.nesdc.go.th/viewer/view.html?id=5e0dc29cd5c16e3ef85ebeb3&amp;username=moi0022771" TargetMode="External"/><Relationship Id="rId103" Type="http://schemas.openxmlformats.org/officeDocument/2006/relationships/hyperlink" Target="https://emenscr.nesdc.go.th/viewer/view.html?id=5db67316395adc146fd4863d&amp;username=mots04021" TargetMode="External"/><Relationship Id="rId124" Type="http://schemas.openxmlformats.org/officeDocument/2006/relationships/hyperlink" Target="https://emenscr.nesdc.go.th/viewer/view.html?id=5e00acf142c5ca49af55a7c5&amp;username=mot06057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214"/>
  <sheetViews>
    <sheetView workbookViewId="0">
      <selection sqref="A1:AB214"/>
    </sheetView>
  </sheetViews>
  <sheetFormatPr defaultRowHeight="14.4"/>
  <cols>
    <col min="1" max="1" width="18.6640625" bestFit="1" customWidth="1"/>
    <col min="2" max="2" width="25.109375" bestFit="1" customWidth="1"/>
    <col min="3" max="3" width="59.5546875" customWidth="1"/>
    <col min="4" max="4" width="118.44140625" customWidth="1"/>
    <col min="5" max="15" width="38.21875" customWidth="1"/>
    <col min="16" max="17" width="10.44140625" customWidth="1"/>
    <col min="18" max="24" width="38.21875" customWidth="1"/>
    <col min="25" max="25" width="33.88671875" bestFit="1" customWidth="1"/>
    <col min="26" max="26" width="13.6640625" bestFit="1" customWidth="1"/>
    <col min="27" max="27" width="15.5546875" bestFit="1" customWidth="1"/>
    <col min="28" max="28" width="15.6640625" bestFit="1" customWidth="1"/>
  </cols>
  <sheetData>
    <row r="1" spans="1:28" ht="21">
      <c r="A1" s="7" t="s">
        <v>0</v>
      </c>
      <c r="B1" s="7" t="s">
        <v>1</v>
      </c>
      <c r="C1" s="7" t="s">
        <v>2</v>
      </c>
      <c r="D1" s="7" t="s">
        <v>1067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7</v>
      </c>
      <c r="J1" s="7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7" t="s">
        <v>13</v>
      </c>
      <c r="P1" s="7"/>
      <c r="Q1" s="7"/>
      <c r="R1" s="7" t="s">
        <v>1068</v>
      </c>
      <c r="S1" s="7" t="s">
        <v>14</v>
      </c>
      <c r="T1" s="7" t="s">
        <v>15</v>
      </c>
      <c r="U1" s="7" t="s">
        <v>16</v>
      </c>
      <c r="V1" s="7" t="s">
        <v>17</v>
      </c>
      <c r="W1" s="7" t="s">
        <v>18</v>
      </c>
      <c r="X1" s="7" t="s">
        <v>19</v>
      </c>
      <c r="Y1" s="7" t="s">
        <v>20</v>
      </c>
      <c r="Z1" s="7" t="s">
        <v>21</v>
      </c>
      <c r="AA1" s="7" t="s">
        <v>22</v>
      </c>
      <c r="AB1" s="7" t="s">
        <v>23</v>
      </c>
    </row>
    <row r="2" spans="1:28" ht="21">
      <c r="A2" s="1" t="s">
        <v>24</v>
      </c>
      <c r="B2" s="1" t="s">
        <v>25</v>
      </c>
      <c r="C2" s="2" t="s">
        <v>26</v>
      </c>
      <c r="D2" s="1" t="s">
        <v>27</v>
      </c>
      <c r="E2" s="3"/>
      <c r="F2" s="3"/>
      <c r="G2" s="1" t="s">
        <v>28</v>
      </c>
      <c r="H2" s="1" t="s">
        <v>29</v>
      </c>
      <c r="I2" s="3"/>
      <c r="J2" s="1" t="s">
        <v>28</v>
      </c>
      <c r="K2" s="1" t="s">
        <v>30</v>
      </c>
      <c r="L2" s="1" t="s">
        <v>31</v>
      </c>
      <c r="M2" s="1" t="s">
        <v>32</v>
      </c>
      <c r="N2" s="1" t="s">
        <v>33</v>
      </c>
      <c r="O2" s="1" t="s">
        <v>34</v>
      </c>
      <c r="P2" s="1" t="s">
        <v>1069</v>
      </c>
      <c r="Q2" s="1">
        <v>2561</v>
      </c>
      <c r="R2" s="9">
        <v>2562</v>
      </c>
      <c r="S2" s="1" t="s">
        <v>35</v>
      </c>
      <c r="T2" s="4">
        <v>1400000</v>
      </c>
      <c r="U2" s="4">
        <v>1400000</v>
      </c>
      <c r="V2" s="1" t="s">
        <v>36</v>
      </c>
      <c r="W2" s="1" t="s">
        <v>37</v>
      </c>
      <c r="X2" s="1" t="s">
        <v>38</v>
      </c>
      <c r="Y2" s="3"/>
      <c r="Z2" s="3"/>
      <c r="AA2" s="3"/>
      <c r="AB2" s="3"/>
    </row>
    <row r="3" spans="1:28" ht="21">
      <c r="A3" s="1" t="s">
        <v>39</v>
      </c>
      <c r="B3" s="1" t="s">
        <v>40</v>
      </c>
      <c r="C3" s="2" t="s">
        <v>41</v>
      </c>
      <c r="D3" s="1" t="s">
        <v>41</v>
      </c>
      <c r="E3" s="3"/>
      <c r="F3" s="3"/>
      <c r="G3" s="1" t="s">
        <v>28</v>
      </c>
      <c r="H3" s="1" t="s">
        <v>29</v>
      </c>
      <c r="I3" s="1" t="s">
        <v>42</v>
      </c>
      <c r="J3" s="1" t="s">
        <v>28</v>
      </c>
      <c r="K3" s="1" t="s">
        <v>30</v>
      </c>
      <c r="L3" s="1" t="s">
        <v>31</v>
      </c>
      <c r="M3" s="1" t="s">
        <v>43</v>
      </c>
      <c r="N3" s="1" t="s">
        <v>33</v>
      </c>
      <c r="O3" s="1" t="s">
        <v>34</v>
      </c>
      <c r="P3" s="1" t="s">
        <v>1069</v>
      </c>
      <c r="Q3" s="1">
        <v>2561</v>
      </c>
      <c r="R3" s="9">
        <v>2562</v>
      </c>
      <c r="S3" s="1" t="s">
        <v>35</v>
      </c>
      <c r="T3" s="4">
        <v>40000000</v>
      </c>
      <c r="U3" s="4">
        <v>40000000</v>
      </c>
      <c r="V3" s="1" t="s">
        <v>44</v>
      </c>
      <c r="W3" s="1" t="s">
        <v>45</v>
      </c>
      <c r="X3" s="1" t="s">
        <v>46</v>
      </c>
      <c r="Y3" s="3"/>
      <c r="Z3" s="3"/>
      <c r="AA3" s="3"/>
      <c r="AB3" s="3"/>
    </row>
    <row r="4" spans="1:28" ht="21">
      <c r="A4" s="1" t="s">
        <v>39</v>
      </c>
      <c r="B4" s="1" t="s">
        <v>47</v>
      </c>
      <c r="C4" s="2" t="s">
        <v>48</v>
      </c>
      <c r="D4" s="1" t="s">
        <v>48</v>
      </c>
      <c r="E4" s="3"/>
      <c r="F4" s="3"/>
      <c r="G4" s="1" t="s">
        <v>28</v>
      </c>
      <c r="H4" s="1" t="s">
        <v>29</v>
      </c>
      <c r="I4" s="1" t="s">
        <v>42</v>
      </c>
      <c r="J4" s="1" t="s">
        <v>28</v>
      </c>
      <c r="K4" s="1" t="s">
        <v>30</v>
      </c>
      <c r="L4" s="1" t="s">
        <v>31</v>
      </c>
      <c r="M4" s="1" t="s">
        <v>49</v>
      </c>
      <c r="N4" s="1" t="s">
        <v>33</v>
      </c>
      <c r="O4" s="1" t="s">
        <v>34</v>
      </c>
      <c r="P4" s="1" t="s">
        <v>1069</v>
      </c>
      <c r="Q4" s="1">
        <v>2561</v>
      </c>
      <c r="R4" s="9">
        <v>2562</v>
      </c>
      <c r="S4" s="1" t="s">
        <v>35</v>
      </c>
      <c r="T4" s="4">
        <v>40000000</v>
      </c>
      <c r="U4" s="4">
        <v>40000000</v>
      </c>
      <c r="V4" s="1" t="s">
        <v>44</v>
      </c>
      <c r="W4" s="1" t="s">
        <v>45</v>
      </c>
      <c r="X4" s="1" t="s">
        <v>46</v>
      </c>
      <c r="Y4" s="3"/>
      <c r="Z4" s="3"/>
      <c r="AA4" s="3"/>
      <c r="AB4" s="3"/>
    </row>
    <row r="5" spans="1:28" ht="21">
      <c r="A5" s="1" t="s">
        <v>39</v>
      </c>
      <c r="B5" s="1" t="s">
        <v>50</v>
      </c>
      <c r="C5" s="2" t="s">
        <v>51</v>
      </c>
      <c r="D5" s="1" t="s">
        <v>51</v>
      </c>
      <c r="E5" s="3"/>
      <c r="F5" s="3"/>
      <c r="G5" s="1" t="s">
        <v>28</v>
      </c>
      <c r="H5" s="1" t="s">
        <v>29</v>
      </c>
      <c r="I5" s="1" t="s">
        <v>42</v>
      </c>
      <c r="J5" s="1" t="s">
        <v>28</v>
      </c>
      <c r="K5" s="1" t="s">
        <v>30</v>
      </c>
      <c r="L5" s="1" t="s">
        <v>31</v>
      </c>
      <c r="M5" s="1" t="s">
        <v>52</v>
      </c>
      <c r="N5" s="1" t="s">
        <v>33</v>
      </c>
      <c r="O5" s="1" t="s">
        <v>34</v>
      </c>
      <c r="P5" s="1" t="s">
        <v>1069</v>
      </c>
      <c r="Q5" s="1">
        <v>2561</v>
      </c>
      <c r="R5" s="9">
        <v>2562</v>
      </c>
      <c r="S5" s="1" t="s">
        <v>35</v>
      </c>
      <c r="T5" s="4">
        <v>11389700</v>
      </c>
      <c r="U5" s="4">
        <v>11389700</v>
      </c>
      <c r="V5" s="1" t="s">
        <v>44</v>
      </c>
      <c r="W5" s="1" t="s">
        <v>45</v>
      </c>
      <c r="X5" s="1" t="s">
        <v>46</v>
      </c>
      <c r="Y5" s="3"/>
      <c r="Z5" s="3"/>
      <c r="AA5" s="3"/>
      <c r="AB5" s="3"/>
    </row>
    <row r="6" spans="1:28" ht="21">
      <c r="A6" s="1" t="s">
        <v>53</v>
      </c>
      <c r="B6" s="1" t="s">
        <v>54</v>
      </c>
      <c r="C6" s="2" t="s">
        <v>55</v>
      </c>
      <c r="D6" s="1" t="s">
        <v>55</v>
      </c>
      <c r="E6" s="3"/>
      <c r="F6" s="3"/>
      <c r="G6" s="1" t="s">
        <v>28</v>
      </c>
      <c r="H6" s="1" t="s">
        <v>29</v>
      </c>
      <c r="I6" s="3"/>
      <c r="J6" s="1" t="s">
        <v>28</v>
      </c>
      <c r="K6" s="1" t="s">
        <v>30</v>
      </c>
      <c r="L6" s="1" t="s">
        <v>31</v>
      </c>
      <c r="M6" s="1" t="s">
        <v>56</v>
      </c>
      <c r="N6" s="1" t="s">
        <v>33</v>
      </c>
      <c r="O6" s="1" t="s">
        <v>34</v>
      </c>
      <c r="P6" s="1" t="s">
        <v>1069</v>
      </c>
      <c r="Q6" s="1">
        <v>2561</v>
      </c>
      <c r="R6" s="9">
        <v>2562</v>
      </c>
      <c r="S6" s="1" t="s">
        <v>35</v>
      </c>
      <c r="T6" s="4">
        <v>3000000</v>
      </c>
      <c r="U6" s="4">
        <v>3000000</v>
      </c>
      <c r="V6" s="1" t="s">
        <v>57</v>
      </c>
      <c r="W6" s="1" t="s">
        <v>45</v>
      </c>
      <c r="X6" s="1" t="s">
        <v>46</v>
      </c>
      <c r="Y6" s="3"/>
      <c r="Z6" s="3"/>
      <c r="AA6" s="3"/>
      <c r="AB6" s="3"/>
    </row>
    <row r="7" spans="1:28" ht="21">
      <c r="A7" s="1" t="s">
        <v>53</v>
      </c>
      <c r="B7" s="1" t="s">
        <v>58</v>
      </c>
      <c r="C7" s="2" t="s">
        <v>59</v>
      </c>
      <c r="D7" s="1" t="s">
        <v>59</v>
      </c>
      <c r="E7" s="3"/>
      <c r="F7" s="3"/>
      <c r="G7" s="1" t="s">
        <v>28</v>
      </c>
      <c r="H7" s="1" t="s">
        <v>29</v>
      </c>
      <c r="I7" s="3"/>
      <c r="J7" s="1" t="s">
        <v>28</v>
      </c>
      <c r="K7" s="1" t="s">
        <v>30</v>
      </c>
      <c r="L7" s="1" t="s">
        <v>31</v>
      </c>
      <c r="M7" s="1" t="s">
        <v>60</v>
      </c>
      <c r="N7" s="1" t="s">
        <v>33</v>
      </c>
      <c r="O7" s="1" t="s">
        <v>34</v>
      </c>
      <c r="P7" s="1" t="s">
        <v>1069</v>
      </c>
      <c r="Q7" s="1">
        <v>2561</v>
      </c>
      <c r="R7" s="9">
        <v>2562</v>
      </c>
      <c r="S7" s="1" t="s">
        <v>35</v>
      </c>
      <c r="T7" s="4">
        <v>1110000</v>
      </c>
      <c r="U7" s="4">
        <v>1110000</v>
      </c>
      <c r="V7" s="1" t="s">
        <v>57</v>
      </c>
      <c r="W7" s="1" t="s">
        <v>45</v>
      </c>
      <c r="X7" s="1" t="s">
        <v>46</v>
      </c>
      <c r="Y7" s="3"/>
      <c r="Z7" s="3"/>
      <c r="AA7" s="3"/>
      <c r="AB7" s="3"/>
    </row>
    <row r="8" spans="1:28" ht="21">
      <c r="A8" s="1" t="s">
        <v>53</v>
      </c>
      <c r="B8" s="1" t="s">
        <v>61</v>
      </c>
      <c r="C8" s="2" t="s">
        <v>62</v>
      </c>
      <c r="D8" s="1" t="s">
        <v>62</v>
      </c>
      <c r="E8" s="3"/>
      <c r="F8" s="3"/>
      <c r="G8" s="1" t="s">
        <v>28</v>
      </c>
      <c r="H8" s="1" t="s">
        <v>29</v>
      </c>
      <c r="I8" s="3"/>
      <c r="J8" s="1" t="s">
        <v>28</v>
      </c>
      <c r="K8" s="1" t="s">
        <v>30</v>
      </c>
      <c r="L8" s="1" t="s">
        <v>31</v>
      </c>
      <c r="M8" s="1" t="s">
        <v>63</v>
      </c>
      <c r="N8" s="1" t="s">
        <v>33</v>
      </c>
      <c r="O8" s="1" t="s">
        <v>34</v>
      </c>
      <c r="P8" s="1" t="s">
        <v>1069</v>
      </c>
      <c r="Q8" s="1">
        <v>2561</v>
      </c>
      <c r="R8" s="9">
        <v>2562</v>
      </c>
      <c r="S8" s="1" t="s">
        <v>64</v>
      </c>
      <c r="T8" s="4">
        <v>5300000</v>
      </c>
      <c r="U8" s="4">
        <v>5300000</v>
      </c>
      <c r="V8" s="1" t="s">
        <v>57</v>
      </c>
      <c r="W8" s="1" t="s">
        <v>45</v>
      </c>
      <c r="X8" s="1" t="s">
        <v>46</v>
      </c>
      <c r="Y8" s="3"/>
      <c r="Z8" s="3"/>
      <c r="AA8" s="3"/>
      <c r="AB8" s="3"/>
    </row>
    <row r="9" spans="1:28" ht="21">
      <c r="A9" s="1" t="s">
        <v>65</v>
      </c>
      <c r="B9" s="1" t="s">
        <v>66</v>
      </c>
      <c r="C9" s="2" t="s">
        <v>67</v>
      </c>
      <c r="D9" s="1" t="s">
        <v>67</v>
      </c>
      <c r="E9" s="3"/>
      <c r="F9" s="3"/>
      <c r="G9" s="1" t="s">
        <v>28</v>
      </c>
      <c r="H9" s="1" t="s">
        <v>29</v>
      </c>
      <c r="I9" s="3"/>
      <c r="J9" s="1" t="s">
        <v>28</v>
      </c>
      <c r="K9" s="1" t="s">
        <v>30</v>
      </c>
      <c r="L9" s="1" t="s">
        <v>31</v>
      </c>
      <c r="M9" s="1" t="s">
        <v>68</v>
      </c>
      <c r="N9" s="1" t="s">
        <v>33</v>
      </c>
      <c r="O9" s="1" t="s">
        <v>34</v>
      </c>
      <c r="P9" s="1" t="s">
        <v>1069</v>
      </c>
      <c r="Q9" s="1">
        <v>2561</v>
      </c>
      <c r="R9" s="9">
        <v>2562</v>
      </c>
      <c r="S9" s="1" t="s">
        <v>35</v>
      </c>
      <c r="T9" s="4">
        <v>66156630</v>
      </c>
      <c r="U9" s="4">
        <v>66156300</v>
      </c>
      <c r="V9" s="3"/>
      <c r="W9" s="1" t="s">
        <v>69</v>
      </c>
      <c r="X9" s="1" t="s">
        <v>70</v>
      </c>
      <c r="Y9" s="3"/>
      <c r="Z9" s="3"/>
      <c r="AA9" s="3"/>
      <c r="AB9" s="3"/>
    </row>
    <row r="10" spans="1:28" ht="21">
      <c r="A10" s="1" t="s">
        <v>71</v>
      </c>
      <c r="B10" s="1" t="s">
        <v>72</v>
      </c>
      <c r="C10" s="2" t="s">
        <v>73</v>
      </c>
      <c r="D10" s="1" t="s">
        <v>74</v>
      </c>
      <c r="E10" s="3"/>
      <c r="F10" s="3"/>
      <c r="G10" s="1" t="s">
        <v>28</v>
      </c>
      <c r="H10" s="1" t="s">
        <v>29</v>
      </c>
      <c r="I10" s="3"/>
      <c r="J10" s="1" t="s">
        <v>28</v>
      </c>
      <c r="K10" s="1" t="s">
        <v>30</v>
      </c>
      <c r="L10" s="1" t="s">
        <v>31</v>
      </c>
      <c r="M10" s="1" t="s">
        <v>75</v>
      </c>
      <c r="N10" s="1" t="s">
        <v>33</v>
      </c>
      <c r="O10" s="1" t="s">
        <v>34</v>
      </c>
      <c r="P10" s="1" t="s">
        <v>1069</v>
      </c>
      <c r="Q10" s="1">
        <v>2561</v>
      </c>
      <c r="R10" s="9">
        <v>2562</v>
      </c>
      <c r="S10" s="1" t="s">
        <v>35</v>
      </c>
      <c r="T10" s="4">
        <v>257774400</v>
      </c>
      <c r="U10" s="4">
        <v>257774300</v>
      </c>
      <c r="V10" s="3"/>
      <c r="W10" s="1" t="s">
        <v>76</v>
      </c>
      <c r="X10" s="1" t="s">
        <v>46</v>
      </c>
      <c r="Y10" s="3"/>
      <c r="Z10" s="3"/>
      <c r="AA10" s="3"/>
      <c r="AB10" s="3"/>
    </row>
    <row r="11" spans="1:28" ht="21">
      <c r="A11" s="1" t="s">
        <v>71</v>
      </c>
      <c r="B11" s="1" t="s">
        <v>77</v>
      </c>
      <c r="C11" s="2" t="s">
        <v>78</v>
      </c>
      <c r="D11" s="1" t="s">
        <v>78</v>
      </c>
      <c r="E11" s="3"/>
      <c r="F11" s="3"/>
      <c r="G11" s="1" t="s">
        <v>28</v>
      </c>
      <c r="H11" s="1" t="s">
        <v>29</v>
      </c>
      <c r="I11" s="3"/>
      <c r="J11" s="1" t="s">
        <v>28</v>
      </c>
      <c r="K11" s="1" t="s">
        <v>30</v>
      </c>
      <c r="L11" s="1" t="s">
        <v>31</v>
      </c>
      <c r="M11" s="1" t="s">
        <v>79</v>
      </c>
      <c r="N11" s="1" t="s">
        <v>33</v>
      </c>
      <c r="O11" s="1" t="s">
        <v>34</v>
      </c>
      <c r="P11" s="1" t="s">
        <v>1069</v>
      </c>
      <c r="Q11" s="1">
        <v>2561</v>
      </c>
      <c r="R11" s="9">
        <v>2562</v>
      </c>
      <c r="S11" s="1" t="s">
        <v>35</v>
      </c>
      <c r="T11" s="4">
        <v>14798000</v>
      </c>
      <c r="U11" s="4">
        <v>14798000</v>
      </c>
      <c r="V11" s="3"/>
      <c r="W11" s="1" t="s">
        <v>76</v>
      </c>
      <c r="X11" s="1" t="s">
        <v>46</v>
      </c>
      <c r="Y11" s="3"/>
      <c r="Z11" s="3"/>
      <c r="AA11" s="3"/>
      <c r="AB11" s="3"/>
    </row>
    <row r="12" spans="1:28" ht="21">
      <c r="A12" s="1" t="s">
        <v>71</v>
      </c>
      <c r="B12" s="1" t="s">
        <v>80</v>
      </c>
      <c r="C12" s="2" t="s">
        <v>81</v>
      </c>
      <c r="D12" s="1" t="s">
        <v>81</v>
      </c>
      <c r="E12" s="3"/>
      <c r="F12" s="3"/>
      <c r="G12" s="1" t="s">
        <v>28</v>
      </c>
      <c r="H12" s="1" t="s">
        <v>29</v>
      </c>
      <c r="I12" s="3"/>
      <c r="J12" s="1" t="s">
        <v>28</v>
      </c>
      <c r="K12" s="1" t="s">
        <v>30</v>
      </c>
      <c r="L12" s="1" t="s">
        <v>31</v>
      </c>
      <c r="M12" s="1" t="s">
        <v>82</v>
      </c>
      <c r="N12" s="1" t="s">
        <v>33</v>
      </c>
      <c r="O12" s="1" t="s">
        <v>34</v>
      </c>
      <c r="P12" s="1" t="s">
        <v>1069</v>
      </c>
      <c r="Q12" s="1">
        <v>2561</v>
      </c>
      <c r="R12" s="9">
        <v>2562</v>
      </c>
      <c r="S12" s="1" t="s">
        <v>35</v>
      </c>
      <c r="T12" s="4">
        <v>86208000</v>
      </c>
      <c r="U12" s="4">
        <v>86208000</v>
      </c>
      <c r="V12" s="3"/>
      <c r="W12" s="1" t="s">
        <v>76</v>
      </c>
      <c r="X12" s="1" t="s">
        <v>46</v>
      </c>
      <c r="Y12" s="3"/>
      <c r="Z12" s="3"/>
      <c r="AA12" s="3"/>
      <c r="AB12" s="3"/>
    </row>
    <row r="13" spans="1:28" ht="21">
      <c r="A13" s="1" t="s">
        <v>71</v>
      </c>
      <c r="B13" s="1" t="s">
        <v>83</v>
      </c>
      <c r="C13" s="2" t="s">
        <v>84</v>
      </c>
      <c r="D13" s="1" t="s">
        <v>84</v>
      </c>
      <c r="E13" s="3"/>
      <c r="F13" s="3"/>
      <c r="G13" s="1" t="s">
        <v>28</v>
      </c>
      <c r="H13" s="1" t="s">
        <v>29</v>
      </c>
      <c r="I13" s="3"/>
      <c r="J13" s="1" t="s">
        <v>28</v>
      </c>
      <c r="K13" s="1" t="s">
        <v>30</v>
      </c>
      <c r="L13" s="1" t="s">
        <v>31</v>
      </c>
      <c r="M13" s="1" t="s">
        <v>85</v>
      </c>
      <c r="N13" s="1" t="s">
        <v>33</v>
      </c>
      <c r="O13" s="1" t="s">
        <v>34</v>
      </c>
      <c r="P13" s="1" t="s">
        <v>1069</v>
      </c>
      <c r="Q13" s="1">
        <v>2561</v>
      </c>
      <c r="R13" s="9">
        <v>2562</v>
      </c>
      <c r="S13" s="1" t="s">
        <v>35</v>
      </c>
      <c r="T13" s="4">
        <v>19950000</v>
      </c>
      <c r="U13" s="4">
        <v>19950000</v>
      </c>
      <c r="V13" s="3"/>
      <c r="W13" s="1" t="s">
        <v>76</v>
      </c>
      <c r="X13" s="1" t="s">
        <v>46</v>
      </c>
      <c r="Y13" s="3"/>
      <c r="Z13" s="3"/>
      <c r="AA13" s="3"/>
      <c r="AB13" s="3"/>
    </row>
    <row r="14" spans="1:28" ht="21">
      <c r="A14" s="1" t="s">
        <v>65</v>
      </c>
      <c r="B14" s="1" t="s">
        <v>86</v>
      </c>
      <c r="C14" s="2" t="s">
        <v>87</v>
      </c>
      <c r="D14" s="1" t="s">
        <v>87</v>
      </c>
      <c r="E14" s="3"/>
      <c r="F14" s="3"/>
      <c r="G14" s="1" t="s">
        <v>28</v>
      </c>
      <c r="H14" s="1" t="s">
        <v>29</v>
      </c>
      <c r="I14" s="3"/>
      <c r="J14" s="1" t="s">
        <v>28</v>
      </c>
      <c r="K14" s="1" t="s">
        <v>30</v>
      </c>
      <c r="L14" s="1" t="s">
        <v>31</v>
      </c>
      <c r="M14" s="1" t="s">
        <v>88</v>
      </c>
      <c r="N14" s="1" t="s">
        <v>33</v>
      </c>
      <c r="O14" s="1" t="s">
        <v>34</v>
      </c>
      <c r="P14" s="1" t="s">
        <v>1069</v>
      </c>
      <c r="Q14" s="1">
        <v>2561</v>
      </c>
      <c r="R14" s="9">
        <v>2562</v>
      </c>
      <c r="S14" s="1" t="s">
        <v>35</v>
      </c>
      <c r="T14" s="4">
        <v>54000000</v>
      </c>
      <c r="U14" s="4">
        <v>54000000</v>
      </c>
      <c r="V14" s="3"/>
      <c r="W14" s="1" t="s">
        <v>69</v>
      </c>
      <c r="X14" s="1" t="s">
        <v>70</v>
      </c>
      <c r="Y14" s="3"/>
      <c r="Z14" s="3"/>
      <c r="AA14" s="3"/>
      <c r="AB14" s="3"/>
    </row>
    <row r="15" spans="1:28" ht="21">
      <c r="A15" s="1" t="s">
        <v>89</v>
      </c>
      <c r="B15" s="1" t="s">
        <v>90</v>
      </c>
      <c r="C15" s="2" t="s">
        <v>91</v>
      </c>
      <c r="D15" s="1" t="s">
        <v>91</v>
      </c>
      <c r="E15" s="3"/>
      <c r="F15" s="3"/>
      <c r="G15" s="1" t="s">
        <v>28</v>
      </c>
      <c r="H15" s="1" t="s">
        <v>29</v>
      </c>
      <c r="I15" s="3"/>
      <c r="J15" s="1" t="s">
        <v>28</v>
      </c>
      <c r="K15" s="1" t="s">
        <v>30</v>
      </c>
      <c r="L15" s="1" t="s">
        <v>31</v>
      </c>
      <c r="M15" s="1" t="s">
        <v>92</v>
      </c>
      <c r="N15" s="1" t="s">
        <v>33</v>
      </c>
      <c r="O15" s="1" t="s">
        <v>93</v>
      </c>
      <c r="P15" s="1" t="s">
        <v>1070</v>
      </c>
      <c r="Q15" s="1">
        <v>2562</v>
      </c>
      <c r="R15" s="9">
        <v>2562</v>
      </c>
      <c r="S15" s="1" t="s">
        <v>64</v>
      </c>
      <c r="T15" s="4">
        <v>7389000</v>
      </c>
      <c r="U15" s="4">
        <v>7389000</v>
      </c>
      <c r="V15" s="1" t="s">
        <v>94</v>
      </c>
      <c r="W15" s="1" t="s">
        <v>95</v>
      </c>
      <c r="X15" s="1" t="s">
        <v>46</v>
      </c>
      <c r="Y15" s="3"/>
      <c r="Z15" s="3"/>
      <c r="AA15" s="3"/>
      <c r="AB15" s="3"/>
    </row>
    <row r="16" spans="1:28" ht="21">
      <c r="A16" s="1" t="s">
        <v>96</v>
      </c>
      <c r="B16" s="1" t="s">
        <v>97</v>
      </c>
      <c r="C16" s="2" t="s">
        <v>98</v>
      </c>
      <c r="D16" s="1" t="s">
        <v>98</v>
      </c>
      <c r="E16" s="3"/>
      <c r="F16" s="3"/>
      <c r="G16" s="1" t="s">
        <v>28</v>
      </c>
      <c r="H16" s="1" t="s">
        <v>29</v>
      </c>
      <c r="I16" s="3"/>
      <c r="J16" s="1" t="s">
        <v>28</v>
      </c>
      <c r="K16" s="1" t="s">
        <v>30</v>
      </c>
      <c r="L16" s="1" t="s">
        <v>31</v>
      </c>
      <c r="M16" s="1" t="s">
        <v>99</v>
      </c>
      <c r="N16" s="1" t="s">
        <v>33</v>
      </c>
      <c r="O16" s="1" t="s">
        <v>34</v>
      </c>
      <c r="P16" s="1" t="s">
        <v>1069</v>
      </c>
      <c r="Q16" s="1">
        <v>2561</v>
      </c>
      <c r="R16" s="9">
        <v>2562</v>
      </c>
      <c r="S16" s="1" t="s">
        <v>35</v>
      </c>
      <c r="T16" s="4">
        <v>97000000</v>
      </c>
      <c r="U16" s="4">
        <v>97000000</v>
      </c>
      <c r="V16" s="1" t="s">
        <v>100</v>
      </c>
      <c r="W16" s="1" t="s">
        <v>101</v>
      </c>
      <c r="X16" s="1" t="s">
        <v>46</v>
      </c>
      <c r="Y16" s="3"/>
      <c r="Z16" s="3"/>
      <c r="AA16" s="3"/>
      <c r="AB16" s="3"/>
    </row>
    <row r="17" spans="1:28" ht="21">
      <c r="A17" s="1" t="s">
        <v>102</v>
      </c>
      <c r="B17" s="1" t="s">
        <v>103</v>
      </c>
      <c r="C17" s="2" t="s">
        <v>104</v>
      </c>
      <c r="D17" s="1" t="s">
        <v>104</v>
      </c>
      <c r="E17" s="3"/>
      <c r="F17" s="3"/>
      <c r="G17" s="1" t="s">
        <v>28</v>
      </c>
      <c r="H17" s="1" t="s">
        <v>29</v>
      </c>
      <c r="I17" s="3"/>
      <c r="J17" s="1" t="s">
        <v>28</v>
      </c>
      <c r="K17" s="1" t="s">
        <v>30</v>
      </c>
      <c r="L17" s="1" t="s">
        <v>31</v>
      </c>
      <c r="M17" s="1" t="s">
        <v>105</v>
      </c>
      <c r="N17" s="1" t="s">
        <v>33</v>
      </c>
      <c r="O17" s="1" t="s">
        <v>34</v>
      </c>
      <c r="P17" s="1" t="s">
        <v>1069</v>
      </c>
      <c r="Q17" s="1">
        <v>2561</v>
      </c>
      <c r="R17" s="9">
        <v>2562</v>
      </c>
      <c r="S17" s="1" t="s">
        <v>35</v>
      </c>
      <c r="T17" s="4">
        <v>4870900</v>
      </c>
      <c r="U17" s="4">
        <v>4870900</v>
      </c>
      <c r="V17" s="1" t="s">
        <v>106</v>
      </c>
      <c r="W17" s="1" t="s">
        <v>45</v>
      </c>
      <c r="X17" s="1" t="s">
        <v>46</v>
      </c>
      <c r="Y17" s="5"/>
      <c r="Z17" s="5"/>
      <c r="AA17" s="5"/>
      <c r="AB17" s="5"/>
    </row>
    <row r="18" spans="1:28" ht="21">
      <c r="A18" s="1" t="s">
        <v>39</v>
      </c>
      <c r="B18" s="1" t="s">
        <v>107</v>
      </c>
      <c r="C18" s="2" t="s">
        <v>108</v>
      </c>
      <c r="D18" s="1" t="s">
        <v>108</v>
      </c>
      <c r="E18" s="3"/>
      <c r="F18" s="3"/>
      <c r="G18" s="1" t="s">
        <v>28</v>
      </c>
      <c r="H18" s="1" t="s">
        <v>29</v>
      </c>
      <c r="I18" s="1" t="s">
        <v>42</v>
      </c>
      <c r="J18" s="1" t="s">
        <v>28</v>
      </c>
      <c r="K18" s="1" t="s">
        <v>30</v>
      </c>
      <c r="L18" s="1" t="s">
        <v>31</v>
      </c>
      <c r="M18" s="1" t="s">
        <v>109</v>
      </c>
      <c r="N18" s="1" t="s">
        <v>33</v>
      </c>
      <c r="O18" s="1" t="s">
        <v>34</v>
      </c>
      <c r="P18" s="1" t="s">
        <v>1069</v>
      </c>
      <c r="Q18" s="1">
        <v>2561</v>
      </c>
      <c r="R18" s="9">
        <v>2562</v>
      </c>
      <c r="S18" s="1" t="s">
        <v>35</v>
      </c>
      <c r="T18" s="4">
        <v>1384000</v>
      </c>
      <c r="U18" s="4">
        <v>1384000</v>
      </c>
      <c r="V18" s="1" t="s">
        <v>44</v>
      </c>
      <c r="W18" s="1" t="s">
        <v>45</v>
      </c>
      <c r="X18" s="1" t="s">
        <v>46</v>
      </c>
      <c r="Y18" s="5"/>
      <c r="Z18" s="5"/>
      <c r="AA18" s="5"/>
      <c r="AB18" s="5"/>
    </row>
    <row r="19" spans="1:28" ht="21">
      <c r="A19" s="1" t="s">
        <v>39</v>
      </c>
      <c r="B19" s="1" t="s">
        <v>110</v>
      </c>
      <c r="C19" s="2" t="s">
        <v>111</v>
      </c>
      <c r="D19" s="1" t="s">
        <v>111</v>
      </c>
      <c r="E19" s="3"/>
      <c r="F19" s="3"/>
      <c r="G19" s="1" t="s">
        <v>28</v>
      </c>
      <c r="H19" s="1" t="s">
        <v>29</v>
      </c>
      <c r="I19" s="1" t="s">
        <v>42</v>
      </c>
      <c r="J19" s="1" t="s">
        <v>28</v>
      </c>
      <c r="K19" s="1" t="s">
        <v>30</v>
      </c>
      <c r="L19" s="1" t="s">
        <v>31</v>
      </c>
      <c r="M19" s="1" t="s">
        <v>112</v>
      </c>
      <c r="N19" s="1" t="s">
        <v>33</v>
      </c>
      <c r="O19" s="1" t="s">
        <v>34</v>
      </c>
      <c r="P19" s="1" t="s">
        <v>1069</v>
      </c>
      <c r="Q19" s="1">
        <v>2561</v>
      </c>
      <c r="R19" s="9">
        <v>2562</v>
      </c>
      <c r="S19" s="1" t="s">
        <v>35</v>
      </c>
      <c r="T19" s="4">
        <v>1000000</v>
      </c>
      <c r="U19" s="4">
        <v>1000000</v>
      </c>
      <c r="V19" s="1" t="s">
        <v>44</v>
      </c>
      <c r="W19" s="1" t="s">
        <v>45</v>
      </c>
      <c r="X19" s="1" t="s">
        <v>46</v>
      </c>
      <c r="Y19" s="5"/>
      <c r="Z19" s="5"/>
      <c r="AA19" s="5"/>
      <c r="AB19" s="5"/>
    </row>
    <row r="20" spans="1:28" ht="21">
      <c r="A20" s="1" t="s">
        <v>39</v>
      </c>
      <c r="B20" s="1" t="s">
        <v>113</v>
      </c>
      <c r="C20" s="2" t="s">
        <v>114</v>
      </c>
      <c r="D20" s="1" t="s">
        <v>114</v>
      </c>
      <c r="E20" s="3"/>
      <c r="F20" s="3"/>
      <c r="G20" s="1" t="s">
        <v>28</v>
      </c>
      <c r="H20" s="1" t="s">
        <v>29</v>
      </c>
      <c r="I20" s="1" t="s">
        <v>42</v>
      </c>
      <c r="J20" s="1" t="s">
        <v>28</v>
      </c>
      <c r="K20" s="1" t="s">
        <v>30</v>
      </c>
      <c r="L20" s="1" t="s">
        <v>31</v>
      </c>
      <c r="M20" s="1" t="s">
        <v>115</v>
      </c>
      <c r="N20" s="1" t="s">
        <v>33</v>
      </c>
      <c r="O20" s="1" t="s">
        <v>34</v>
      </c>
      <c r="P20" s="1" t="s">
        <v>1069</v>
      </c>
      <c r="Q20" s="1">
        <v>2561</v>
      </c>
      <c r="R20" s="9">
        <v>2562</v>
      </c>
      <c r="S20" s="1" t="s">
        <v>35</v>
      </c>
      <c r="T20" s="1" t="s">
        <v>116</v>
      </c>
      <c r="U20" s="1" t="s">
        <v>116</v>
      </c>
      <c r="V20" s="1" t="s">
        <v>44</v>
      </c>
      <c r="W20" s="1" t="s">
        <v>45</v>
      </c>
      <c r="X20" s="1" t="s">
        <v>46</v>
      </c>
      <c r="Y20" s="5"/>
      <c r="Z20" s="5"/>
      <c r="AA20" s="5"/>
      <c r="AB20" s="5"/>
    </row>
    <row r="21" spans="1:28" ht="21">
      <c r="A21" s="1" t="s">
        <v>117</v>
      </c>
      <c r="B21" s="1" t="s">
        <v>118</v>
      </c>
      <c r="C21" s="2" t="s">
        <v>119</v>
      </c>
      <c r="D21" s="1" t="s">
        <v>119</v>
      </c>
      <c r="E21" s="3"/>
      <c r="F21" s="3"/>
      <c r="G21" s="1" t="s">
        <v>28</v>
      </c>
      <c r="H21" s="1" t="s">
        <v>29</v>
      </c>
      <c r="I21" s="3"/>
      <c r="J21" s="1" t="s">
        <v>28</v>
      </c>
      <c r="K21" s="1" t="s">
        <v>30</v>
      </c>
      <c r="L21" s="1" t="s">
        <v>31</v>
      </c>
      <c r="M21" s="1" t="s">
        <v>120</v>
      </c>
      <c r="N21" s="1" t="s">
        <v>33</v>
      </c>
      <c r="O21" s="1" t="s">
        <v>121</v>
      </c>
      <c r="P21" s="1" t="s">
        <v>1071</v>
      </c>
      <c r="Q21" s="1">
        <v>2563</v>
      </c>
      <c r="R21" s="9">
        <v>2563</v>
      </c>
      <c r="S21" s="1" t="s">
        <v>122</v>
      </c>
      <c r="T21" s="4">
        <v>1280500</v>
      </c>
      <c r="U21" s="4">
        <v>1194500</v>
      </c>
      <c r="V21" s="1" t="s">
        <v>123</v>
      </c>
      <c r="W21" s="1" t="s">
        <v>124</v>
      </c>
      <c r="X21" s="1" t="s">
        <v>70</v>
      </c>
      <c r="Y21" s="5"/>
      <c r="Z21" s="5"/>
      <c r="AA21" s="5"/>
      <c r="AB21" s="5"/>
    </row>
    <row r="22" spans="1:28" ht="21">
      <c r="A22" s="1" t="s">
        <v>125</v>
      </c>
      <c r="B22" s="1" t="s">
        <v>126</v>
      </c>
      <c r="C22" s="2" t="s">
        <v>127</v>
      </c>
      <c r="D22" s="1" t="s">
        <v>127</v>
      </c>
      <c r="E22" s="3"/>
      <c r="F22" s="3"/>
      <c r="G22" s="1" t="s">
        <v>28</v>
      </c>
      <c r="H22" s="1" t="s">
        <v>29</v>
      </c>
      <c r="I22" s="3"/>
      <c r="J22" s="1" t="s">
        <v>28</v>
      </c>
      <c r="K22" s="1" t="s">
        <v>30</v>
      </c>
      <c r="L22" s="1" t="s">
        <v>31</v>
      </c>
      <c r="M22" s="1" t="s">
        <v>128</v>
      </c>
      <c r="N22" s="1" t="s">
        <v>33</v>
      </c>
      <c r="O22" s="1" t="s">
        <v>129</v>
      </c>
      <c r="P22" s="1" t="s">
        <v>1072</v>
      </c>
      <c r="Q22" s="1">
        <v>2563</v>
      </c>
      <c r="R22" s="9">
        <v>2563</v>
      </c>
      <c r="S22" s="1" t="s">
        <v>122</v>
      </c>
      <c r="T22" s="4">
        <v>9531000</v>
      </c>
      <c r="U22" s="4">
        <v>9531000</v>
      </c>
      <c r="V22" s="1" t="s">
        <v>130</v>
      </c>
      <c r="W22" s="1" t="s">
        <v>131</v>
      </c>
      <c r="X22" s="1" t="s">
        <v>132</v>
      </c>
      <c r="Y22" s="5"/>
      <c r="Z22" s="5"/>
      <c r="AA22" s="5"/>
      <c r="AB22" s="5"/>
    </row>
    <row r="23" spans="1:28" ht="21">
      <c r="A23" s="1" t="s">
        <v>125</v>
      </c>
      <c r="B23" s="1" t="s">
        <v>133</v>
      </c>
      <c r="C23" s="2" t="s">
        <v>134</v>
      </c>
      <c r="D23" s="1" t="s">
        <v>134</v>
      </c>
      <c r="E23" s="3"/>
      <c r="F23" s="3"/>
      <c r="G23" s="1" t="s">
        <v>28</v>
      </c>
      <c r="H23" s="1" t="s">
        <v>29</v>
      </c>
      <c r="I23" s="3"/>
      <c r="J23" s="1" t="s">
        <v>28</v>
      </c>
      <c r="K23" s="1" t="s">
        <v>30</v>
      </c>
      <c r="L23" s="1" t="s">
        <v>31</v>
      </c>
      <c r="M23" s="1" t="s">
        <v>135</v>
      </c>
      <c r="N23" s="1" t="s">
        <v>33</v>
      </c>
      <c r="O23" s="1" t="s">
        <v>64</v>
      </c>
      <c r="P23" s="1" t="s">
        <v>1073</v>
      </c>
      <c r="Q23" s="1">
        <v>2563</v>
      </c>
      <c r="R23" s="9">
        <v>2563</v>
      </c>
      <c r="S23" s="1" t="s">
        <v>122</v>
      </c>
      <c r="T23" s="4">
        <v>2990000</v>
      </c>
      <c r="U23" s="4">
        <v>2990000</v>
      </c>
      <c r="V23" s="1" t="s">
        <v>130</v>
      </c>
      <c r="W23" s="1" t="s">
        <v>131</v>
      </c>
      <c r="X23" s="1" t="s">
        <v>132</v>
      </c>
      <c r="Y23" s="5"/>
      <c r="Z23" s="5"/>
      <c r="AA23" s="5"/>
      <c r="AB23" s="5"/>
    </row>
    <row r="24" spans="1:28" ht="21">
      <c r="A24" s="1" t="s">
        <v>53</v>
      </c>
      <c r="B24" s="1" t="s">
        <v>136</v>
      </c>
      <c r="C24" s="2" t="s">
        <v>137</v>
      </c>
      <c r="D24" s="1" t="s">
        <v>137</v>
      </c>
      <c r="E24" s="3"/>
      <c r="F24" s="3"/>
      <c r="G24" s="1" t="s">
        <v>28</v>
      </c>
      <c r="H24" s="1" t="s">
        <v>29</v>
      </c>
      <c r="I24" s="3"/>
      <c r="J24" s="1" t="s">
        <v>28</v>
      </c>
      <c r="K24" s="1" t="s">
        <v>30</v>
      </c>
      <c r="L24" s="1" t="s">
        <v>31</v>
      </c>
      <c r="M24" s="1" t="s">
        <v>138</v>
      </c>
      <c r="N24" s="1" t="s">
        <v>33</v>
      </c>
      <c r="O24" s="1" t="s">
        <v>139</v>
      </c>
      <c r="P24" s="1" t="s">
        <v>1069</v>
      </c>
      <c r="Q24" s="1">
        <v>2562</v>
      </c>
      <c r="R24" s="9">
        <v>2563</v>
      </c>
      <c r="S24" s="1" t="s">
        <v>122</v>
      </c>
      <c r="T24" s="4">
        <v>1327300</v>
      </c>
      <c r="U24" s="4">
        <v>1327300</v>
      </c>
      <c r="V24" s="1" t="s">
        <v>57</v>
      </c>
      <c r="W24" s="1" t="s">
        <v>45</v>
      </c>
      <c r="X24" s="1" t="s">
        <v>46</v>
      </c>
      <c r="Y24" s="5"/>
      <c r="Z24" s="5"/>
      <c r="AA24" s="5"/>
      <c r="AB24" s="5"/>
    </row>
    <row r="25" spans="1:28" ht="21">
      <c r="A25" s="1" t="s">
        <v>71</v>
      </c>
      <c r="B25" s="1" t="s">
        <v>140</v>
      </c>
      <c r="C25" s="2" t="s">
        <v>73</v>
      </c>
      <c r="D25" s="1" t="s">
        <v>73</v>
      </c>
      <c r="E25" s="3"/>
      <c r="F25" s="3"/>
      <c r="G25" s="1" t="s">
        <v>28</v>
      </c>
      <c r="H25" s="1" t="s">
        <v>29</v>
      </c>
      <c r="I25" s="3"/>
      <c r="J25" s="1" t="s">
        <v>28</v>
      </c>
      <c r="K25" s="1" t="s">
        <v>30</v>
      </c>
      <c r="L25" s="1" t="s">
        <v>31</v>
      </c>
      <c r="M25" s="1" t="s">
        <v>141</v>
      </c>
      <c r="N25" s="1" t="s">
        <v>33</v>
      </c>
      <c r="O25" s="1" t="s">
        <v>139</v>
      </c>
      <c r="P25" s="1" t="s">
        <v>1069</v>
      </c>
      <c r="Q25" s="1">
        <v>2562</v>
      </c>
      <c r="R25" s="9">
        <v>2563</v>
      </c>
      <c r="S25" s="1" t="s">
        <v>122</v>
      </c>
      <c r="T25" s="4">
        <v>183000000</v>
      </c>
      <c r="U25" s="4">
        <v>183000000</v>
      </c>
      <c r="V25" s="3"/>
      <c r="W25" s="1" t="s">
        <v>76</v>
      </c>
      <c r="X25" s="1" t="s">
        <v>46</v>
      </c>
      <c r="Y25" s="5"/>
      <c r="Z25" s="5"/>
      <c r="AA25" s="5"/>
      <c r="AB25" s="5"/>
    </row>
    <row r="26" spans="1:28" ht="21">
      <c r="A26" s="1" t="s">
        <v>71</v>
      </c>
      <c r="B26" s="1" t="s">
        <v>142</v>
      </c>
      <c r="C26" s="2" t="s">
        <v>78</v>
      </c>
      <c r="D26" s="1" t="s">
        <v>78</v>
      </c>
      <c r="E26" s="3"/>
      <c r="F26" s="3"/>
      <c r="G26" s="1" t="s">
        <v>28</v>
      </c>
      <c r="H26" s="1" t="s">
        <v>29</v>
      </c>
      <c r="I26" s="3"/>
      <c r="J26" s="1" t="s">
        <v>28</v>
      </c>
      <c r="K26" s="1" t="s">
        <v>30</v>
      </c>
      <c r="L26" s="1" t="s">
        <v>31</v>
      </c>
      <c r="M26" s="1" t="s">
        <v>143</v>
      </c>
      <c r="N26" s="1" t="s">
        <v>33</v>
      </c>
      <c r="O26" s="1" t="s">
        <v>139</v>
      </c>
      <c r="P26" s="1" t="s">
        <v>1069</v>
      </c>
      <c r="Q26" s="1">
        <v>2562</v>
      </c>
      <c r="R26" s="9">
        <v>2563</v>
      </c>
      <c r="S26" s="1" t="s">
        <v>122</v>
      </c>
      <c r="T26" s="4">
        <v>4000000</v>
      </c>
      <c r="U26" s="4">
        <v>4000000</v>
      </c>
      <c r="V26" s="3"/>
      <c r="W26" s="1" t="s">
        <v>76</v>
      </c>
      <c r="X26" s="1" t="s">
        <v>46</v>
      </c>
      <c r="Y26" s="5"/>
      <c r="Z26" s="5"/>
      <c r="AA26" s="5"/>
      <c r="AB26" s="5"/>
    </row>
    <row r="27" spans="1:28" ht="21">
      <c r="A27" s="1" t="s">
        <v>71</v>
      </c>
      <c r="B27" s="1" t="s">
        <v>144</v>
      </c>
      <c r="C27" s="2" t="s">
        <v>145</v>
      </c>
      <c r="D27" s="1" t="s">
        <v>145</v>
      </c>
      <c r="E27" s="3"/>
      <c r="F27" s="3"/>
      <c r="G27" s="1" t="s">
        <v>28</v>
      </c>
      <c r="H27" s="1" t="s">
        <v>29</v>
      </c>
      <c r="I27" s="3"/>
      <c r="J27" s="1" t="s">
        <v>28</v>
      </c>
      <c r="K27" s="1" t="s">
        <v>30</v>
      </c>
      <c r="L27" s="1" t="s">
        <v>31</v>
      </c>
      <c r="M27" s="1" t="s">
        <v>146</v>
      </c>
      <c r="N27" s="1" t="s">
        <v>33</v>
      </c>
      <c r="O27" s="1" t="s">
        <v>139</v>
      </c>
      <c r="P27" s="1" t="s">
        <v>1069</v>
      </c>
      <c r="Q27" s="1">
        <v>2562</v>
      </c>
      <c r="R27" s="9">
        <v>2563</v>
      </c>
      <c r="S27" s="1" t="s">
        <v>122</v>
      </c>
      <c r="T27" s="4">
        <v>79167500</v>
      </c>
      <c r="U27" s="4">
        <v>79167500</v>
      </c>
      <c r="V27" s="3"/>
      <c r="W27" s="1" t="s">
        <v>76</v>
      </c>
      <c r="X27" s="1" t="s">
        <v>46</v>
      </c>
      <c r="Y27" s="5"/>
      <c r="Z27" s="5"/>
      <c r="AA27" s="5"/>
      <c r="AB27" s="5"/>
    </row>
    <row r="28" spans="1:28" ht="21">
      <c r="A28" s="1" t="s">
        <v>71</v>
      </c>
      <c r="B28" s="1" t="s">
        <v>147</v>
      </c>
      <c r="C28" s="2" t="s">
        <v>148</v>
      </c>
      <c r="D28" s="1" t="s">
        <v>148</v>
      </c>
      <c r="E28" s="3"/>
      <c r="F28" s="3"/>
      <c r="G28" s="1" t="s">
        <v>28</v>
      </c>
      <c r="H28" s="1" t="s">
        <v>29</v>
      </c>
      <c r="I28" s="3"/>
      <c r="J28" s="1" t="s">
        <v>28</v>
      </c>
      <c r="K28" s="1" t="s">
        <v>30</v>
      </c>
      <c r="L28" s="1" t="s">
        <v>31</v>
      </c>
      <c r="M28" s="1" t="s">
        <v>149</v>
      </c>
      <c r="N28" s="1" t="s">
        <v>33</v>
      </c>
      <c r="O28" s="1" t="s">
        <v>139</v>
      </c>
      <c r="P28" s="1" t="s">
        <v>1069</v>
      </c>
      <c r="Q28" s="1">
        <v>2562</v>
      </c>
      <c r="R28" s="9">
        <v>2563</v>
      </c>
      <c r="S28" s="1" t="s">
        <v>122</v>
      </c>
      <c r="T28" s="4">
        <v>40000000</v>
      </c>
      <c r="U28" s="4">
        <v>40000000</v>
      </c>
      <c r="V28" s="3"/>
      <c r="W28" s="1" t="s">
        <v>76</v>
      </c>
      <c r="X28" s="1" t="s">
        <v>46</v>
      </c>
      <c r="Y28" s="5"/>
      <c r="Z28" s="5"/>
      <c r="AA28" s="5"/>
      <c r="AB28" s="5"/>
    </row>
    <row r="29" spans="1:28" ht="21">
      <c r="A29" s="1" t="s">
        <v>71</v>
      </c>
      <c r="B29" s="1" t="s">
        <v>150</v>
      </c>
      <c r="C29" s="2" t="s">
        <v>151</v>
      </c>
      <c r="D29" s="1" t="s">
        <v>151</v>
      </c>
      <c r="E29" s="3"/>
      <c r="F29" s="3"/>
      <c r="G29" s="1" t="s">
        <v>28</v>
      </c>
      <c r="H29" s="1" t="s">
        <v>29</v>
      </c>
      <c r="I29" s="3"/>
      <c r="J29" s="1" t="s">
        <v>28</v>
      </c>
      <c r="K29" s="1" t="s">
        <v>30</v>
      </c>
      <c r="L29" s="1" t="s">
        <v>31</v>
      </c>
      <c r="M29" s="1" t="s">
        <v>152</v>
      </c>
      <c r="N29" s="1" t="s">
        <v>33</v>
      </c>
      <c r="O29" s="1" t="s">
        <v>139</v>
      </c>
      <c r="P29" s="1" t="s">
        <v>1069</v>
      </c>
      <c r="Q29" s="1">
        <v>2562</v>
      </c>
      <c r="R29" s="9">
        <v>2563</v>
      </c>
      <c r="S29" s="1" t="s">
        <v>122</v>
      </c>
      <c r="T29" s="4">
        <v>15000000</v>
      </c>
      <c r="U29" s="4">
        <v>15000000</v>
      </c>
      <c r="V29" s="3"/>
      <c r="W29" s="1" t="s">
        <v>76</v>
      </c>
      <c r="X29" s="1" t="s">
        <v>46</v>
      </c>
      <c r="Y29" s="5"/>
      <c r="Z29" s="5"/>
      <c r="AA29" s="5"/>
      <c r="AB29" s="5"/>
    </row>
    <row r="30" spans="1:28" ht="21">
      <c r="A30" s="1" t="s">
        <v>71</v>
      </c>
      <c r="B30" s="1" t="s">
        <v>153</v>
      </c>
      <c r="C30" s="2" t="s">
        <v>154</v>
      </c>
      <c r="D30" s="1" t="s">
        <v>154</v>
      </c>
      <c r="E30" s="3"/>
      <c r="F30" s="3"/>
      <c r="G30" s="1" t="s">
        <v>28</v>
      </c>
      <c r="H30" s="1" t="s">
        <v>29</v>
      </c>
      <c r="I30" s="3"/>
      <c r="J30" s="1" t="s">
        <v>28</v>
      </c>
      <c r="K30" s="1" t="s">
        <v>30</v>
      </c>
      <c r="L30" s="1" t="s">
        <v>31</v>
      </c>
      <c r="M30" s="1" t="s">
        <v>155</v>
      </c>
      <c r="N30" s="1" t="s">
        <v>33</v>
      </c>
      <c r="O30" s="1" t="s">
        <v>139</v>
      </c>
      <c r="P30" s="1" t="s">
        <v>1069</v>
      </c>
      <c r="Q30" s="1">
        <v>2562</v>
      </c>
      <c r="R30" s="9">
        <v>2563</v>
      </c>
      <c r="S30" s="1" t="s">
        <v>122</v>
      </c>
      <c r="T30" s="4">
        <v>36000000</v>
      </c>
      <c r="U30" s="4">
        <v>36000000</v>
      </c>
      <c r="V30" s="3"/>
      <c r="W30" s="1" t="s">
        <v>76</v>
      </c>
      <c r="X30" s="1" t="s">
        <v>46</v>
      </c>
      <c r="Y30" s="5"/>
      <c r="Z30" s="5"/>
      <c r="AA30" s="5"/>
      <c r="AB30" s="5"/>
    </row>
    <row r="31" spans="1:28" ht="21">
      <c r="A31" s="1" t="s">
        <v>71</v>
      </c>
      <c r="B31" s="1" t="s">
        <v>156</v>
      </c>
      <c r="C31" s="2" t="s">
        <v>157</v>
      </c>
      <c r="D31" s="1" t="s">
        <v>157</v>
      </c>
      <c r="E31" s="3"/>
      <c r="F31" s="3"/>
      <c r="G31" s="1" t="s">
        <v>28</v>
      </c>
      <c r="H31" s="1" t="s">
        <v>29</v>
      </c>
      <c r="I31" s="3"/>
      <c r="J31" s="1" t="s">
        <v>28</v>
      </c>
      <c r="K31" s="1" t="s">
        <v>30</v>
      </c>
      <c r="L31" s="1" t="s">
        <v>31</v>
      </c>
      <c r="M31" s="1" t="s">
        <v>158</v>
      </c>
      <c r="N31" s="1" t="s">
        <v>33</v>
      </c>
      <c r="O31" s="1" t="s">
        <v>139</v>
      </c>
      <c r="P31" s="1" t="s">
        <v>1069</v>
      </c>
      <c r="Q31" s="1">
        <v>2562</v>
      </c>
      <c r="R31" s="9">
        <v>2563</v>
      </c>
      <c r="S31" s="1" t="s">
        <v>122</v>
      </c>
      <c r="T31" s="4">
        <v>12950000</v>
      </c>
      <c r="U31" s="4">
        <v>12950000</v>
      </c>
      <c r="V31" s="3"/>
      <c r="W31" s="1" t="s">
        <v>76</v>
      </c>
      <c r="X31" s="1" t="s">
        <v>46</v>
      </c>
      <c r="Y31" s="5"/>
      <c r="Z31" s="5"/>
      <c r="AA31" s="5"/>
      <c r="AB31" s="5"/>
    </row>
    <row r="32" spans="1:28" ht="21">
      <c r="A32" s="1" t="s">
        <v>159</v>
      </c>
      <c r="B32" s="1" t="s">
        <v>160</v>
      </c>
      <c r="C32" s="2" t="s">
        <v>161</v>
      </c>
      <c r="D32" s="1" t="s">
        <v>161</v>
      </c>
      <c r="E32" s="3"/>
      <c r="F32" s="3"/>
      <c r="G32" s="1" t="s">
        <v>28</v>
      </c>
      <c r="H32" s="1" t="s">
        <v>29</v>
      </c>
      <c r="I32" s="1" t="s">
        <v>42</v>
      </c>
      <c r="J32" s="1" t="s">
        <v>28</v>
      </c>
      <c r="K32" s="1" t="s">
        <v>30</v>
      </c>
      <c r="L32" s="1" t="s">
        <v>31</v>
      </c>
      <c r="M32" s="1" t="s">
        <v>162</v>
      </c>
      <c r="N32" s="1" t="s">
        <v>33</v>
      </c>
      <c r="O32" s="1" t="s">
        <v>163</v>
      </c>
      <c r="P32" s="1" t="s">
        <v>1074</v>
      </c>
      <c r="Q32" s="1">
        <v>2563</v>
      </c>
      <c r="R32" s="9">
        <v>2563</v>
      </c>
      <c r="S32" s="1" t="s">
        <v>122</v>
      </c>
      <c r="T32" s="4">
        <v>30000</v>
      </c>
      <c r="U32" s="4">
        <v>30000</v>
      </c>
      <c r="V32" s="1" t="s">
        <v>164</v>
      </c>
      <c r="W32" s="1" t="s">
        <v>165</v>
      </c>
      <c r="X32" s="1" t="s">
        <v>166</v>
      </c>
      <c r="Y32" s="5"/>
      <c r="Z32" s="5"/>
      <c r="AA32" s="5"/>
      <c r="AB32" s="5"/>
    </row>
    <row r="33" spans="1:28" ht="21">
      <c r="A33" s="1" t="s">
        <v>167</v>
      </c>
      <c r="B33" s="1" t="s">
        <v>168</v>
      </c>
      <c r="C33" s="2" t="s">
        <v>169</v>
      </c>
      <c r="D33" s="1" t="s">
        <v>169</v>
      </c>
      <c r="E33" s="3"/>
      <c r="F33" s="3"/>
      <c r="G33" s="1" t="s">
        <v>28</v>
      </c>
      <c r="H33" s="1" t="s">
        <v>29</v>
      </c>
      <c r="I33" s="3"/>
      <c r="J33" s="1" t="s">
        <v>28</v>
      </c>
      <c r="K33" s="1" t="s">
        <v>30</v>
      </c>
      <c r="L33" s="1" t="s">
        <v>31</v>
      </c>
      <c r="M33" s="1" t="s">
        <v>170</v>
      </c>
      <c r="N33" s="1" t="s">
        <v>33</v>
      </c>
      <c r="O33" s="1" t="s">
        <v>35</v>
      </c>
      <c r="P33" s="1" t="s">
        <v>1075</v>
      </c>
      <c r="Q33" s="1">
        <v>2562</v>
      </c>
      <c r="R33" s="9">
        <v>2562</v>
      </c>
      <c r="S33" s="1" t="s">
        <v>171</v>
      </c>
      <c r="T33" s="4">
        <v>796000</v>
      </c>
      <c r="U33" s="4">
        <v>796000</v>
      </c>
      <c r="V33" s="1" t="s">
        <v>172</v>
      </c>
      <c r="W33" s="1" t="s">
        <v>95</v>
      </c>
      <c r="X33" s="1" t="s">
        <v>46</v>
      </c>
      <c r="Y33" s="5"/>
      <c r="Z33" s="5"/>
      <c r="AA33" s="5"/>
      <c r="AB33" s="5"/>
    </row>
    <row r="34" spans="1:28" ht="21">
      <c r="A34" s="1" t="s">
        <v>173</v>
      </c>
      <c r="B34" s="1" t="s">
        <v>174</v>
      </c>
      <c r="C34" s="2" t="s">
        <v>175</v>
      </c>
      <c r="D34" s="1" t="s">
        <v>175</v>
      </c>
      <c r="E34" s="3"/>
      <c r="F34" s="3"/>
      <c r="G34" s="1" t="s">
        <v>28</v>
      </c>
      <c r="H34" s="1" t="s">
        <v>29</v>
      </c>
      <c r="I34" s="1" t="s">
        <v>42</v>
      </c>
      <c r="J34" s="1" t="s">
        <v>28</v>
      </c>
      <c r="K34" s="1" t="s">
        <v>30</v>
      </c>
      <c r="L34" s="1" t="s">
        <v>31</v>
      </c>
      <c r="M34" s="1" t="s">
        <v>176</v>
      </c>
      <c r="N34" s="1" t="s">
        <v>33</v>
      </c>
      <c r="O34" s="1" t="s">
        <v>139</v>
      </c>
      <c r="P34" s="1" t="s">
        <v>1069</v>
      </c>
      <c r="Q34" s="1">
        <v>2562</v>
      </c>
      <c r="R34" s="9">
        <v>2563</v>
      </c>
      <c r="S34" s="1" t="s">
        <v>122</v>
      </c>
      <c r="T34" s="6">
        <v>0</v>
      </c>
      <c r="U34" s="6">
        <v>0</v>
      </c>
      <c r="V34" s="1" t="s">
        <v>177</v>
      </c>
      <c r="W34" s="1" t="s">
        <v>95</v>
      </c>
      <c r="X34" s="1" t="s">
        <v>46</v>
      </c>
      <c r="Y34" s="5"/>
      <c r="Z34" s="5"/>
      <c r="AA34" s="5"/>
      <c r="AB34" s="5"/>
    </row>
    <row r="35" spans="1:28" ht="21">
      <c r="A35" s="1" t="s">
        <v>178</v>
      </c>
      <c r="B35" s="1" t="s">
        <v>179</v>
      </c>
      <c r="C35" s="2" t="s">
        <v>180</v>
      </c>
      <c r="D35" s="1" t="s">
        <v>180</v>
      </c>
      <c r="E35" s="3"/>
      <c r="F35" s="3"/>
      <c r="G35" s="1" t="s">
        <v>28</v>
      </c>
      <c r="H35" s="1" t="s">
        <v>29</v>
      </c>
      <c r="I35" s="1" t="s">
        <v>42</v>
      </c>
      <c r="J35" s="1" t="s">
        <v>28</v>
      </c>
      <c r="K35" s="1" t="s">
        <v>30</v>
      </c>
      <c r="L35" s="1" t="s">
        <v>31</v>
      </c>
      <c r="M35" s="1" t="s">
        <v>181</v>
      </c>
      <c r="N35" s="1" t="s">
        <v>33</v>
      </c>
      <c r="O35" s="1" t="s">
        <v>139</v>
      </c>
      <c r="P35" s="1" t="s">
        <v>1069</v>
      </c>
      <c r="Q35" s="1">
        <v>2562</v>
      </c>
      <c r="R35" s="9">
        <v>2563</v>
      </c>
      <c r="S35" s="1" t="s">
        <v>122</v>
      </c>
      <c r="T35" s="4">
        <v>7000000</v>
      </c>
      <c r="U35" s="4">
        <v>7000000</v>
      </c>
      <c r="V35" s="1" t="s">
        <v>182</v>
      </c>
      <c r="W35" s="1" t="s">
        <v>131</v>
      </c>
      <c r="X35" s="1" t="s">
        <v>132</v>
      </c>
      <c r="Y35" s="5"/>
      <c r="Z35" s="5"/>
      <c r="AA35" s="5"/>
      <c r="AB35" s="5"/>
    </row>
    <row r="36" spans="1:28" ht="21">
      <c r="A36" s="1" t="s">
        <v>183</v>
      </c>
      <c r="B36" s="1" t="s">
        <v>184</v>
      </c>
      <c r="C36" s="2" t="s">
        <v>185</v>
      </c>
      <c r="D36" s="1" t="s">
        <v>185</v>
      </c>
      <c r="E36" s="3"/>
      <c r="F36" s="3"/>
      <c r="G36" s="1" t="s">
        <v>28</v>
      </c>
      <c r="H36" s="1" t="s">
        <v>29</v>
      </c>
      <c r="I36" s="3"/>
      <c r="J36" s="1" t="s">
        <v>28</v>
      </c>
      <c r="K36" s="1" t="s">
        <v>30</v>
      </c>
      <c r="L36" s="1" t="s">
        <v>31</v>
      </c>
      <c r="M36" s="1" t="s">
        <v>186</v>
      </c>
      <c r="N36" s="1" t="s">
        <v>33</v>
      </c>
      <c r="O36" s="1" t="s">
        <v>139</v>
      </c>
      <c r="P36" s="1" t="s">
        <v>1069</v>
      </c>
      <c r="Q36" s="1">
        <v>2562</v>
      </c>
      <c r="R36" s="9">
        <v>2563</v>
      </c>
      <c r="S36" s="1" t="s">
        <v>122</v>
      </c>
      <c r="T36" s="4">
        <v>29313600</v>
      </c>
      <c r="U36" s="4">
        <v>29313600</v>
      </c>
      <c r="V36" s="1" t="s">
        <v>187</v>
      </c>
      <c r="W36" s="1" t="s">
        <v>131</v>
      </c>
      <c r="X36" s="1" t="s">
        <v>132</v>
      </c>
      <c r="Y36" s="5"/>
      <c r="Z36" s="5"/>
      <c r="AA36" s="5"/>
      <c r="AB36" s="5"/>
    </row>
    <row r="37" spans="1:28" ht="21">
      <c r="A37" s="1" t="s">
        <v>183</v>
      </c>
      <c r="B37" s="1" t="s">
        <v>188</v>
      </c>
      <c r="C37" s="2" t="s">
        <v>189</v>
      </c>
      <c r="D37" s="1" t="s">
        <v>189</v>
      </c>
      <c r="E37" s="3"/>
      <c r="F37" s="3"/>
      <c r="G37" s="1" t="s">
        <v>28</v>
      </c>
      <c r="H37" s="1" t="s">
        <v>29</v>
      </c>
      <c r="I37" s="3"/>
      <c r="J37" s="1" t="s">
        <v>28</v>
      </c>
      <c r="K37" s="1" t="s">
        <v>30</v>
      </c>
      <c r="L37" s="1" t="s">
        <v>31</v>
      </c>
      <c r="M37" s="1" t="s">
        <v>190</v>
      </c>
      <c r="N37" s="1" t="s">
        <v>33</v>
      </c>
      <c r="O37" s="1" t="s">
        <v>139</v>
      </c>
      <c r="P37" s="1" t="s">
        <v>1069</v>
      </c>
      <c r="Q37" s="1">
        <v>2562</v>
      </c>
      <c r="R37" s="9">
        <v>2563</v>
      </c>
      <c r="S37" s="1" t="s">
        <v>122</v>
      </c>
      <c r="T37" s="4">
        <v>9428000</v>
      </c>
      <c r="U37" s="4">
        <v>9428000</v>
      </c>
      <c r="V37" s="1" t="s">
        <v>187</v>
      </c>
      <c r="W37" s="1" t="s">
        <v>131</v>
      </c>
      <c r="X37" s="1" t="s">
        <v>132</v>
      </c>
      <c r="Y37" s="5"/>
      <c r="Z37" s="5"/>
      <c r="AA37" s="5"/>
      <c r="AB37" s="5"/>
    </row>
    <row r="38" spans="1:28" ht="21">
      <c r="A38" s="1" t="s">
        <v>191</v>
      </c>
      <c r="B38" s="1" t="s">
        <v>192</v>
      </c>
      <c r="C38" s="2" t="s">
        <v>193</v>
      </c>
      <c r="D38" s="1" t="s">
        <v>193</v>
      </c>
      <c r="E38" s="3"/>
      <c r="F38" s="3"/>
      <c r="G38" s="1" t="s">
        <v>28</v>
      </c>
      <c r="H38" s="1" t="s">
        <v>29</v>
      </c>
      <c r="I38" s="3"/>
      <c r="J38" s="1" t="s">
        <v>28</v>
      </c>
      <c r="K38" s="1" t="s">
        <v>30</v>
      </c>
      <c r="L38" s="1" t="s">
        <v>31</v>
      </c>
      <c r="M38" s="1" t="s">
        <v>194</v>
      </c>
      <c r="N38" s="1" t="s">
        <v>33</v>
      </c>
      <c r="O38" s="1" t="s">
        <v>139</v>
      </c>
      <c r="P38" s="1" t="s">
        <v>1069</v>
      </c>
      <c r="Q38" s="1">
        <v>2562</v>
      </c>
      <c r="R38" s="9">
        <v>2563</v>
      </c>
      <c r="S38" s="1" t="s">
        <v>122</v>
      </c>
      <c r="T38" s="4">
        <v>684000</v>
      </c>
      <c r="U38" s="4">
        <v>684000</v>
      </c>
      <c r="V38" s="1" t="s">
        <v>195</v>
      </c>
      <c r="W38" s="1" t="s">
        <v>95</v>
      </c>
      <c r="X38" s="1" t="s">
        <v>46</v>
      </c>
      <c r="Y38" s="5"/>
      <c r="Z38" s="5"/>
      <c r="AA38" s="5"/>
      <c r="AB38" s="5"/>
    </row>
    <row r="39" spans="1:28" ht="21">
      <c r="A39" s="1" t="s">
        <v>196</v>
      </c>
      <c r="B39" s="1" t="s">
        <v>197</v>
      </c>
      <c r="C39" s="2" t="s">
        <v>198</v>
      </c>
      <c r="D39" s="1" t="s">
        <v>198</v>
      </c>
      <c r="E39" s="3"/>
      <c r="F39" s="3"/>
      <c r="G39" s="1" t="s">
        <v>28</v>
      </c>
      <c r="H39" s="1" t="s">
        <v>29</v>
      </c>
      <c r="I39" s="3"/>
      <c r="J39" s="1" t="s">
        <v>28</v>
      </c>
      <c r="K39" s="1" t="s">
        <v>30</v>
      </c>
      <c r="L39" s="1" t="s">
        <v>31</v>
      </c>
      <c r="M39" s="1" t="s">
        <v>199</v>
      </c>
      <c r="N39" s="1" t="s">
        <v>33</v>
      </c>
      <c r="O39" s="1" t="s">
        <v>139</v>
      </c>
      <c r="P39" s="1" t="s">
        <v>1069</v>
      </c>
      <c r="Q39" s="1">
        <v>2562</v>
      </c>
      <c r="R39" s="9">
        <v>2563</v>
      </c>
      <c r="S39" s="1" t="s">
        <v>122</v>
      </c>
      <c r="T39" s="4">
        <v>5000000</v>
      </c>
      <c r="U39" s="4">
        <v>5000000</v>
      </c>
      <c r="V39" s="1" t="s">
        <v>200</v>
      </c>
      <c r="W39" s="1" t="s">
        <v>201</v>
      </c>
      <c r="X39" s="1" t="s">
        <v>202</v>
      </c>
      <c r="Y39" s="5"/>
      <c r="Z39" s="5"/>
      <c r="AA39" s="5"/>
      <c r="AB39" s="5"/>
    </row>
    <row r="40" spans="1:28" ht="21">
      <c r="A40" s="1" t="s">
        <v>196</v>
      </c>
      <c r="B40" s="1" t="s">
        <v>203</v>
      </c>
      <c r="C40" s="2" t="s">
        <v>204</v>
      </c>
      <c r="D40" s="1" t="s">
        <v>204</v>
      </c>
      <c r="E40" s="3"/>
      <c r="F40" s="3"/>
      <c r="G40" s="1" t="s">
        <v>28</v>
      </c>
      <c r="H40" s="1" t="s">
        <v>29</v>
      </c>
      <c r="I40" s="3"/>
      <c r="J40" s="1" t="s">
        <v>28</v>
      </c>
      <c r="K40" s="1" t="s">
        <v>30</v>
      </c>
      <c r="L40" s="1" t="s">
        <v>31</v>
      </c>
      <c r="M40" s="1" t="s">
        <v>205</v>
      </c>
      <c r="N40" s="1" t="s">
        <v>33</v>
      </c>
      <c r="O40" s="1" t="s">
        <v>139</v>
      </c>
      <c r="P40" s="1" t="s">
        <v>1069</v>
      </c>
      <c r="Q40" s="1">
        <v>2562</v>
      </c>
      <c r="R40" s="9">
        <v>2563</v>
      </c>
      <c r="S40" s="1" t="s">
        <v>122</v>
      </c>
      <c r="T40" s="4">
        <v>9000000</v>
      </c>
      <c r="U40" s="4">
        <v>9000000</v>
      </c>
      <c r="V40" s="1" t="s">
        <v>200</v>
      </c>
      <c r="W40" s="1" t="s">
        <v>201</v>
      </c>
      <c r="X40" s="1" t="s">
        <v>202</v>
      </c>
      <c r="Y40" s="5"/>
      <c r="Z40" s="5"/>
      <c r="AA40" s="5"/>
      <c r="AB40" s="5"/>
    </row>
    <row r="41" spans="1:28" ht="21">
      <c r="A41" s="1" t="s">
        <v>196</v>
      </c>
      <c r="B41" s="1" t="s">
        <v>206</v>
      </c>
      <c r="C41" s="2" t="s">
        <v>207</v>
      </c>
      <c r="D41" s="1" t="s">
        <v>207</v>
      </c>
      <c r="E41" s="3"/>
      <c r="F41" s="3"/>
      <c r="G41" s="1" t="s">
        <v>28</v>
      </c>
      <c r="H41" s="1" t="s">
        <v>29</v>
      </c>
      <c r="I41" s="3"/>
      <c r="J41" s="1" t="s">
        <v>28</v>
      </c>
      <c r="K41" s="1" t="s">
        <v>30</v>
      </c>
      <c r="L41" s="1" t="s">
        <v>31</v>
      </c>
      <c r="M41" s="1" t="s">
        <v>208</v>
      </c>
      <c r="N41" s="1" t="s">
        <v>33</v>
      </c>
      <c r="O41" s="1" t="s">
        <v>139</v>
      </c>
      <c r="P41" s="1" t="s">
        <v>1069</v>
      </c>
      <c r="Q41" s="1">
        <v>2562</v>
      </c>
      <c r="R41" s="9">
        <v>2563</v>
      </c>
      <c r="S41" s="1" t="s">
        <v>122</v>
      </c>
      <c r="T41" s="4">
        <v>25000000</v>
      </c>
      <c r="U41" s="4">
        <v>25000000</v>
      </c>
      <c r="V41" s="1" t="s">
        <v>200</v>
      </c>
      <c r="W41" s="1" t="s">
        <v>201</v>
      </c>
      <c r="X41" s="1" t="s">
        <v>202</v>
      </c>
      <c r="Y41" s="5"/>
      <c r="Z41" s="5"/>
      <c r="AA41" s="5"/>
      <c r="AB41" s="5"/>
    </row>
    <row r="42" spans="1:28" ht="21">
      <c r="A42" s="1" t="s">
        <v>196</v>
      </c>
      <c r="B42" s="1" t="s">
        <v>209</v>
      </c>
      <c r="C42" s="2" t="s">
        <v>204</v>
      </c>
      <c r="D42" s="1" t="s">
        <v>204</v>
      </c>
      <c r="E42" s="3"/>
      <c r="F42" s="3"/>
      <c r="G42" s="1" t="s">
        <v>28</v>
      </c>
      <c r="H42" s="1" t="s">
        <v>29</v>
      </c>
      <c r="I42" s="3"/>
      <c r="J42" s="1" t="s">
        <v>28</v>
      </c>
      <c r="K42" s="1" t="s">
        <v>30</v>
      </c>
      <c r="L42" s="1" t="s">
        <v>31</v>
      </c>
      <c r="M42" s="1" t="s">
        <v>210</v>
      </c>
      <c r="N42" s="1" t="s">
        <v>33</v>
      </c>
      <c r="O42" s="1" t="s">
        <v>139</v>
      </c>
      <c r="P42" s="1" t="s">
        <v>1069</v>
      </c>
      <c r="Q42" s="1">
        <v>2562</v>
      </c>
      <c r="R42" s="9">
        <v>2563</v>
      </c>
      <c r="S42" s="1" t="s">
        <v>122</v>
      </c>
      <c r="T42" s="4">
        <v>30000000</v>
      </c>
      <c r="U42" s="4">
        <v>30000000</v>
      </c>
      <c r="V42" s="1" t="s">
        <v>200</v>
      </c>
      <c r="W42" s="1" t="s">
        <v>201</v>
      </c>
      <c r="X42" s="1" t="s">
        <v>202</v>
      </c>
      <c r="Y42" s="5"/>
      <c r="Z42" s="5"/>
      <c r="AA42" s="5"/>
      <c r="AB42" s="5"/>
    </row>
    <row r="43" spans="1:28" ht="21">
      <c r="A43" s="1" t="s">
        <v>196</v>
      </c>
      <c r="B43" s="1" t="s">
        <v>211</v>
      </c>
      <c r="C43" s="2" t="s">
        <v>204</v>
      </c>
      <c r="D43" s="1" t="s">
        <v>204</v>
      </c>
      <c r="E43" s="3"/>
      <c r="F43" s="3"/>
      <c r="G43" s="1" t="s">
        <v>28</v>
      </c>
      <c r="H43" s="1" t="s">
        <v>29</v>
      </c>
      <c r="I43" s="3"/>
      <c r="J43" s="1" t="s">
        <v>28</v>
      </c>
      <c r="K43" s="1" t="s">
        <v>30</v>
      </c>
      <c r="L43" s="1" t="s">
        <v>31</v>
      </c>
      <c r="M43" s="1" t="s">
        <v>212</v>
      </c>
      <c r="N43" s="1" t="s">
        <v>33</v>
      </c>
      <c r="O43" s="1" t="s">
        <v>139</v>
      </c>
      <c r="P43" s="1" t="s">
        <v>1069</v>
      </c>
      <c r="Q43" s="1">
        <v>2562</v>
      </c>
      <c r="R43" s="9">
        <v>2563</v>
      </c>
      <c r="S43" s="1" t="s">
        <v>122</v>
      </c>
      <c r="T43" s="4">
        <v>30000000</v>
      </c>
      <c r="U43" s="4">
        <v>30000000</v>
      </c>
      <c r="V43" s="1" t="s">
        <v>200</v>
      </c>
      <c r="W43" s="1" t="s">
        <v>201</v>
      </c>
      <c r="X43" s="1" t="s">
        <v>202</v>
      </c>
      <c r="Y43" s="5"/>
      <c r="Z43" s="5"/>
      <c r="AA43" s="5"/>
      <c r="AB43" s="5"/>
    </row>
    <row r="44" spans="1:28" ht="21">
      <c r="A44" s="1" t="s">
        <v>213</v>
      </c>
      <c r="B44" s="1" t="s">
        <v>214</v>
      </c>
      <c r="C44" s="2" t="s">
        <v>215</v>
      </c>
      <c r="D44" s="1" t="s">
        <v>215</v>
      </c>
      <c r="E44" s="3"/>
      <c r="F44" s="3"/>
      <c r="G44" s="1" t="s">
        <v>28</v>
      </c>
      <c r="H44" s="1" t="s">
        <v>29</v>
      </c>
      <c r="I44" s="3"/>
      <c r="J44" s="1" t="s">
        <v>28</v>
      </c>
      <c r="K44" s="1" t="s">
        <v>30</v>
      </c>
      <c r="L44" s="1" t="s">
        <v>31</v>
      </c>
      <c r="M44" s="1" t="s">
        <v>216</v>
      </c>
      <c r="N44" s="1" t="s">
        <v>33</v>
      </c>
      <c r="O44" s="1" t="s">
        <v>139</v>
      </c>
      <c r="P44" s="1" t="s">
        <v>1069</v>
      </c>
      <c r="Q44" s="1">
        <v>2562</v>
      </c>
      <c r="R44" s="9">
        <v>2563</v>
      </c>
      <c r="S44" s="1" t="s">
        <v>122</v>
      </c>
      <c r="T44" s="4">
        <v>5900000</v>
      </c>
      <c r="U44" s="4">
        <v>5900000</v>
      </c>
      <c r="V44" s="1" t="s">
        <v>217</v>
      </c>
      <c r="W44" s="1" t="s">
        <v>95</v>
      </c>
      <c r="X44" s="1" t="s">
        <v>46</v>
      </c>
      <c r="Y44" s="5"/>
      <c r="Z44" s="5"/>
      <c r="AA44" s="5"/>
      <c r="AB44" s="5"/>
    </row>
    <row r="45" spans="1:28" ht="21">
      <c r="A45" s="1" t="s">
        <v>53</v>
      </c>
      <c r="B45" s="1" t="s">
        <v>218</v>
      </c>
      <c r="C45" s="2" t="s">
        <v>219</v>
      </c>
      <c r="D45" s="1" t="s">
        <v>219</v>
      </c>
      <c r="E45" s="3"/>
      <c r="F45" s="3"/>
      <c r="G45" s="1" t="s">
        <v>28</v>
      </c>
      <c r="H45" s="1" t="s">
        <v>29</v>
      </c>
      <c r="I45" s="1" t="s">
        <v>42</v>
      </c>
      <c r="J45" s="1" t="s">
        <v>28</v>
      </c>
      <c r="K45" s="1" t="s">
        <v>30</v>
      </c>
      <c r="L45" s="1" t="s">
        <v>31</v>
      </c>
      <c r="M45" s="1" t="s">
        <v>220</v>
      </c>
      <c r="N45" s="1" t="s">
        <v>33</v>
      </c>
      <c r="O45" s="1" t="s">
        <v>139</v>
      </c>
      <c r="P45" s="1" t="s">
        <v>1069</v>
      </c>
      <c r="Q45" s="1">
        <v>2562</v>
      </c>
      <c r="R45" s="9">
        <v>2563</v>
      </c>
      <c r="S45" s="1" t="s">
        <v>122</v>
      </c>
      <c r="T45" s="4">
        <v>1813800</v>
      </c>
      <c r="U45" s="6">
        <v>0</v>
      </c>
      <c r="V45" s="1" t="s">
        <v>57</v>
      </c>
      <c r="W45" s="1" t="s">
        <v>45</v>
      </c>
      <c r="X45" s="1" t="s">
        <v>46</v>
      </c>
      <c r="Y45" s="5"/>
      <c r="Z45" s="5"/>
      <c r="AA45" s="5"/>
      <c r="AB45" s="5"/>
    </row>
    <row r="46" spans="1:28" ht="21">
      <c r="A46" s="1" t="s">
        <v>102</v>
      </c>
      <c r="B46" s="1" t="s">
        <v>221</v>
      </c>
      <c r="C46" s="2" t="s">
        <v>104</v>
      </c>
      <c r="D46" s="1" t="s">
        <v>104</v>
      </c>
      <c r="E46" s="3"/>
      <c r="F46" s="3"/>
      <c r="G46" s="1" t="s">
        <v>28</v>
      </c>
      <c r="H46" s="1" t="s">
        <v>29</v>
      </c>
      <c r="I46" s="3"/>
      <c r="J46" s="1" t="s">
        <v>28</v>
      </c>
      <c r="K46" s="1" t="s">
        <v>30</v>
      </c>
      <c r="L46" s="1" t="s">
        <v>31</v>
      </c>
      <c r="M46" s="1" t="s">
        <v>222</v>
      </c>
      <c r="N46" s="1" t="s">
        <v>33</v>
      </c>
      <c r="O46" s="1" t="s">
        <v>139</v>
      </c>
      <c r="P46" s="1" t="s">
        <v>1069</v>
      </c>
      <c r="Q46" s="1">
        <v>2562</v>
      </c>
      <c r="R46" s="9">
        <v>2563</v>
      </c>
      <c r="S46" s="1" t="s">
        <v>122</v>
      </c>
      <c r="T46" s="4">
        <v>1066530</v>
      </c>
      <c r="U46" s="4">
        <v>1066530</v>
      </c>
      <c r="V46" s="1" t="s">
        <v>106</v>
      </c>
      <c r="W46" s="1" t="s">
        <v>45</v>
      </c>
      <c r="X46" s="1" t="s">
        <v>46</v>
      </c>
      <c r="Y46" s="5"/>
      <c r="Z46" s="5"/>
      <c r="AA46" s="5"/>
      <c r="AB46" s="5"/>
    </row>
    <row r="47" spans="1:28" ht="21">
      <c r="A47" s="1" t="s">
        <v>223</v>
      </c>
      <c r="B47" s="1" t="s">
        <v>224</v>
      </c>
      <c r="C47" s="2" t="s">
        <v>225</v>
      </c>
      <c r="D47" s="1" t="s">
        <v>225</v>
      </c>
      <c r="E47" s="3"/>
      <c r="F47" s="3"/>
      <c r="G47" s="1" t="s">
        <v>28</v>
      </c>
      <c r="H47" s="1" t="s">
        <v>29</v>
      </c>
      <c r="I47" s="3"/>
      <c r="J47" s="1" t="s">
        <v>28</v>
      </c>
      <c r="K47" s="1" t="s">
        <v>30</v>
      </c>
      <c r="L47" s="1" t="s">
        <v>31</v>
      </c>
      <c r="M47" s="1" t="s">
        <v>226</v>
      </c>
      <c r="N47" s="1" t="s">
        <v>33</v>
      </c>
      <c r="O47" s="1" t="s">
        <v>139</v>
      </c>
      <c r="P47" s="1" t="s">
        <v>1069</v>
      </c>
      <c r="Q47" s="1">
        <v>2562</v>
      </c>
      <c r="R47" s="9">
        <v>2563</v>
      </c>
      <c r="S47" s="1" t="s">
        <v>122</v>
      </c>
      <c r="T47" s="6">
        <v>0</v>
      </c>
      <c r="U47" s="6">
        <v>0</v>
      </c>
      <c r="V47" s="1" t="s">
        <v>227</v>
      </c>
      <c r="W47" s="1" t="s">
        <v>228</v>
      </c>
      <c r="X47" s="1" t="s">
        <v>132</v>
      </c>
      <c r="Y47" s="5"/>
      <c r="Z47" s="5"/>
      <c r="AA47" s="5"/>
      <c r="AB47" s="5"/>
    </row>
    <row r="48" spans="1:28" ht="21">
      <c r="A48" s="1" t="s">
        <v>229</v>
      </c>
      <c r="B48" s="1" t="s">
        <v>230</v>
      </c>
      <c r="C48" s="2" t="s">
        <v>98</v>
      </c>
      <c r="D48" s="1" t="s">
        <v>98</v>
      </c>
      <c r="E48" s="3"/>
      <c r="F48" s="3"/>
      <c r="G48" s="1" t="s">
        <v>28</v>
      </c>
      <c r="H48" s="1" t="s">
        <v>29</v>
      </c>
      <c r="I48" s="3"/>
      <c r="J48" s="1" t="s">
        <v>28</v>
      </c>
      <c r="K48" s="1" t="s">
        <v>30</v>
      </c>
      <c r="L48" s="1" t="s">
        <v>31</v>
      </c>
      <c r="M48" s="1" t="s">
        <v>231</v>
      </c>
      <c r="N48" s="1" t="s">
        <v>33</v>
      </c>
      <c r="O48" s="1" t="s">
        <v>139</v>
      </c>
      <c r="P48" s="1" t="s">
        <v>1069</v>
      </c>
      <c r="Q48" s="1">
        <v>2562</v>
      </c>
      <c r="R48" s="9">
        <v>2563</v>
      </c>
      <c r="S48" s="1" t="s">
        <v>122</v>
      </c>
      <c r="T48" s="4">
        <v>75008500</v>
      </c>
      <c r="U48" s="4">
        <v>75008500</v>
      </c>
      <c r="V48" s="1" t="s">
        <v>232</v>
      </c>
      <c r="W48" s="1" t="s">
        <v>101</v>
      </c>
      <c r="X48" s="1" t="s">
        <v>46</v>
      </c>
      <c r="Y48" s="5"/>
      <c r="Z48" s="5"/>
      <c r="AA48" s="5"/>
      <c r="AB48" s="5"/>
    </row>
    <row r="49" spans="1:28" ht="21">
      <c r="A49" s="1" t="s">
        <v>233</v>
      </c>
      <c r="B49" s="1" t="s">
        <v>234</v>
      </c>
      <c r="C49" s="2" t="s">
        <v>235</v>
      </c>
      <c r="D49" s="1" t="s">
        <v>235</v>
      </c>
      <c r="E49" s="3"/>
      <c r="F49" s="3"/>
      <c r="G49" s="1" t="s">
        <v>28</v>
      </c>
      <c r="H49" s="1" t="s">
        <v>29</v>
      </c>
      <c r="I49" s="3"/>
      <c r="J49" s="1" t="s">
        <v>28</v>
      </c>
      <c r="K49" s="1" t="s">
        <v>30</v>
      </c>
      <c r="L49" s="1" t="s">
        <v>31</v>
      </c>
      <c r="M49" s="1" t="s">
        <v>236</v>
      </c>
      <c r="N49" s="1" t="s">
        <v>33</v>
      </c>
      <c r="O49" s="1" t="s">
        <v>139</v>
      </c>
      <c r="P49" s="1" t="s">
        <v>1069</v>
      </c>
      <c r="Q49" s="1">
        <v>2562</v>
      </c>
      <c r="R49" s="9">
        <v>2563</v>
      </c>
      <c r="S49" s="1" t="s">
        <v>237</v>
      </c>
      <c r="T49" s="4">
        <v>8107778</v>
      </c>
      <c r="U49" s="4">
        <v>8107778</v>
      </c>
      <c r="V49" s="1" t="s">
        <v>238</v>
      </c>
      <c r="W49" s="1" t="s">
        <v>239</v>
      </c>
      <c r="X49" s="1" t="s">
        <v>240</v>
      </c>
      <c r="Y49" s="5"/>
      <c r="Z49" s="5"/>
      <c r="AA49" s="5"/>
      <c r="AB49" s="5"/>
    </row>
    <row r="50" spans="1:28" ht="21">
      <c r="A50" s="1" t="s">
        <v>241</v>
      </c>
      <c r="B50" s="1" t="s">
        <v>242</v>
      </c>
      <c r="C50" s="2" t="s">
        <v>243</v>
      </c>
      <c r="D50" s="1" t="s">
        <v>243</v>
      </c>
      <c r="E50" s="3"/>
      <c r="F50" s="3"/>
      <c r="G50" s="1" t="s">
        <v>28</v>
      </c>
      <c r="H50" s="1" t="s">
        <v>29</v>
      </c>
      <c r="I50" s="3"/>
      <c r="J50" s="1" t="s">
        <v>28</v>
      </c>
      <c r="K50" s="1" t="s">
        <v>30</v>
      </c>
      <c r="L50" s="1" t="s">
        <v>31</v>
      </c>
      <c r="M50" s="1" t="s">
        <v>244</v>
      </c>
      <c r="N50" s="1" t="s">
        <v>33</v>
      </c>
      <c r="O50" s="1" t="s">
        <v>139</v>
      </c>
      <c r="P50" s="1" t="s">
        <v>1069</v>
      </c>
      <c r="Q50" s="1">
        <v>2562</v>
      </c>
      <c r="R50" s="9">
        <v>2563</v>
      </c>
      <c r="S50" s="1" t="s">
        <v>122</v>
      </c>
      <c r="T50" s="4">
        <v>216200</v>
      </c>
      <c r="U50" s="4">
        <v>216200</v>
      </c>
      <c r="V50" s="1" t="s">
        <v>245</v>
      </c>
      <c r="W50" s="1" t="s">
        <v>246</v>
      </c>
      <c r="X50" s="1" t="s">
        <v>132</v>
      </c>
      <c r="Y50" s="5"/>
      <c r="Z50" s="5"/>
      <c r="AA50" s="5"/>
      <c r="AB50" s="5"/>
    </row>
    <row r="51" spans="1:28" ht="21">
      <c r="A51" s="1" t="s">
        <v>247</v>
      </c>
      <c r="B51" s="1" t="s">
        <v>248</v>
      </c>
      <c r="C51" s="2" t="s">
        <v>249</v>
      </c>
      <c r="D51" s="1" t="s">
        <v>249</v>
      </c>
      <c r="E51" s="3"/>
      <c r="F51" s="3"/>
      <c r="G51" s="1" t="s">
        <v>28</v>
      </c>
      <c r="H51" s="1" t="s">
        <v>29</v>
      </c>
      <c r="I51" s="3"/>
      <c r="J51" s="1" t="s">
        <v>28</v>
      </c>
      <c r="K51" s="1" t="s">
        <v>30</v>
      </c>
      <c r="L51" s="1" t="s">
        <v>31</v>
      </c>
      <c r="M51" s="1" t="s">
        <v>250</v>
      </c>
      <c r="N51" s="1" t="s">
        <v>33</v>
      </c>
      <c r="O51" s="1" t="s">
        <v>64</v>
      </c>
      <c r="P51" s="1" t="s">
        <v>1073</v>
      </c>
      <c r="Q51" s="1">
        <v>2563</v>
      </c>
      <c r="R51" s="9">
        <v>2563</v>
      </c>
      <c r="S51" s="1" t="s">
        <v>122</v>
      </c>
      <c r="T51" s="4">
        <v>28536000</v>
      </c>
      <c r="U51" s="4">
        <v>28536000</v>
      </c>
      <c r="V51" s="1" t="s">
        <v>251</v>
      </c>
      <c r="W51" s="1" t="s">
        <v>252</v>
      </c>
      <c r="X51" s="1" t="s">
        <v>202</v>
      </c>
      <c r="Y51" s="5"/>
      <c r="Z51" s="5"/>
      <c r="AA51" s="5"/>
      <c r="AB51" s="5"/>
    </row>
    <row r="52" spans="1:28" ht="21">
      <c r="A52" s="1" t="s">
        <v>253</v>
      </c>
      <c r="B52" s="1" t="s">
        <v>254</v>
      </c>
      <c r="C52" s="2" t="s">
        <v>255</v>
      </c>
      <c r="D52" s="1" t="s">
        <v>255</v>
      </c>
      <c r="E52" s="3"/>
      <c r="F52" s="3"/>
      <c r="G52" s="1" t="s">
        <v>28</v>
      </c>
      <c r="H52" s="1" t="s">
        <v>29</v>
      </c>
      <c r="I52" s="3"/>
      <c r="J52" s="1" t="s">
        <v>28</v>
      </c>
      <c r="K52" s="1" t="s">
        <v>30</v>
      </c>
      <c r="L52" s="1" t="s">
        <v>31</v>
      </c>
      <c r="M52" s="1" t="s">
        <v>256</v>
      </c>
      <c r="N52" s="1" t="s">
        <v>33</v>
      </c>
      <c r="O52" s="1" t="s">
        <v>163</v>
      </c>
      <c r="P52" s="1" t="s">
        <v>1074</v>
      </c>
      <c r="Q52" s="1">
        <v>2563</v>
      </c>
      <c r="R52" s="9">
        <v>2563</v>
      </c>
      <c r="S52" s="1" t="s">
        <v>122</v>
      </c>
      <c r="T52" s="4">
        <v>253000</v>
      </c>
      <c r="U52" s="4">
        <v>253000</v>
      </c>
      <c r="V52" s="1" t="s">
        <v>257</v>
      </c>
      <c r="W52" s="1" t="s">
        <v>228</v>
      </c>
      <c r="X52" s="1" t="s">
        <v>132</v>
      </c>
      <c r="Y52" s="5"/>
      <c r="Z52" s="5"/>
      <c r="AA52" s="5"/>
      <c r="AB52" s="5"/>
    </row>
    <row r="53" spans="1:28" ht="21">
      <c r="A53" s="1" t="s">
        <v>258</v>
      </c>
      <c r="B53" s="1" t="s">
        <v>259</v>
      </c>
      <c r="C53" s="2" t="s">
        <v>260</v>
      </c>
      <c r="D53" s="1" t="s">
        <v>260</v>
      </c>
      <c r="E53" s="3"/>
      <c r="F53" s="3"/>
      <c r="G53" s="1" t="s">
        <v>28</v>
      </c>
      <c r="H53" s="1" t="s">
        <v>29</v>
      </c>
      <c r="I53" s="3"/>
      <c r="J53" s="1" t="s">
        <v>28</v>
      </c>
      <c r="K53" s="1" t="s">
        <v>30</v>
      </c>
      <c r="L53" s="1" t="s">
        <v>31</v>
      </c>
      <c r="M53" s="1" t="s">
        <v>261</v>
      </c>
      <c r="N53" s="1" t="s">
        <v>33</v>
      </c>
      <c r="O53" s="1" t="s">
        <v>163</v>
      </c>
      <c r="P53" s="1" t="s">
        <v>1074</v>
      </c>
      <c r="Q53" s="1">
        <v>2563</v>
      </c>
      <c r="R53" s="9">
        <v>2563</v>
      </c>
      <c r="S53" s="1" t="s">
        <v>122</v>
      </c>
      <c r="T53" s="6">
        <v>0</v>
      </c>
      <c r="U53" s="6">
        <v>0</v>
      </c>
      <c r="V53" s="1" t="s">
        <v>262</v>
      </c>
      <c r="W53" s="1" t="s">
        <v>95</v>
      </c>
      <c r="X53" s="1" t="s">
        <v>46</v>
      </c>
      <c r="Y53" s="5"/>
      <c r="Z53" s="5"/>
      <c r="AA53" s="5"/>
      <c r="AB53" s="5"/>
    </row>
    <row r="54" spans="1:28" ht="21">
      <c r="A54" s="1" t="s">
        <v>247</v>
      </c>
      <c r="B54" s="1" t="s">
        <v>263</v>
      </c>
      <c r="C54" s="2" t="s">
        <v>264</v>
      </c>
      <c r="D54" s="1" t="s">
        <v>264</v>
      </c>
      <c r="E54" s="3"/>
      <c r="F54" s="3"/>
      <c r="G54" s="1" t="s">
        <v>28</v>
      </c>
      <c r="H54" s="1" t="s">
        <v>29</v>
      </c>
      <c r="I54" s="3"/>
      <c r="J54" s="1" t="s">
        <v>28</v>
      </c>
      <c r="K54" s="1" t="s">
        <v>30</v>
      </c>
      <c r="L54" s="1" t="s">
        <v>31</v>
      </c>
      <c r="M54" s="1" t="s">
        <v>265</v>
      </c>
      <c r="N54" s="1" t="s">
        <v>33</v>
      </c>
      <c r="O54" s="1" t="s">
        <v>64</v>
      </c>
      <c r="P54" s="1" t="s">
        <v>1073</v>
      </c>
      <c r="Q54" s="1">
        <v>2563</v>
      </c>
      <c r="R54" s="9">
        <v>2563</v>
      </c>
      <c r="S54" s="1" t="s">
        <v>266</v>
      </c>
      <c r="T54" s="4">
        <v>61000000</v>
      </c>
      <c r="U54" s="4">
        <v>61000000</v>
      </c>
      <c r="V54" s="1" t="s">
        <v>251</v>
      </c>
      <c r="W54" s="1" t="s">
        <v>252</v>
      </c>
      <c r="X54" s="1" t="s">
        <v>202</v>
      </c>
      <c r="Y54" s="5"/>
      <c r="Z54" s="5"/>
      <c r="AA54" s="5"/>
      <c r="AB54" s="5"/>
    </row>
    <row r="55" spans="1:28" ht="21">
      <c r="A55" s="1" t="s">
        <v>267</v>
      </c>
      <c r="B55" s="1" t="s">
        <v>268</v>
      </c>
      <c r="C55" s="2" t="s">
        <v>269</v>
      </c>
      <c r="D55" s="1" t="s">
        <v>269</v>
      </c>
      <c r="E55" s="3"/>
      <c r="F55" s="3"/>
      <c r="G55" s="1" t="s">
        <v>28</v>
      </c>
      <c r="H55" s="1" t="s">
        <v>29</v>
      </c>
      <c r="I55" s="3"/>
      <c r="J55" s="1" t="s">
        <v>28</v>
      </c>
      <c r="K55" s="1" t="s">
        <v>30</v>
      </c>
      <c r="L55" s="1" t="s">
        <v>31</v>
      </c>
      <c r="M55" s="1" t="s">
        <v>270</v>
      </c>
      <c r="N55" s="1" t="s">
        <v>33</v>
      </c>
      <c r="O55" s="1" t="s">
        <v>139</v>
      </c>
      <c r="P55" s="1" t="s">
        <v>1069</v>
      </c>
      <c r="Q55" s="1">
        <v>2562</v>
      </c>
      <c r="R55" s="9">
        <v>2563</v>
      </c>
      <c r="S55" s="1" t="s">
        <v>122</v>
      </c>
      <c r="T55" s="6">
        <v>0</v>
      </c>
      <c r="U55" s="6">
        <v>0</v>
      </c>
      <c r="V55" s="1" t="s">
        <v>271</v>
      </c>
      <c r="W55" s="1" t="s">
        <v>95</v>
      </c>
      <c r="X55" s="1" t="s">
        <v>46</v>
      </c>
      <c r="Y55" s="5"/>
      <c r="Z55" s="5"/>
      <c r="AA55" s="5"/>
      <c r="AB55" s="5"/>
    </row>
    <row r="56" spans="1:28" ht="21">
      <c r="A56" s="1" t="s">
        <v>272</v>
      </c>
      <c r="B56" s="1" t="s">
        <v>273</v>
      </c>
      <c r="C56" s="2" t="s">
        <v>274</v>
      </c>
      <c r="D56" s="1" t="s">
        <v>274</v>
      </c>
      <c r="E56" s="3"/>
      <c r="F56" s="3"/>
      <c r="G56" s="1" t="s">
        <v>28</v>
      </c>
      <c r="H56" s="1" t="s">
        <v>29</v>
      </c>
      <c r="I56" s="3"/>
      <c r="J56" s="1" t="s">
        <v>28</v>
      </c>
      <c r="K56" s="1" t="s">
        <v>30</v>
      </c>
      <c r="L56" s="1" t="s">
        <v>31</v>
      </c>
      <c r="M56" s="1" t="s">
        <v>275</v>
      </c>
      <c r="N56" s="1" t="s">
        <v>33</v>
      </c>
      <c r="O56" s="1" t="s">
        <v>139</v>
      </c>
      <c r="P56" s="1" t="s">
        <v>1069</v>
      </c>
      <c r="Q56" s="1">
        <v>2562</v>
      </c>
      <c r="R56" s="9">
        <v>2563</v>
      </c>
      <c r="S56" s="1" t="s">
        <v>122</v>
      </c>
      <c r="T56" s="4">
        <v>4000000</v>
      </c>
      <c r="U56" s="4">
        <v>4000000</v>
      </c>
      <c r="V56" s="3"/>
      <c r="W56" s="1" t="s">
        <v>276</v>
      </c>
      <c r="X56" s="1" t="s">
        <v>277</v>
      </c>
      <c r="Y56" s="5"/>
      <c r="Z56" s="5"/>
      <c r="AA56" s="5"/>
      <c r="AB56" s="5"/>
    </row>
    <row r="57" spans="1:28" ht="21">
      <c r="A57" s="1" t="s">
        <v>65</v>
      </c>
      <c r="B57" s="1" t="s">
        <v>278</v>
      </c>
      <c r="C57" s="2" t="s">
        <v>279</v>
      </c>
      <c r="D57" s="1" t="s">
        <v>279</v>
      </c>
      <c r="E57" s="3"/>
      <c r="F57" s="3"/>
      <c r="G57" s="1" t="s">
        <v>28</v>
      </c>
      <c r="H57" s="1" t="s">
        <v>29</v>
      </c>
      <c r="I57" s="3"/>
      <c r="J57" s="1" t="s">
        <v>28</v>
      </c>
      <c r="K57" s="1" t="s">
        <v>30</v>
      </c>
      <c r="L57" s="1" t="s">
        <v>31</v>
      </c>
      <c r="M57" s="1" t="s">
        <v>280</v>
      </c>
      <c r="N57" s="1" t="s">
        <v>33</v>
      </c>
      <c r="O57" s="1" t="s">
        <v>139</v>
      </c>
      <c r="P57" s="1" t="s">
        <v>1069</v>
      </c>
      <c r="Q57" s="1">
        <v>2562</v>
      </c>
      <c r="R57" s="9">
        <v>2563</v>
      </c>
      <c r="S57" s="1" t="s">
        <v>122</v>
      </c>
      <c r="T57" s="4">
        <v>117875000</v>
      </c>
      <c r="U57" s="4">
        <v>117875000</v>
      </c>
      <c r="V57" s="3"/>
      <c r="W57" s="1" t="s">
        <v>69</v>
      </c>
      <c r="X57" s="1" t="s">
        <v>70</v>
      </c>
      <c r="Y57" s="5"/>
      <c r="Z57" s="5"/>
      <c r="AA57" s="5"/>
      <c r="AB57" s="5"/>
    </row>
    <row r="58" spans="1:28" ht="21">
      <c r="A58" s="1" t="s">
        <v>281</v>
      </c>
      <c r="B58" s="1" t="s">
        <v>282</v>
      </c>
      <c r="C58" s="2" t="s">
        <v>283</v>
      </c>
      <c r="D58" s="1" t="s">
        <v>283</v>
      </c>
      <c r="E58" s="3"/>
      <c r="F58" s="3"/>
      <c r="G58" s="1" t="s">
        <v>28</v>
      </c>
      <c r="H58" s="1" t="s">
        <v>29</v>
      </c>
      <c r="I58" s="3"/>
      <c r="J58" s="1" t="s">
        <v>28</v>
      </c>
      <c r="K58" s="1" t="s">
        <v>30</v>
      </c>
      <c r="L58" s="1" t="s">
        <v>31</v>
      </c>
      <c r="M58" s="1" t="s">
        <v>284</v>
      </c>
      <c r="N58" s="1" t="s">
        <v>33</v>
      </c>
      <c r="O58" s="1" t="s">
        <v>171</v>
      </c>
      <c r="P58" s="1" t="s">
        <v>1076</v>
      </c>
      <c r="Q58" s="1">
        <v>2562</v>
      </c>
      <c r="R58" s="9">
        <v>2563</v>
      </c>
      <c r="S58" s="1" t="s">
        <v>285</v>
      </c>
      <c r="T58" s="4">
        <v>2663100</v>
      </c>
      <c r="U58" s="4">
        <v>2663100</v>
      </c>
      <c r="V58" s="3"/>
      <c r="W58" s="1" t="s">
        <v>286</v>
      </c>
      <c r="X58" s="1" t="s">
        <v>277</v>
      </c>
      <c r="Y58" s="5"/>
      <c r="Z58" s="5"/>
      <c r="AA58" s="5"/>
      <c r="AB58" s="5"/>
    </row>
    <row r="59" spans="1:28" ht="21">
      <c r="A59" s="1" t="s">
        <v>287</v>
      </c>
      <c r="B59" s="1" t="s">
        <v>288</v>
      </c>
      <c r="C59" s="2" t="s">
        <v>289</v>
      </c>
      <c r="D59" s="1" t="s">
        <v>289</v>
      </c>
      <c r="E59" s="3"/>
      <c r="F59" s="3"/>
      <c r="G59" s="1" t="s">
        <v>28</v>
      </c>
      <c r="H59" s="1" t="s">
        <v>29</v>
      </c>
      <c r="I59" s="1" t="s">
        <v>42</v>
      </c>
      <c r="J59" s="1" t="s">
        <v>28</v>
      </c>
      <c r="K59" s="1" t="s">
        <v>30</v>
      </c>
      <c r="L59" s="1" t="s">
        <v>31</v>
      </c>
      <c r="M59" s="1" t="s">
        <v>290</v>
      </c>
      <c r="N59" s="1" t="s">
        <v>33</v>
      </c>
      <c r="O59" s="1" t="s">
        <v>139</v>
      </c>
      <c r="P59" s="1" t="s">
        <v>1069</v>
      </c>
      <c r="Q59" s="1">
        <v>2562</v>
      </c>
      <c r="R59" s="9">
        <v>2563</v>
      </c>
      <c r="S59" s="1" t="s">
        <v>122</v>
      </c>
      <c r="T59" s="4">
        <v>1500000</v>
      </c>
      <c r="U59" s="4">
        <v>1500000</v>
      </c>
      <c r="V59" s="3"/>
      <c r="W59" s="1" t="s">
        <v>291</v>
      </c>
      <c r="X59" s="1" t="s">
        <v>277</v>
      </c>
      <c r="Y59" s="5"/>
      <c r="Z59" s="5"/>
      <c r="AA59" s="5"/>
      <c r="AB59" s="5"/>
    </row>
    <row r="60" spans="1:28" ht="21">
      <c r="A60" s="1" t="s">
        <v>292</v>
      </c>
      <c r="B60" s="1" t="s">
        <v>293</v>
      </c>
      <c r="C60" s="2" t="s">
        <v>294</v>
      </c>
      <c r="D60" s="1" t="s">
        <v>294</v>
      </c>
      <c r="E60" s="3"/>
      <c r="F60" s="3"/>
      <c r="G60" s="1" t="s">
        <v>28</v>
      </c>
      <c r="H60" s="1" t="s">
        <v>29</v>
      </c>
      <c r="I60" s="3"/>
      <c r="J60" s="1" t="s">
        <v>28</v>
      </c>
      <c r="K60" s="1" t="s">
        <v>30</v>
      </c>
      <c r="L60" s="1" t="s">
        <v>31</v>
      </c>
      <c r="M60" s="1" t="s">
        <v>295</v>
      </c>
      <c r="N60" s="1" t="s">
        <v>33</v>
      </c>
      <c r="O60" s="1" t="s">
        <v>285</v>
      </c>
      <c r="P60" s="1" t="s">
        <v>1077</v>
      </c>
      <c r="Q60" s="1">
        <v>2563</v>
      </c>
      <c r="R60" s="9">
        <v>2563</v>
      </c>
      <c r="S60" s="1" t="s">
        <v>122</v>
      </c>
      <c r="T60" s="4">
        <v>40000000</v>
      </c>
      <c r="U60" s="4">
        <v>40000000</v>
      </c>
      <c r="V60" s="1" t="s">
        <v>296</v>
      </c>
      <c r="W60" s="1" t="s">
        <v>131</v>
      </c>
      <c r="X60" s="1" t="s">
        <v>132</v>
      </c>
      <c r="Y60" s="5"/>
      <c r="Z60" s="5"/>
      <c r="AA60" s="5"/>
      <c r="AB60" s="5"/>
    </row>
    <row r="61" spans="1:28" ht="21">
      <c r="A61" s="1" t="s">
        <v>297</v>
      </c>
      <c r="B61" s="1" t="s">
        <v>298</v>
      </c>
      <c r="C61" s="2" t="s">
        <v>299</v>
      </c>
      <c r="D61" s="1" t="s">
        <v>300</v>
      </c>
      <c r="E61" s="3"/>
      <c r="F61" s="3"/>
      <c r="G61" s="1" t="s">
        <v>28</v>
      </c>
      <c r="H61" s="1" t="s">
        <v>29</v>
      </c>
      <c r="I61" s="3"/>
      <c r="J61" s="1" t="s">
        <v>28</v>
      </c>
      <c r="K61" s="1" t="s">
        <v>30</v>
      </c>
      <c r="L61" s="1" t="s">
        <v>31</v>
      </c>
      <c r="M61" s="1" t="s">
        <v>301</v>
      </c>
      <c r="N61" s="1" t="s">
        <v>33</v>
      </c>
      <c r="O61" s="1" t="s">
        <v>139</v>
      </c>
      <c r="P61" s="1" t="s">
        <v>1069</v>
      </c>
      <c r="Q61" s="1">
        <v>2562</v>
      </c>
      <c r="R61" s="9">
        <v>2563</v>
      </c>
      <c r="S61" s="1" t="s">
        <v>122</v>
      </c>
      <c r="T61" s="4">
        <v>25000000</v>
      </c>
      <c r="U61" s="4">
        <v>25000000</v>
      </c>
      <c r="V61" s="1" t="s">
        <v>302</v>
      </c>
      <c r="W61" s="1" t="s">
        <v>252</v>
      </c>
      <c r="X61" s="1" t="s">
        <v>202</v>
      </c>
      <c r="Y61" s="5"/>
      <c r="Z61" s="5"/>
      <c r="AA61" s="5"/>
      <c r="AB61" s="5"/>
    </row>
    <row r="62" spans="1:28" ht="21">
      <c r="A62" s="1" t="s">
        <v>297</v>
      </c>
      <c r="B62" s="1" t="s">
        <v>303</v>
      </c>
      <c r="C62" s="2" t="s">
        <v>304</v>
      </c>
      <c r="D62" s="1" t="s">
        <v>305</v>
      </c>
      <c r="E62" s="3"/>
      <c r="F62" s="3"/>
      <c r="G62" s="1" t="s">
        <v>28</v>
      </c>
      <c r="H62" s="1" t="s">
        <v>29</v>
      </c>
      <c r="I62" s="3"/>
      <c r="J62" s="1" t="s">
        <v>28</v>
      </c>
      <c r="K62" s="1" t="s">
        <v>30</v>
      </c>
      <c r="L62" s="1" t="s">
        <v>31</v>
      </c>
      <c r="M62" s="1" t="s">
        <v>306</v>
      </c>
      <c r="N62" s="1" t="s">
        <v>33</v>
      </c>
      <c r="O62" s="1" t="s">
        <v>139</v>
      </c>
      <c r="P62" s="1" t="s">
        <v>1069</v>
      </c>
      <c r="Q62" s="1">
        <v>2562</v>
      </c>
      <c r="R62" s="9">
        <v>2563</v>
      </c>
      <c r="S62" s="1" t="s">
        <v>122</v>
      </c>
      <c r="T62" s="4">
        <v>40000000</v>
      </c>
      <c r="U62" s="4">
        <v>40000000</v>
      </c>
      <c r="V62" s="1" t="s">
        <v>302</v>
      </c>
      <c r="W62" s="1" t="s">
        <v>252</v>
      </c>
      <c r="X62" s="1" t="s">
        <v>202</v>
      </c>
      <c r="Y62" s="5"/>
      <c r="Z62" s="5"/>
      <c r="AA62" s="5"/>
      <c r="AB62" s="5"/>
    </row>
    <row r="63" spans="1:28" ht="21">
      <c r="A63" s="1" t="s">
        <v>307</v>
      </c>
      <c r="B63" s="1" t="s">
        <v>308</v>
      </c>
      <c r="C63" s="2" t="s">
        <v>309</v>
      </c>
      <c r="D63" s="1" t="s">
        <v>309</v>
      </c>
      <c r="E63" s="3"/>
      <c r="F63" s="3"/>
      <c r="G63" s="1" t="s">
        <v>28</v>
      </c>
      <c r="H63" s="1" t="s">
        <v>29</v>
      </c>
      <c r="I63" s="3"/>
      <c r="J63" s="1" t="s">
        <v>28</v>
      </c>
      <c r="K63" s="1" t="s">
        <v>30</v>
      </c>
      <c r="L63" s="1" t="s">
        <v>31</v>
      </c>
      <c r="M63" s="1" t="s">
        <v>310</v>
      </c>
      <c r="N63" s="1" t="s">
        <v>33</v>
      </c>
      <c r="O63" s="1" t="s">
        <v>139</v>
      </c>
      <c r="P63" s="1" t="s">
        <v>1069</v>
      </c>
      <c r="Q63" s="1">
        <v>2562</v>
      </c>
      <c r="R63" s="9">
        <v>2563</v>
      </c>
      <c r="S63" s="1" t="s">
        <v>122</v>
      </c>
      <c r="T63" s="6">
        <v>0</v>
      </c>
      <c r="U63" s="6">
        <v>0</v>
      </c>
      <c r="V63" s="1" t="s">
        <v>311</v>
      </c>
      <c r="W63" s="1" t="s">
        <v>95</v>
      </c>
      <c r="X63" s="1" t="s">
        <v>46</v>
      </c>
      <c r="Y63" s="5"/>
      <c r="Z63" s="5"/>
      <c r="AA63" s="5"/>
      <c r="AB63" s="5"/>
    </row>
    <row r="64" spans="1:28" ht="21">
      <c r="A64" s="1" t="s">
        <v>312</v>
      </c>
      <c r="B64" s="1" t="s">
        <v>313</v>
      </c>
      <c r="C64" s="2" t="s">
        <v>314</v>
      </c>
      <c r="D64" s="1" t="s">
        <v>314</v>
      </c>
      <c r="E64" s="3"/>
      <c r="F64" s="3"/>
      <c r="G64" s="1" t="s">
        <v>28</v>
      </c>
      <c r="H64" s="1" t="s">
        <v>29</v>
      </c>
      <c r="I64" s="3"/>
      <c r="J64" s="1" t="s">
        <v>28</v>
      </c>
      <c r="K64" s="1" t="s">
        <v>30</v>
      </c>
      <c r="L64" s="1" t="s">
        <v>31</v>
      </c>
      <c r="M64" s="1" t="s">
        <v>315</v>
      </c>
      <c r="N64" s="1" t="s">
        <v>33</v>
      </c>
      <c r="O64" s="1" t="s">
        <v>285</v>
      </c>
      <c r="P64" s="1" t="s">
        <v>1077</v>
      </c>
      <c r="Q64" s="1">
        <v>2563</v>
      </c>
      <c r="R64" s="9">
        <v>2563</v>
      </c>
      <c r="S64" s="1" t="s">
        <v>122</v>
      </c>
      <c r="T64" s="4">
        <v>10700000</v>
      </c>
      <c r="U64" s="4">
        <v>10700000</v>
      </c>
      <c r="V64" s="1" t="s">
        <v>316</v>
      </c>
      <c r="W64" s="1" t="s">
        <v>252</v>
      </c>
      <c r="X64" s="1" t="s">
        <v>202</v>
      </c>
      <c r="Y64" s="5"/>
      <c r="Z64" s="5"/>
      <c r="AA64" s="5"/>
      <c r="AB64" s="5"/>
    </row>
    <row r="65" spans="1:28" ht="21">
      <c r="A65" s="1" t="s">
        <v>317</v>
      </c>
      <c r="B65" s="1" t="s">
        <v>318</v>
      </c>
      <c r="C65" s="2" t="s">
        <v>319</v>
      </c>
      <c r="D65" s="1" t="s">
        <v>319</v>
      </c>
      <c r="E65" s="3"/>
      <c r="F65" s="3"/>
      <c r="G65" s="1" t="s">
        <v>28</v>
      </c>
      <c r="H65" s="1" t="s">
        <v>29</v>
      </c>
      <c r="I65" s="3"/>
      <c r="J65" s="1" t="s">
        <v>28</v>
      </c>
      <c r="K65" s="1" t="s">
        <v>30</v>
      </c>
      <c r="L65" s="1" t="s">
        <v>31</v>
      </c>
      <c r="M65" s="1" t="s">
        <v>320</v>
      </c>
      <c r="N65" s="1" t="s">
        <v>33</v>
      </c>
      <c r="O65" s="1" t="s">
        <v>129</v>
      </c>
      <c r="P65" s="1" t="s">
        <v>1072</v>
      </c>
      <c r="Q65" s="1">
        <v>2563</v>
      </c>
      <c r="R65" s="9">
        <v>2563</v>
      </c>
      <c r="S65" s="1" t="s">
        <v>122</v>
      </c>
      <c r="T65" s="6">
        <v>0</v>
      </c>
      <c r="U65" s="6">
        <v>0</v>
      </c>
      <c r="V65" s="1" t="s">
        <v>321</v>
      </c>
      <c r="W65" s="1" t="s">
        <v>322</v>
      </c>
      <c r="X65" s="1" t="s">
        <v>323</v>
      </c>
      <c r="Y65" s="5"/>
      <c r="Z65" s="5"/>
      <c r="AA65" s="5"/>
      <c r="AB65" s="5"/>
    </row>
    <row r="66" spans="1:28" ht="21">
      <c r="A66" s="1" t="s">
        <v>324</v>
      </c>
      <c r="B66" s="1" t="s">
        <v>325</v>
      </c>
      <c r="C66" s="2" t="s">
        <v>326</v>
      </c>
      <c r="D66" s="1" t="s">
        <v>326</v>
      </c>
      <c r="E66" s="3"/>
      <c r="F66" s="3"/>
      <c r="G66" s="1" t="s">
        <v>28</v>
      </c>
      <c r="H66" s="1" t="s">
        <v>29</v>
      </c>
      <c r="I66" s="3"/>
      <c r="J66" s="1" t="s">
        <v>28</v>
      </c>
      <c r="K66" s="1" t="s">
        <v>30</v>
      </c>
      <c r="L66" s="1" t="s">
        <v>31</v>
      </c>
      <c r="M66" s="1" t="s">
        <v>327</v>
      </c>
      <c r="N66" s="1" t="s">
        <v>33</v>
      </c>
      <c r="O66" s="1" t="s">
        <v>139</v>
      </c>
      <c r="P66" s="1" t="s">
        <v>1069</v>
      </c>
      <c r="Q66" s="1">
        <v>2562</v>
      </c>
      <c r="R66" s="9">
        <v>2563</v>
      </c>
      <c r="S66" s="1" t="s">
        <v>122</v>
      </c>
      <c r="T66" s="4">
        <v>2738500</v>
      </c>
      <c r="U66" s="4">
        <v>2735500</v>
      </c>
      <c r="V66" s="1" t="s">
        <v>328</v>
      </c>
      <c r="W66" s="1" t="s">
        <v>95</v>
      </c>
      <c r="X66" s="1" t="s">
        <v>46</v>
      </c>
      <c r="Y66" s="5"/>
      <c r="Z66" s="5"/>
      <c r="AA66" s="5"/>
      <c r="AB66" s="5"/>
    </row>
    <row r="67" spans="1:28" ht="21">
      <c r="A67" s="1" t="s">
        <v>329</v>
      </c>
      <c r="B67" s="1" t="s">
        <v>330</v>
      </c>
      <c r="C67" s="2" t="s">
        <v>331</v>
      </c>
      <c r="D67" s="1" t="s">
        <v>331</v>
      </c>
      <c r="E67" s="3"/>
      <c r="F67" s="3"/>
      <c r="G67" s="1" t="s">
        <v>28</v>
      </c>
      <c r="H67" s="1" t="s">
        <v>29</v>
      </c>
      <c r="I67" s="3"/>
      <c r="J67" s="1" t="s">
        <v>28</v>
      </c>
      <c r="K67" s="1" t="s">
        <v>30</v>
      </c>
      <c r="L67" s="1" t="s">
        <v>31</v>
      </c>
      <c r="M67" s="1" t="s">
        <v>332</v>
      </c>
      <c r="N67" s="1" t="s">
        <v>33</v>
      </c>
      <c r="O67" s="1" t="s">
        <v>64</v>
      </c>
      <c r="P67" s="1" t="s">
        <v>1073</v>
      </c>
      <c r="Q67" s="1">
        <v>2563</v>
      </c>
      <c r="R67" s="9">
        <v>2563</v>
      </c>
      <c r="S67" s="1" t="s">
        <v>333</v>
      </c>
      <c r="T67" s="4">
        <v>528800</v>
      </c>
      <c r="U67" s="4">
        <v>528800</v>
      </c>
      <c r="V67" s="1" t="s">
        <v>334</v>
      </c>
      <c r="W67" s="1" t="s">
        <v>95</v>
      </c>
      <c r="X67" s="1" t="s">
        <v>46</v>
      </c>
      <c r="Y67" s="5"/>
      <c r="Z67" s="5"/>
      <c r="AA67" s="5"/>
      <c r="AB67" s="5"/>
    </row>
    <row r="68" spans="1:28" ht="21">
      <c r="A68" s="1" t="s">
        <v>335</v>
      </c>
      <c r="B68" s="1" t="s">
        <v>336</v>
      </c>
      <c r="C68" s="2" t="s">
        <v>337</v>
      </c>
      <c r="D68" s="1" t="s">
        <v>337</v>
      </c>
      <c r="E68" s="3"/>
      <c r="F68" s="3"/>
      <c r="G68" s="1" t="s">
        <v>28</v>
      </c>
      <c r="H68" s="1" t="s">
        <v>29</v>
      </c>
      <c r="I68" s="3"/>
      <c r="J68" s="1" t="s">
        <v>28</v>
      </c>
      <c r="K68" s="1" t="s">
        <v>30</v>
      </c>
      <c r="L68" s="1" t="s">
        <v>31</v>
      </c>
      <c r="M68" s="1" t="s">
        <v>338</v>
      </c>
      <c r="N68" s="1" t="s">
        <v>33</v>
      </c>
      <c r="O68" s="1" t="s">
        <v>139</v>
      </c>
      <c r="P68" s="1" t="s">
        <v>1069</v>
      </c>
      <c r="Q68" s="1">
        <v>2562</v>
      </c>
      <c r="R68" s="9">
        <v>2563</v>
      </c>
      <c r="S68" s="1" t="s">
        <v>122</v>
      </c>
      <c r="T68" s="4">
        <v>7484500</v>
      </c>
      <c r="U68" s="4">
        <v>7484500</v>
      </c>
      <c r="V68" s="1" t="s">
        <v>339</v>
      </c>
      <c r="W68" s="1" t="s">
        <v>95</v>
      </c>
      <c r="X68" s="1" t="s">
        <v>46</v>
      </c>
      <c r="Y68" s="5"/>
      <c r="Z68" s="5"/>
      <c r="AA68" s="5"/>
      <c r="AB68" s="5"/>
    </row>
    <row r="69" spans="1:28" ht="21">
      <c r="A69" s="1" t="s">
        <v>53</v>
      </c>
      <c r="B69" s="1" t="s">
        <v>340</v>
      </c>
      <c r="C69" s="2" t="s">
        <v>341</v>
      </c>
      <c r="D69" s="1" t="s">
        <v>341</v>
      </c>
      <c r="E69" s="3"/>
      <c r="F69" s="3"/>
      <c r="G69" s="1" t="s">
        <v>28</v>
      </c>
      <c r="H69" s="1" t="s">
        <v>29</v>
      </c>
      <c r="I69" s="3"/>
      <c r="J69" s="1" t="s">
        <v>28</v>
      </c>
      <c r="K69" s="1" t="s">
        <v>30</v>
      </c>
      <c r="L69" s="1" t="s">
        <v>31</v>
      </c>
      <c r="M69" s="1" t="s">
        <v>342</v>
      </c>
      <c r="N69" s="1" t="s">
        <v>33</v>
      </c>
      <c r="O69" s="1" t="s">
        <v>139</v>
      </c>
      <c r="P69" s="1" t="s">
        <v>1069</v>
      </c>
      <c r="Q69" s="1">
        <v>2562</v>
      </c>
      <c r="R69" s="9">
        <v>2563</v>
      </c>
      <c r="S69" s="1" t="s">
        <v>122</v>
      </c>
      <c r="T69" s="4">
        <v>5700000</v>
      </c>
      <c r="U69" s="4">
        <v>5700000</v>
      </c>
      <c r="V69" s="1" t="s">
        <v>57</v>
      </c>
      <c r="W69" s="1" t="s">
        <v>45</v>
      </c>
      <c r="X69" s="1" t="s">
        <v>46</v>
      </c>
      <c r="Y69" s="5"/>
      <c r="Z69" s="5"/>
      <c r="AA69" s="5"/>
      <c r="AB69" s="5"/>
    </row>
    <row r="70" spans="1:28" ht="21">
      <c r="A70" s="1" t="s">
        <v>53</v>
      </c>
      <c r="B70" s="1" t="s">
        <v>343</v>
      </c>
      <c r="C70" s="2" t="s">
        <v>344</v>
      </c>
      <c r="D70" s="1" t="s">
        <v>344</v>
      </c>
      <c r="E70" s="3"/>
      <c r="F70" s="3"/>
      <c r="G70" s="1" t="s">
        <v>28</v>
      </c>
      <c r="H70" s="1" t="s">
        <v>29</v>
      </c>
      <c r="I70" s="3"/>
      <c r="J70" s="1" t="s">
        <v>28</v>
      </c>
      <c r="K70" s="1" t="s">
        <v>30</v>
      </c>
      <c r="L70" s="1" t="s">
        <v>31</v>
      </c>
      <c r="M70" s="1" t="s">
        <v>345</v>
      </c>
      <c r="N70" s="1" t="s">
        <v>33</v>
      </c>
      <c r="O70" s="1" t="s">
        <v>139</v>
      </c>
      <c r="P70" s="1" t="s">
        <v>1069</v>
      </c>
      <c r="Q70" s="1">
        <v>2562</v>
      </c>
      <c r="R70" s="9">
        <v>2563</v>
      </c>
      <c r="S70" s="1" t="s">
        <v>122</v>
      </c>
      <c r="T70" s="4">
        <v>4630000</v>
      </c>
      <c r="U70" s="6">
        <v>0</v>
      </c>
      <c r="V70" s="1" t="s">
        <v>57</v>
      </c>
      <c r="W70" s="1" t="s">
        <v>45</v>
      </c>
      <c r="X70" s="1" t="s">
        <v>46</v>
      </c>
      <c r="Y70" s="5"/>
      <c r="Z70" s="5"/>
      <c r="AA70" s="5"/>
      <c r="AB70" s="5"/>
    </row>
    <row r="71" spans="1:28" ht="21">
      <c r="A71" s="1" t="s">
        <v>53</v>
      </c>
      <c r="B71" s="1" t="s">
        <v>346</v>
      </c>
      <c r="C71" s="2" t="s">
        <v>347</v>
      </c>
      <c r="D71" s="1" t="s">
        <v>347</v>
      </c>
      <c r="E71" s="3"/>
      <c r="F71" s="3"/>
      <c r="G71" s="1" t="s">
        <v>28</v>
      </c>
      <c r="H71" s="1" t="s">
        <v>29</v>
      </c>
      <c r="I71" s="3"/>
      <c r="J71" s="1" t="s">
        <v>28</v>
      </c>
      <c r="K71" s="1" t="s">
        <v>30</v>
      </c>
      <c r="L71" s="1" t="s">
        <v>31</v>
      </c>
      <c r="M71" s="1" t="s">
        <v>348</v>
      </c>
      <c r="N71" s="1" t="s">
        <v>33</v>
      </c>
      <c r="O71" s="1" t="s">
        <v>139</v>
      </c>
      <c r="P71" s="1" t="s">
        <v>1069</v>
      </c>
      <c r="Q71" s="1">
        <v>2562</v>
      </c>
      <c r="R71" s="9">
        <v>2563</v>
      </c>
      <c r="S71" s="1" t="s">
        <v>122</v>
      </c>
      <c r="T71" s="4">
        <v>1400000</v>
      </c>
      <c r="U71" s="4">
        <v>1400000</v>
      </c>
      <c r="V71" s="1" t="s">
        <v>57</v>
      </c>
      <c r="W71" s="1" t="s">
        <v>45</v>
      </c>
      <c r="X71" s="1" t="s">
        <v>46</v>
      </c>
      <c r="Y71" s="5"/>
      <c r="Z71" s="5"/>
      <c r="AA71" s="5"/>
      <c r="AB71" s="5"/>
    </row>
    <row r="72" spans="1:28" ht="21">
      <c r="A72" s="1" t="s">
        <v>53</v>
      </c>
      <c r="B72" s="1" t="s">
        <v>349</v>
      </c>
      <c r="C72" s="2" t="s">
        <v>350</v>
      </c>
      <c r="D72" s="1" t="s">
        <v>350</v>
      </c>
      <c r="E72" s="3"/>
      <c r="F72" s="3"/>
      <c r="G72" s="1" t="s">
        <v>28</v>
      </c>
      <c r="H72" s="1" t="s">
        <v>29</v>
      </c>
      <c r="I72" s="3"/>
      <c r="J72" s="1" t="s">
        <v>28</v>
      </c>
      <c r="K72" s="1" t="s">
        <v>30</v>
      </c>
      <c r="L72" s="1" t="s">
        <v>31</v>
      </c>
      <c r="M72" s="1" t="s">
        <v>351</v>
      </c>
      <c r="N72" s="1" t="s">
        <v>33</v>
      </c>
      <c r="O72" s="1" t="s">
        <v>139</v>
      </c>
      <c r="P72" s="1" t="s">
        <v>1069</v>
      </c>
      <c r="Q72" s="1">
        <v>2562</v>
      </c>
      <c r="R72" s="9">
        <v>2563</v>
      </c>
      <c r="S72" s="1" t="s">
        <v>122</v>
      </c>
      <c r="T72" s="4">
        <v>94600</v>
      </c>
      <c r="U72" s="4">
        <v>94600</v>
      </c>
      <c r="V72" s="1" t="s">
        <v>57</v>
      </c>
      <c r="W72" s="1" t="s">
        <v>45</v>
      </c>
      <c r="X72" s="1" t="s">
        <v>46</v>
      </c>
      <c r="Y72" s="5"/>
      <c r="Z72" s="5"/>
      <c r="AA72" s="5"/>
      <c r="AB72" s="5"/>
    </row>
    <row r="73" spans="1:28" ht="21">
      <c r="A73" s="1" t="s">
        <v>53</v>
      </c>
      <c r="B73" s="1" t="s">
        <v>352</v>
      </c>
      <c r="C73" s="2" t="s">
        <v>353</v>
      </c>
      <c r="D73" s="1" t="s">
        <v>353</v>
      </c>
      <c r="E73" s="3"/>
      <c r="F73" s="3"/>
      <c r="G73" s="1" t="s">
        <v>28</v>
      </c>
      <c r="H73" s="1" t="s">
        <v>29</v>
      </c>
      <c r="I73" s="3"/>
      <c r="J73" s="1" t="s">
        <v>28</v>
      </c>
      <c r="K73" s="1" t="s">
        <v>30</v>
      </c>
      <c r="L73" s="1" t="s">
        <v>31</v>
      </c>
      <c r="M73" s="1" t="s">
        <v>354</v>
      </c>
      <c r="N73" s="1" t="s">
        <v>33</v>
      </c>
      <c r="O73" s="1" t="s">
        <v>139</v>
      </c>
      <c r="P73" s="1" t="s">
        <v>1069</v>
      </c>
      <c r="Q73" s="1">
        <v>2562</v>
      </c>
      <c r="R73" s="9">
        <v>2563</v>
      </c>
      <c r="S73" s="1" t="s">
        <v>122</v>
      </c>
      <c r="T73" s="6">
        <v>0</v>
      </c>
      <c r="U73" s="6">
        <v>0</v>
      </c>
      <c r="V73" s="1" t="s">
        <v>57</v>
      </c>
      <c r="W73" s="1" t="s">
        <v>45</v>
      </c>
      <c r="X73" s="1" t="s">
        <v>46</v>
      </c>
      <c r="Y73" s="5"/>
      <c r="Z73" s="5"/>
      <c r="AA73" s="5"/>
      <c r="AB73" s="5"/>
    </row>
    <row r="74" spans="1:28" ht="21">
      <c r="A74" s="1" t="s">
        <v>39</v>
      </c>
      <c r="B74" s="1" t="s">
        <v>355</v>
      </c>
      <c r="C74" s="2" t="s">
        <v>356</v>
      </c>
      <c r="D74" s="1" t="s">
        <v>356</v>
      </c>
      <c r="E74" s="3"/>
      <c r="F74" s="3"/>
      <c r="G74" s="1" t="s">
        <v>28</v>
      </c>
      <c r="H74" s="1" t="s">
        <v>29</v>
      </c>
      <c r="I74" s="1" t="s">
        <v>42</v>
      </c>
      <c r="J74" s="1" t="s">
        <v>28</v>
      </c>
      <c r="K74" s="1" t="s">
        <v>30</v>
      </c>
      <c r="L74" s="1" t="s">
        <v>31</v>
      </c>
      <c r="M74" s="1" t="s">
        <v>357</v>
      </c>
      <c r="N74" s="1" t="s">
        <v>33</v>
      </c>
      <c r="O74" s="1" t="s">
        <v>139</v>
      </c>
      <c r="P74" s="1" t="s">
        <v>1069</v>
      </c>
      <c r="Q74" s="1">
        <v>2562</v>
      </c>
      <c r="R74" s="9">
        <v>2563</v>
      </c>
      <c r="S74" s="1" t="s">
        <v>122</v>
      </c>
      <c r="T74" s="4">
        <v>178172000</v>
      </c>
      <c r="U74" s="4">
        <v>178172000</v>
      </c>
      <c r="V74" s="1" t="s">
        <v>44</v>
      </c>
      <c r="W74" s="1" t="s">
        <v>45</v>
      </c>
      <c r="X74" s="1" t="s">
        <v>46</v>
      </c>
      <c r="Y74" s="5"/>
      <c r="Z74" s="5"/>
      <c r="AA74" s="5"/>
      <c r="AB74" s="5"/>
    </row>
    <row r="75" spans="1:28" ht="21">
      <c r="A75" s="1" t="s">
        <v>39</v>
      </c>
      <c r="B75" s="1" t="s">
        <v>358</v>
      </c>
      <c r="C75" s="2" t="s">
        <v>359</v>
      </c>
      <c r="D75" s="1" t="s">
        <v>359</v>
      </c>
      <c r="E75" s="3"/>
      <c r="F75" s="3"/>
      <c r="G75" s="1" t="s">
        <v>28</v>
      </c>
      <c r="H75" s="1" t="s">
        <v>29</v>
      </c>
      <c r="I75" s="1" t="s">
        <v>42</v>
      </c>
      <c r="J75" s="1" t="s">
        <v>28</v>
      </c>
      <c r="K75" s="1" t="s">
        <v>30</v>
      </c>
      <c r="L75" s="1" t="s">
        <v>31</v>
      </c>
      <c r="M75" s="1" t="s">
        <v>360</v>
      </c>
      <c r="N75" s="1" t="s">
        <v>33</v>
      </c>
      <c r="O75" s="1" t="s">
        <v>139</v>
      </c>
      <c r="P75" s="1" t="s">
        <v>1069</v>
      </c>
      <c r="Q75" s="1">
        <v>2562</v>
      </c>
      <c r="R75" s="9">
        <v>2563</v>
      </c>
      <c r="S75" s="1" t="s">
        <v>122</v>
      </c>
      <c r="T75" s="4">
        <v>11989300</v>
      </c>
      <c r="U75" s="4">
        <v>11989300</v>
      </c>
      <c r="V75" s="1" t="s">
        <v>44</v>
      </c>
      <c r="W75" s="1" t="s">
        <v>45</v>
      </c>
      <c r="X75" s="1" t="s">
        <v>46</v>
      </c>
      <c r="Y75" s="5"/>
      <c r="Z75" s="5"/>
      <c r="AA75" s="5"/>
      <c r="AB75" s="5"/>
    </row>
    <row r="76" spans="1:28" ht="21">
      <c r="A76" s="1" t="s">
        <v>39</v>
      </c>
      <c r="B76" s="1" t="s">
        <v>361</v>
      </c>
      <c r="C76" s="2" t="s">
        <v>362</v>
      </c>
      <c r="D76" s="1" t="s">
        <v>362</v>
      </c>
      <c r="E76" s="3"/>
      <c r="F76" s="3"/>
      <c r="G76" s="1" t="s">
        <v>28</v>
      </c>
      <c r="H76" s="1" t="s">
        <v>29</v>
      </c>
      <c r="I76" s="1" t="s">
        <v>42</v>
      </c>
      <c r="J76" s="1" t="s">
        <v>28</v>
      </c>
      <c r="K76" s="1" t="s">
        <v>30</v>
      </c>
      <c r="L76" s="1" t="s">
        <v>31</v>
      </c>
      <c r="M76" s="1" t="s">
        <v>363</v>
      </c>
      <c r="N76" s="1" t="s">
        <v>33</v>
      </c>
      <c r="O76" s="1" t="s">
        <v>139</v>
      </c>
      <c r="P76" s="1" t="s">
        <v>1069</v>
      </c>
      <c r="Q76" s="1">
        <v>2562</v>
      </c>
      <c r="R76" s="9">
        <v>2563</v>
      </c>
      <c r="S76" s="1" t="s">
        <v>122</v>
      </c>
      <c r="T76" s="4">
        <v>213800</v>
      </c>
      <c r="U76" s="4">
        <v>213800</v>
      </c>
      <c r="V76" s="1" t="s">
        <v>44</v>
      </c>
      <c r="W76" s="1" t="s">
        <v>45</v>
      </c>
      <c r="X76" s="1" t="s">
        <v>46</v>
      </c>
      <c r="Y76" s="5"/>
      <c r="Z76" s="5"/>
      <c r="AA76" s="5"/>
      <c r="AB76" s="5"/>
    </row>
    <row r="77" spans="1:28" ht="21">
      <c r="A77" s="1" t="s">
        <v>39</v>
      </c>
      <c r="B77" s="1" t="s">
        <v>364</v>
      </c>
      <c r="C77" s="2" t="s">
        <v>365</v>
      </c>
      <c r="D77" s="1" t="s">
        <v>365</v>
      </c>
      <c r="E77" s="3"/>
      <c r="F77" s="3"/>
      <c r="G77" s="1" t="s">
        <v>28</v>
      </c>
      <c r="H77" s="1" t="s">
        <v>29</v>
      </c>
      <c r="I77" s="1" t="s">
        <v>42</v>
      </c>
      <c r="J77" s="1" t="s">
        <v>28</v>
      </c>
      <c r="K77" s="1" t="s">
        <v>30</v>
      </c>
      <c r="L77" s="1" t="s">
        <v>31</v>
      </c>
      <c r="M77" s="1" t="s">
        <v>363</v>
      </c>
      <c r="N77" s="1" t="s">
        <v>33</v>
      </c>
      <c r="O77" s="1" t="s">
        <v>139</v>
      </c>
      <c r="P77" s="1" t="s">
        <v>1069</v>
      </c>
      <c r="Q77" s="1">
        <v>2562</v>
      </c>
      <c r="R77" s="9">
        <v>2563</v>
      </c>
      <c r="S77" s="1" t="s">
        <v>122</v>
      </c>
      <c r="T77" s="4">
        <v>324000</v>
      </c>
      <c r="U77" s="4">
        <v>324000</v>
      </c>
      <c r="V77" s="1" t="s">
        <v>44</v>
      </c>
      <c r="W77" s="1" t="s">
        <v>45</v>
      </c>
      <c r="X77" s="1" t="s">
        <v>46</v>
      </c>
      <c r="Y77" s="5"/>
      <c r="Z77" s="5"/>
      <c r="AA77" s="5"/>
      <c r="AB77" s="5"/>
    </row>
    <row r="78" spans="1:28" ht="21">
      <c r="A78" s="1" t="s">
        <v>366</v>
      </c>
      <c r="B78" s="1" t="s">
        <v>367</v>
      </c>
      <c r="C78" s="2" t="s">
        <v>368</v>
      </c>
      <c r="D78" s="1" t="s">
        <v>368</v>
      </c>
      <c r="E78" s="3"/>
      <c r="F78" s="3"/>
      <c r="G78" s="1" t="s">
        <v>28</v>
      </c>
      <c r="H78" s="1" t="s">
        <v>29</v>
      </c>
      <c r="I78" s="3"/>
      <c r="J78" s="1" t="s">
        <v>28</v>
      </c>
      <c r="K78" s="1" t="s">
        <v>30</v>
      </c>
      <c r="L78" s="1" t="s">
        <v>31</v>
      </c>
      <c r="M78" s="1" t="s">
        <v>369</v>
      </c>
      <c r="N78" s="1" t="s">
        <v>33</v>
      </c>
      <c r="O78" s="1" t="s">
        <v>121</v>
      </c>
      <c r="P78" s="1" t="s">
        <v>1071</v>
      </c>
      <c r="Q78" s="1">
        <v>2563</v>
      </c>
      <c r="R78" s="9">
        <v>2563</v>
      </c>
      <c r="S78" s="1" t="s">
        <v>122</v>
      </c>
      <c r="T78" s="4">
        <v>9800500</v>
      </c>
      <c r="U78" s="4">
        <v>9800500</v>
      </c>
      <c r="V78" s="1" t="s">
        <v>370</v>
      </c>
      <c r="W78" s="1" t="s">
        <v>201</v>
      </c>
      <c r="X78" s="1" t="s">
        <v>202</v>
      </c>
      <c r="Y78" s="5"/>
      <c r="Z78" s="5"/>
      <c r="AA78" s="5"/>
      <c r="AB78" s="5"/>
    </row>
    <row r="79" spans="1:28" ht="21">
      <c r="A79" s="1" t="s">
        <v>366</v>
      </c>
      <c r="B79" s="1" t="s">
        <v>371</v>
      </c>
      <c r="C79" s="2" t="s">
        <v>372</v>
      </c>
      <c r="D79" s="1" t="s">
        <v>372</v>
      </c>
      <c r="E79" s="3"/>
      <c r="F79" s="3"/>
      <c r="G79" s="1" t="s">
        <v>28</v>
      </c>
      <c r="H79" s="1" t="s">
        <v>29</v>
      </c>
      <c r="I79" s="3"/>
      <c r="J79" s="1" t="s">
        <v>28</v>
      </c>
      <c r="K79" s="1" t="s">
        <v>30</v>
      </c>
      <c r="L79" s="1" t="s">
        <v>31</v>
      </c>
      <c r="M79" s="1" t="s">
        <v>373</v>
      </c>
      <c r="N79" s="1" t="s">
        <v>33</v>
      </c>
      <c r="O79" s="1" t="s">
        <v>121</v>
      </c>
      <c r="P79" s="1" t="s">
        <v>1071</v>
      </c>
      <c r="Q79" s="1">
        <v>2563</v>
      </c>
      <c r="R79" s="9">
        <v>2563</v>
      </c>
      <c r="S79" s="1" t="s">
        <v>122</v>
      </c>
      <c r="T79" s="4">
        <v>15000000</v>
      </c>
      <c r="U79" s="4">
        <v>15000000</v>
      </c>
      <c r="V79" s="1" t="s">
        <v>370</v>
      </c>
      <c r="W79" s="1" t="s">
        <v>201</v>
      </c>
      <c r="X79" s="1" t="s">
        <v>202</v>
      </c>
      <c r="Y79" s="5"/>
      <c r="Z79" s="5"/>
      <c r="AA79" s="5"/>
      <c r="AB79" s="5"/>
    </row>
    <row r="80" spans="1:28" ht="21">
      <c r="A80" s="1" t="s">
        <v>39</v>
      </c>
      <c r="B80" s="1" t="s">
        <v>374</v>
      </c>
      <c r="C80" s="2" t="s">
        <v>375</v>
      </c>
      <c r="D80" s="1" t="s">
        <v>375</v>
      </c>
      <c r="E80" s="3"/>
      <c r="F80" s="3"/>
      <c r="G80" s="1" t="s">
        <v>28</v>
      </c>
      <c r="H80" s="1" t="s">
        <v>29</v>
      </c>
      <c r="I80" s="1" t="s">
        <v>42</v>
      </c>
      <c r="J80" s="1" t="s">
        <v>28</v>
      </c>
      <c r="K80" s="1" t="s">
        <v>30</v>
      </c>
      <c r="L80" s="1" t="s">
        <v>31</v>
      </c>
      <c r="M80" s="1" t="s">
        <v>376</v>
      </c>
      <c r="N80" s="1" t="s">
        <v>33</v>
      </c>
      <c r="O80" s="1" t="s">
        <v>139</v>
      </c>
      <c r="P80" s="1" t="s">
        <v>1069</v>
      </c>
      <c r="Q80" s="1">
        <v>2562</v>
      </c>
      <c r="R80" s="9">
        <v>2563</v>
      </c>
      <c r="S80" s="1" t="s">
        <v>122</v>
      </c>
      <c r="T80" s="4">
        <v>1109000</v>
      </c>
      <c r="U80" s="4">
        <v>1109000</v>
      </c>
      <c r="V80" s="1" t="s">
        <v>44</v>
      </c>
      <c r="W80" s="1" t="s">
        <v>45</v>
      </c>
      <c r="X80" s="1" t="s">
        <v>46</v>
      </c>
      <c r="Y80" s="5"/>
      <c r="Z80" s="5"/>
      <c r="AA80" s="5"/>
      <c r="AB80" s="5"/>
    </row>
    <row r="81" spans="1:28" ht="21">
      <c r="A81" s="1" t="s">
        <v>377</v>
      </c>
      <c r="B81" s="1" t="s">
        <v>378</v>
      </c>
      <c r="C81" s="2" t="s">
        <v>379</v>
      </c>
      <c r="D81" s="1" t="s">
        <v>379</v>
      </c>
      <c r="E81" s="3"/>
      <c r="F81" s="3"/>
      <c r="G81" s="1" t="s">
        <v>28</v>
      </c>
      <c r="H81" s="1" t="s">
        <v>29</v>
      </c>
      <c r="I81" s="3"/>
      <c r="J81" s="1" t="s">
        <v>28</v>
      </c>
      <c r="K81" s="1" t="s">
        <v>30</v>
      </c>
      <c r="L81" s="1" t="s">
        <v>31</v>
      </c>
      <c r="M81" s="1" t="s">
        <v>380</v>
      </c>
      <c r="N81" s="1" t="s">
        <v>33</v>
      </c>
      <c r="O81" s="1" t="s">
        <v>139</v>
      </c>
      <c r="P81" s="1" t="s">
        <v>1069</v>
      </c>
      <c r="Q81" s="1">
        <v>2562</v>
      </c>
      <c r="R81" s="9">
        <v>2563</v>
      </c>
      <c r="S81" s="1" t="s">
        <v>122</v>
      </c>
      <c r="T81" s="4">
        <v>76044300</v>
      </c>
      <c r="U81" s="4">
        <v>76044300</v>
      </c>
      <c r="V81" s="1" t="s">
        <v>381</v>
      </c>
      <c r="W81" s="1" t="s">
        <v>131</v>
      </c>
      <c r="X81" s="1" t="s">
        <v>132</v>
      </c>
      <c r="Y81" s="5"/>
      <c r="Z81" s="5"/>
      <c r="AA81" s="5"/>
      <c r="AB81" s="5"/>
    </row>
    <row r="82" spans="1:28" ht="21">
      <c r="A82" s="1" t="s">
        <v>382</v>
      </c>
      <c r="B82" s="1" t="s">
        <v>383</v>
      </c>
      <c r="C82" s="2" t="s">
        <v>384</v>
      </c>
      <c r="D82" s="1" t="s">
        <v>384</v>
      </c>
      <c r="E82" s="3"/>
      <c r="F82" s="3"/>
      <c r="G82" s="1" t="s">
        <v>28</v>
      </c>
      <c r="H82" s="1" t="s">
        <v>29</v>
      </c>
      <c r="I82" s="3"/>
      <c r="J82" s="1" t="s">
        <v>28</v>
      </c>
      <c r="K82" s="1" t="s">
        <v>30</v>
      </c>
      <c r="L82" s="1" t="s">
        <v>31</v>
      </c>
      <c r="M82" s="1" t="s">
        <v>385</v>
      </c>
      <c r="N82" s="1" t="s">
        <v>33</v>
      </c>
      <c r="O82" s="1" t="s">
        <v>139</v>
      </c>
      <c r="P82" s="1" t="s">
        <v>1069</v>
      </c>
      <c r="Q82" s="1">
        <v>2562</v>
      </c>
      <c r="R82" s="9">
        <v>2563</v>
      </c>
      <c r="S82" s="1" t="s">
        <v>122</v>
      </c>
      <c r="T82" s="6">
        <v>0</v>
      </c>
      <c r="U82" s="6">
        <v>0</v>
      </c>
      <c r="V82" s="3"/>
      <c r="W82" s="1" t="s">
        <v>386</v>
      </c>
      <c r="X82" s="1" t="s">
        <v>277</v>
      </c>
      <c r="Y82" s="5"/>
      <c r="Z82" s="5"/>
      <c r="AA82" s="5"/>
      <c r="AB82" s="5"/>
    </row>
    <row r="83" spans="1:28" ht="21">
      <c r="A83" s="1" t="s">
        <v>387</v>
      </c>
      <c r="B83" s="1" t="s">
        <v>388</v>
      </c>
      <c r="C83" s="2" t="s">
        <v>389</v>
      </c>
      <c r="D83" s="1" t="s">
        <v>389</v>
      </c>
      <c r="E83" s="3"/>
      <c r="F83" s="3"/>
      <c r="G83" s="1" t="s">
        <v>28</v>
      </c>
      <c r="H83" s="1" t="s">
        <v>29</v>
      </c>
      <c r="I83" s="3"/>
      <c r="J83" s="1" t="s">
        <v>28</v>
      </c>
      <c r="K83" s="1" t="s">
        <v>30</v>
      </c>
      <c r="L83" s="1" t="s">
        <v>31</v>
      </c>
      <c r="M83" s="1" t="s">
        <v>390</v>
      </c>
      <c r="N83" s="1" t="s">
        <v>33</v>
      </c>
      <c r="O83" s="1" t="s">
        <v>285</v>
      </c>
      <c r="P83" s="1" t="s">
        <v>1077</v>
      </c>
      <c r="Q83" s="1">
        <v>2563</v>
      </c>
      <c r="R83" s="9">
        <v>2563</v>
      </c>
      <c r="S83" s="1" t="s">
        <v>237</v>
      </c>
      <c r="T83" s="4">
        <v>50000</v>
      </c>
      <c r="U83" s="4">
        <v>50000</v>
      </c>
      <c r="V83" s="1" t="s">
        <v>164</v>
      </c>
      <c r="W83" s="1" t="s">
        <v>391</v>
      </c>
      <c r="X83" s="1" t="s">
        <v>166</v>
      </c>
      <c r="Y83" s="5"/>
      <c r="Z83" s="5"/>
      <c r="AA83" s="5"/>
      <c r="AB83" s="5"/>
    </row>
    <row r="84" spans="1:28" ht="21">
      <c r="A84" s="1" t="s">
        <v>392</v>
      </c>
      <c r="B84" s="1" t="s">
        <v>393</v>
      </c>
      <c r="C84" s="2" t="s">
        <v>394</v>
      </c>
      <c r="D84" s="1" t="s">
        <v>394</v>
      </c>
      <c r="E84" s="3"/>
      <c r="F84" s="3"/>
      <c r="G84" s="1" t="s">
        <v>28</v>
      </c>
      <c r="H84" s="1" t="s">
        <v>29</v>
      </c>
      <c r="I84" s="3"/>
      <c r="J84" s="1" t="s">
        <v>28</v>
      </c>
      <c r="K84" s="1" t="s">
        <v>30</v>
      </c>
      <c r="L84" s="1" t="s">
        <v>31</v>
      </c>
      <c r="M84" s="1" t="s">
        <v>395</v>
      </c>
      <c r="N84" s="1" t="s">
        <v>33</v>
      </c>
      <c r="O84" s="1" t="s">
        <v>333</v>
      </c>
      <c r="P84" s="1" t="s">
        <v>1078</v>
      </c>
      <c r="Q84" s="1">
        <v>2563</v>
      </c>
      <c r="R84" s="9">
        <v>2563</v>
      </c>
      <c r="S84" s="1" t="s">
        <v>333</v>
      </c>
      <c r="T84" s="4">
        <v>300000</v>
      </c>
      <c r="U84" s="4">
        <v>300000</v>
      </c>
      <c r="V84" s="1" t="s">
        <v>396</v>
      </c>
      <c r="W84" s="1" t="s">
        <v>95</v>
      </c>
      <c r="X84" s="1" t="s">
        <v>46</v>
      </c>
      <c r="Y84" s="5"/>
      <c r="Z84" s="5"/>
      <c r="AA84" s="5"/>
      <c r="AB84" s="5"/>
    </row>
    <row r="85" spans="1:28" ht="21">
      <c r="A85" s="1" t="s">
        <v>437</v>
      </c>
      <c r="B85" s="1" t="s">
        <v>438</v>
      </c>
      <c r="C85" s="2" t="s">
        <v>439</v>
      </c>
      <c r="D85" s="1" t="s">
        <v>440</v>
      </c>
      <c r="E85" s="3"/>
      <c r="F85" s="3"/>
      <c r="G85" s="1" t="s">
        <v>28</v>
      </c>
      <c r="H85" s="1" t="s">
        <v>29</v>
      </c>
      <c r="I85" s="3"/>
      <c r="J85" s="1" t="s">
        <v>28</v>
      </c>
      <c r="K85" s="1" t="s">
        <v>30</v>
      </c>
      <c r="L85" s="1" t="s">
        <v>31</v>
      </c>
      <c r="M85" s="1" t="s">
        <v>441</v>
      </c>
      <c r="N85" s="1" t="s">
        <v>33</v>
      </c>
      <c r="O85" s="1" t="s">
        <v>163</v>
      </c>
      <c r="P85" s="1" t="s">
        <v>1074</v>
      </c>
      <c r="Q85" s="1">
        <v>2563</v>
      </c>
      <c r="R85" s="9">
        <v>2563</v>
      </c>
      <c r="S85" s="1" t="s">
        <v>163</v>
      </c>
      <c r="T85" s="4">
        <v>1000000</v>
      </c>
      <c r="U85" s="4">
        <v>1000000</v>
      </c>
      <c r="V85" s="1" t="s">
        <v>442</v>
      </c>
      <c r="W85" s="1" t="s">
        <v>95</v>
      </c>
      <c r="X85" s="1" t="s">
        <v>46</v>
      </c>
      <c r="Y85" s="5"/>
      <c r="Z85" s="1" t="s">
        <v>435</v>
      </c>
      <c r="AA85" s="1" t="s">
        <v>436</v>
      </c>
      <c r="AB85" s="5"/>
    </row>
    <row r="86" spans="1:28" ht="21">
      <c r="A86" s="1" t="s">
        <v>443</v>
      </c>
      <c r="B86" s="1" t="s">
        <v>444</v>
      </c>
      <c r="C86" s="2" t="s">
        <v>445</v>
      </c>
      <c r="D86" s="1" t="s">
        <v>445</v>
      </c>
      <c r="E86" s="3"/>
      <c r="F86" s="3"/>
      <c r="G86" s="1" t="s">
        <v>28</v>
      </c>
      <c r="H86" s="1" t="s">
        <v>29</v>
      </c>
      <c r="I86" s="3"/>
      <c r="J86" s="1" t="s">
        <v>28</v>
      </c>
      <c r="K86" s="1" t="s">
        <v>30</v>
      </c>
      <c r="L86" s="1" t="s">
        <v>31</v>
      </c>
      <c r="M86" s="1" t="s">
        <v>446</v>
      </c>
      <c r="N86" s="1" t="s">
        <v>33</v>
      </c>
      <c r="O86" s="1" t="s">
        <v>237</v>
      </c>
      <c r="P86" s="1" t="s">
        <v>1069</v>
      </c>
      <c r="Q86" s="1">
        <v>2563</v>
      </c>
      <c r="R86" s="9">
        <v>2564</v>
      </c>
      <c r="S86" s="1" t="s">
        <v>447</v>
      </c>
      <c r="T86" s="4">
        <v>497000</v>
      </c>
      <c r="U86" s="4">
        <v>497000</v>
      </c>
      <c r="V86" s="1" t="s">
        <v>448</v>
      </c>
      <c r="W86" s="1" t="s">
        <v>124</v>
      </c>
      <c r="X86" s="1" t="s">
        <v>70</v>
      </c>
      <c r="Y86" s="5"/>
      <c r="Z86" s="1" t="s">
        <v>405</v>
      </c>
      <c r="AA86" s="1" t="s">
        <v>449</v>
      </c>
      <c r="AB86" s="5"/>
    </row>
    <row r="87" spans="1:28" ht="21">
      <c r="A87" s="1" t="s">
        <v>324</v>
      </c>
      <c r="B87" s="1" t="s">
        <v>450</v>
      </c>
      <c r="C87" s="2" t="s">
        <v>451</v>
      </c>
      <c r="D87" s="1" t="s">
        <v>451</v>
      </c>
      <c r="E87" s="3"/>
      <c r="F87" s="3"/>
      <c r="G87" s="1" t="s">
        <v>28</v>
      </c>
      <c r="H87" s="1" t="s">
        <v>29</v>
      </c>
      <c r="I87" s="3"/>
      <c r="J87" s="1" t="s">
        <v>28</v>
      </c>
      <c r="K87" s="1" t="s">
        <v>30</v>
      </c>
      <c r="L87" s="1" t="s">
        <v>31</v>
      </c>
      <c r="M87" s="1" t="s">
        <v>452</v>
      </c>
      <c r="N87" s="1" t="s">
        <v>33</v>
      </c>
      <c r="O87" s="1" t="s">
        <v>453</v>
      </c>
      <c r="P87" s="1" t="s">
        <v>1071</v>
      </c>
      <c r="Q87" s="1">
        <v>2564</v>
      </c>
      <c r="R87" s="9">
        <v>2564</v>
      </c>
      <c r="S87" s="1" t="s">
        <v>447</v>
      </c>
      <c r="T87" s="4">
        <v>1383900</v>
      </c>
      <c r="U87" s="4">
        <v>1383900</v>
      </c>
      <c r="V87" s="1" t="s">
        <v>328</v>
      </c>
      <c r="W87" s="1" t="s">
        <v>95</v>
      </c>
      <c r="X87" s="1" t="s">
        <v>46</v>
      </c>
      <c r="Y87" s="5"/>
      <c r="Z87" s="1" t="s">
        <v>422</v>
      </c>
      <c r="AA87" s="1" t="s">
        <v>454</v>
      </c>
      <c r="AB87" s="5"/>
    </row>
    <row r="88" spans="1:28" ht="21">
      <c r="A88" s="1" t="s">
        <v>392</v>
      </c>
      <c r="B88" s="1" t="s">
        <v>455</v>
      </c>
      <c r="C88" s="2" t="s">
        <v>456</v>
      </c>
      <c r="D88" s="1" t="s">
        <v>456</v>
      </c>
      <c r="E88" s="3"/>
      <c r="F88" s="3"/>
      <c r="G88" s="1" t="s">
        <v>28</v>
      </c>
      <c r="H88" s="1" t="s">
        <v>29</v>
      </c>
      <c r="I88" s="3"/>
      <c r="J88" s="1" t="s">
        <v>28</v>
      </c>
      <c r="K88" s="1" t="s">
        <v>30</v>
      </c>
      <c r="L88" s="1" t="s">
        <v>31</v>
      </c>
      <c r="M88" s="1" t="s">
        <v>457</v>
      </c>
      <c r="N88" s="1" t="s">
        <v>33</v>
      </c>
      <c r="O88" s="1" t="s">
        <v>122</v>
      </c>
      <c r="P88" s="1" t="s">
        <v>1075</v>
      </c>
      <c r="Q88" s="1">
        <v>2563</v>
      </c>
      <c r="R88" s="9">
        <v>2563</v>
      </c>
      <c r="S88" s="1" t="s">
        <v>122</v>
      </c>
      <c r="T88" s="4">
        <v>2000000</v>
      </c>
      <c r="U88" s="4">
        <v>2000000</v>
      </c>
      <c r="V88" s="1" t="s">
        <v>396</v>
      </c>
      <c r="W88" s="1" t="s">
        <v>95</v>
      </c>
      <c r="X88" s="1" t="s">
        <v>46</v>
      </c>
      <c r="Y88" s="5"/>
      <c r="Z88" s="1" t="s">
        <v>458</v>
      </c>
      <c r="AA88" s="1" t="s">
        <v>459</v>
      </c>
      <c r="AB88" s="5"/>
    </row>
    <row r="89" spans="1:28" ht="21">
      <c r="A89" s="1" t="s">
        <v>307</v>
      </c>
      <c r="B89" s="1" t="s">
        <v>460</v>
      </c>
      <c r="C89" s="2" t="s">
        <v>461</v>
      </c>
      <c r="D89" s="1" t="s">
        <v>461</v>
      </c>
      <c r="E89" s="3"/>
      <c r="F89" s="3"/>
      <c r="G89" s="1" t="s">
        <v>28</v>
      </c>
      <c r="H89" s="1" t="s">
        <v>29</v>
      </c>
      <c r="I89" s="1" t="s">
        <v>42</v>
      </c>
      <c r="J89" s="1" t="s">
        <v>28</v>
      </c>
      <c r="K89" s="1" t="s">
        <v>30</v>
      </c>
      <c r="L89" s="1" t="s">
        <v>31</v>
      </c>
      <c r="M89" s="1" t="s">
        <v>462</v>
      </c>
      <c r="N89" s="1" t="s">
        <v>33</v>
      </c>
      <c r="O89" s="1" t="s">
        <v>237</v>
      </c>
      <c r="P89" s="1" t="s">
        <v>1069</v>
      </c>
      <c r="Q89" s="1">
        <v>2563</v>
      </c>
      <c r="R89" s="9">
        <v>2564</v>
      </c>
      <c r="S89" s="1" t="s">
        <v>447</v>
      </c>
      <c r="T89" s="4">
        <v>1800000</v>
      </c>
      <c r="U89" s="4">
        <v>1800000</v>
      </c>
      <c r="V89" s="1" t="s">
        <v>311</v>
      </c>
      <c r="W89" s="1" t="s">
        <v>95</v>
      </c>
      <c r="X89" s="1" t="s">
        <v>46</v>
      </c>
      <c r="Y89" s="5"/>
      <c r="Z89" s="1" t="s">
        <v>405</v>
      </c>
      <c r="AA89" s="1" t="s">
        <v>449</v>
      </c>
      <c r="AB89" s="5"/>
    </row>
    <row r="90" spans="1:28" ht="21">
      <c r="A90" s="1" t="s">
        <v>463</v>
      </c>
      <c r="B90" s="1" t="s">
        <v>464</v>
      </c>
      <c r="C90" s="2" t="s">
        <v>465</v>
      </c>
      <c r="D90" s="1" t="s">
        <v>465</v>
      </c>
      <c r="E90" s="3"/>
      <c r="F90" s="3"/>
      <c r="G90" s="1" t="s">
        <v>28</v>
      </c>
      <c r="H90" s="1" t="s">
        <v>29</v>
      </c>
      <c r="I90" s="1" t="s">
        <v>42</v>
      </c>
      <c r="J90" s="1" t="s">
        <v>28</v>
      </c>
      <c r="K90" s="1" t="s">
        <v>30</v>
      </c>
      <c r="L90" s="1" t="s">
        <v>31</v>
      </c>
      <c r="M90" s="1" t="s">
        <v>466</v>
      </c>
      <c r="N90" s="1" t="s">
        <v>33</v>
      </c>
      <c r="O90" s="1" t="s">
        <v>237</v>
      </c>
      <c r="P90" s="1" t="s">
        <v>1069</v>
      </c>
      <c r="Q90" s="1">
        <v>2563</v>
      </c>
      <c r="R90" s="9">
        <v>2564</v>
      </c>
      <c r="S90" s="1" t="s">
        <v>447</v>
      </c>
      <c r="T90" s="4">
        <v>380000</v>
      </c>
      <c r="U90" s="4">
        <v>380000</v>
      </c>
      <c r="V90" s="1" t="s">
        <v>467</v>
      </c>
      <c r="W90" s="1" t="s">
        <v>468</v>
      </c>
      <c r="X90" s="1" t="s">
        <v>469</v>
      </c>
      <c r="Y90" s="5"/>
      <c r="Z90" s="1" t="s">
        <v>422</v>
      </c>
      <c r="AA90" s="1" t="s">
        <v>423</v>
      </c>
      <c r="AB90" s="5"/>
    </row>
    <row r="91" spans="1:28" ht="21">
      <c r="A91" s="1" t="s">
        <v>102</v>
      </c>
      <c r="B91" s="1" t="s">
        <v>470</v>
      </c>
      <c r="C91" s="2" t="s">
        <v>471</v>
      </c>
      <c r="D91" s="1" t="s">
        <v>471</v>
      </c>
      <c r="E91" s="3"/>
      <c r="F91" s="3"/>
      <c r="G91" s="1" t="s">
        <v>28</v>
      </c>
      <c r="H91" s="1" t="s">
        <v>29</v>
      </c>
      <c r="I91" s="3"/>
      <c r="J91" s="1" t="s">
        <v>28</v>
      </c>
      <c r="K91" s="1" t="s">
        <v>30</v>
      </c>
      <c r="L91" s="1" t="s">
        <v>31</v>
      </c>
      <c r="M91" s="1" t="s">
        <v>472</v>
      </c>
      <c r="N91" s="1" t="s">
        <v>33</v>
      </c>
      <c r="O91" s="1" t="s">
        <v>237</v>
      </c>
      <c r="P91" s="1" t="s">
        <v>1069</v>
      </c>
      <c r="Q91" s="1">
        <v>2563</v>
      </c>
      <c r="R91" s="9">
        <v>2564</v>
      </c>
      <c r="S91" s="1" t="s">
        <v>447</v>
      </c>
      <c r="T91" s="4">
        <v>1581500</v>
      </c>
      <c r="U91" s="4">
        <v>1581500</v>
      </c>
      <c r="V91" s="1" t="s">
        <v>106</v>
      </c>
      <c r="W91" s="1" t="s">
        <v>45</v>
      </c>
      <c r="X91" s="1" t="s">
        <v>46</v>
      </c>
      <c r="Y91" s="5"/>
      <c r="Z91" s="1" t="s">
        <v>422</v>
      </c>
      <c r="AA91" s="1" t="s">
        <v>454</v>
      </c>
      <c r="AB91" s="5"/>
    </row>
    <row r="92" spans="1:28" ht="21">
      <c r="A92" s="1" t="s">
        <v>473</v>
      </c>
      <c r="B92" s="1" t="s">
        <v>474</v>
      </c>
      <c r="C92" s="2" t="s">
        <v>475</v>
      </c>
      <c r="D92" s="1" t="s">
        <v>475</v>
      </c>
      <c r="E92" s="3"/>
      <c r="F92" s="3"/>
      <c r="G92" s="1" t="s">
        <v>28</v>
      </c>
      <c r="H92" s="1" t="s">
        <v>29</v>
      </c>
      <c r="I92" s="3"/>
      <c r="J92" s="1" t="s">
        <v>28</v>
      </c>
      <c r="K92" s="1" t="s">
        <v>30</v>
      </c>
      <c r="L92" s="1" t="s">
        <v>31</v>
      </c>
      <c r="M92" s="1" t="s">
        <v>476</v>
      </c>
      <c r="N92" s="1" t="s">
        <v>33</v>
      </c>
      <c r="O92" s="1" t="s">
        <v>237</v>
      </c>
      <c r="P92" s="1" t="s">
        <v>1069</v>
      </c>
      <c r="Q92" s="1">
        <v>2563</v>
      </c>
      <c r="R92" s="9">
        <v>2564</v>
      </c>
      <c r="S92" s="1" t="s">
        <v>447</v>
      </c>
      <c r="T92" s="4">
        <v>5000000</v>
      </c>
      <c r="U92" s="4">
        <v>5000000</v>
      </c>
      <c r="V92" s="1" t="s">
        <v>477</v>
      </c>
      <c r="W92" s="1" t="s">
        <v>478</v>
      </c>
      <c r="X92" s="1" t="s">
        <v>479</v>
      </c>
      <c r="Y92" s="5"/>
      <c r="Z92" s="1" t="s">
        <v>422</v>
      </c>
      <c r="AA92" s="1" t="s">
        <v>423</v>
      </c>
      <c r="AB92" s="5"/>
    </row>
    <row r="93" spans="1:28" ht="21">
      <c r="A93" s="1" t="s">
        <v>183</v>
      </c>
      <c r="B93" s="1" t="s">
        <v>480</v>
      </c>
      <c r="C93" s="2" t="s">
        <v>481</v>
      </c>
      <c r="D93" s="1" t="s">
        <v>481</v>
      </c>
      <c r="E93" s="3"/>
      <c r="F93" s="3"/>
      <c r="G93" s="1" t="s">
        <v>28</v>
      </c>
      <c r="H93" s="1" t="s">
        <v>29</v>
      </c>
      <c r="I93" s="3"/>
      <c r="J93" s="1" t="s">
        <v>28</v>
      </c>
      <c r="K93" s="1" t="s">
        <v>30</v>
      </c>
      <c r="L93" s="1" t="s">
        <v>31</v>
      </c>
      <c r="M93" s="1" t="s">
        <v>482</v>
      </c>
      <c r="N93" s="1" t="s">
        <v>33</v>
      </c>
      <c r="O93" s="1" t="s">
        <v>237</v>
      </c>
      <c r="P93" s="1" t="s">
        <v>1069</v>
      </c>
      <c r="Q93" s="1">
        <v>2563</v>
      </c>
      <c r="R93" s="9">
        <v>2564</v>
      </c>
      <c r="S93" s="1" t="s">
        <v>447</v>
      </c>
      <c r="T93" s="4">
        <v>11388000</v>
      </c>
      <c r="U93" s="4">
        <v>11388000</v>
      </c>
      <c r="V93" s="1" t="s">
        <v>187</v>
      </c>
      <c r="W93" s="1" t="s">
        <v>131</v>
      </c>
      <c r="X93" s="1" t="s">
        <v>132</v>
      </c>
      <c r="Y93" s="5"/>
      <c r="Z93" s="1" t="s">
        <v>422</v>
      </c>
      <c r="AA93" s="1" t="s">
        <v>483</v>
      </c>
      <c r="AB93" s="5"/>
    </row>
    <row r="94" spans="1:28" ht="21">
      <c r="A94" s="1" t="s">
        <v>484</v>
      </c>
      <c r="B94" s="1" t="s">
        <v>485</v>
      </c>
      <c r="C94" s="2" t="s">
        <v>486</v>
      </c>
      <c r="D94" s="1" t="s">
        <v>486</v>
      </c>
      <c r="E94" s="3"/>
      <c r="F94" s="3"/>
      <c r="G94" s="1" t="s">
        <v>28</v>
      </c>
      <c r="H94" s="1" t="s">
        <v>29</v>
      </c>
      <c r="I94" s="1" t="s">
        <v>42</v>
      </c>
      <c r="J94" s="1" t="s">
        <v>28</v>
      </c>
      <c r="K94" s="1" t="s">
        <v>30</v>
      </c>
      <c r="L94" s="1" t="s">
        <v>31</v>
      </c>
      <c r="M94" s="1" t="s">
        <v>487</v>
      </c>
      <c r="N94" s="1" t="s">
        <v>33</v>
      </c>
      <c r="O94" s="1" t="s">
        <v>237</v>
      </c>
      <c r="P94" s="1" t="s">
        <v>1069</v>
      </c>
      <c r="Q94" s="1">
        <v>2563</v>
      </c>
      <c r="R94" s="9">
        <v>2564</v>
      </c>
      <c r="S94" s="1" t="s">
        <v>447</v>
      </c>
      <c r="T94" s="4">
        <v>3396900</v>
      </c>
      <c r="U94" s="4">
        <v>3396900</v>
      </c>
      <c r="V94" s="1" t="s">
        <v>488</v>
      </c>
      <c r="W94" s="1" t="s">
        <v>95</v>
      </c>
      <c r="X94" s="1" t="s">
        <v>46</v>
      </c>
      <c r="Y94" s="5"/>
      <c r="Z94" s="1" t="s">
        <v>435</v>
      </c>
      <c r="AA94" s="1" t="s">
        <v>489</v>
      </c>
      <c r="AB94" s="5"/>
    </row>
    <row r="95" spans="1:28" ht="21">
      <c r="A95" s="1" t="s">
        <v>39</v>
      </c>
      <c r="B95" s="1" t="s">
        <v>496</v>
      </c>
      <c r="C95" s="2" t="s">
        <v>497</v>
      </c>
      <c r="D95" s="1" t="s">
        <v>497</v>
      </c>
      <c r="E95" s="3"/>
      <c r="F95" s="3"/>
      <c r="G95" s="1" t="s">
        <v>28</v>
      </c>
      <c r="H95" s="1" t="s">
        <v>29</v>
      </c>
      <c r="I95" s="1" t="s">
        <v>42</v>
      </c>
      <c r="J95" s="1" t="s">
        <v>28</v>
      </c>
      <c r="K95" s="1" t="s">
        <v>30</v>
      </c>
      <c r="L95" s="1" t="s">
        <v>31</v>
      </c>
      <c r="M95" s="1" t="s">
        <v>498</v>
      </c>
      <c r="N95" s="1" t="s">
        <v>33</v>
      </c>
      <c r="O95" s="1" t="s">
        <v>237</v>
      </c>
      <c r="P95" s="1" t="s">
        <v>1069</v>
      </c>
      <c r="Q95" s="1">
        <v>2563</v>
      </c>
      <c r="R95" s="9">
        <v>2564</v>
      </c>
      <c r="S95" s="1" t="s">
        <v>447</v>
      </c>
      <c r="T95" s="4">
        <v>178047000</v>
      </c>
      <c r="U95" s="4">
        <v>178047000</v>
      </c>
      <c r="V95" s="1" t="s">
        <v>44</v>
      </c>
      <c r="W95" s="1" t="s">
        <v>45</v>
      </c>
      <c r="X95" s="1" t="s">
        <v>46</v>
      </c>
      <c r="Y95" s="5"/>
      <c r="Z95" s="1" t="s">
        <v>422</v>
      </c>
      <c r="AA95" s="1" t="s">
        <v>483</v>
      </c>
      <c r="AB95" s="5"/>
    </row>
    <row r="96" spans="1:28" ht="21">
      <c r="A96" s="1" t="s">
        <v>39</v>
      </c>
      <c r="B96" s="1" t="s">
        <v>499</v>
      </c>
      <c r="C96" s="2" t="s">
        <v>500</v>
      </c>
      <c r="D96" s="1" t="s">
        <v>500</v>
      </c>
      <c r="E96" s="3"/>
      <c r="F96" s="3"/>
      <c r="G96" s="1" t="s">
        <v>28</v>
      </c>
      <c r="H96" s="1" t="s">
        <v>29</v>
      </c>
      <c r="I96" s="1" t="s">
        <v>42</v>
      </c>
      <c r="J96" s="1" t="s">
        <v>28</v>
      </c>
      <c r="K96" s="1" t="s">
        <v>30</v>
      </c>
      <c r="L96" s="1" t="s">
        <v>31</v>
      </c>
      <c r="M96" s="1" t="s">
        <v>501</v>
      </c>
      <c r="N96" s="1" t="s">
        <v>33</v>
      </c>
      <c r="O96" s="1" t="s">
        <v>237</v>
      </c>
      <c r="P96" s="1" t="s">
        <v>1069</v>
      </c>
      <c r="Q96" s="1">
        <v>2563</v>
      </c>
      <c r="R96" s="9">
        <v>2564</v>
      </c>
      <c r="S96" s="1" t="s">
        <v>447</v>
      </c>
      <c r="T96" s="4">
        <v>5742000</v>
      </c>
      <c r="U96" s="4">
        <v>5742000</v>
      </c>
      <c r="V96" s="1" t="s">
        <v>44</v>
      </c>
      <c r="W96" s="1" t="s">
        <v>45</v>
      </c>
      <c r="X96" s="1" t="s">
        <v>46</v>
      </c>
      <c r="Y96" s="5"/>
      <c r="Z96" s="1" t="s">
        <v>422</v>
      </c>
      <c r="AA96" s="1" t="s">
        <v>483</v>
      </c>
      <c r="AB96" s="5"/>
    </row>
    <row r="97" spans="1:28" ht="21">
      <c r="A97" s="1" t="s">
        <v>39</v>
      </c>
      <c r="B97" s="1" t="s">
        <v>502</v>
      </c>
      <c r="C97" s="2" t="s">
        <v>503</v>
      </c>
      <c r="D97" s="1" t="s">
        <v>503</v>
      </c>
      <c r="E97" s="3"/>
      <c r="F97" s="3"/>
      <c r="G97" s="1" t="s">
        <v>28</v>
      </c>
      <c r="H97" s="1" t="s">
        <v>29</v>
      </c>
      <c r="I97" s="1" t="s">
        <v>42</v>
      </c>
      <c r="J97" s="1" t="s">
        <v>28</v>
      </c>
      <c r="K97" s="1" t="s">
        <v>30</v>
      </c>
      <c r="L97" s="1" t="s">
        <v>31</v>
      </c>
      <c r="M97" s="1" t="s">
        <v>504</v>
      </c>
      <c r="N97" s="1" t="s">
        <v>33</v>
      </c>
      <c r="O97" s="1" t="s">
        <v>237</v>
      </c>
      <c r="P97" s="1" t="s">
        <v>1069</v>
      </c>
      <c r="Q97" s="1">
        <v>2563</v>
      </c>
      <c r="R97" s="9">
        <v>2564</v>
      </c>
      <c r="S97" s="1" t="s">
        <v>447</v>
      </c>
      <c r="T97" s="4">
        <v>280200</v>
      </c>
      <c r="U97" s="4">
        <v>280200</v>
      </c>
      <c r="V97" s="1" t="s">
        <v>44</v>
      </c>
      <c r="W97" s="1" t="s">
        <v>45</v>
      </c>
      <c r="X97" s="1" t="s">
        <v>46</v>
      </c>
      <c r="Y97" s="5"/>
      <c r="Z97" s="1" t="s">
        <v>422</v>
      </c>
      <c r="AA97" s="1" t="s">
        <v>483</v>
      </c>
      <c r="AB97" s="5"/>
    </row>
    <row r="98" spans="1:28" ht="21">
      <c r="A98" s="1" t="s">
        <v>39</v>
      </c>
      <c r="B98" s="1" t="s">
        <v>505</v>
      </c>
      <c r="C98" s="2" t="s">
        <v>506</v>
      </c>
      <c r="D98" s="1" t="s">
        <v>506</v>
      </c>
      <c r="E98" s="3"/>
      <c r="F98" s="3"/>
      <c r="G98" s="1" t="s">
        <v>28</v>
      </c>
      <c r="H98" s="1" t="s">
        <v>29</v>
      </c>
      <c r="I98" s="1" t="s">
        <v>42</v>
      </c>
      <c r="J98" s="1" t="s">
        <v>28</v>
      </c>
      <c r="K98" s="1" t="s">
        <v>30</v>
      </c>
      <c r="L98" s="1" t="s">
        <v>31</v>
      </c>
      <c r="M98" s="1" t="s">
        <v>507</v>
      </c>
      <c r="N98" s="1" t="s">
        <v>33</v>
      </c>
      <c r="O98" s="1" t="s">
        <v>237</v>
      </c>
      <c r="P98" s="1" t="s">
        <v>1069</v>
      </c>
      <c r="Q98" s="1">
        <v>2563</v>
      </c>
      <c r="R98" s="9">
        <v>2564</v>
      </c>
      <c r="S98" s="1" t="s">
        <v>447</v>
      </c>
      <c r="T98" s="4">
        <v>411900</v>
      </c>
      <c r="U98" s="4">
        <v>411900</v>
      </c>
      <c r="V98" s="1" t="s">
        <v>44</v>
      </c>
      <c r="W98" s="1" t="s">
        <v>45</v>
      </c>
      <c r="X98" s="1" t="s">
        <v>46</v>
      </c>
      <c r="Y98" s="5"/>
      <c r="Z98" s="1" t="s">
        <v>422</v>
      </c>
      <c r="AA98" s="1" t="s">
        <v>483</v>
      </c>
      <c r="AB98" s="5"/>
    </row>
    <row r="99" spans="1:28" ht="21">
      <c r="A99" s="1" t="s">
        <v>39</v>
      </c>
      <c r="B99" s="1" t="s">
        <v>508</v>
      </c>
      <c r="C99" s="2" t="s">
        <v>509</v>
      </c>
      <c r="D99" s="1" t="s">
        <v>509</v>
      </c>
      <c r="E99" s="3"/>
      <c r="F99" s="3"/>
      <c r="G99" s="1" t="s">
        <v>28</v>
      </c>
      <c r="H99" s="1" t="s">
        <v>29</v>
      </c>
      <c r="I99" s="1" t="s">
        <v>42</v>
      </c>
      <c r="J99" s="1" t="s">
        <v>28</v>
      </c>
      <c r="K99" s="1" t="s">
        <v>30</v>
      </c>
      <c r="L99" s="1" t="s">
        <v>31</v>
      </c>
      <c r="M99" s="1" t="s">
        <v>510</v>
      </c>
      <c r="N99" s="1" t="s">
        <v>33</v>
      </c>
      <c r="O99" s="1" t="s">
        <v>237</v>
      </c>
      <c r="P99" s="1" t="s">
        <v>1069</v>
      </c>
      <c r="Q99" s="1">
        <v>2563</v>
      </c>
      <c r="R99" s="9">
        <v>2564</v>
      </c>
      <c r="S99" s="1" t="s">
        <v>447</v>
      </c>
      <c r="T99" s="4">
        <v>528100</v>
      </c>
      <c r="U99" s="4">
        <v>528100</v>
      </c>
      <c r="V99" s="1" t="s">
        <v>44</v>
      </c>
      <c r="W99" s="1" t="s">
        <v>45</v>
      </c>
      <c r="X99" s="1" t="s">
        <v>46</v>
      </c>
      <c r="Y99" s="5"/>
      <c r="Z99" s="1" t="s">
        <v>422</v>
      </c>
      <c r="AA99" s="1" t="s">
        <v>483</v>
      </c>
      <c r="AB99" s="5"/>
    </row>
    <row r="100" spans="1:28" ht="21">
      <c r="A100" s="1" t="s">
        <v>511</v>
      </c>
      <c r="B100" s="1" t="s">
        <v>512</v>
      </c>
      <c r="C100" s="2" t="s">
        <v>513</v>
      </c>
      <c r="D100" s="1" t="s">
        <v>513</v>
      </c>
      <c r="E100" s="3"/>
      <c r="F100" s="3"/>
      <c r="G100" s="1" t="s">
        <v>28</v>
      </c>
      <c r="H100" s="1" t="s">
        <v>29</v>
      </c>
      <c r="I100" s="3"/>
      <c r="J100" s="1" t="s">
        <v>28</v>
      </c>
      <c r="K100" s="1" t="s">
        <v>30</v>
      </c>
      <c r="L100" s="1" t="s">
        <v>31</v>
      </c>
      <c r="M100" s="1" t="s">
        <v>514</v>
      </c>
      <c r="N100" s="1" t="s">
        <v>33</v>
      </c>
      <c r="O100" s="1" t="s">
        <v>237</v>
      </c>
      <c r="P100" s="1" t="s">
        <v>1069</v>
      </c>
      <c r="Q100" s="1">
        <v>2563</v>
      </c>
      <c r="R100" s="9">
        <v>2564</v>
      </c>
      <c r="S100" s="1" t="s">
        <v>447</v>
      </c>
      <c r="T100" s="4">
        <v>7491000</v>
      </c>
      <c r="U100" s="4">
        <v>7491000</v>
      </c>
      <c r="V100" s="1" t="s">
        <v>515</v>
      </c>
      <c r="W100" s="1" t="s">
        <v>95</v>
      </c>
      <c r="X100" s="1" t="s">
        <v>46</v>
      </c>
      <c r="Y100" s="5"/>
      <c r="Z100" s="1" t="s">
        <v>435</v>
      </c>
      <c r="AA100" s="1" t="s">
        <v>436</v>
      </c>
      <c r="AB100" s="5"/>
    </row>
    <row r="101" spans="1:28" ht="21">
      <c r="A101" s="1" t="s">
        <v>511</v>
      </c>
      <c r="B101" s="1" t="s">
        <v>516</v>
      </c>
      <c r="C101" s="2" t="s">
        <v>517</v>
      </c>
      <c r="D101" s="1" t="s">
        <v>517</v>
      </c>
      <c r="E101" s="3"/>
      <c r="F101" s="3"/>
      <c r="G101" s="1" t="s">
        <v>28</v>
      </c>
      <c r="H101" s="1" t="s">
        <v>29</v>
      </c>
      <c r="I101" s="3"/>
      <c r="J101" s="1" t="s">
        <v>28</v>
      </c>
      <c r="K101" s="1" t="s">
        <v>30</v>
      </c>
      <c r="L101" s="1" t="s">
        <v>31</v>
      </c>
      <c r="M101" s="1" t="s">
        <v>518</v>
      </c>
      <c r="N101" s="1" t="s">
        <v>33</v>
      </c>
      <c r="O101" s="1" t="s">
        <v>237</v>
      </c>
      <c r="P101" s="1" t="s">
        <v>1069</v>
      </c>
      <c r="Q101" s="1">
        <v>2563</v>
      </c>
      <c r="R101" s="9">
        <v>2564</v>
      </c>
      <c r="S101" s="1" t="s">
        <v>447</v>
      </c>
      <c r="T101" s="4">
        <v>2910000</v>
      </c>
      <c r="U101" s="4">
        <v>2910000</v>
      </c>
      <c r="V101" s="1" t="s">
        <v>515</v>
      </c>
      <c r="W101" s="1" t="s">
        <v>95</v>
      </c>
      <c r="X101" s="1" t="s">
        <v>46</v>
      </c>
      <c r="Y101" s="5"/>
      <c r="Z101" s="1" t="s">
        <v>435</v>
      </c>
      <c r="AA101" s="1" t="s">
        <v>436</v>
      </c>
      <c r="AB101" s="5"/>
    </row>
    <row r="102" spans="1:28" ht="21">
      <c r="A102" s="1" t="s">
        <v>519</v>
      </c>
      <c r="B102" s="1" t="s">
        <v>520</v>
      </c>
      <c r="C102" s="2" t="s">
        <v>98</v>
      </c>
      <c r="D102" s="1" t="s">
        <v>98</v>
      </c>
      <c r="E102" s="3"/>
      <c r="F102" s="3"/>
      <c r="G102" s="1" t="s">
        <v>28</v>
      </c>
      <c r="H102" s="1" t="s">
        <v>29</v>
      </c>
      <c r="I102" s="3"/>
      <c r="J102" s="1" t="s">
        <v>28</v>
      </c>
      <c r="K102" s="1" t="s">
        <v>30</v>
      </c>
      <c r="L102" s="1" t="s">
        <v>31</v>
      </c>
      <c r="M102" s="1" t="s">
        <v>521</v>
      </c>
      <c r="N102" s="1" t="s">
        <v>33</v>
      </c>
      <c r="O102" s="1" t="s">
        <v>237</v>
      </c>
      <c r="P102" s="1" t="s">
        <v>1069</v>
      </c>
      <c r="Q102" s="1">
        <v>2563</v>
      </c>
      <c r="R102" s="9">
        <v>2564</v>
      </c>
      <c r="S102" s="1" t="s">
        <v>447</v>
      </c>
      <c r="T102" s="4">
        <v>55000000</v>
      </c>
      <c r="U102" s="4">
        <v>55000000</v>
      </c>
      <c r="V102" s="1" t="s">
        <v>522</v>
      </c>
      <c r="W102" s="1" t="s">
        <v>101</v>
      </c>
      <c r="X102" s="1" t="s">
        <v>46</v>
      </c>
      <c r="Y102" s="5"/>
      <c r="Z102" s="1" t="s">
        <v>405</v>
      </c>
      <c r="AA102" s="1" t="s">
        <v>406</v>
      </c>
      <c r="AB102" s="5"/>
    </row>
    <row r="103" spans="1:28" ht="21">
      <c r="A103" s="1" t="s">
        <v>523</v>
      </c>
      <c r="B103" s="1" t="s">
        <v>524</v>
      </c>
      <c r="C103" s="2" t="s">
        <v>525</v>
      </c>
      <c r="D103" s="1" t="s">
        <v>525</v>
      </c>
      <c r="E103" s="3"/>
      <c r="F103" s="3"/>
      <c r="G103" s="1" t="s">
        <v>28</v>
      </c>
      <c r="H103" s="1" t="s">
        <v>29</v>
      </c>
      <c r="I103" s="3"/>
      <c r="J103" s="1" t="s">
        <v>28</v>
      </c>
      <c r="K103" s="1" t="s">
        <v>30</v>
      </c>
      <c r="L103" s="1" t="s">
        <v>31</v>
      </c>
      <c r="M103" s="1" t="s">
        <v>526</v>
      </c>
      <c r="N103" s="1" t="s">
        <v>33</v>
      </c>
      <c r="O103" s="1" t="s">
        <v>237</v>
      </c>
      <c r="P103" s="1" t="s">
        <v>1069</v>
      </c>
      <c r="Q103" s="1">
        <v>2563</v>
      </c>
      <c r="R103" s="9">
        <v>2564</v>
      </c>
      <c r="S103" s="1" t="s">
        <v>447</v>
      </c>
      <c r="T103" s="4">
        <v>1870000</v>
      </c>
      <c r="U103" s="4">
        <v>1870000</v>
      </c>
      <c r="V103" s="3"/>
      <c r="W103" s="1" t="s">
        <v>527</v>
      </c>
      <c r="X103" s="1" t="s">
        <v>277</v>
      </c>
      <c r="Y103" s="5"/>
      <c r="Z103" s="1" t="s">
        <v>405</v>
      </c>
      <c r="AA103" s="1" t="s">
        <v>406</v>
      </c>
      <c r="AB103" s="5"/>
    </row>
    <row r="104" spans="1:28" ht="21">
      <c r="A104" s="1" t="s">
        <v>159</v>
      </c>
      <c r="B104" s="1" t="s">
        <v>528</v>
      </c>
      <c r="C104" s="2" t="s">
        <v>529</v>
      </c>
      <c r="D104" s="1" t="s">
        <v>529</v>
      </c>
      <c r="E104" s="3"/>
      <c r="F104" s="3"/>
      <c r="G104" s="1" t="s">
        <v>28</v>
      </c>
      <c r="H104" s="1" t="s">
        <v>29</v>
      </c>
      <c r="I104" s="3"/>
      <c r="J104" s="1" t="s">
        <v>28</v>
      </c>
      <c r="K104" s="1" t="s">
        <v>30</v>
      </c>
      <c r="L104" s="1" t="s">
        <v>31</v>
      </c>
      <c r="M104" s="1" t="s">
        <v>530</v>
      </c>
      <c r="N104" s="1" t="s">
        <v>33</v>
      </c>
      <c r="O104" s="1" t="s">
        <v>531</v>
      </c>
      <c r="P104" s="1" t="s">
        <v>1079</v>
      </c>
      <c r="Q104" s="1">
        <v>2563</v>
      </c>
      <c r="R104" s="9">
        <v>2564</v>
      </c>
      <c r="S104" s="1" t="s">
        <v>532</v>
      </c>
      <c r="T104" s="4">
        <v>20000</v>
      </c>
      <c r="U104" s="6">
        <v>0</v>
      </c>
      <c r="V104" s="1" t="s">
        <v>164</v>
      </c>
      <c r="W104" s="1" t="s">
        <v>165</v>
      </c>
      <c r="X104" s="1" t="s">
        <v>166</v>
      </c>
      <c r="Y104" s="5"/>
      <c r="Z104" s="1" t="s">
        <v>422</v>
      </c>
      <c r="AA104" s="1" t="s">
        <v>423</v>
      </c>
      <c r="AB104" s="5"/>
    </row>
    <row r="105" spans="1:28" ht="21">
      <c r="A105" s="1" t="s">
        <v>287</v>
      </c>
      <c r="B105" s="1" t="s">
        <v>533</v>
      </c>
      <c r="C105" s="2" t="s">
        <v>534</v>
      </c>
      <c r="D105" s="1" t="s">
        <v>535</v>
      </c>
      <c r="E105" s="3"/>
      <c r="F105" s="3"/>
      <c r="G105" s="1" t="s">
        <v>28</v>
      </c>
      <c r="H105" s="1" t="s">
        <v>29</v>
      </c>
      <c r="I105" s="3"/>
      <c r="J105" s="1" t="s">
        <v>28</v>
      </c>
      <c r="K105" s="1" t="s">
        <v>30</v>
      </c>
      <c r="L105" s="1" t="s">
        <v>31</v>
      </c>
      <c r="M105" s="1" t="s">
        <v>536</v>
      </c>
      <c r="N105" s="1" t="s">
        <v>33</v>
      </c>
      <c r="O105" s="1" t="s">
        <v>453</v>
      </c>
      <c r="P105" s="1" t="s">
        <v>1071</v>
      </c>
      <c r="Q105" s="1">
        <v>2564</v>
      </c>
      <c r="R105" s="9">
        <v>2564</v>
      </c>
      <c r="S105" s="1" t="s">
        <v>453</v>
      </c>
      <c r="T105" s="4">
        <v>1125000</v>
      </c>
      <c r="U105" s="4">
        <v>1125000</v>
      </c>
      <c r="V105" s="3"/>
      <c r="W105" s="1" t="s">
        <v>291</v>
      </c>
      <c r="X105" s="1" t="s">
        <v>277</v>
      </c>
      <c r="Y105" s="5"/>
      <c r="Z105" s="1" t="s">
        <v>405</v>
      </c>
      <c r="AA105" s="1" t="s">
        <v>449</v>
      </c>
      <c r="AB105" s="5"/>
    </row>
    <row r="106" spans="1:28" ht="21">
      <c r="A106" s="1" t="s">
        <v>537</v>
      </c>
      <c r="B106" s="1" t="s">
        <v>538</v>
      </c>
      <c r="C106" s="2" t="s">
        <v>539</v>
      </c>
      <c r="D106" s="1" t="s">
        <v>539</v>
      </c>
      <c r="E106" s="3"/>
      <c r="F106" s="3"/>
      <c r="G106" s="1" t="s">
        <v>28</v>
      </c>
      <c r="H106" s="1" t="s">
        <v>29</v>
      </c>
      <c r="I106" s="3"/>
      <c r="J106" s="1" t="s">
        <v>28</v>
      </c>
      <c r="K106" s="1" t="s">
        <v>30</v>
      </c>
      <c r="L106" s="1" t="s">
        <v>31</v>
      </c>
      <c r="M106" s="1" t="s">
        <v>540</v>
      </c>
      <c r="N106" s="1" t="s">
        <v>33</v>
      </c>
      <c r="O106" s="1" t="s">
        <v>541</v>
      </c>
      <c r="P106" s="1" t="s">
        <v>1077</v>
      </c>
      <c r="Q106" s="1">
        <v>2564</v>
      </c>
      <c r="R106" s="9">
        <v>2564</v>
      </c>
      <c r="S106" s="1" t="s">
        <v>447</v>
      </c>
      <c r="T106" s="4">
        <v>1034600</v>
      </c>
      <c r="U106" s="4">
        <v>1034600</v>
      </c>
      <c r="V106" s="1" t="s">
        <v>542</v>
      </c>
      <c r="W106" s="1" t="s">
        <v>543</v>
      </c>
      <c r="X106" s="1" t="s">
        <v>166</v>
      </c>
      <c r="Y106" s="5"/>
      <c r="Z106" s="1" t="s">
        <v>422</v>
      </c>
      <c r="AA106" s="1" t="s">
        <v>483</v>
      </c>
      <c r="AB106" s="5"/>
    </row>
    <row r="107" spans="1:28" ht="21">
      <c r="A107" s="1" t="s">
        <v>544</v>
      </c>
      <c r="B107" s="1" t="s">
        <v>545</v>
      </c>
      <c r="C107" s="2" t="s">
        <v>546</v>
      </c>
      <c r="D107" s="1" t="s">
        <v>547</v>
      </c>
      <c r="E107" s="3"/>
      <c r="F107" s="3"/>
      <c r="G107" s="1" t="s">
        <v>28</v>
      </c>
      <c r="H107" s="1" t="s">
        <v>29</v>
      </c>
      <c r="I107" s="3"/>
      <c r="J107" s="1" t="s">
        <v>28</v>
      </c>
      <c r="K107" s="1" t="s">
        <v>30</v>
      </c>
      <c r="L107" s="1" t="s">
        <v>31</v>
      </c>
      <c r="M107" s="1" t="s">
        <v>548</v>
      </c>
      <c r="N107" s="1" t="s">
        <v>33</v>
      </c>
      <c r="O107" s="1" t="s">
        <v>237</v>
      </c>
      <c r="P107" s="1" t="s">
        <v>1069</v>
      </c>
      <c r="Q107" s="1">
        <v>2563</v>
      </c>
      <c r="R107" s="9">
        <v>2564</v>
      </c>
      <c r="S107" s="1" t="s">
        <v>447</v>
      </c>
      <c r="T107" s="4">
        <v>12200000</v>
      </c>
      <c r="U107" s="4">
        <v>12200000</v>
      </c>
      <c r="V107" s="1" t="s">
        <v>549</v>
      </c>
      <c r="W107" s="1" t="s">
        <v>95</v>
      </c>
      <c r="X107" s="1" t="s">
        <v>46</v>
      </c>
      <c r="Y107" s="5"/>
      <c r="Z107" s="1" t="s">
        <v>435</v>
      </c>
      <c r="AA107" s="1" t="s">
        <v>436</v>
      </c>
      <c r="AB107" s="5"/>
    </row>
    <row r="108" spans="1:28" ht="21">
      <c r="A108" s="1" t="s">
        <v>544</v>
      </c>
      <c r="B108" s="1" t="s">
        <v>550</v>
      </c>
      <c r="C108" s="2" t="s">
        <v>551</v>
      </c>
      <c r="D108" s="1" t="s">
        <v>552</v>
      </c>
      <c r="E108" s="3"/>
      <c r="F108" s="3"/>
      <c r="G108" s="1" t="s">
        <v>28</v>
      </c>
      <c r="H108" s="1" t="s">
        <v>29</v>
      </c>
      <c r="I108" s="3"/>
      <c r="J108" s="1" t="s">
        <v>28</v>
      </c>
      <c r="K108" s="1" t="s">
        <v>30</v>
      </c>
      <c r="L108" s="1" t="s">
        <v>31</v>
      </c>
      <c r="M108" s="1" t="s">
        <v>553</v>
      </c>
      <c r="N108" s="1" t="s">
        <v>33</v>
      </c>
      <c r="O108" s="1" t="s">
        <v>237</v>
      </c>
      <c r="P108" s="1" t="s">
        <v>1069</v>
      </c>
      <c r="Q108" s="1">
        <v>2563</v>
      </c>
      <c r="R108" s="9">
        <v>2564</v>
      </c>
      <c r="S108" s="1" t="s">
        <v>447</v>
      </c>
      <c r="T108" s="4">
        <v>3800000</v>
      </c>
      <c r="U108" s="4">
        <v>3800000</v>
      </c>
      <c r="V108" s="1" t="s">
        <v>549</v>
      </c>
      <c r="W108" s="1" t="s">
        <v>95</v>
      </c>
      <c r="X108" s="1" t="s">
        <v>46</v>
      </c>
      <c r="Y108" s="5"/>
      <c r="Z108" s="1" t="s">
        <v>435</v>
      </c>
      <c r="AA108" s="1" t="s">
        <v>436</v>
      </c>
      <c r="AB108" s="5"/>
    </row>
    <row r="109" spans="1:28" ht="21">
      <c r="A109" s="1" t="s">
        <v>554</v>
      </c>
      <c r="B109" s="1" t="s">
        <v>555</v>
      </c>
      <c r="C109" s="2" t="s">
        <v>556</v>
      </c>
      <c r="D109" s="1" t="s">
        <v>557</v>
      </c>
      <c r="E109" s="3"/>
      <c r="F109" s="3"/>
      <c r="G109" s="1" t="s">
        <v>28</v>
      </c>
      <c r="H109" s="1" t="s">
        <v>29</v>
      </c>
      <c r="I109" s="3"/>
      <c r="J109" s="1" t="s">
        <v>28</v>
      </c>
      <c r="K109" s="1" t="s">
        <v>30</v>
      </c>
      <c r="L109" s="1" t="s">
        <v>31</v>
      </c>
      <c r="M109" s="1" t="s">
        <v>558</v>
      </c>
      <c r="N109" s="1" t="s">
        <v>33</v>
      </c>
      <c r="O109" s="1" t="s">
        <v>237</v>
      </c>
      <c r="P109" s="1" t="s">
        <v>1069</v>
      </c>
      <c r="Q109" s="1">
        <v>2563</v>
      </c>
      <c r="R109" s="9">
        <v>2564</v>
      </c>
      <c r="S109" s="1" t="s">
        <v>447</v>
      </c>
      <c r="T109" s="4">
        <v>1647100</v>
      </c>
      <c r="U109" s="4">
        <v>1647100</v>
      </c>
      <c r="V109" s="1" t="s">
        <v>559</v>
      </c>
      <c r="W109" s="1" t="s">
        <v>95</v>
      </c>
      <c r="X109" s="1" t="s">
        <v>46</v>
      </c>
      <c r="Y109" s="5"/>
      <c r="Z109" s="1" t="s">
        <v>435</v>
      </c>
      <c r="AA109" s="1" t="s">
        <v>436</v>
      </c>
      <c r="AB109" s="5"/>
    </row>
    <row r="110" spans="1:28" ht="21">
      <c r="A110" s="1" t="s">
        <v>297</v>
      </c>
      <c r="B110" s="1" t="s">
        <v>560</v>
      </c>
      <c r="C110" s="2" t="s">
        <v>561</v>
      </c>
      <c r="D110" s="1" t="s">
        <v>562</v>
      </c>
      <c r="E110" s="3"/>
      <c r="F110" s="3"/>
      <c r="G110" s="1" t="s">
        <v>28</v>
      </c>
      <c r="H110" s="1" t="s">
        <v>29</v>
      </c>
      <c r="I110" s="3"/>
      <c r="J110" s="1" t="s">
        <v>28</v>
      </c>
      <c r="K110" s="1" t="s">
        <v>30</v>
      </c>
      <c r="L110" s="1" t="s">
        <v>31</v>
      </c>
      <c r="M110" s="1" t="s">
        <v>563</v>
      </c>
      <c r="N110" s="1" t="s">
        <v>33</v>
      </c>
      <c r="O110" s="1" t="s">
        <v>237</v>
      </c>
      <c r="P110" s="1" t="s">
        <v>1069</v>
      </c>
      <c r="Q110" s="1">
        <v>2563</v>
      </c>
      <c r="R110" s="9">
        <v>2564</v>
      </c>
      <c r="S110" s="1" t="s">
        <v>447</v>
      </c>
      <c r="T110" s="4">
        <v>30000000</v>
      </c>
      <c r="U110" s="4">
        <v>30000000</v>
      </c>
      <c r="V110" s="1" t="s">
        <v>302</v>
      </c>
      <c r="W110" s="1" t="s">
        <v>252</v>
      </c>
      <c r="X110" s="1" t="s">
        <v>202</v>
      </c>
      <c r="Y110" s="5"/>
      <c r="Z110" s="1" t="s">
        <v>422</v>
      </c>
      <c r="AA110" s="1" t="s">
        <v>423</v>
      </c>
      <c r="AB110" s="5"/>
    </row>
    <row r="111" spans="1:28" ht="21">
      <c r="A111" s="1" t="s">
        <v>554</v>
      </c>
      <c r="B111" s="1" t="s">
        <v>564</v>
      </c>
      <c r="C111" s="2" t="s">
        <v>565</v>
      </c>
      <c r="D111" s="1" t="s">
        <v>565</v>
      </c>
      <c r="E111" s="3"/>
      <c r="F111" s="3"/>
      <c r="G111" s="1" t="s">
        <v>28</v>
      </c>
      <c r="H111" s="1" t="s">
        <v>29</v>
      </c>
      <c r="I111" s="3"/>
      <c r="J111" s="1" t="s">
        <v>28</v>
      </c>
      <c r="K111" s="1" t="s">
        <v>30</v>
      </c>
      <c r="L111" s="1" t="s">
        <v>31</v>
      </c>
      <c r="M111" s="1" t="s">
        <v>566</v>
      </c>
      <c r="N111" s="1" t="s">
        <v>33</v>
      </c>
      <c r="O111" s="1" t="s">
        <v>237</v>
      </c>
      <c r="P111" s="1" t="s">
        <v>1069</v>
      </c>
      <c r="Q111" s="1">
        <v>2563</v>
      </c>
      <c r="R111" s="9">
        <v>2564</v>
      </c>
      <c r="S111" s="1" t="s">
        <v>447</v>
      </c>
      <c r="T111" s="4">
        <v>750000</v>
      </c>
      <c r="U111" s="4">
        <v>750000</v>
      </c>
      <c r="V111" s="1" t="s">
        <v>559</v>
      </c>
      <c r="W111" s="1" t="s">
        <v>95</v>
      </c>
      <c r="X111" s="1" t="s">
        <v>46</v>
      </c>
      <c r="Y111" s="5"/>
      <c r="Z111" s="1" t="s">
        <v>435</v>
      </c>
      <c r="AA111" s="1" t="s">
        <v>436</v>
      </c>
      <c r="AB111" s="5"/>
    </row>
    <row r="112" spans="1:28" ht="21">
      <c r="A112" s="1" t="s">
        <v>297</v>
      </c>
      <c r="B112" s="1" t="s">
        <v>567</v>
      </c>
      <c r="C112" s="2" t="s">
        <v>568</v>
      </c>
      <c r="D112" s="1" t="s">
        <v>569</v>
      </c>
      <c r="E112" s="3"/>
      <c r="F112" s="3"/>
      <c r="G112" s="1" t="s">
        <v>28</v>
      </c>
      <c r="H112" s="1" t="s">
        <v>29</v>
      </c>
      <c r="I112" s="3"/>
      <c r="J112" s="1" t="s">
        <v>28</v>
      </c>
      <c r="K112" s="1" t="s">
        <v>30</v>
      </c>
      <c r="L112" s="1" t="s">
        <v>31</v>
      </c>
      <c r="M112" s="1" t="s">
        <v>570</v>
      </c>
      <c r="N112" s="1" t="s">
        <v>33</v>
      </c>
      <c r="O112" s="1" t="s">
        <v>237</v>
      </c>
      <c r="P112" s="1" t="s">
        <v>1069</v>
      </c>
      <c r="Q112" s="1">
        <v>2563</v>
      </c>
      <c r="R112" s="9">
        <v>2564</v>
      </c>
      <c r="S112" s="1" t="s">
        <v>447</v>
      </c>
      <c r="T112" s="4">
        <v>20000000</v>
      </c>
      <c r="U112" s="4">
        <v>20000000</v>
      </c>
      <c r="V112" s="1" t="s">
        <v>302</v>
      </c>
      <c r="W112" s="1" t="s">
        <v>252</v>
      </c>
      <c r="X112" s="1" t="s">
        <v>202</v>
      </c>
      <c r="Y112" s="5"/>
      <c r="Z112" s="1" t="s">
        <v>422</v>
      </c>
      <c r="AA112" s="1" t="s">
        <v>423</v>
      </c>
      <c r="AB112" s="5"/>
    </row>
    <row r="113" spans="1:28" ht="21">
      <c r="A113" s="1" t="s">
        <v>571</v>
      </c>
      <c r="B113" s="1" t="s">
        <v>572</v>
      </c>
      <c r="C113" s="2" t="s">
        <v>573</v>
      </c>
      <c r="D113" s="1" t="s">
        <v>573</v>
      </c>
      <c r="E113" s="3"/>
      <c r="F113" s="3"/>
      <c r="G113" s="1" t="s">
        <v>28</v>
      </c>
      <c r="H113" s="1" t="s">
        <v>29</v>
      </c>
      <c r="I113" s="3"/>
      <c r="J113" s="1" t="s">
        <v>28</v>
      </c>
      <c r="K113" s="1" t="s">
        <v>30</v>
      </c>
      <c r="L113" s="1" t="s">
        <v>31</v>
      </c>
      <c r="M113" s="1" t="s">
        <v>574</v>
      </c>
      <c r="N113" s="1" t="s">
        <v>33</v>
      </c>
      <c r="O113" s="1" t="s">
        <v>237</v>
      </c>
      <c r="P113" s="1" t="s">
        <v>1069</v>
      </c>
      <c r="Q113" s="1">
        <v>2563</v>
      </c>
      <c r="R113" s="9">
        <v>2564</v>
      </c>
      <c r="S113" s="1" t="s">
        <v>447</v>
      </c>
      <c r="T113" s="4">
        <v>43000000</v>
      </c>
      <c r="U113" s="4">
        <v>43000000</v>
      </c>
      <c r="V113" s="1" t="s">
        <v>575</v>
      </c>
      <c r="W113" s="1" t="s">
        <v>252</v>
      </c>
      <c r="X113" s="1" t="s">
        <v>202</v>
      </c>
      <c r="Y113" s="5"/>
      <c r="Z113" s="1" t="s">
        <v>422</v>
      </c>
      <c r="AA113" s="1" t="s">
        <v>454</v>
      </c>
      <c r="AB113" s="5"/>
    </row>
    <row r="114" spans="1:28" ht="21">
      <c r="A114" s="1" t="s">
        <v>292</v>
      </c>
      <c r="B114" s="1" t="s">
        <v>576</v>
      </c>
      <c r="C114" s="2" t="s">
        <v>577</v>
      </c>
      <c r="D114" s="1" t="s">
        <v>577</v>
      </c>
      <c r="E114" s="3"/>
      <c r="F114" s="3"/>
      <c r="G114" s="1" t="s">
        <v>28</v>
      </c>
      <c r="H114" s="1" t="s">
        <v>29</v>
      </c>
      <c r="I114" s="3"/>
      <c r="J114" s="1" t="s">
        <v>28</v>
      </c>
      <c r="K114" s="1" t="s">
        <v>30</v>
      </c>
      <c r="L114" s="1" t="s">
        <v>31</v>
      </c>
      <c r="M114" s="1" t="s">
        <v>578</v>
      </c>
      <c r="N114" s="1" t="s">
        <v>33</v>
      </c>
      <c r="O114" s="1" t="s">
        <v>237</v>
      </c>
      <c r="P114" s="1" t="s">
        <v>1069</v>
      </c>
      <c r="Q114" s="1">
        <v>2563</v>
      </c>
      <c r="R114" s="9">
        <v>2564</v>
      </c>
      <c r="S114" s="1" t="s">
        <v>447</v>
      </c>
      <c r="T114" s="4">
        <v>79000000</v>
      </c>
      <c r="U114" s="4">
        <v>79000000</v>
      </c>
      <c r="V114" s="1" t="s">
        <v>296</v>
      </c>
      <c r="W114" s="1" t="s">
        <v>131</v>
      </c>
      <c r="X114" s="1" t="s">
        <v>132</v>
      </c>
      <c r="Y114" s="5"/>
      <c r="Z114" s="1" t="s">
        <v>405</v>
      </c>
      <c r="AA114" s="1" t="s">
        <v>449</v>
      </c>
      <c r="AB114" s="5"/>
    </row>
    <row r="115" spans="1:28" ht="21">
      <c r="A115" s="1" t="s">
        <v>579</v>
      </c>
      <c r="B115" s="1" t="s">
        <v>580</v>
      </c>
      <c r="C115" s="2" t="s">
        <v>581</v>
      </c>
      <c r="D115" s="1" t="s">
        <v>581</v>
      </c>
      <c r="E115" s="3"/>
      <c r="F115" s="3"/>
      <c r="G115" s="1" t="s">
        <v>28</v>
      </c>
      <c r="H115" s="1" t="s">
        <v>29</v>
      </c>
      <c r="I115" s="3"/>
      <c r="J115" s="1" t="s">
        <v>28</v>
      </c>
      <c r="K115" s="1" t="s">
        <v>30</v>
      </c>
      <c r="L115" s="1" t="s">
        <v>31</v>
      </c>
      <c r="M115" s="1" t="s">
        <v>582</v>
      </c>
      <c r="N115" s="1" t="s">
        <v>33</v>
      </c>
      <c r="O115" s="1" t="s">
        <v>237</v>
      </c>
      <c r="P115" s="1" t="s">
        <v>1069</v>
      </c>
      <c r="Q115" s="1">
        <v>2563</v>
      </c>
      <c r="R115" s="9">
        <v>2564</v>
      </c>
      <c r="S115" s="1" t="s">
        <v>447</v>
      </c>
      <c r="T115" s="4">
        <v>274200</v>
      </c>
      <c r="U115" s="4">
        <v>274200</v>
      </c>
      <c r="V115" s="1" t="s">
        <v>583</v>
      </c>
      <c r="W115" s="1" t="s">
        <v>95</v>
      </c>
      <c r="X115" s="1" t="s">
        <v>46</v>
      </c>
      <c r="Y115" s="5"/>
      <c r="Z115" s="1" t="s">
        <v>405</v>
      </c>
      <c r="AA115" s="1" t="s">
        <v>406</v>
      </c>
      <c r="AB115" s="5"/>
    </row>
    <row r="116" spans="1:28" ht="21">
      <c r="A116" s="1" t="s">
        <v>584</v>
      </c>
      <c r="B116" s="1" t="s">
        <v>585</v>
      </c>
      <c r="C116" s="2" t="s">
        <v>586</v>
      </c>
      <c r="D116" s="1" t="s">
        <v>586</v>
      </c>
      <c r="E116" s="3"/>
      <c r="F116" s="3"/>
      <c r="G116" s="1" t="s">
        <v>28</v>
      </c>
      <c r="H116" s="1" t="s">
        <v>29</v>
      </c>
      <c r="I116" s="3"/>
      <c r="J116" s="1" t="s">
        <v>28</v>
      </c>
      <c r="K116" s="1" t="s">
        <v>30</v>
      </c>
      <c r="L116" s="1" t="s">
        <v>31</v>
      </c>
      <c r="M116" s="1" t="s">
        <v>587</v>
      </c>
      <c r="N116" s="1" t="s">
        <v>33</v>
      </c>
      <c r="O116" s="1" t="s">
        <v>453</v>
      </c>
      <c r="P116" s="1" t="s">
        <v>1071</v>
      </c>
      <c r="Q116" s="1">
        <v>2564</v>
      </c>
      <c r="R116" s="9">
        <v>2564</v>
      </c>
      <c r="S116" s="1" t="s">
        <v>453</v>
      </c>
      <c r="T116" s="4">
        <v>216000</v>
      </c>
      <c r="U116" s="4">
        <v>216000</v>
      </c>
      <c r="V116" s="1" t="s">
        <v>588</v>
      </c>
      <c r="W116" s="1" t="s">
        <v>589</v>
      </c>
      <c r="X116" s="1" t="s">
        <v>479</v>
      </c>
      <c r="Y116" s="5"/>
      <c r="Z116" s="1" t="s">
        <v>435</v>
      </c>
      <c r="AA116" s="1" t="s">
        <v>436</v>
      </c>
      <c r="AB116" s="5"/>
    </row>
    <row r="117" spans="1:28" ht="21">
      <c r="A117" s="1" t="s">
        <v>579</v>
      </c>
      <c r="B117" s="1" t="s">
        <v>590</v>
      </c>
      <c r="C117" s="2" t="s">
        <v>591</v>
      </c>
      <c r="D117" s="1" t="s">
        <v>591</v>
      </c>
      <c r="E117" s="3"/>
      <c r="F117" s="3"/>
      <c r="G117" s="1" t="s">
        <v>28</v>
      </c>
      <c r="H117" s="1" t="s">
        <v>29</v>
      </c>
      <c r="I117" s="3"/>
      <c r="J117" s="1" t="s">
        <v>28</v>
      </c>
      <c r="K117" s="1" t="s">
        <v>30</v>
      </c>
      <c r="L117" s="1" t="s">
        <v>31</v>
      </c>
      <c r="M117" s="1" t="s">
        <v>592</v>
      </c>
      <c r="N117" s="1" t="s">
        <v>33</v>
      </c>
      <c r="O117" s="1" t="s">
        <v>237</v>
      </c>
      <c r="P117" s="1" t="s">
        <v>1069</v>
      </c>
      <c r="Q117" s="1">
        <v>2563</v>
      </c>
      <c r="R117" s="9">
        <v>2564</v>
      </c>
      <c r="S117" s="1" t="s">
        <v>447</v>
      </c>
      <c r="T117" s="4">
        <v>150000</v>
      </c>
      <c r="U117" s="4">
        <v>150000</v>
      </c>
      <c r="V117" s="1" t="s">
        <v>583</v>
      </c>
      <c r="W117" s="1" t="s">
        <v>95</v>
      </c>
      <c r="X117" s="1" t="s">
        <v>46</v>
      </c>
      <c r="Y117" s="5"/>
      <c r="Z117" s="1" t="s">
        <v>405</v>
      </c>
      <c r="AA117" s="1" t="s">
        <v>449</v>
      </c>
      <c r="AB117" s="5"/>
    </row>
    <row r="118" spans="1:28" ht="21">
      <c r="A118" s="1" t="s">
        <v>593</v>
      </c>
      <c r="B118" s="1" t="s">
        <v>594</v>
      </c>
      <c r="C118" s="2" t="s">
        <v>595</v>
      </c>
      <c r="D118" s="1" t="s">
        <v>595</v>
      </c>
      <c r="E118" s="3"/>
      <c r="F118" s="3"/>
      <c r="G118" s="1" t="s">
        <v>28</v>
      </c>
      <c r="H118" s="1" t="s">
        <v>29</v>
      </c>
      <c r="I118" s="3"/>
      <c r="J118" s="1" t="s">
        <v>28</v>
      </c>
      <c r="K118" s="1" t="s">
        <v>30</v>
      </c>
      <c r="L118" s="1" t="s">
        <v>31</v>
      </c>
      <c r="M118" s="1" t="s">
        <v>596</v>
      </c>
      <c r="N118" s="1" t="s">
        <v>33</v>
      </c>
      <c r="O118" s="1" t="s">
        <v>597</v>
      </c>
      <c r="P118" s="1" t="s">
        <v>1076</v>
      </c>
      <c r="Q118" s="1">
        <v>2563</v>
      </c>
      <c r="R118" s="9">
        <v>2564</v>
      </c>
      <c r="S118" s="1" t="s">
        <v>447</v>
      </c>
      <c r="T118" s="4">
        <v>48900000</v>
      </c>
      <c r="U118" s="4">
        <v>48900000</v>
      </c>
      <c r="V118" s="1" t="s">
        <v>598</v>
      </c>
      <c r="W118" s="1" t="s">
        <v>131</v>
      </c>
      <c r="X118" s="1" t="s">
        <v>132</v>
      </c>
      <c r="Y118" s="5"/>
      <c r="Z118" s="1" t="s">
        <v>405</v>
      </c>
      <c r="AA118" s="1" t="s">
        <v>449</v>
      </c>
      <c r="AB118" s="5"/>
    </row>
    <row r="119" spans="1:28" ht="21">
      <c r="A119" s="1" t="s">
        <v>579</v>
      </c>
      <c r="B119" s="1" t="s">
        <v>599</v>
      </c>
      <c r="C119" s="2" t="s">
        <v>600</v>
      </c>
      <c r="D119" s="1" t="s">
        <v>600</v>
      </c>
      <c r="E119" s="3"/>
      <c r="F119" s="3"/>
      <c r="G119" s="1" t="s">
        <v>28</v>
      </c>
      <c r="H119" s="1" t="s">
        <v>29</v>
      </c>
      <c r="I119" s="3"/>
      <c r="J119" s="1" t="s">
        <v>28</v>
      </c>
      <c r="K119" s="1" t="s">
        <v>30</v>
      </c>
      <c r="L119" s="1" t="s">
        <v>31</v>
      </c>
      <c r="M119" s="1" t="s">
        <v>601</v>
      </c>
      <c r="N119" s="1" t="s">
        <v>33</v>
      </c>
      <c r="O119" s="1" t="s">
        <v>237</v>
      </c>
      <c r="P119" s="1" t="s">
        <v>1069</v>
      </c>
      <c r="Q119" s="1">
        <v>2563</v>
      </c>
      <c r="R119" s="9">
        <v>2564</v>
      </c>
      <c r="S119" s="1" t="s">
        <v>447</v>
      </c>
      <c r="T119" s="4">
        <v>1000000</v>
      </c>
      <c r="U119" s="4">
        <v>1000000</v>
      </c>
      <c r="V119" s="1" t="s">
        <v>583</v>
      </c>
      <c r="W119" s="1" t="s">
        <v>95</v>
      </c>
      <c r="X119" s="1" t="s">
        <v>46</v>
      </c>
      <c r="Y119" s="5"/>
      <c r="Z119" s="1" t="s">
        <v>422</v>
      </c>
      <c r="AA119" s="1" t="s">
        <v>423</v>
      </c>
      <c r="AB119" s="5"/>
    </row>
    <row r="120" spans="1:28" ht="21">
      <c r="A120" s="1" t="s">
        <v>579</v>
      </c>
      <c r="B120" s="1" t="s">
        <v>602</v>
      </c>
      <c r="C120" s="2" t="s">
        <v>603</v>
      </c>
      <c r="D120" s="1" t="s">
        <v>603</v>
      </c>
      <c r="E120" s="3"/>
      <c r="F120" s="3"/>
      <c r="G120" s="1" t="s">
        <v>28</v>
      </c>
      <c r="H120" s="1" t="s">
        <v>29</v>
      </c>
      <c r="I120" s="3"/>
      <c r="J120" s="1" t="s">
        <v>28</v>
      </c>
      <c r="K120" s="1" t="s">
        <v>30</v>
      </c>
      <c r="L120" s="1" t="s">
        <v>31</v>
      </c>
      <c r="M120" s="1" t="s">
        <v>604</v>
      </c>
      <c r="N120" s="1" t="s">
        <v>33</v>
      </c>
      <c r="O120" s="1" t="s">
        <v>237</v>
      </c>
      <c r="P120" s="1" t="s">
        <v>1069</v>
      </c>
      <c r="Q120" s="1">
        <v>2563</v>
      </c>
      <c r="R120" s="9">
        <v>2564</v>
      </c>
      <c r="S120" s="1" t="s">
        <v>447</v>
      </c>
      <c r="T120" s="4">
        <v>5750000</v>
      </c>
      <c r="U120" s="4">
        <v>5750000</v>
      </c>
      <c r="V120" s="1" t="s">
        <v>583</v>
      </c>
      <c r="W120" s="1" t="s">
        <v>95</v>
      </c>
      <c r="X120" s="1" t="s">
        <v>46</v>
      </c>
      <c r="Y120" s="5"/>
      <c r="Z120" s="1" t="s">
        <v>422</v>
      </c>
      <c r="AA120" s="1" t="s">
        <v>483</v>
      </c>
      <c r="AB120" s="5"/>
    </row>
    <row r="121" spans="1:28" ht="21">
      <c r="A121" s="1" t="s">
        <v>605</v>
      </c>
      <c r="B121" s="1" t="s">
        <v>606</v>
      </c>
      <c r="C121" s="2" t="s">
        <v>607</v>
      </c>
      <c r="D121" s="1" t="s">
        <v>608</v>
      </c>
      <c r="E121" s="3"/>
      <c r="F121" s="3"/>
      <c r="G121" s="1" t="s">
        <v>28</v>
      </c>
      <c r="H121" s="1" t="s">
        <v>29</v>
      </c>
      <c r="I121" s="3"/>
      <c r="J121" s="1" t="s">
        <v>28</v>
      </c>
      <c r="K121" s="1" t="s">
        <v>30</v>
      </c>
      <c r="L121" s="1" t="s">
        <v>31</v>
      </c>
      <c r="M121" s="1" t="s">
        <v>609</v>
      </c>
      <c r="N121" s="1" t="s">
        <v>33</v>
      </c>
      <c r="O121" s="1" t="s">
        <v>237</v>
      </c>
      <c r="P121" s="1" t="s">
        <v>1069</v>
      </c>
      <c r="Q121" s="1">
        <v>2563</v>
      </c>
      <c r="R121" s="9">
        <v>2564</v>
      </c>
      <c r="S121" s="1" t="s">
        <v>597</v>
      </c>
      <c r="T121" s="4">
        <v>3230000</v>
      </c>
      <c r="U121" s="4">
        <v>3230000</v>
      </c>
      <c r="V121" s="1" t="s">
        <v>610</v>
      </c>
      <c r="W121" s="1" t="s">
        <v>228</v>
      </c>
      <c r="X121" s="1" t="s">
        <v>132</v>
      </c>
      <c r="Y121" s="5"/>
      <c r="Z121" s="1" t="s">
        <v>405</v>
      </c>
      <c r="AA121" s="1" t="s">
        <v>449</v>
      </c>
      <c r="AB121" s="5"/>
    </row>
    <row r="122" spans="1:28" ht="21">
      <c r="A122" s="1" t="s">
        <v>611</v>
      </c>
      <c r="B122" s="1" t="s">
        <v>612</v>
      </c>
      <c r="C122" s="2" t="s">
        <v>613</v>
      </c>
      <c r="D122" s="1" t="s">
        <v>613</v>
      </c>
      <c r="E122" s="3"/>
      <c r="F122" s="3"/>
      <c r="G122" s="1" t="s">
        <v>28</v>
      </c>
      <c r="H122" s="1" t="s">
        <v>29</v>
      </c>
      <c r="I122" s="3"/>
      <c r="J122" s="1" t="s">
        <v>28</v>
      </c>
      <c r="K122" s="1" t="s">
        <v>30</v>
      </c>
      <c r="L122" s="1" t="s">
        <v>31</v>
      </c>
      <c r="M122" s="1" t="s">
        <v>614</v>
      </c>
      <c r="N122" s="1" t="s">
        <v>33</v>
      </c>
      <c r="O122" s="1" t="s">
        <v>237</v>
      </c>
      <c r="P122" s="1" t="s">
        <v>1069</v>
      </c>
      <c r="Q122" s="1">
        <v>2563</v>
      </c>
      <c r="R122" s="9">
        <v>2564</v>
      </c>
      <c r="S122" s="1" t="s">
        <v>447</v>
      </c>
      <c r="T122" s="4">
        <v>2120500</v>
      </c>
      <c r="U122" s="4">
        <v>2120500</v>
      </c>
      <c r="V122" s="1" t="s">
        <v>615</v>
      </c>
      <c r="W122" s="1" t="s">
        <v>95</v>
      </c>
      <c r="X122" s="1" t="s">
        <v>46</v>
      </c>
      <c r="Y122" s="5"/>
      <c r="Z122" s="1" t="s">
        <v>422</v>
      </c>
      <c r="AA122" s="1" t="s">
        <v>423</v>
      </c>
      <c r="AB122" s="5"/>
    </row>
    <row r="123" spans="1:28" ht="21">
      <c r="A123" s="1" t="s">
        <v>605</v>
      </c>
      <c r="B123" s="1" t="s">
        <v>616</v>
      </c>
      <c r="C123" s="2" t="s">
        <v>617</v>
      </c>
      <c r="D123" s="1" t="s">
        <v>617</v>
      </c>
      <c r="E123" s="3"/>
      <c r="F123" s="3"/>
      <c r="G123" s="1" t="s">
        <v>28</v>
      </c>
      <c r="H123" s="1" t="s">
        <v>29</v>
      </c>
      <c r="I123" s="3"/>
      <c r="J123" s="1" t="s">
        <v>28</v>
      </c>
      <c r="K123" s="1" t="s">
        <v>30</v>
      </c>
      <c r="L123" s="1" t="s">
        <v>31</v>
      </c>
      <c r="M123" s="1" t="s">
        <v>618</v>
      </c>
      <c r="N123" s="1" t="s">
        <v>33</v>
      </c>
      <c r="O123" s="1" t="s">
        <v>237</v>
      </c>
      <c r="P123" s="1" t="s">
        <v>1069</v>
      </c>
      <c r="Q123" s="1">
        <v>2563</v>
      </c>
      <c r="R123" s="9">
        <v>2564</v>
      </c>
      <c r="S123" s="1" t="s">
        <v>447</v>
      </c>
      <c r="T123" s="4">
        <v>2500000</v>
      </c>
      <c r="U123" s="4">
        <v>2500000</v>
      </c>
      <c r="V123" s="1" t="s">
        <v>610</v>
      </c>
      <c r="W123" s="1" t="s">
        <v>228</v>
      </c>
      <c r="X123" s="1" t="s">
        <v>132</v>
      </c>
      <c r="Y123" s="5"/>
      <c r="Z123" s="1" t="s">
        <v>405</v>
      </c>
      <c r="AA123" s="1" t="s">
        <v>449</v>
      </c>
      <c r="AB123" s="5"/>
    </row>
    <row r="124" spans="1:28" ht="21">
      <c r="A124" s="1" t="s">
        <v>312</v>
      </c>
      <c r="B124" s="1" t="s">
        <v>619</v>
      </c>
      <c r="C124" s="2" t="s">
        <v>620</v>
      </c>
      <c r="D124" s="1" t="s">
        <v>620</v>
      </c>
      <c r="E124" s="3"/>
      <c r="F124" s="3"/>
      <c r="G124" s="1" t="s">
        <v>28</v>
      </c>
      <c r="H124" s="1" t="s">
        <v>29</v>
      </c>
      <c r="I124" s="3"/>
      <c r="J124" s="1" t="s">
        <v>28</v>
      </c>
      <c r="K124" s="1" t="s">
        <v>30</v>
      </c>
      <c r="L124" s="1" t="s">
        <v>31</v>
      </c>
      <c r="M124" s="1" t="s">
        <v>621</v>
      </c>
      <c r="N124" s="1" t="s">
        <v>33</v>
      </c>
      <c r="O124" s="1" t="s">
        <v>237</v>
      </c>
      <c r="P124" s="1" t="s">
        <v>1069</v>
      </c>
      <c r="Q124" s="1">
        <v>2563</v>
      </c>
      <c r="R124" s="9">
        <v>2564</v>
      </c>
      <c r="S124" s="1" t="s">
        <v>401</v>
      </c>
      <c r="T124" s="4">
        <v>30960000</v>
      </c>
      <c r="U124" s="4">
        <v>30960000</v>
      </c>
      <c r="V124" s="1" t="s">
        <v>316</v>
      </c>
      <c r="W124" s="1" t="s">
        <v>252</v>
      </c>
      <c r="X124" s="1" t="s">
        <v>202</v>
      </c>
      <c r="Y124" s="5"/>
      <c r="Z124" s="1" t="s">
        <v>405</v>
      </c>
      <c r="AA124" s="1" t="s">
        <v>449</v>
      </c>
      <c r="AB124" s="5"/>
    </row>
    <row r="125" spans="1:28" ht="21">
      <c r="A125" s="1" t="s">
        <v>312</v>
      </c>
      <c r="B125" s="1" t="s">
        <v>622</v>
      </c>
      <c r="C125" s="2" t="s">
        <v>623</v>
      </c>
      <c r="D125" s="1" t="s">
        <v>623</v>
      </c>
      <c r="E125" s="3"/>
      <c r="F125" s="3"/>
      <c r="G125" s="1" t="s">
        <v>28</v>
      </c>
      <c r="H125" s="1" t="s">
        <v>29</v>
      </c>
      <c r="I125" s="3"/>
      <c r="J125" s="1" t="s">
        <v>28</v>
      </c>
      <c r="K125" s="1" t="s">
        <v>30</v>
      </c>
      <c r="L125" s="1" t="s">
        <v>31</v>
      </c>
      <c r="M125" s="1" t="s">
        <v>624</v>
      </c>
      <c r="N125" s="1" t="s">
        <v>33</v>
      </c>
      <c r="O125" s="1" t="s">
        <v>237</v>
      </c>
      <c r="P125" s="1" t="s">
        <v>1069</v>
      </c>
      <c r="Q125" s="1">
        <v>2563</v>
      </c>
      <c r="R125" s="9">
        <v>2564</v>
      </c>
      <c r="S125" s="1" t="s">
        <v>401</v>
      </c>
      <c r="T125" s="4">
        <v>17710000</v>
      </c>
      <c r="U125" s="4">
        <v>17710000</v>
      </c>
      <c r="V125" s="1" t="s">
        <v>316</v>
      </c>
      <c r="W125" s="1" t="s">
        <v>252</v>
      </c>
      <c r="X125" s="1" t="s">
        <v>202</v>
      </c>
      <c r="Y125" s="5"/>
      <c r="Z125" s="1" t="s">
        <v>435</v>
      </c>
      <c r="AA125" s="1" t="s">
        <v>489</v>
      </c>
      <c r="AB125" s="5"/>
    </row>
    <row r="126" spans="1:28" ht="21">
      <c r="A126" s="1" t="s">
        <v>223</v>
      </c>
      <c r="B126" s="1" t="s">
        <v>625</v>
      </c>
      <c r="C126" s="2" t="s">
        <v>225</v>
      </c>
      <c r="D126" s="1" t="s">
        <v>225</v>
      </c>
      <c r="E126" s="3"/>
      <c r="F126" s="3"/>
      <c r="G126" s="1" t="s">
        <v>28</v>
      </c>
      <c r="H126" s="1" t="s">
        <v>29</v>
      </c>
      <c r="I126" s="3"/>
      <c r="J126" s="1" t="s">
        <v>28</v>
      </c>
      <c r="K126" s="1" t="s">
        <v>30</v>
      </c>
      <c r="L126" s="1" t="s">
        <v>31</v>
      </c>
      <c r="M126" s="1" t="s">
        <v>626</v>
      </c>
      <c r="N126" s="1" t="s">
        <v>33</v>
      </c>
      <c r="O126" s="1" t="s">
        <v>237</v>
      </c>
      <c r="P126" s="1" t="s">
        <v>1069</v>
      </c>
      <c r="Q126" s="1">
        <v>2563</v>
      </c>
      <c r="R126" s="9">
        <v>2564</v>
      </c>
      <c r="S126" s="1" t="s">
        <v>447</v>
      </c>
      <c r="T126" s="4">
        <v>11185000</v>
      </c>
      <c r="U126" s="4">
        <v>11185000</v>
      </c>
      <c r="V126" s="1" t="s">
        <v>227</v>
      </c>
      <c r="W126" s="1" t="s">
        <v>228</v>
      </c>
      <c r="X126" s="1" t="s">
        <v>132</v>
      </c>
      <c r="Y126" s="5"/>
      <c r="Z126" s="1" t="s">
        <v>422</v>
      </c>
      <c r="AA126" s="1" t="s">
        <v>483</v>
      </c>
      <c r="AB126" s="5"/>
    </row>
    <row r="127" spans="1:28" ht="21">
      <c r="A127" s="1" t="s">
        <v>627</v>
      </c>
      <c r="B127" s="1" t="s">
        <v>628</v>
      </c>
      <c r="C127" s="2" t="s">
        <v>629</v>
      </c>
      <c r="D127" s="1" t="s">
        <v>629</v>
      </c>
      <c r="E127" s="3"/>
      <c r="F127" s="3"/>
      <c r="G127" s="1" t="s">
        <v>28</v>
      </c>
      <c r="H127" s="1" t="s">
        <v>29</v>
      </c>
      <c r="I127" s="3"/>
      <c r="J127" s="1" t="s">
        <v>28</v>
      </c>
      <c r="K127" s="1" t="s">
        <v>30</v>
      </c>
      <c r="L127" s="1" t="s">
        <v>31</v>
      </c>
      <c r="M127" s="1" t="s">
        <v>630</v>
      </c>
      <c r="N127" s="1" t="s">
        <v>33</v>
      </c>
      <c r="O127" s="1" t="s">
        <v>237</v>
      </c>
      <c r="P127" s="1" t="s">
        <v>1069</v>
      </c>
      <c r="Q127" s="1">
        <v>2563</v>
      </c>
      <c r="R127" s="9">
        <v>2564</v>
      </c>
      <c r="S127" s="1" t="s">
        <v>447</v>
      </c>
      <c r="T127" s="4">
        <v>8655700</v>
      </c>
      <c r="U127" s="4">
        <v>8655700</v>
      </c>
      <c r="V127" s="3"/>
      <c r="W127" s="1" t="s">
        <v>631</v>
      </c>
      <c r="X127" s="1" t="s">
        <v>277</v>
      </c>
      <c r="Y127" s="5"/>
      <c r="Z127" s="1" t="s">
        <v>405</v>
      </c>
      <c r="AA127" s="1" t="s">
        <v>406</v>
      </c>
      <c r="AB127" s="5"/>
    </row>
    <row r="128" spans="1:28" ht="21">
      <c r="A128" s="1" t="s">
        <v>632</v>
      </c>
      <c r="B128" s="1" t="s">
        <v>633</v>
      </c>
      <c r="C128" s="2" t="s">
        <v>634</v>
      </c>
      <c r="D128" s="1" t="s">
        <v>634</v>
      </c>
      <c r="E128" s="3"/>
      <c r="F128" s="3"/>
      <c r="G128" s="1" t="s">
        <v>28</v>
      </c>
      <c r="H128" s="1" t="s">
        <v>29</v>
      </c>
      <c r="I128" s="3"/>
      <c r="J128" s="1" t="s">
        <v>28</v>
      </c>
      <c r="K128" s="1" t="s">
        <v>30</v>
      </c>
      <c r="L128" s="1" t="s">
        <v>31</v>
      </c>
      <c r="M128" s="1" t="s">
        <v>635</v>
      </c>
      <c r="N128" s="1" t="s">
        <v>33</v>
      </c>
      <c r="O128" s="1" t="s">
        <v>237</v>
      </c>
      <c r="P128" s="1" t="s">
        <v>1069</v>
      </c>
      <c r="Q128" s="1">
        <v>2563</v>
      </c>
      <c r="R128" s="9">
        <v>2564</v>
      </c>
      <c r="S128" s="1" t="s">
        <v>447</v>
      </c>
      <c r="T128" s="4">
        <v>50000000</v>
      </c>
      <c r="U128" s="4">
        <v>50000000</v>
      </c>
      <c r="V128" s="3"/>
      <c r="W128" s="1" t="s">
        <v>636</v>
      </c>
      <c r="X128" s="1" t="s">
        <v>277</v>
      </c>
      <c r="Y128" s="5"/>
      <c r="Z128" s="1" t="s">
        <v>422</v>
      </c>
      <c r="AA128" s="1" t="s">
        <v>483</v>
      </c>
      <c r="AB128" s="5"/>
    </row>
    <row r="129" spans="1:28" ht="21">
      <c r="A129" s="1" t="s">
        <v>637</v>
      </c>
      <c r="B129" s="1" t="s">
        <v>638</v>
      </c>
      <c r="C129" s="2" t="s">
        <v>639</v>
      </c>
      <c r="D129" s="1" t="s">
        <v>639</v>
      </c>
      <c r="E129" s="3"/>
      <c r="F129" s="3"/>
      <c r="G129" s="1" t="s">
        <v>28</v>
      </c>
      <c r="H129" s="1" t="s">
        <v>29</v>
      </c>
      <c r="I129" s="3"/>
      <c r="J129" s="1" t="s">
        <v>28</v>
      </c>
      <c r="K129" s="1" t="s">
        <v>30</v>
      </c>
      <c r="L129" s="1" t="s">
        <v>31</v>
      </c>
      <c r="M129" s="1" t="s">
        <v>640</v>
      </c>
      <c r="N129" s="1" t="s">
        <v>33</v>
      </c>
      <c r="O129" s="1" t="s">
        <v>237</v>
      </c>
      <c r="P129" s="1" t="s">
        <v>1069</v>
      </c>
      <c r="Q129" s="1">
        <v>2563</v>
      </c>
      <c r="R129" s="9">
        <v>2564</v>
      </c>
      <c r="S129" s="1" t="s">
        <v>447</v>
      </c>
      <c r="T129" s="4">
        <v>750000</v>
      </c>
      <c r="U129" s="4">
        <v>750000</v>
      </c>
      <c r="V129" s="1" t="s">
        <v>641</v>
      </c>
      <c r="W129" s="1" t="s">
        <v>228</v>
      </c>
      <c r="X129" s="1" t="s">
        <v>132</v>
      </c>
      <c r="Y129" s="5"/>
      <c r="Z129" s="1" t="s">
        <v>405</v>
      </c>
      <c r="AA129" s="1" t="s">
        <v>449</v>
      </c>
      <c r="AB129" s="5"/>
    </row>
    <row r="130" spans="1:28" ht="21">
      <c r="A130" s="1" t="s">
        <v>642</v>
      </c>
      <c r="B130" s="1" t="s">
        <v>643</v>
      </c>
      <c r="C130" s="2" t="s">
        <v>644</v>
      </c>
      <c r="D130" s="1" t="s">
        <v>645</v>
      </c>
      <c r="E130" s="3"/>
      <c r="F130" s="3"/>
      <c r="G130" s="1" t="s">
        <v>28</v>
      </c>
      <c r="H130" s="1" t="s">
        <v>29</v>
      </c>
      <c r="I130" s="3"/>
      <c r="J130" s="1" t="s">
        <v>28</v>
      </c>
      <c r="K130" s="1" t="s">
        <v>30</v>
      </c>
      <c r="L130" s="1" t="s">
        <v>31</v>
      </c>
      <c r="M130" s="1" t="s">
        <v>646</v>
      </c>
      <c r="N130" s="1" t="s">
        <v>33</v>
      </c>
      <c r="O130" s="1" t="s">
        <v>237</v>
      </c>
      <c r="P130" s="1" t="s">
        <v>1069</v>
      </c>
      <c r="Q130" s="1">
        <v>2563</v>
      </c>
      <c r="R130" s="9">
        <v>2564</v>
      </c>
      <c r="S130" s="1" t="s">
        <v>447</v>
      </c>
      <c r="T130" s="4">
        <v>295400</v>
      </c>
      <c r="U130" s="4">
        <v>295400</v>
      </c>
      <c r="V130" s="1" t="s">
        <v>647</v>
      </c>
      <c r="W130" s="1" t="s">
        <v>468</v>
      </c>
      <c r="X130" s="1" t="s">
        <v>469</v>
      </c>
      <c r="Y130" s="5"/>
      <c r="Z130" s="1" t="s">
        <v>422</v>
      </c>
      <c r="AA130" s="1" t="s">
        <v>454</v>
      </c>
      <c r="AB130" s="5"/>
    </row>
    <row r="131" spans="1:28" ht="21">
      <c r="A131" s="1" t="s">
        <v>648</v>
      </c>
      <c r="B131" s="1" t="s">
        <v>649</v>
      </c>
      <c r="C131" s="2" t="s">
        <v>650</v>
      </c>
      <c r="D131" s="1" t="s">
        <v>650</v>
      </c>
      <c r="E131" s="3"/>
      <c r="F131" s="3"/>
      <c r="G131" s="1" t="s">
        <v>28</v>
      </c>
      <c r="H131" s="1" t="s">
        <v>29</v>
      </c>
      <c r="I131" s="3"/>
      <c r="J131" s="1" t="s">
        <v>28</v>
      </c>
      <c r="K131" s="1" t="s">
        <v>30</v>
      </c>
      <c r="L131" s="1" t="s">
        <v>31</v>
      </c>
      <c r="M131" s="1" t="s">
        <v>651</v>
      </c>
      <c r="N131" s="1" t="s">
        <v>33</v>
      </c>
      <c r="O131" s="1" t="s">
        <v>237</v>
      </c>
      <c r="P131" s="1" t="s">
        <v>1069</v>
      </c>
      <c r="Q131" s="1">
        <v>2563</v>
      </c>
      <c r="R131" s="9">
        <v>2564</v>
      </c>
      <c r="S131" s="1" t="s">
        <v>447</v>
      </c>
      <c r="T131" s="4">
        <v>34000000</v>
      </c>
      <c r="U131" s="4">
        <v>34000000</v>
      </c>
      <c r="V131" s="1" t="s">
        <v>652</v>
      </c>
      <c r="W131" s="1" t="s">
        <v>131</v>
      </c>
      <c r="X131" s="1" t="s">
        <v>132</v>
      </c>
      <c r="Y131" s="5"/>
      <c r="Z131" s="1" t="s">
        <v>435</v>
      </c>
      <c r="AA131" s="1" t="s">
        <v>489</v>
      </c>
      <c r="AB131" s="5"/>
    </row>
    <row r="132" spans="1:28" ht="21">
      <c r="A132" s="1" t="s">
        <v>653</v>
      </c>
      <c r="B132" s="1" t="s">
        <v>654</v>
      </c>
      <c r="C132" s="2" t="s">
        <v>655</v>
      </c>
      <c r="D132" s="1" t="s">
        <v>655</v>
      </c>
      <c r="E132" s="3"/>
      <c r="F132" s="3"/>
      <c r="G132" s="1" t="s">
        <v>28</v>
      </c>
      <c r="H132" s="1" t="s">
        <v>29</v>
      </c>
      <c r="I132" s="3"/>
      <c r="J132" s="1" t="s">
        <v>28</v>
      </c>
      <c r="K132" s="1" t="s">
        <v>30</v>
      </c>
      <c r="L132" s="1" t="s">
        <v>31</v>
      </c>
      <c r="M132" s="1" t="s">
        <v>656</v>
      </c>
      <c r="N132" s="1" t="s">
        <v>33</v>
      </c>
      <c r="O132" s="1" t="s">
        <v>237</v>
      </c>
      <c r="P132" s="1" t="s">
        <v>1069</v>
      </c>
      <c r="Q132" s="1">
        <v>2563</v>
      </c>
      <c r="R132" s="9">
        <v>2564</v>
      </c>
      <c r="S132" s="1" t="s">
        <v>447</v>
      </c>
      <c r="T132" s="4">
        <v>450000</v>
      </c>
      <c r="U132" s="4">
        <v>450000</v>
      </c>
      <c r="V132" s="1" t="s">
        <v>657</v>
      </c>
      <c r="W132" s="1" t="s">
        <v>95</v>
      </c>
      <c r="X132" s="1" t="s">
        <v>46</v>
      </c>
      <c r="Y132" s="5"/>
      <c r="Z132" s="1" t="s">
        <v>422</v>
      </c>
      <c r="AA132" s="1" t="s">
        <v>423</v>
      </c>
      <c r="AB132" s="5"/>
    </row>
    <row r="133" spans="1:28" ht="21">
      <c r="A133" s="1" t="s">
        <v>658</v>
      </c>
      <c r="B133" s="1" t="s">
        <v>659</v>
      </c>
      <c r="C133" s="2" t="s">
        <v>660</v>
      </c>
      <c r="D133" s="1" t="s">
        <v>660</v>
      </c>
      <c r="E133" s="3"/>
      <c r="F133" s="3"/>
      <c r="G133" s="1" t="s">
        <v>28</v>
      </c>
      <c r="H133" s="1" t="s">
        <v>29</v>
      </c>
      <c r="I133" s="3"/>
      <c r="J133" s="1" t="s">
        <v>28</v>
      </c>
      <c r="K133" s="1" t="s">
        <v>30</v>
      </c>
      <c r="L133" s="1" t="s">
        <v>31</v>
      </c>
      <c r="M133" s="1" t="s">
        <v>661</v>
      </c>
      <c r="N133" s="1" t="s">
        <v>33</v>
      </c>
      <c r="O133" s="1" t="s">
        <v>237</v>
      </c>
      <c r="P133" s="1" t="s">
        <v>1069</v>
      </c>
      <c r="Q133" s="1">
        <v>2563</v>
      </c>
      <c r="R133" s="9">
        <v>2564</v>
      </c>
      <c r="S133" s="1" t="s">
        <v>447</v>
      </c>
      <c r="T133" s="4">
        <v>28135500</v>
      </c>
      <c r="U133" s="4">
        <v>28135500</v>
      </c>
      <c r="V133" s="1" t="s">
        <v>662</v>
      </c>
      <c r="W133" s="1" t="s">
        <v>131</v>
      </c>
      <c r="X133" s="1" t="s">
        <v>132</v>
      </c>
      <c r="Y133" s="5"/>
      <c r="Z133" s="1" t="s">
        <v>405</v>
      </c>
      <c r="AA133" s="1" t="s">
        <v>449</v>
      </c>
      <c r="AB133" s="5"/>
    </row>
    <row r="134" spans="1:28" ht="21">
      <c r="A134" s="1" t="s">
        <v>627</v>
      </c>
      <c r="B134" s="1" t="s">
        <v>663</v>
      </c>
      <c r="C134" s="2" t="s">
        <v>664</v>
      </c>
      <c r="D134" s="1" t="s">
        <v>664</v>
      </c>
      <c r="E134" s="3"/>
      <c r="F134" s="3"/>
      <c r="G134" s="1" t="s">
        <v>28</v>
      </c>
      <c r="H134" s="1" t="s">
        <v>29</v>
      </c>
      <c r="I134" s="3"/>
      <c r="J134" s="1" t="s">
        <v>28</v>
      </c>
      <c r="K134" s="1" t="s">
        <v>30</v>
      </c>
      <c r="L134" s="1" t="s">
        <v>31</v>
      </c>
      <c r="M134" s="1" t="s">
        <v>665</v>
      </c>
      <c r="N134" s="1" t="s">
        <v>33</v>
      </c>
      <c r="O134" s="1" t="s">
        <v>237</v>
      </c>
      <c r="P134" s="1" t="s">
        <v>1069</v>
      </c>
      <c r="Q134" s="1">
        <v>2563</v>
      </c>
      <c r="R134" s="9">
        <v>2564</v>
      </c>
      <c r="S134" s="1" t="s">
        <v>447</v>
      </c>
      <c r="T134" s="4">
        <v>1000000</v>
      </c>
      <c r="U134" s="4">
        <v>1000000</v>
      </c>
      <c r="V134" s="3"/>
      <c r="W134" s="1" t="s">
        <v>631</v>
      </c>
      <c r="X134" s="1" t="s">
        <v>277</v>
      </c>
      <c r="Y134" s="5"/>
      <c r="Z134" s="1" t="s">
        <v>405</v>
      </c>
      <c r="AA134" s="1" t="s">
        <v>449</v>
      </c>
      <c r="AB134" s="5"/>
    </row>
    <row r="135" spans="1:28" ht="21">
      <c r="A135" s="1" t="s">
        <v>666</v>
      </c>
      <c r="B135" s="1" t="s">
        <v>667</v>
      </c>
      <c r="C135" s="2" t="s">
        <v>668</v>
      </c>
      <c r="D135" s="1" t="s">
        <v>668</v>
      </c>
      <c r="E135" s="3"/>
      <c r="F135" s="3"/>
      <c r="G135" s="1" t="s">
        <v>28</v>
      </c>
      <c r="H135" s="1" t="s">
        <v>669</v>
      </c>
      <c r="I135" s="3"/>
      <c r="J135" s="1" t="s">
        <v>28</v>
      </c>
      <c r="K135" s="1" t="s">
        <v>30</v>
      </c>
      <c r="L135" s="1" t="s">
        <v>31</v>
      </c>
      <c r="M135" s="1" t="s">
        <v>670</v>
      </c>
      <c r="N135" s="1" t="s">
        <v>33</v>
      </c>
      <c r="O135" s="1" t="s">
        <v>237</v>
      </c>
      <c r="P135" s="1" t="s">
        <v>1069</v>
      </c>
      <c r="Q135" s="1">
        <v>2563</v>
      </c>
      <c r="R135" s="9">
        <v>2564</v>
      </c>
      <c r="S135" s="1" t="s">
        <v>447</v>
      </c>
      <c r="T135" s="4">
        <v>4320000</v>
      </c>
      <c r="U135" s="4">
        <v>4320000</v>
      </c>
      <c r="V135" s="1" t="s">
        <v>671</v>
      </c>
      <c r="W135" s="1" t="s">
        <v>672</v>
      </c>
      <c r="X135" s="1" t="s">
        <v>673</v>
      </c>
      <c r="Y135" s="5"/>
      <c r="Z135" s="1" t="s">
        <v>458</v>
      </c>
      <c r="AA135" s="1" t="s">
        <v>459</v>
      </c>
      <c r="AB135" s="5"/>
    </row>
    <row r="136" spans="1:28" ht="21">
      <c r="A136" s="1" t="s">
        <v>196</v>
      </c>
      <c r="B136" s="1" t="s">
        <v>674</v>
      </c>
      <c r="C136" s="2" t="s">
        <v>675</v>
      </c>
      <c r="D136" s="1" t="s">
        <v>676</v>
      </c>
      <c r="E136" s="3"/>
      <c r="F136" s="3"/>
      <c r="G136" s="1" t="s">
        <v>28</v>
      </c>
      <c r="H136" s="1" t="s">
        <v>29</v>
      </c>
      <c r="I136" s="3"/>
      <c r="J136" s="1" t="s">
        <v>28</v>
      </c>
      <c r="K136" s="1" t="s">
        <v>30</v>
      </c>
      <c r="L136" s="1" t="s">
        <v>31</v>
      </c>
      <c r="M136" s="1" t="s">
        <v>677</v>
      </c>
      <c r="N136" s="1" t="s">
        <v>33</v>
      </c>
      <c r="O136" s="1" t="s">
        <v>532</v>
      </c>
      <c r="P136" s="1" t="s">
        <v>1073</v>
      </c>
      <c r="Q136" s="1">
        <v>2564</v>
      </c>
      <c r="R136" s="9">
        <v>2564</v>
      </c>
      <c r="S136" s="1" t="s">
        <v>678</v>
      </c>
      <c r="T136" s="4">
        <v>30000000</v>
      </c>
      <c r="U136" s="4">
        <v>30000000</v>
      </c>
      <c r="V136" s="1" t="s">
        <v>200</v>
      </c>
      <c r="W136" s="1" t="s">
        <v>201</v>
      </c>
      <c r="X136" s="1" t="s">
        <v>202</v>
      </c>
      <c r="Y136" s="5"/>
      <c r="Z136" s="1" t="s">
        <v>405</v>
      </c>
      <c r="AA136" s="1" t="s">
        <v>406</v>
      </c>
      <c r="AB136" s="5"/>
    </row>
    <row r="137" spans="1:28" ht="21">
      <c r="A137" s="1" t="s">
        <v>196</v>
      </c>
      <c r="B137" s="1" t="s">
        <v>679</v>
      </c>
      <c r="C137" s="2" t="s">
        <v>680</v>
      </c>
      <c r="D137" s="1" t="s">
        <v>681</v>
      </c>
      <c r="E137" s="3"/>
      <c r="F137" s="3"/>
      <c r="G137" s="1" t="s">
        <v>28</v>
      </c>
      <c r="H137" s="1" t="s">
        <v>29</v>
      </c>
      <c r="I137" s="3"/>
      <c r="J137" s="1" t="s">
        <v>28</v>
      </c>
      <c r="K137" s="1" t="s">
        <v>30</v>
      </c>
      <c r="L137" s="1" t="s">
        <v>31</v>
      </c>
      <c r="M137" s="1" t="s">
        <v>682</v>
      </c>
      <c r="N137" s="1" t="s">
        <v>33</v>
      </c>
      <c r="O137" s="1" t="s">
        <v>532</v>
      </c>
      <c r="P137" s="1" t="s">
        <v>1073</v>
      </c>
      <c r="Q137" s="1">
        <v>2564</v>
      </c>
      <c r="R137" s="9">
        <v>2564</v>
      </c>
      <c r="S137" s="1" t="s">
        <v>678</v>
      </c>
      <c r="T137" s="4">
        <v>30000000</v>
      </c>
      <c r="U137" s="4">
        <v>30000000</v>
      </c>
      <c r="V137" s="1" t="s">
        <v>200</v>
      </c>
      <c r="W137" s="1" t="s">
        <v>201</v>
      </c>
      <c r="X137" s="1" t="s">
        <v>202</v>
      </c>
      <c r="Y137" s="5"/>
      <c r="Z137" s="1" t="s">
        <v>422</v>
      </c>
      <c r="AA137" s="1" t="s">
        <v>483</v>
      </c>
      <c r="AB137" s="5"/>
    </row>
    <row r="138" spans="1:28" ht="21">
      <c r="A138" s="1" t="s">
        <v>683</v>
      </c>
      <c r="B138" s="1" t="s">
        <v>684</v>
      </c>
      <c r="C138" s="2" t="s">
        <v>73</v>
      </c>
      <c r="D138" s="1" t="s">
        <v>73</v>
      </c>
      <c r="E138" s="3"/>
      <c r="F138" s="3"/>
      <c r="G138" s="1" t="s">
        <v>28</v>
      </c>
      <c r="H138" s="1" t="s">
        <v>29</v>
      </c>
      <c r="I138" s="3"/>
      <c r="J138" s="1" t="s">
        <v>28</v>
      </c>
      <c r="K138" s="1" t="s">
        <v>30</v>
      </c>
      <c r="L138" s="1" t="s">
        <v>31</v>
      </c>
      <c r="M138" s="1" t="s">
        <v>685</v>
      </c>
      <c r="N138" s="1" t="s">
        <v>33</v>
      </c>
      <c r="O138" s="1" t="s">
        <v>237</v>
      </c>
      <c r="P138" s="1" t="s">
        <v>1069</v>
      </c>
      <c r="Q138" s="1">
        <v>2563</v>
      </c>
      <c r="R138" s="9">
        <v>2564</v>
      </c>
      <c r="S138" s="1" t="s">
        <v>447</v>
      </c>
      <c r="T138" s="4">
        <v>203000000</v>
      </c>
      <c r="U138" s="4">
        <v>203000000</v>
      </c>
      <c r="V138" s="1" t="s">
        <v>686</v>
      </c>
      <c r="W138" s="1" t="s">
        <v>76</v>
      </c>
      <c r="X138" s="1" t="s">
        <v>46</v>
      </c>
      <c r="Y138" s="5"/>
      <c r="Z138" s="1" t="s">
        <v>435</v>
      </c>
      <c r="AA138" s="1" t="s">
        <v>436</v>
      </c>
      <c r="AB138" s="5"/>
    </row>
    <row r="139" spans="1:28" ht="21">
      <c r="A139" s="1" t="s">
        <v>683</v>
      </c>
      <c r="B139" s="1" t="s">
        <v>687</v>
      </c>
      <c r="C139" s="2" t="s">
        <v>145</v>
      </c>
      <c r="D139" s="1" t="s">
        <v>145</v>
      </c>
      <c r="E139" s="3"/>
      <c r="F139" s="3"/>
      <c r="G139" s="1" t="s">
        <v>28</v>
      </c>
      <c r="H139" s="1" t="s">
        <v>29</v>
      </c>
      <c r="I139" s="3"/>
      <c r="J139" s="1" t="s">
        <v>28</v>
      </c>
      <c r="K139" s="1" t="s">
        <v>30</v>
      </c>
      <c r="L139" s="1" t="s">
        <v>31</v>
      </c>
      <c r="M139" s="1" t="s">
        <v>688</v>
      </c>
      <c r="N139" s="1" t="s">
        <v>33</v>
      </c>
      <c r="O139" s="1" t="s">
        <v>237</v>
      </c>
      <c r="P139" s="1" t="s">
        <v>1069</v>
      </c>
      <c r="Q139" s="1">
        <v>2563</v>
      </c>
      <c r="R139" s="9">
        <v>2564</v>
      </c>
      <c r="S139" s="1" t="s">
        <v>447</v>
      </c>
      <c r="T139" s="4">
        <v>21000000</v>
      </c>
      <c r="U139" s="4">
        <v>21000000</v>
      </c>
      <c r="V139" s="1" t="s">
        <v>686</v>
      </c>
      <c r="W139" s="1" t="s">
        <v>76</v>
      </c>
      <c r="X139" s="1" t="s">
        <v>46</v>
      </c>
      <c r="Y139" s="5"/>
      <c r="Z139" s="1" t="s">
        <v>435</v>
      </c>
      <c r="AA139" s="1" t="s">
        <v>436</v>
      </c>
      <c r="AB139" s="5"/>
    </row>
    <row r="140" spans="1:28" ht="21">
      <c r="A140" s="1" t="s">
        <v>683</v>
      </c>
      <c r="B140" s="1" t="s">
        <v>689</v>
      </c>
      <c r="C140" s="2" t="s">
        <v>148</v>
      </c>
      <c r="D140" s="1" t="s">
        <v>148</v>
      </c>
      <c r="E140" s="3"/>
      <c r="F140" s="3"/>
      <c r="G140" s="1" t="s">
        <v>28</v>
      </c>
      <c r="H140" s="1" t="s">
        <v>29</v>
      </c>
      <c r="I140" s="3"/>
      <c r="J140" s="1" t="s">
        <v>28</v>
      </c>
      <c r="K140" s="1" t="s">
        <v>30</v>
      </c>
      <c r="L140" s="1" t="s">
        <v>31</v>
      </c>
      <c r="M140" s="1" t="s">
        <v>690</v>
      </c>
      <c r="N140" s="1" t="s">
        <v>33</v>
      </c>
      <c r="O140" s="1" t="s">
        <v>237</v>
      </c>
      <c r="P140" s="1" t="s">
        <v>1069</v>
      </c>
      <c r="Q140" s="1">
        <v>2563</v>
      </c>
      <c r="R140" s="9">
        <v>2564</v>
      </c>
      <c r="S140" s="1" t="s">
        <v>447</v>
      </c>
      <c r="T140" s="4">
        <v>75410000</v>
      </c>
      <c r="U140" s="4">
        <v>75410000</v>
      </c>
      <c r="V140" s="1" t="s">
        <v>686</v>
      </c>
      <c r="W140" s="1" t="s">
        <v>76</v>
      </c>
      <c r="X140" s="1" t="s">
        <v>46</v>
      </c>
      <c r="Y140" s="5"/>
      <c r="Z140" s="1" t="s">
        <v>435</v>
      </c>
      <c r="AA140" s="1" t="s">
        <v>436</v>
      </c>
      <c r="AB140" s="5"/>
    </row>
    <row r="141" spans="1:28" ht="21">
      <c r="A141" s="1" t="s">
        <v>683</v>
      </c>
      <c r="B141" s="1" t="s">
        <v>691</v>
      </c>
      <c r="C141" s="2" t="s">
        <v>154</v>
      </c>
      <c r="D141" s="1" t="s">
        <v>154</v>
      </c>
      <c r="E141" s="3"/>
      <c r="F141" s="3"/>
      <c r="G141" s="1" t="s">
        <v>28</v>
      </c>
      <c r="H141" s="1" t="s">
        <v>29</v>
      </c>
      <c r="I141" s="3"/>
      <c r="J141" s="1" t="s">
        <v>28</v>
      </c>
      <c r="K141" s="1" t="s">
        <v>30</v>
      </c>
      <c r="L141" s="1" t="s">
        <v>31</v>
      </c>
      <c r="M141" s="1" t="s">
        <v>692</v>
      </c>
      <c r="N141" s="1" t="s">
        <v>33</v>
      </c>
      <c r="O141" s="1" t="s">
        <v>237</v>
      </c>
      <c r="P141" s="1" t="s">
        <v>1069</v>
      </c>
      <c r="Q141" s="1">
        <v>2563</v>
      </c>
      <c r="R141" s="9">
        <v>2564</v>
      </c>
      <c r="S141" s="1" t="s">
        <v>447</v>
      </c>
      <c r="T141" s="4">
        <v>43000000</v>
      </c>
      <c r="U141" s="4">
        <v>43000000</v>
      </c>
      <c r="V141" s="1" t="s">
        <v>686</v>
      </c>
      <c r="W141" s="1" t="s">
        <v>76</v>
      </c>
      <c r="X141" s="1" t="s">
        <v>46</v>
      </c>
      <c r="Y141" s="5"/>
      <c r="Z141" s="1" t="s">
        <v>435</v>
      </c>
      <c r="AA141" s="1" t="s">
        <v>436</v>
      </c>
      <c r="AB141" s="5"/>
    </row>
    <row r="142" spans="1:28" ht="21">
      <c r="A142" s="1" t="s">
        <v>65</v>
      </c>
      <c r="B142" s="1" t="s">
        <v>693</v>
      </c>
      <c r="C142" s="2" t="s">
        <v>694</v>
      </c>
      <c r="D142" s="1" t="s">
        <v>694</v>
      </c>
      <c r="E142" s="3"/>
      <c r="F142" s="3"/>
      <c r="G142" s="1" t="s">
        <v>28</v>
      </c>
      <c r="H142" s="1" t="s">
        <v>29</v>
      </c>
      <c r="I142" s="3"/>
      <c r="J142" s="1" t="s">
        <v>28</v>
      </c>
      <c r="K142" s="1" t="s">
        <v>30</v>
      </c>
      <c r="L142" s="1" t="s">
        <v>31</v>
      </c>
      <c r="M142" s="1" t="s">
        <v>695</v>
      </c>
      <c r="N142" s="1" t="s">
        <v>33</v>
      </c>
      <c r="O142" s="1" t="s">
        <v>237</v>
      </c>
      <c r="P142" s="1" t="s">
        <v>1069</v>
      </c>
      <c r="Q142" s="1">
        <v>2563</v>
      </c>
      <c r="R142" s="9">
        <v>2564</v>
      </c>
      <c r="S142" s="1" t="s">
        <v>447</v>
      </c>
      <c r="T142" s="4">
        <v>7500000</v>
      </c>
      <c r="U142" s="4">
        <v>7500000</v>
      </c>
      <c r="V142" s="3"/>
      <c r="W142" s="1" t="s">
        <v>69</v>
      </c>
      <c r="X142" s="1" t="s">
        <v>70</v>
      </c>
      <c r="Y142" s="5"/>
      <c r="Z142" s="1" t="s">
        <v>422</v>
      </c>
      <c r="AA142" s="1" t="s">
        <v>423</v>
      </c>
      <c r="AB142" s="5"/>
    </row>
    <row r="143" spans="1:28" ht="21">
      <c r="A143" s="1" t="s">
        <v>65</v>
      </c>
      <c r="B143" s="1" t="s">
        <v>696</v>
      </c>
      <c r="C143" s="2" t="s">
        <v>697</v>
      </c>
      <c r="D143" s="1" t="s">
        <v>697</v>
      </c>
      <c r="E143" s="3"/>
      <c r="F143" s="3"/>
      <c r="G143" s="1" t="s">
        <v>28</v>
      </c>
      <c r="H143" s="1" t="s">
        <v>29</v>
      </c>
      <c r="I143" s="3"/>
      <c r="J143" s="1" t="s">
        <v>28</v>
      </c>
      <c r="K143" s="1" t="s">
        <v>30</v>
      </c>
      <c r="L143" s="1" t="s">
        <v>31</v>
      </c>
      <c r="M143" s="1" t="s">
        <v>698</v>
      </c>
      <c r="N143" s="1" t="s">
        <v>33</v>
      </c>
      <c r="O143" s="1" t="s">
        <v>237</v>
      </c>
      <c r="P143" s="1" t="s">
        <v>1069</v>
      </c>
      <c r="Q143" s="1">
        <v>2563</v>
      </c>
      <c r="R143" s="9">
        <v>2564</v>
      </c>
      <c r="S143" s="1" t="s">
        <v>447</v>
      </c>
      <c r="T143" s="4">
        <v>16125000</v>
      </c>
      <c r="U143" s="4">
        <v>16125000</v>
      </c>
      <c r="V143" s="3"/>
      <c r="W143" s="1" t="s">
        <v>69</v>
      </c>
      <c r="X143" s="1" t="s">
        <v>70</v>
      </c>
      <c r="Y143" s="5"/>
      <c r="Z143" s="1" t="s">
        <v>405</v>
      </c>
      <c r="AA143" s="1" t="s">
        <v>406</v>
      </c>
      <c r="AB143" s="5"/>
    </row>
    <row r="144" spans="1:28" ht="21">
      <c r="A144" s="1" t="s">
        <v>65</v>
      </c>
      <c r="B144" s="1" t="s">
        <v>699</v>
      </c>
      <c r="C144" s="2" t="s">
        <v>700</v>
      </c>
      <c r="D144" s="1" t="s">
        <v>700</v>
      </c>
      <c r="E144" s="3"/>
      <c r="F144" s="3"/>
      <c r="G144" s="1" t="s">
        <v>28</v>
      </c>
      <c r="H144" s="1" t="s">
        <v>29</v>
      </c>
      <c r="I144" s="3"/>
      <c r="J144" s="1" t="s">
        <v>28</v>
      </c>
      <c r="K144" s="1" t="s">
        <v>30</v>
      </c>
      <c r="L144" s="1" t="s">
        <v>31</v>
      </c>
      <c r="M144" s="1" t="s">
        <v>701</v>
      </c>
      <c r="N144" s="1" t="s">
        <v>33</v>
      </c>
      <c r="O144" s="1" t="s">
        <v>237</v>
      </c>
      <c r="P144" s="1" t="s">
        <v>1069</v>
      </c>
      <c r="Q144" s="1">
        <v>2563</v>
      </c>
      <c r="R144" s="9">
        <v>2564</v>
      </c>
      <c r="S144" s="1" t="s">
        <v>447</v>
      </c>
      <c r="T144" s="4">
        <v>7953000</v>
      </c>
      <c r="U144" s="4">
        <v>7953000</v>
      </c>
      <c r="V144" s="3"/>
      <c r="W144" s="1" t="s">
        <v>69</v>
      </c>
      <c r="X144" s="1" t="s">
        <v>70</v>
      </c>
      <c r="Y144" s="5"/>
      <c r="Z144" s="1" t="s">
        <v>405</v>
      </c>
      <c r="AA144" s="1" t="s">
        <v>406</v>
      </c>
      <c r="AB144" s="5"/>
    </row>
    <row r="145" spans="1:28" ht="21">
      <c r="A145" s="1" t="s">
        <v>702</v>
      </c>
      <c r="B145" s="1" t="s">
        <v>703</v>
      </c>
      <c r="C145" s="2" t="s">
        <v>704</v>
      </c>
      <c r="D145" s="1" t="s">
        <v>704</v>
      </c>
      <c r="E145" s="3"/>
      <c r="F145" s="3"/>
      <c r="G145" s="1" t="s">
        <v>28</v>
      </c>
      <c r="H145" s="1" t="s">
        <v>29</v>
      </c>
      <c r="I145" s="3"/>
      <c r="J145" s="1" t="s">
        <v>28</v>
      </c>
      <c r="K145" s="1" t="s">
        <v>30</v>
      </c>
      <c r="L145" s="1" t="s">
        <v>31</v>
      </c>
      <c r="M145" s="1" t="s">
        <v>705</v>
      </c>
      <c r="N145" s="1" t="s">
        <v>33</v>
      </c>
      <c r="O145" s="1" t="s">
        <v>237</v>
      </c>
      <c r="P145" s="1" t="s">
        <v>1069</v>
      </c>
      <c r="Q145" s="1">
        <v>2563</v>
      </c>
      <c r="R145" s="9">
        <v>2564</v>
      </c>
      <c r="S145" s="1" t="s">
        <v>447</v>
      </c>
      <c r="T145" s="4">
        <v>8400000</v>
      </c>
      <c r="U145" s="4">
        <v>8400000</v>
      </c>
      <c r="V145" s="1" t="s">
        <v>706</v>
      </c>
      <c r="W145" s="1" t="s">
        <v>707</v>
      </c>
      <c r="X145" s="1" t="s">
        <v>132</v>
      </c>
      <c r="Y145" s="5"/>
      <c r="Z145" s="1" t="s">
        <v>405</v>
      </c>
      <c r="AA145" s="1" t="s">
        <v>406</v>
      </c>
      <c r="AB145" s="5"/>
    </row>
    <row r="146" spans="1:28" ht="21">
      <c r="A146" s="1" t="s">
        <v>708</v>
      </c>
      <c r="B146" s="1" t="s">
        <v>709</v>
      </c>
      <c r="C146" s="2" t="s">
        <v>710</v>
      </c>
      <c r="D146" s="1" t="s">
        <v>710</v>
      </c>
      <c r="E146" s="3"/>
      <c r="F146" s="3"/>
      <c r="G146" s="1" t="s">
        <v>28</v>
      </c>
      <c r="H146" s="1" t="s">
        <v>29</v>
      </c>
      <c r="I146" s="3"/>
      <c r="J146" s="1" t="s">
        <v>28</v>
      </c>
      <c r="K146" s="1" t="s">
        <v>30</v>
      </c>
      <c r="L146" s="1" t="s">
        <v>31</v>
      </c>
      <c r="M146" s="1" t="s">
        <v>711</v>
      </c>
      <c r="N146" s="1" t="s">
        <v>33</v>
      </c>
      <c r="O146" s="1" t="s">
        <v>597</v>
      </c>
      <c r="P146" s="1" t="s">
        <v>1076</v>
      </c>
      <c r="Q146" s="1">
        <v>2563</v>
      </c>
      <c r="R146" s="9">
        <v>2564</v>
      </c>
      <c r="S146" s="1" t="s">
        <v>447</v>
      </c>
      <c r="T146" s="4">
        <v>1564100</v>
      </c>
      <c r="U146" s="4">
        <v>1564100</v>
      </c>
      <c r="V146" s="1" t="s">
        <v>712</v>
      </c>
      <c r="W146" s="1" t="s">
        <v>713</v>
      </c>
      <c r="X146" s="1" t="s">
        <v>479</v>
      </c>
      <c r="Y146" s="5"/>
      <c r="Z146" s="1" t="s">
        <v>422</v>
      </c>
      <c r="AA146" s="1" t="s">
        <v>483</v>
      </c>
      <c r="AB146" s="5"/>
    </row>
    <row r="147" spans="1:28" ht="21">
      <c r="A147" s="1" t="s">
        <v>714</v>
      </c>
      <c r="B147" s="1" t="s">
        <v>715</v>
      </c>
      <c r="C147" s="2" t="s">
        <v>716</v>
      </c>
      <c r="D147" s="1" t="s">
        <v>717</v>
      </c>
      <c r="E147" s="3"/>
      <c r="F147" s="3"/>
      <c r="G147" s="1" t="s">
        <v>28</v>
      </c>
      <c r="H147" s="1" t="s">
        <v>29</v>
      </c>
      <c r="I147" s="3"/>
      <c r="J147" s="1" t="s">
        <v>28</v>
      </c>
      <c r="K147" s="1" t="s">
        <v>30</v>
      </c>
      <c r="L147" s="1" t="s">
        <v>31</v>
      </c>
      <c r="M147" s="1" t="s">
        <v>718</v>
      </c>
      <c r="N147" s="1" t="s">
        <v>33</v>
      </c>
      <c r="O147" s="1" t="s">
        <v>531</v>
      </c>
      <c r="P147" s="1" t="s">
        <v>1079</v>
      </c>
      <c r="Q147" s="1">
        <v>2563</v>
      </c>
      <c r="R147" s="9">
        <v>2564</v>
      </c>
      <c r="S147" s="1" t="s">
        <v>719</v>
      </c>
      <c r="T147" s="4">
        <v>5000000</v>
      </c>
      <c r="U147" s="4">
        <v>5000000</v>
      </c>
      <c r="V147" s="1" t="s">
        <v>720</v>
      </c>
      <c r="W147" s="1" t="s">
        <v>721</v>
      </c>
      <c r="X147" s="1" t="s">
        <v>166</v>
      </c>
      <c r="Y147" s="5"/>
      <c r="Z147" s="1" t="s">
        <v>405</v>
      </c>
      <c r="AA147" s="1" t="s">
        <v>449</v>
      </c>
      <c r="AB147" s="5"/>
    </row>
    <row r="148" spans="1:28" ht="21">
      <c r="A148" s="1" t="s">
        <v>722</v>
      </c>
      <c r="B148" s="1" t="s">
        <v>723</v>
      </c>
      <c r="C148" s="2" t="s">
        <v>724</v>
      </c>
      <c r="D148" s="1" t="s">
        <v>724</v>
      </c>
      <c r="E148" s="3"/>
      <c r="F148" s="3"/>
      <c r="G148" s="1" t="s">
        <v>28</v>
      </c>
      <c r="H148" s="1" t="s">
        <v>29</v>
      </c>
      <c r="I148" s="3"/>
      <c r="J148" s="1" t="s">
        <v>28</v>
      </c>
      <c r="K148" s="1" t="s">
        <v>30</v>
      </c>
      <c r="L148" s="1" t="s">
        <v>31</v>
      </c>
      <c r="M148" s="1" t="s">
        <v>725</v>
      </c>
      <c r="N148" s="1" t="s">
        <v>33</v>
      </c>
      <c r="O148" s="1" t="s">
        <v>237</v>
      </c>
      <c r="P148" s="1" t="s">
        <v>1069</v>
      </c>
      <c r="Q148" s="1">
        <v>2563</v>
      </c>
      <c r="R148" s="9">
        <v>2564</v>
      </c>
      <c r="S148" s="1" t="s">
        <v>447</v>
      </c>
      <c r="T148" s="4">
        <v>120000</v>
      </c>
      <c r="U148" s="4">
        <v>120000</v>
      </c>
      <c r="V148" s="1" t="s">
        <v>726</v>
      </c>
      <c r="W148" s="1" t="s">
        <v>246</v>
      </c>
      <c r="X148" s="1" t="s">
        <v>132</v>
      </c>
      <c r="Y148" s="5"/>
      <c r="Z148" s="1" t="s">
        <v>422</v>
      </c>
      <c r="AA148" s="1" t="s">
        <v>423</v>
      </c>
      <c r="AB148" s="5"/>
    </row>
    <row r="149" spans="1:28" ht="21">
      <c r="A149" s="1" t="s">
        <v>727</v>
      </c>
      <c r="B149" s="1" t="s">
        <v>728</v>
      </c>
      <c r="C149" s="2" t="s">
        <v>729</v>
      </c>
      <c r="D149" s="1" t="s">
        <v>729</v>
      </c>
      <c r="E149" s="3"/>
      <c r="F149" s="3"/>
      <c r="G149" s="1" t="s">
        <v>28</v>
      </c>
      <c r="H149" s="1" t="s">
        <v>29</v>
      </c>
      <c r="I149" s="3"/>
      <c r="J149" s="1" t="s">
        <v>28</v>
      </c>
      <c r="K149" s="1" t="s">
        <v>30</v>
      </c>
      <c r="L149" s="1" t="s">
        <v>31</v>
      </c>
      <c r="M149" s="1" t="s">
        <v>730</v>
      </c>
      <c r="N149" s="1" t="s">
        <v>33</v>
      </c>
      <c r="O149" s="1" t="s">
        <v>237</v>
      </c>
      <c r="P149" s="1" t="s">
        <v>1069</v>
      </c>
      <c r="Q149" s="1">
        <v>2563</v>
      </c>
      <c r="R149" s="9">
        <v>2564</v>
      </c>
      <c r="S149" s="1" t="s">
        <v>447</v>
      </c>
      <c r="T149" s="4">
        <v>5000000</v>
      </c>
      <c r="U149" s="4">
        <v>5000000</v>
      </c>
      <c r="V149" s="1" t="s">
        <v>731</v>
      </c>
      <c r="W149" s="1" t="s">
        <v>732</v>
      </c>
      <c r="X149" s="1" t="s">
        <v>46</v>
      </c>
      <c r="Y149" s="5"/>
      <c r="Z149" s="1" t="s">
        <v>435</v>
      </c>
      <c r="AA149" s="1" t="s">
        <v>436</v>
      </c>
      <c r="AB149" s="5"/>
    </row>
    <row r="150" spans="1:28" ht="21">
      <c r="A150" s="1" t="s">
        <v>733</v>
      </c>
      <c r="B150" s="1" t="s">
        <v>734</v>
      </c>
      <c r="C150" s="2" t="s">
        <v>735</v>
      </c>
      <c r="D150" s="1" t="s">
        <v>735</v>
      </c>
      <c r="E150" s="3"/>
      <c r="F150" s="3"/>
      <c r="G150" s="1" t="s">
        <v>28</v>
      </c>
      <c r="H150" s="1" t="s">
        <v>29</v>
      </c>
      <c r="I150" s="3"/>
      <c r="J150" s="1" t="s">
        <v>28</v>
      </c>
      <c r="K150" s="1" t="s">
        <v>30</v>
      </c>
      <c r="L150" s="1" t="s">
        <v>31</v>
      </c>
      <c r="M150" s="1" t="s">
        <v>736</v>
      </c>
      <c r="N150" s="1" t="s">
        <v>33</v>
      </c>
      <c r="O150" s="1" t="s">
        <v>453</v>
      </c>
      <c r="P150" s="1" t="s">
        <v>1071</v>
      </c>
      <c r="Q150" s="1">
        <v>2564</v>
      </c>
      <c r="R150" s="9">
        <v>2564</v>
      </c>
      <c r="S150" s="1" t="s">
        <v>447</v>
      </c>
      <c r="T150" s="4">
        <v>455000</v>
      </c>
      <c r="U150" s="4">
        <v>455000</v>
      </c>
      <c r="V150" s="1" t="s">
        <v>737</v>
      </c>
      <c r="W150" s="1" t="s">
        <v>95</v>
      </c>
      <c r="X150" s="1" t="s">
        <v>46</v>
      </c>
      <c r="Y150" s="5"/>
      <c r="Z150" s="1" t="s">
        <v>405</v>
      </c>
      <c r="AA150" s="1" t="s">
        <v>449</v>
      </c>
      <c r="AB150" s="5"/>
    </row>
    <row r="151" spans="1:28" ht="21">
      <c r="A151" s="1" t="s">
        <v>738</v>
      </c>
      <c r="B151" s="1" t="s">
        <v>739</v>
      </c>
      <c r="C151" s="2" t="s">
        <v>740</v>
      </c>
      <c r="D151" s="1" t="s">
        <v>740</v>
      </c>
      <c r="E151" s="3"/>
      <c r="F151" s="3"/>
      <c r="G151" s="1" t="s">
        <v>28</v>
      </c>
      <c r="H151" s="1" t="s">
        <v>29</v>
      </c>
      <c r="I151" s="3"/>
      <c r="J151" s="1" t="s">
        <v>28</v>
      </c>
      <c r="K151" s="1" t="s">
        <v>30</v>
      </c>
      <c r="L151" s="1" t="s">
        <v>31</v>
      </c>
      <c r="M151" s="1" t="s">
        <v>741</v>
      </c>
      <c r="N151" s="1" t="s">
        <v>33</v>
      </c>
      <c r="O151" s="1" t="s">
        <v>453</v>
      </c>
      <c r="P151" s="1" t="s">
        <v>1071</v>
      </c>
      <c r="Q151" s="1">
        <v>2564</v>
      </c>
      <c r="R151" s="9">
        <v>2564</v>
      </c>
      <c r="S151" s="1" t="s">
        <v>532</v>
      </c>
      <c r="T151" s="4">
        <v>500000</v>
      </c>
      <c r="U151" s="4">
        <v>500000</v>
      </c>
      <c r="V151" s="1" t="s">
        <v>742</v>
      </c>
      <c r="W151" s="1" t="s">
        <v>228</v>
      </c>
      <c r="X151" s="1" t="s">
        <v>132</v>
      </c>
      <c r="Y151" s="5"/>
      <c r="Z151" s="1" t="s">
        <v>422</v>
      </c>
      <c r="AA151" s="1" t="s">
        <v>423</v>
      </c>
      <c r="AB151" s="5"/>
    </row>
    <row r="152" spans="1:28" ht="21">
      <c r="A152" s="1" t="s">
        <v>743</v>
      </c>
      <c r="B152" s="1" t="s">
        <v>744</v>
      </c>
      <c r="C152" s="2" t="s">
        <v>745</v>
      </c>
      <c r="D152" s="1" t="s">
        <v>745</v>
      </c>
      <c r="E152" s="3"/>
      <c r="F152" s="3"/>
      <c r="G152" s="1" t="s">
        <v>28</v>
      </c>
      <c r="H152" s="1" t="s">
        <v>29</v>
      </c>
      <c r="I152" s="3"/>
      <c r="J152" s="1" t="s">
        <v>28</v>
      </c>
      <c r="K152" s="1" t="s">
        <v>30</v>
      </c>
      <c r="L152" s="1" t="s">
        <v>31</v>
      </c>
      <c r="M152" s="1" t="s">
        <v>746</v>
      </c>
      <c r="N152" s="1" t="s">
        <v>33</v>
      </c>
      <c r="O152" s="1" t="s">
        <v>597</v>
      </c>
      <c r="P152" s="1" t="s">
        <v>1076</v>
      </c>
      <c r="Q152" s="1">
        <v>2563</v>
      </c>
      <c r="R152" s="9">
        <v>2564</v>
      </c>
      <c r="S152" s="1" t="s">
        <v>453</v>
      </c>
      <c r="T152" s="4">
        <v>500000</v>
      </c>
      <c r="U152" s="4">
        <v>500000</v>
      </c>
      <c r="V152" s="1" t="s">
        <v>747</v>
      </c>
      <c r="W152" s="1" t="s">
        <v>228</v>
      </c>
      <c r="X152" s="1" t="s">
        <v>132</v>
      </c>
      <c r="Y152" s="5"/>
      <c r="Z152" s="1" t="s">
        <v>422</v>
      </c>
      <c r="AA152" s="1" t="s">
        <v>423</v>
      </c>
      <c r="AB152" s="5"/>
    </row>
    <row r="153" spans="1:28" ht="21">
      <c r="A153" s="1" t="s">
        <v>743</v>
      </c>
      <c r="B153" s="1" t="s">
        <v>748</v>
      </c>
      <c r="C153" s="2" t="s">
        <v>749</v>
      </c>
      <c r="D153" s="1" t="s">
        <v>749</v>
      </c>
      <c r="E153" s="3"/>
      <c r="F153" s="3"/>
      <c r="G153" s="1" t="s">
        <v>28</v>
      </c>
      <c r="H153" s="1" t="s">
        <v>29</v>
      </c>
      <c r="I153" s="3"/>
      <c r="J153" s="1" t="s">
        <v>28</v>
      </c>
      <c r="K153" s="1" t="s">
        <v>30</v>
      </c>
      <c r="L153" s="1" t="s">
        <v>31</v>
      </c>
      <c r="M153" s="1" t="s">
        <v>750</v>
      </c>
      <c r="N153" s="1" t="s">
        <v>33</v>
      </c>
      <c r="O153" s="1" t="s">
        <v>751</v>
      </c>
      <c r="P153" s="1" t="s">
        <v>1078</v>
      </c>
      <c r="Q153" s="1">
        <v>2564</v>
      </c>
      <c r="R153" s="9">
        <v>2564</v>
      </c>
      <c r="S153" s="1" t="s">
        <v>751</v>
      </c>
      <c r="T153" s="4">
        <v>500000</v>
      </c>
      <c r="U153" s="4">
        <v>500000</v>
      </c>
      <c r="V153" s="1" t="s">
        <v>747</v>
      </c>
      <c r="W153" s="1" t="s">
        <v>228</v>
      </c>
      <c r="X153" s="1" t="s">
        <v>132</v>
      </c>
      <c r="Y153" s="5"/>
      <c r="Z153" s="1" t="s">
        <v>422</v>
      </c>
      <c r="AA153" s="1" t="s">
        <v>423</v>
      </c>
      <c r="AB153" s="5"/>
    </row>
    <row r="154" spans="1:28" ht="21">
      <c r="A154" s="1" t="s">
        <v>754</v>
      </c>
      <c r="B154" s="1" t="s">
        <v>755</v>
      </c>
      <c r="C154" s="2" t="s">
        <v>735</v>
      </c>
      <c r="D154" s="1" t="s">
        <v>735</v>
      </c>
      <c r="E154" s="3"/>
      <c r="F154" s="3"/>
      <c r="G154" s="1" t="s">
        <v>28</v>
      </c>
      <c r="H154" s="1" t="s">
        <v>29</v>
      </c>
      <c r="I154" s="3"/>
      <c r="J154" s="1" t="s">
        <v>28</v>
      </c>
      <c r="K154" s="1" t="s">
        <v>30</v>
      </c>
      <c r="L154" s="1" t="s">
        <v>31</v>
      </c>
      <c r="M154" s="1" t="s">
        <v>756</v>
      </c>
      <c r="N154" s="1" t="s">
        <v>33</v>
      </c>
      <c r="O154" s="1" t="s">
        <v>453</v>
      </c>
      <c r="P154" s="1" t="s">
        <v>1071</v>
      </c>
      <c r="Q154" s="1">
        <v>2564</v>
      </c>
      <c r="R154" s="9">
        <v>2564</v>
      </c>
      <c r="S154" s="1" t="s">
        <v>447</v>
      </c>
      <c r="T154" s="4">
        <v>32000000</v>
      </c>
      <c r="U154" s="4">
        <v>32000000</v>
      </c>
      <c r="V154" s="3"/>
      <c r="W154" s="1" t="s">
        <v>757</v>
      </c>
      <c r="X154" s="1" t="s">
        <v>277</v>
      </c>
      <c r="Y154" s="5"/>
      <c r="Z154" s="1" t="s">
        <v>422</v>
      </c>
      <c r="AA154" s="1" t="s">
        <v>483</v>
      </c>
      <c r="AB154" s="5"/>
    </row>
    <row r="155" spans="1:28" ht="21">
      <c r="A155" s="1" t="s">
        <v>102</v>
      </c>
      <c r="B155" s="1" t="s">
        <v>758</v>
      </c>
      <c r="C155" s="2" t="s">
        <v>759</v>
      </c>
      <c r="D155" s="1" t="s">
        <v>759</v>
      </c>
      <c r="E155" s="3"/>
      <c r="F155" s="3"/>
      <c r="G155" s="1" t="s">
        <v>28</v>
      </c>
      <c r="H155" s="1" t="s">
        <v>29</v>
      </c>
      <c r="I155" s="1" t="s">
        <v>42</v>
      </c>
      <c r="J155" s="1" t="s">
        <v>28</v>
      </c>
      <c r="K155" s="1" t="s">
        <v>30</v>
      </c>
      <c r="L155" s="1" t="s">
        <v>31</v>
      </c>
      <c r="M155" s="1" t="s">
        <v>760</v>
      </c>
      <c r="N155" s="1" t="s">
        <v>33</v>
      </c>
      <c r="O155" s="1" t="s">
        <v>401</v>
      </c>
      <c r="P155" s="1" t="s">
        <v>1069</v>
      </c>
      <c r="Q155" s="1">
        <v>2564</v>
      </c>
      <c r="R155" s="9">
        <v>2565</v>
      </c>
      <c r="S155" s="1" t="s">
        <v>402</v>
      </c>
      <c r="T155" s="4">
        <v>2937200</v>
      </c>
      <c r="U155" s="4">
        <v>2937200</v>
      </c>
      <c r="V155" s="1" t="s">
        <v>106</v>
      </c>
      <c r="W155" s="1" t="s">
        <v>45</v>
      </c>
      <c r="X155" s="1" t="s">
        <v>46</v>
      </c>
      <c r="Y155" s="1" t="s">
        <v>761</v>
      </c>
      <c r="Z155" s="1" t="s">
        <v>422</v>
      </c>
      <c r="AA155" s="1" t="s">
        <v>454</v>
      </c>
      <c r="AB155" s="5"/>
    </row>
    <row r="156" spans="1:28" ht="21">
      <c r="A156" s="1" t="s">
        <v>387</v>
      </c>
      <c r="B156" s="1" t="s">
        <v>762</v>
      </c>
      <c r="C156" s="2" t="s">
        <v>763</v>
      </c>
      <c r="D156" s="1" t="s">
        <v>763</v>
      </c>
      <c r="E156" s="3"/>
      <c r="F156" s="3"/>
      <c r="G156" s="1" t="s">
        <v>28</v>
      </c>
      <c r="H156" s="1" t="s">
        <v>29</v>
      </c>
      <c r="I156" s="3"/>
      <c r="J156" s="1" t="s">
        <v>28</v>
      </c>
      <c r="K156" s="1" t="s">
        <v>30</v>
      </c>
      <c r="L156" s="1" t="s">
        <v>31</v>
      </c>
      <c r="M156" s="1" t="s">
        <v>764</v>
      </c>
      <c r="N156" s="1" t="s">
        <v>33</v>
      </c>
      <c r="O156" s="1" t="s">
        <v>237</v>
      </c>
      <c r="P156" s="1" t="s">
        <v>1069</v>
      </c>
      <c r="Q156" s="1">
        <v>2563</v>
      </c>
      <c r="R156" s="9">
        <v>2564</v>
      </c>
      <c r="S156" s="1" t="s">
        <v>447</v>
      </c>
      <c r="T156" s="4">
        <v>50000</v>
      </c>
      <c r="U156" s="6">
        <v>0</v>
      </c>
      <c r="V156" s="1" t="s">
        <v>164</v>
      </c>
      <c r="W156" s="1" t="s">
        <v>391</v>
      </c>
      <c r="X156" s="1" t="s">
        <v>166</v>
      </c>
      <c r="Y156" s="5"/>
      <c r="Z156" s="1" t="s">
        <v>405</v>
      </c>
      <c r="AA156" s="1" t="s">
        <v>449</v>
      </c>
      <c r="AB156" s="5"/>
    </row>
    <row r="157" spans="1:28" ht="21">
      <c r="A157" s="1" t="s">
        <v>167</v>
      </c>
      <c r="B157" s="1" t="s">
        <v>765</v>
      </c>
      <c r="C157" s="2" t="s">
        <v>766</v>
      </c>
      <c r="D157" s="1" t="s">
        <v>766</v>
      </c>
      <c r="E157" s="3"/>
      <c r="F157" s="3"/>
      <c r="G157" s="1" t="s">
        <v>28</v>
      </c>
      <c r="H157" s="1" t="s">
        <v>29</v>
      </c>
      <c r="I157" s="3"/>
      <c r="J157" s="1" t="s">
        <v>28</v>
      </c>
      <c r="K157" s="1" t="s">
        <v>30</v>
      </c>
      <c r="L157" s="1" t="s">
        <v>31</v>
      </c>
      <c r="M157" s="1" t="s">
        <v>767</v>
      </c>
      <c r="N157" s="1" t="s">
        <v>33</v>
      </c>
      <c r="O157" s="1" t="s">
        <v>237</v>
      </c>
      <c r="P157" s="1" t="s">
        <v>1069</v>
      </c>
      <c r="Q157" s="1">
        <v>2563</v>
      </c>
      <c r="R157" s="9">
        <v>2564</v>
      </c>
      <c r="S157" s="1" t="s">
        <v>447</v>
      </c>
      <c r="T157" s="6">
        <v>0</v>
      </c>
      <c r="U157" s="6">
        <v>0</v>
      </c>
      <c r="V157" s="1" t="s">
        <v>172</v>
      </c>
      <c r="W157" s="1" t="s">
        <v>95</v>
      </c>
      <c r="X157" s="1" t="s">
        <v>46</v>
      </c>
      <c r="Y157" s="1" t="s">
        <v>761</v>
      </c>
      <c r="Z157" s="1" t="s">
        <v>435</v>
      </c>
      <c r="AA157" s="1" t="s">
        <v>436</v>
      </c>
      <c r="AB157" s="5"/>
    </row>
    <row r="158" spans="1:28" ht="21">
      <c r="A158" s="1" t="s">
        <v>65</v>
      </c>
      <c r="B158" s="1" t="s">
        <v>768</v>
      </c>
      <c r="C158" s="2" t="s">
        <v>769</v>
      </c>
      <c r="D158" s="1" t="s">
        <v>769</v>
      </c>
      <c r="E158" s="3"/>
      <c r="F158" s="3"/>
      <c r="G158" s="1" t="s">
        <v>28</v>
      </c>
      <c r="H158" s="1" t="s">
        <v>29</v>
      </c>
      <c r="I158" s="3"/>
      <c r="J158" s="1" t="s">
        <v>28</v>
      </c>
      <c r="K158" s="1" t="s">
        <v>30</v>
      </c>
      <c r="L158" s="1" t="s">
        <v>31</v>
      </c>
      <c r="M158" s="1" t="s">
        <v>770</v>
      </c>
      <c r="N158" s="1" t="s">
        <v>33</v>
      </c>
      <c r="O158" s="1" t="s">
        <v>237</v>
      </c>
      <c r="P158" s="1" t="s">
        <v>1069</v>
      </c>
      <c r="Q158" s="1">
        <v>2563</v>
      </c>
      <c r="R158" s="9">
        <v>2564</v>
      </c>
      <c r="S158" s="1" t="s">
        <v>447</v>
      </c>
      <c r="T158" s="4">
        <v>20530000</v>
      </c>
      <c r="U158" s="4">
        <v>20530000</v>
      </c>
      <c r="V158" s="3"/>
      <c r="W158" s="1" t="s">
        <v>69</v>
      </c>
      <c r="X158" s="1" t="s">
        <v>70</v>
      </c>
      <c r="Y158" s="5"/>
      <c r="Z158" s="1" t="s">
        <v>405</v>
      </c>
      <c r="AA158" s="1" t="s">
        <v>406</v>
      </c>
      <c r="AB158" s="5"/>
    </row>
    <row r="159" spans="1:28" ht="21">
      <c r="A159" s="1" t="s">
        <v>65</v>
      </c>
      <c r="B159" s="1" t="s">
        <v>771</v>
      </c>
      <c r="C159" s="2" t="s">
        <v>772</v>
      </c>
      <c r="D159" s="1" t="s">
        <v>772</v>
      </c>
      <c r="E159" s="3"/>
      <c r="F159" s="3"/>
      <c r="G159" s="1" t="s">
        <v>28</v>
      </c>
      <c r="H159" s="1" t="s">
        <v>29</v>
      </c>
      <c r="I159" s="3"/>
      <c r="J159" s="1" t="s">
        <v>28</v>
      </c>
      <c r="K159" s="1" t="s">
        <v>30</v>
      </c>
      <c r="L159" s="1" t="s">
        <v>31</v>
      </c>
      <c r="M159" s="1" t="s">
        <v>773</v>
      </c>
      <c r="N159" s="1" t="s">
        <v>33</v>
      </c>
      <c r="O159" s="1" t="s">
        <v>237</v>
      </c>
      <c r="P159" s="1" t="s">
        <v>1069</v>
      </c>
      <c r="Q159" s="1">
        <v>2563</v>
      </c>
      <c r="R159" s="9">
        <v>2564</v>
      </c>
      <c r="S159" s="1" t="s">
        <v>447</v>
      </c>
      <c r="T159" s="4">
        <v>8091300</v>
      </c>
      <c r="U159" s="4">
        <v>8091300</v>
      </c>
      <c r="V159" s="3"/>
      <c r="W159" s="1" t="s">
        <v>69</v>
      </c>
      <c r="X159" s="1" t="s">
        <v>70</v>
      </c>
      <c r="Y159" s="5"/>
      <c r="Z159" s="1" t="s">
        <v>422</v>
      </c>
      <c r="AA159" s="1" t="s">
        <v>423</v>
      </c>
      <c r="AB159" s="5"/>
    </row>
    <row r="160" spans="1:28" ht="21">
      <c r="A160" s="1" t="s">
        <v>65</v>
      </c>
      <c r="B160" s="1" t="s">
        <v>774</v>
      </c>
      <c r="C160" s="2" t="s">
        <v>775</v>
      </c>
      <c r="D160" s="1" t="s">
        <v>775</v>
      </c>
      <c r="E160" s="3"/>
      <c r="F160" s="3"/>
      <c r="G160" s="1" t="s">
        <v>28</v>
      </c>
      <c r="H160" s="1" t="s">
        <v>29</v>
      </c>
      <c r="I160" s="3"/>
      <c r="J160" s="1" t="s">
        <v>28</v>
      </c>
      <c r="K160" s="1" t="s">
        <v>30</v>
      </c>
      <c r="L160" s="1" t="s">
        <v>31</v>
      </c>
      <c r="M160" s="1" t="s">
        <v>776</v>
      </c>
      <c r="N160" s="1" t="s">
        <v>33</v>
      </c>
      <c r="O160" s="1" t="s">
        <v>237</v>
      </c>
      <c r="P160" s="1" t="s">
        <v>1069</v>
      </c>
      <c r="Q160" s="1">
        <v>2563</v>
      </c>
      <c r="R160" s="9">
        <v>2564</v>
      </c>
      <c r="S160" s="1" t="s">
        <v>447</v>
      </c>
      <c r="T160" s="4">
        <v>18250000</v>
      </c>
      <c r="U160" s="4">
        <v>18250000</v>
      </c>
      <c r="V160" s="3"/>
      <c r="W160" s="1" t="s">
        <v>69</v>
      </c>
      <c r="X160" s="1" t="s">
        <v>70</v>
      </c>
      <c r="Y160" s="5"/>
      <c r="Z160" s="1" t="s">
        <v>422</v>
      </c>
      <c r="AA160" s="1" t="s">
        <v>483</v>
      </c>
      <c r="AB160" s="5"/>
    </row>
    <row r="161" spans="1:28" ht="21">
      <c r="A161" s="1" t="s">
        <v>65</v>
      </c>
      <c r="B161" s="1" t="s">
        <v>777</v>
      </c>
      <c r="C161" s="2" t="s">
        <v>778</v>
      </c>
      <c r="D161" s="1" t="s">
        <v>778</v>
      </c>
      <c r="E161" s="3"/>
      <c r="F161" s="3"/>
      <c r="G161" s="1" t="s">
        <v>28</v>
      </c>
      <c r="H161" s="1" t="s">
        <v>29</v>
      </c>
      <c r="I161" s="3"/>
      <c r="J161" s="1" t="s">
        <v>28</v>
      </c>
      <c r="K161" s="1" t="s">
        <v>30</v>
      </c>
      <c r="L161" s="1" t="s">
        <v>31</v>
      </c>
      <c r="M161" s="1" t="s">
        <v>779</v>
      </c>
      <c r="N161" s="1" t="s">
        <v>33</v>
      </c>
      <c r="O161" s="1" t="s">
        <v>237</v>
      </c>
      <c r="P161" s="1" t="s">
        <v>1069</v>
      </c>
      <c r="Q161" s="1">
        <v>2563</v>
      </c>
      <c r="R161" s="9">
        <v>2564</v>
      </c>
      <c r="S161" s="1" t="s">
        <v>447</v>
      </c>
      <c r="T161" s="4">
        <v>28200000</v>
      </c>
      <c r="U161" s="4">
        <v>28200000</v>
      </c>
      <c r="V161" s="3"/>
      <c r="W161" s="1" t="s">
        <v>69</v>
      </c>
      <c r="X161" s="1" t="s">
        <v>70</v>
      </c>
      <c r="Y161" s="5"/>
      <c r="Z161" s="1" t="s">
        <v>405</v>
      </c>
      <c r="AA161" s="1" t="s">
        <v>406</v>
      </c>
      <c r="AB161" s="5"/>
    </row>
    <row r="162" spans="1:28" ht="21">
      <c r="A162" s="1" t="s">
        <v>312</v>
      </c>
      <c r="B162" s="1" t="s">
        <v>780</v>
      </c>
      <c r="C162" s="2" t="s">
        <v>781</v>
      </c>
      <c r="D162" s="1" t="s">
        <v>781</v>
      </c>
      <c r="E162" s="3"/>
      <c r="F162" s="3"/>
      <c r="G162" s="1" t="s">
        <v>28</v>
      </c>
      <c r="H162" s="1" t="s">
        <v>29</v>
      </c>
      <c r="I162" s="3"/>
      <c r="J162" s="1" t="s">
        <v>28</v>
      </c>
      <c r="K162" s="1" t="s">
        <v>30</v>
      </c>
      <c r="L162" s="1" t="s">
        <v>31</v>
      </c>
      <c r="M162" s="1" t="s">
        <v>782</v>
      </c>
      <c r="N162" s="1" t="s">
        <v>33</v>
      </c>
      <c r="O162" s="1" t="s">
        <v>237</v>
      </c>
      <c r="P162" s="1" t="s">
        <v>1069</v>
      </c>
      <c r="Q162" s="1">
        <v>2563</v>
      </c>
      <c r="R162" s="9">
        <v>2564</v>
      </c>
      <c r="S162" s="1" t="s">
        <v>447</v>
      </c>
      <c r="T162" s="4">
        <v>5400000</v>
      </c>
      <c r="U162" s="4">
        <v>5400000</v>
      </c>
      <c r="V162" s="1" t="s">
        <v>316</v>
      </c>
      <c r="W162" s="1" t="s">
        <v>252</v>
      </c>
      <c r="X162" s="1" t="s">
        <v>202</v>
      </c>
      <c r="Y162" s="5"/>
      <c r="Z162" s="1" t="s">
        <v>435</v>
      </c>
      <c r="AA162" s="1" t="s">
        <v>436</v>
      </c>
      <c r="AB162" s="5"/>
    </row>
    <row r="163" spans="1:28" ht="21">
      <c r="A163" s="1" t="s">
        <v>65</v>
      </c>
      <c r="B163" s="1" t="s">
        <v>783</v>
      </c>
      <c r="C163" s="2" t="s">
        <v>279</v>
      </c>
      <c r="D163" s="1" t="s">
        <v>279</v>
      </c>
      <c r="E163" s="3"/>
      <c r="F163" s="3"/>
      <c r="G163" s="1" t="s">
        <v>28</v>
      </c>
      <c r="H163" s="1" t="s">
        <v>29</v>
      </c>
      <c r="I163" s="3"/>
      <c r="J163" s="1" t="s">
        <v>28</v>
      </c>
      <c r="K163" s="1" t="s">
        <v>30</v>
      </c>
      <c r="L163" s="1" t="s">
        <v>31</v>
      </c>
      <c r="M163" s="1" t="s">
        <v>784</v>
      </c>
      <c r="N163" s="1" t="s">
        <v>33</v>
      </c>
      <c r="O163" s="1" t="s">
        <v>237</v>
      </c>
      <c r="P163" s="1" t="s">
        <v>1069</v>
      </c>
      <c r="Q163" s="1">
        <v>2563</v>
      </c>
      <c r="R163" s="9">
        <v>2564</v>
      </c>
      <c r="S163" s="1" t="s">
        <v>447</v>
      </c>
      <c r="T163" s="4">
        <v>478964400</v>
      </c>
      <c r="U163" s="4">
        <v>478964400</v>
      </c>
      <c r="V163" s="3"/>
      <c r="W163" s="1" t="s">
        <v>69</v>
      </c>
      <c r="X163" s="1" t="s">
        <v>70</v>
      </c>
      <c r="Y163" s="5"/>
      <c r="Z163" s="1" t="s">
        <v>422</v>
      </c>
      <c r="AA163" s="1" t="s">
        <v>454</v>
      </c>
      <c r="AB163" s="5"/>
    </row>
    <row r="164" spans="1:28" ht="21">
      <c r="A164" s="1" t="s">
        <v>39</v>
      </c>
      <c r="B164" s="1" t="s">
        <v>808</v>
      </c>
      <c r="C164" s="2" t="s">
        <v>809</v>
      </c>
      <c r="D164" s="1" t="s">
        <v>809</v>
      </c>
      <c r="E164" s="3"/>
      <c r="F164" s="3"/>
      <c r="G164" s="1" t="s">
        <v>28</v>
      </c>
      <c r="H164" s="1" t="s">
        <v>29</v>
      </c>
      <c r="I164" s="1" t="s">
        <v>42</v>
      </c>
      <c r="J164" s="1" t="s">
        <v>28</v>
      </c>
      <c r="K164" s="1" t="s">
        <v>30</v>
      </c>
      <c r="L164" s="1" t="s">
        <v>31</v>
      </c>
      <c r="M164" s="1" t="s">
        <v>810</v>
      </c>
      <c r="N164" s="1" t="s">
        <v>33</v>
      </c>
      <c r="O164" s="1" t="s">
        <v>788</v>
      </c>
      <c r="P164" s="1" t="s">
        <v>1069</v>
      </c>
      <c r="Q164" s="1">
        <v>2565</v>
      </c>
      <c r="R164" s="9">
        <v>2566</v>
      </c>
      <c r="S164" s="1" t="s">
        <v>789</v>
      </c>
      <c r="T164" s="4">
        <v>13000000</v>
      </c>
      <c r="U164" s="4">
        <v>13000000</v>
      </c>
      <c r="V164" s="1" t="s">
        <v>44</v>
      </c>
      <c r="W164" s="1" t="s">
        <v>45</v>
      </c>
      <c r="X164" s="1" t="s">
        <v>46</v>
      </c>
      <c r="Y164" s="1" t="s">
        <v>811</v>
      </c>
      <c r="Z164" s="1" t="s">
        <v>801</v>
      </c>
      <c r="AA164" s="1" t="s">
        <v>802</v>
      </c>
      <c r="AB164" s="5"/>
    </row>
    <row r="165" spans="1:28" ht="21">
      <c r="A165" s="1" t="s">
        <v>65</v>
      </c>
      <c r="B165" s="1" t="s">
        <v>850</v>
      </c>
      <c r="C165" s="2" t="s">
        <v>851</v>
      </c>
      <c r="D165" s="1" t="s">
        <v>851</v>
      </c>
      <c r="E165" s="3"/>
      <c r="F165" s="3"/>
      <c r="G165" s="1" t="s">
        <v>28</v>
      </c>
      <c r="H165" s="1" t="s">
        <v>29</v>
      </c>
      <c r="I165" s="1" t="s">
        <v>42</v>
      </c>
      <c r="J165" s="1" t="s">
        <v>28</v>
      </c>
      <c r="K165" s="1" t="s">
        <v>30</v>
      </c>
      <c r="L165" s="1" t="s">
        <v>31</v>
      </c>
      <c r="M165" s="1" t="s">
        <v>852</v>
      </c>
      <c r="N165" s="1" t="s">
        <v>33</v>
      </c>
      <c r="O165" s="1" t="s">
        <v>788</v>
      </c>
      <c r="P165" s="1" t="s">
        <v>1069</v>
      </c>
      <c r="Q165" s="1">
        <v>2565</v>
      </c>
      <c r="R165" s="9">
        <v>2566</v>
      </c>
      <c r="S165" s="1" t="s">
        <v>789</v>
      </c>
      <c r="T165" s="4">
        <v>115000000</v>
      </c>
      <c r="U165" s="4">
        <v>115000000</v>
      </c>
      <c r="V165" s="3"/>
      <c r="W165" s="1" t="s">
        <v>69</v>
      </c>
      <c r="X165" s="1" t="s">
        <v>70</v>
      </c>
      <c r="Y165" s="1" t="s">
        <v>811</v>
      </c>
      <c r="Z165" s="1" t="s">
        <v>801</v>
      </c>
      <c r="AA165" s="1" t="s">
        <v>853</v>
      </c>
      <c r="AB165" s="5"/>
    </row>
    <row r="166" spans="1:28" ht="21">
      <c r="A166" s="1" t="s">
        <v>857</v>
      </c>
      <c r="B166" s="1" t="s">
        <v>858</v>
      </c>
      <c r="C166" s="2" t="s">
        <v>859</v>
      </c>
      <c r="D166" s="1" t="s">
        <v>859</v>
      </c>
      <c r="E166" s="3"/>
      <c r="F166" s="3"/>
      <c r="G166" s="1" t="s">
        <v>28</v>
      </c>
      <c r="H166" s="1" t="s">
        <v>29</v>
      </c>
      <c r="I166" s="3"/>
      <c r="J166" s="1" t="s">
        <v>28</v>
      </c>
      <c r="K166" s="1" t="s">
        <v>30</v>
      </c>
      <c r="L166" s="1" t="s">
        <v>31</v>
      </c>
      <c r="M166" s="1" t="s">
        <v>860</v>
      </c>
      <c r="N166" s="1" t="s">
        <v>33</v>
      </c>
      <c r="O166" s="1" t="s">
        <v>447</v>
      </c>
      <c r="P166" s="1" t="s">
        <v>1075</v>
      </c>
      <c r="Q166" s="1">
        <v>2564</v>
      </c>
      <c r="R166" s="9">
        <v>2564</v>
      </c>
      <c r="S166" s="1" t="s">
        <v>447</v>
      </c>
      <c r="T166" s="4">
        <v>500000</v>
      </c>
      <c r="U166" s="4">
        <v>500000</v>
      </c>
      <c r="V166" s="1" t="s">
        <v>861</v>
      </c>
      <c r="W166" s="1" t="s">
        <v>95</v>
      </c>
      <c r="X166" s="1" t="s">
        <v>46</v>
      </c>
      <c r="Y166" s="5"/>
      <c r="Z166" s="1" t="s">
        <v>405</v>
      </c>
      <c r="AA166" s="1" t="s">
        <v>449</v>
      </c>
      <c r="AB166" s="5"/>
    </row>
    <row r="167" spans="1:28" ht="21">
      <c r="A167" s="1" t="s">
        <v>862</v>
      </c>
      <c r="B167" s="1" t="s">
        <v>863</v>
      </c>
      <c r="C167" s="2" t="s">
        <v>864</v>
      </c>
      <c r="D167" s="1" t="s">
        <v>864</v>
      </c>
      <c r="E167" s="3"/>
      <c r="F167" s="3"/>
      <c r="G167" s="1" t="s">
        <v>28</v>
      </c>
      <c r="H167" s="1" t="s">
        <v>29</v>
      </c>
      <c r="I167" s="3"/>
      <c r="J167" s="1" t="s">
        <v>28</v>
      </c>
      <c r="K167" s="1" t="s">
        <v>30</v>
      </c>
      <c r="L167" s="1" t="s">
        <v>31</v>
      </c>
      <c r="M167" s="1" t="s">
        <v>865</v>
      </c>
      <c r="N167" s="1" t="s">
        <v>33</v>
      </c>
      <c r="O167" s="1" t="s">
        <v>866</v>
      </c>
      <c r="P167" s="1" t="s">
        <v>1074</v>
      </c>
      <c r="Q167" s="1">
        <v>2565</v>
      </c>
      <c r="R167" s="9">
        <v>2565</v>
      </c>
      <c r="S167" s="1" t="s">
        <v>402</v>
      </c>
      <c r="T167" s="4">
        <v>221000</v>
      </c>
      <c r="U167" s="4">
        <v>221000</v>
      </c>
      <c r="V167" s="1" t="s">
        <v>867</v>
      </c>
      <c r="W167" s="1" t="s">
        <v>713</v>
      </c>
      <c r="X167" s="1" t="s">
        <v>479</v>
      </c>
      <c r="Y167" s="5"/>
      <c r="Z167" s="1" t="s">
        <v>422</v>
      </c>
      <c r="AA167" s="1" t="s">
        <v>423</v>
      </c>
      <c r="AB167" s="5"/>
    </row>
    <row r="168" spans="1:28" ht="21">
      <c r="A168" s="1" t="s">
        <v>324</v>
      </c>
      <c r="B168" s="1" t="s">
        <v>868</v>
      </c>
      <c r="C168" s="2" t="s">
        <v>869</v>
      </c>
      <c r="D168" s="1" t="s">
        <v>869</v>
      </c>
      <c r="E168" s="3"/>
      <c r="F168" s="3"/>
      <c r="G168" s="1" t="s">
        <v>28</v>
      </c>
      <c r="H168" s="1" t="s">
        <v>29</v>
      </c>
      <c r="I168" s="3"/>
      <c r="J168" s="1" t="s">
        <v>28</v>
      </c>
      <c r="K168" s="1" t="s">
        <v>30</v>
      </c>
      <c r="L168" s="1" t="s">
        <v>31</v>
      </c>
      <c r="M168" s="1" t="s">
        <v>870</v>
      </c>
      <c r="N168" s="1" t="s">
        <v>33</v>
      </c>
      <c r="O168" s="1" t="s">
        <v>871</v>
      </c>
      <c r="P168" s="1" t="s">
        <v>1076</v>
      </c>
      <c r="Q168" s="1">
        <v>2564</v>
      </c>
      <c r="R168" s="9">
        <v>2565</v>
      </c>
      <c r="S168" s="1" t="s">
        <v>402</v>
      </c>
      <c r="T168" s="4">
        <v>686700</v>
      </c>
      <c r="U168" s="4">
        <v>686700</v>
      </c>
      <c r="V168" s="1" t="s">
        <v>328</v>
      </c>
      <c r="W168" s="1" t="s">
        <v>95</v>
      </c>
      <c r="X168" s="1" t="s">
        <v>46</v>
      </c>
      <c r="Y168" s="5"/>
      <c r="Z168" s="1" t="s">
        <v>422</v>
      </c>
      <c r="AA168" s="1" t="s">
        <v>454</v>
      </c>
      <c r="AB168" s="5"/>
    </row>
    <row r="169" spans="1:28" ht="21">
      <c r="A169" s="1" t="s">
        <v>872</v>
      </c>
      <c r="B169" s="1" t="s">
        <v>873</v>
      </c>
      <c r="C169" s="2" t="s">
        <v>874</v>
      </c>
      <c r="D169" s="1" t="s">
        <v>874</v>
      </c>
      <c r="E169" s="3"/>
      <c r="F169" s="3"/>
      <c r="G169" s="1" t="s">
        <v>28</v>
      </c>
      <c r="H169" s="1" t="s">
        <v>29</v>
      </c>
      <c r="I169" s="3"/>
      <c r="J169" s="1" t="s">
        <v>28</v>
      </c>
      <c r="K169" s="1" t="s">
        <v>30</v>
      </c>
      <c r="L169" s="1" t="s">
        <v>31</v>
      </c>
      <c r="M169" s="1" t="s">
        <v>875</v>
      </c>
      <c r="N169" s="1" t="s">
        <v>33</v>
      </c>
      <c r="O169" s="1" t="s">
        <v>401</v>
      </c>
      <c r="P169" s="1" t="s">
        <v>1069</v>
      </c>
      <c r="Q169" s="1">
        <v>2564</v>
      </c>
      <c r="R169" s="9">
        <v>2565</v>
      </c>
      <c r="S169" s="1" t="s">
        <v>402</v>
      </c>
      <c r="T169" s="4">
        <v>1250000</v>
      </c>
      <c r="U169" s="4">
        <v>1250000</v>
      </c>
      <c r="V169" s="1" t="s">
        <v>876</v>
      </c>
      <c r="W169" s="1" t="s">
        <v>876</v>
      </c>
      <c r="X169" s="1" t="s">
        <v>166</v>
      </c>
      <c r="Y169" s="5"/>
      <c r="Z169" s="1" t="s">
        <v>422</v>
      </c>
      <c r="AA169" s="1" t="s">
        <v>423</v>
      </c>
      <c r="AB169" s="5"/>
    </row>
    <row r="170" spans="1:28" ht="21">
      <c r="A170" s="1" t="s">
        <v>877</v>
      </c>
      <c r="B170" s="1" t="s">
        <v>878</v>
      </c>
      <c r="C170" s="2" t="s">
        <v>879</v>
      </c>
      <c r="D170" s="1" t="s">
        <v>879</v>
      </c>
      <c r="E170" s="3"/>
      <c r="F170" s="3"/>
      <c r="G170" s="1" t="s">
        <v>28</v>
      </c>
      <c r="H170" s="1" t="s">
        <v>29</v>
      </c>
      <c r="I170" s="3"/>
      <c r="J170" s="1" t="s">
        <v>28</v>
      </c>
      <c r="K170" s="1" t="s">
        <v>30</v>
      </c>
      <c r="L170" s="1" t="s">
        <v>31</v>
      </c>
      <c r="M170" s="1" t="s">
        <v>880</v>
      </c>
      <c r="N170" s="1" t="s">
        <v>33</v>
      </c>
      <c r="O170" s="1" t="s">
        <v>401</v>
      </c>
      <c r="P170" s="1" t="s">
        <v>1069</v>
      </c>
      <c r="Q170" s="1">
        <v>2564</v>
      </c>
      <c r="R170" s="9">
        <v>2565</v>
      </c>
      <c r="S170" s="1" t="s">
        <v>402</v>
      </c>
      <c r="T170" s="4">
        <v>31992500</v>
      </c>
      <c r="U170" s="4">
        <v>31992500</v>
      </c>
      <c r="V170" s="3"/>
      <c r="W170" s="1" t="s">
        <v>881</v>
      </c>
      <c r="X170" s="1" t="s">
        <v>277</v>
      </c>
      <c r="Y170" s="5"/>
      <c r="Z170" s="1" t="s">
        <v>422</v>
      </c>
      <c r="AA170" s="1" t="s">
        <v>483</v>
      </c>
      <c r="AB170" s="5"/>
    </row>
    <row r="171" spans="1:28" ht="21">
      <c r="A171" s="1" t="s">
        <v>877</v>
      </c>
      <c r="B171" s="1" t="s">
        <v>882</v>
      </c>
      <c r="C171" s="2" t="s">
        <v>883</v>
      </c>
      <c r="D171" s="1" t="s">
        <v>883</v>
      </c>
      <c r="E171" s="3"/>
      <c r="F171" s="3"/>
      <c r="G171" s="1" t="s">
        <v>28</v>
      </c>
      <c r="H171" s="1" t="s">
        <v>29</v>
      </c>
      <c r="I171" s="3"/>
      <c r="J171" s="1" t="s">
        <v>28</v>
      </c>
      <c r="K171" s="1" t="s">
        <v>30</v>
      </c>
      <c r="L171" s="1" t="s">
        <v>31</v>
      </c>
      <c r="M171" s="1" t="s">
        <v>884</v>
      </c>
      <c r="N171" s="1" t="s">
        <v>33</v>
      </c>
      <c r="O171" s="1" t="s">
        <v>401</v>
      </c>
      <c r="P171" s="1" t="s">
        <v>1069</v>
      </c>
      <c r="Q171" s="1">
        <v>2564</v>
      </c>
      <c r="R171" s="9">
        <v>2565</v>
      </c>
      <c r="S171" s="1" t="s">
        <v>402</v>
      </c>
      <c r="T171" s="4">
        <v>33500000</v>
      </c>
      <c r="U171" s="4">
        <v>33500000</v>
      </c>
      <c r="V171" s="3"/>
      <c r="W171" s="1" t="s">
        <v>881</v>
      </c>
      <c r="X171" s="1" t="s">
        <v>277</v>
      </c>
      <c r="Y171" s="5"/>
      <c r="Z171" s="1" t="s">
        <v>458</v>
      </c>
      <c r="AA171" s="1" t="s">
        <v>885</v>
      </c>
      <c r="AB171" s="5"/>
    </row>
    <row r="172" spans="1:28" ht="21">
      <c r="A172" s="1" t="s">
        <v>886</v>
      </c>
      <c r="B172" s="1" t="s">
        <v>887</v>
      </c>
      <c r="C172" s="2" t="s">
        <v>888</v>
      </c>
      <c r="D172" s="1" t="s">
        <v>888</v>
      </c>
      <c r="E172" s="3"/>
      <c r="F172" s="3"/>
      <c r="G172" s="1" t="s">
        <v>28</v>
      </c>
      <c r="H172" s="1" t="s">
        <v>29</v>
      </c>
      <c r="I172" s="3"/>
      <c r="J172" s="1" t="s">
        <v>28</v>
      </c>
      <c r="K172" s="1" t="s">
        <v>30</v>
      </c>
      <c r="L172" s="1" t="s">
        <v>31</v>
      </c>
      <c r="M172" s="1" t="s">
        <v>889</v>
      </c>
      <c r="N172" s="1" t="s">
        <v>33</v>
      </c>
      <c r="O172" s="1" t="s">
        <v>890</v>
      </c>
      <c r="P172" s="1" t="s">
        <v>1071</v>
      </c>
      <c r="Q172" s="1">
        <v>2565</v>
      </c>
      <c r="R172" s="9">
        <v>2565</v>
      </c>
      <c r="S172" s="1" t="s">
        <v>402</v>
      </c>
      <c r="T172" s="4">
        <v>9000000</v>
      </c>
      <c r="U172" s="4">
        <v>9000000</v>
      </c>
      <c r="V172" s="1" t="s">
        <v>891</v>
      </c>
      <c r="W172" s="1" t="s">
        <v>131</v>
      </c>
      <c r="X172" s="1" t="s">
        <v>132</v>
      </c>
      <c r="Y172" s="5"/>
      <c r="Z172" s="1" t="s">
        <v>435</v>
      </c>
      <c r="AA172" s="1" t="s">
        <v>489</v>
      </c>
      <c r="AB172" s="5"/>
    </row>
    <row r="173" spans="1:28" ht="21">
      <c r="A173" s="1" t="s">
        <v>473</v>
      </c>
      <c r="B173" s="1" t="s">
        <v>892</v>
      </c>
      <c r="C173" s="2" t="s">
        <v>893</v>
      </c>
      <c r="D173" s="1" t="s">
        <v>893</v>
      </c>
      <c r="E173" s="3"/>
      <c r="F173" s="3"/>
      <c r="G173" s="1" t="s">
        <v>28</v>
      </c>
      <c r="H173" s="1" t="s">
        <v>29</v>
      </c>
      <c r="I173" s="3"/>
      <c r="J173" s="1" t="s">
        <v>28</v>
      </c>
      <c r="K173" s="1" t="s">
        <v>30</v>
      </c>
      <c r="L173" s="1" t="s">
        <v>31</v>
      </c>
      <c r="M173" s="1" t="s">
        <v>894</v>
      </c>
      <c r="N173" s="1" t="s">
        <v>33</v>
      </c>
      <c r="O173" s="1" t="s">
        <v>890</v>
      </c>
      <c r="P173" s="1" t="s">
        <v>1071</v>
      </c>
      <c r="Q173" s="1">
        <v>2565</v>
      </c>
      <c r="R173" s="9">
        <v>2565</v>
      </c>
      <c r="S173" s="1" t="s">
        <v>866</v>
      </c>
      <c r="T173" s="4">
        <v>2000000</v>
      </c>
      <c r="U173" s="4">
        <v>2000000</v>
      </c>
      <c r="V173" s="1" t="s">
        <v>477</v>
      </c>
      <c r="W173" s="1" t="s">
        <v>478</v>
      </c>
      <c r="X173" s="1" t="s">
        <v>479</v>
      </c>
      <c r="Y173" s="5"/>
      <c r="Z173" s="1" t="s">
        <v>405</v>
      </c>
      <c r="AA173" s="1" t="s">
        <v>406</v>
      </c>
      <c r="AB173" s="5"/>
    </row>
    <row r="174" spans="1:28" ht="21">
      <c r="A174" s="1" t="s">
        <v>895</v>
      </c>
      <c r="B174" s="1" t="s">
        <v>896</v>
      </c>
      <c r="C174" s="2" t="s">
        <v>897</v>
      </c>
      <c r="D174" s="1" t="s">
        <v>897</v>
      </c>
      <c r="E174" s="3"/>
      <c r="F174" s="3"/>
      <c r="G174" s="1" t="s">
        <v>28</v>
      </c>
      <c r="H174" s="1" t="s">
        <v>29</v>
      </c>
      <c r="I174" s="3"/>
      <c r="J174" s="1" t="s">
        <v>28</v>
      </c>
      <c r="K174" s="1" t="s">
        <v>30</v>
      </c>
      <c r="L174" s="1" t="s">
        <v>31</v>
      </c>
      <c r="M174" s="1" t="s">
        <v>898</v>
      </c>
      <c r="N174" s="1" t="s">
        <v>33</v>
      </c>
      <c r="O174" s="1" t="s">
        <v>899</v>
      </c>
      <c r="P174" s="1" t="s">
        <v>1073</v>
      </c>
      <c r="Q174" s="1">
        <v>2565</v>
      </c>
      <c r="R174" s="9">
        <v>2565</v>
      </c>
      <c r="S174" s="1" t="s">
        <v>900</v>
      </c>
      <c r="T174" s="4">
        <v>1181600</v>
      </c>
      <c r="U174" s="4">
        <v>1181600</v>
      </c>
      <c r="V174" s="1" t="s">
        <v>901</v>
      </c>
      <c r="W174" s="1" t="s">
        <v>95</v>
      </c>
      <c r="X174" s="1" t="s">
        <v>46</v>
      </c>
      <c r="Y174" s="5"/>
      <c r="Z174" s="1" t="s">
        <v>422</v>
      </c>
      <c r="AA174" s="1" t="s">
        <v>454</v>
      </c>
      <c r="AB174" s="5"/>
    </row>
    <row r="175" spans="1:28" ht="21">
      <c r="A175" s="1" t="s">
        <v>519</v>
      </c>
      <c r="B175" s="1" t="s">
        <v>902</v>
      </c>
      <c r="C175" s="2" t="s">
        <v>799</v>
      </c>
      <c r="D175" s="1" t="s">
        <v>799</v>
      </c>
      <c r="E175" s="3"/>
      <c r="F175" s="3"/>
      <c r="G175" s="1" t="s">
        <v>28</v>
      </c>
      <c r="H175" s="1" t="s">
        <v>29</v>
      </c>
      <c r="I175" s="3"/>
      <c r="J175" s="1" t="s">
        <v>28</v>
      </c>
      <c r="K175" s="1" t="s">
        <v>30</v>
      </c>
      <c r="L175" s="1" t="s">
        <v>31</v>
      </c>
      <c r="M175" s="1" t="s">
        <v>903</v>
      </c>
      <c r="N175" s="1" t="s">
        <v>33</v>
      </c>
      <c r="O175" s="1" t="s">
        <v>401</v>
      </c>
      <c r="P175" s="1" t="s">
        <v>1069</v>
      </c>
      <c r="Q175" s="1">
        <v>2564</v>
      </c>
      <c r="R175" s="9">
        <v>2565</v>
      </c>
      <c r="S175" s="1" t="s">
        <v>402</v>
      </c>
      <c r="T175" s="4">
        <v>28412600</v>
      </c>
      <c r="U175" s="4">
        <v>28412600</v>
      </c>
      <c r="V175" s="1" t="s">
        <v>522</v>
      </c>
      <c r="W175" s="1" t="s">
        <v>101</v>
      </c>
      <c r="X175" s="1" t="s">
        <v>46</v>
      </c>
      <c r="Y175" s="5"/>
      <c r="Z175" s="1" t="s">
        <v>405</v>
      </c>
      <c r="AA175" s="1" t="s">
        <v>449</v>
      </c>
      <c r="AB175" s="5"/>
    </row>
    <row r="176" spans="1:28" ht="21">
      <c r="A176" s="1" t="s">
        <v>904</v>
      </c>
      <c r="B176" s="1" t="s">
        <v>905</v>
      </c>
      <c r="C176" s="2" t="s">
        <v>906</v>
      </c>
      <c r="D176" s="1" t="s">
        <v>906</v>
      </c>
      <c r="E176" s="3"/>
      <c r="F176" s="3"/>
      <c r="G176" s="1" t="s">
        <v>28</v>
      </c>
      <c r="H176" s="1" t="s">
        <v>29</v>
      </c>
      <c r="I176" s="3"/>
      <c r="J176" s="1" t="s">
        <v>28</v>
      </c>
      <c r="K176" s="1" t="s">
        <v>30</v>
      </c>
      <c r="L176" s="1" t="s">
        <v>31</v>
      </c>
      <c r="M176" s="1" t="s">
        <v>907</v>
      </c>
      <c r="N176" s="1" t="s">
        <v>33</v>
      </c>
      <c r="O176" s="1" t="s">
        <v>890</v>
      </c>
      <c r="P176" s="1" t="s">
        <v>1071</v>
      </c>
      <c r="Q176" s="1">
        <v>2565</v>
      </c>
      <c r="R176" s="9">
        <v>2565</v>
      </c>
      <c r="S176" s="1" t="s">
        <v>908</v>
      </c>
      <c r="T176" s="4">
        <v>601000</v>
      </c>
      <c r="U176" s="4">
        <v>601000</v>
      </c>
      <c r="V176" s="1" t="s">
        <v>909</v>
      </c>
      <c r="W176" s="1" t="s">
        <v>910</v>
      </c>
      <c r="X176" s="1" t="s">
        <v>240</v>
      </c>
      <c r="Y176" s="5"/>
      <c r="Z176" s="1" t="s">
        <v>422</v>
      </c>
      <c r="AA176" s="1" t="s">
        <v>423</v>
      </c>
      <c r="AB176" s="5"/>
    </row>
    <row r="177" spans="1:28" ht="21">
      <c r="A177" s="1" t="s">
        <v>307</v>
      </c>
      <c r="B177" s="1" t="s">
        <v>911</v>
      </c>
      <c r="C177" s="2" t="s">
        <v>912</v>
      </c>
      <c r="D177" s="1" t="s">
        <v>912</v>
      </c>
      <c r="E177" s="3"/>
      <c r="F177" s="3"/>
      <c r="G177" s="1" t="s">
        <v>28</v>
      </c>
      <c r="H177" s="1" t="s">
        <v>29</v>
      </c>
      <c r="I177" s="1" t="s">
        <v>42</v>
      </c>
      <c r="J177" s="1" t="s">
        <v>28</v>
      </c>
      <c r="K177" s="1" t="s">
        <v>30</v>
      </c>
      <c r="L177" s="1" t="s">
        <v>31</v>
      </c>
      <c r="M177" s="1" t="s">
        <v>913</v>
      </c>
      <c r="N177" s="1" t="s">
        <v>33</v>
      </c>
      <c r="O177" s="1" t="s">
        <v>401</v>
      </c>
      <c r="P177" s="1" t="s">
        <v>1069</v>
      </c>
      <c r="Q177" s="1">
        <v>2564</v>
      </c>
      <c r="R177" s="9">
        <v>2565</v>
      </c>
      <c r="S177" s="1" t="s">
        <v>914</v>
      </c>
      <c r="T177" s="4">
        <v>553200</v>
      </c>
      <c r="U177" s="4">
        <v>553200</v>
      </c>
      <c r="V177" s="1" t="s">
        <v>311</v>
      </c>
      <c r="W177" s="1" t="s">
        <v>95</v>
      </c>
      <c r="X177" s="1" t="s">
        <v>46</v>
      </c>
      <c r="Y177" s="5"/>
      <c r="Z177" s="1" t="s">
        <v>422</v>
      </c>
      <c r="AA177" s="1" t="s">
        <v>454</v>
      </c>
      <c r="AB177" s="5"/>
    </row>
    <row r="178" spans="1:28" ht="21">
      <c r="A178" s="1" t="s">
        <v>915</v>
      </c>
      <c r="B178" s="1" t="s">
        <v>916</v>
      </c>
      <c r="C178" s="2" t="s">
        <v>917</v>
      </c>
      <c r="D178" s="1" t="s">
        <v>917</v>
      </c>
      <c r="E178" s="3"/>
      <c r="F178" s="3"/>
      <c r="G178" s="1" t="s">
        <v>28</v>
      </c>
      <c r="H178" s="1" t="s">
        <v>29</v>
      </c>
      <c r="I178" s="3"/>
      <c r="J178" s="1" t="s">
        <v>28</v>
      </c>
      <c r="K178" s="1" t="s">
        <v>30</v>
      </c>
      <c r="L178" s="1" t="s">
        <v>31</v>
      </c>
      <c r="M178" s="1" t="s">
        <v>918</v>
      </c>
      <c r="N178" s="1" t="s">
        <v>33</v>
      </c>
      <c r="O178" s="1" t="s">
        <v>401</v>
      </c>
      <c r="P178" s="1" t="s">
        <v>1069</v>
      </c>
      <c r="Q178" s="1">
        <v>2564</v>
      </c>
      <c r="R178" s="9">
        <v>2565</v>
      </c>
      <c r="S178" s="1" t="s">
        <v>908</v>
      </c>
      <c r="T178" s="4">
        <v>1486700</v>
      </c>
      <c r="U178" s="4">
        <v>1486700</v>
      </c>
      <c r="V178" s="1" t="s">
        <v>919</v>
      </c>
      <c r="W178" s="1" t="s">
        <v>95</v>
      </c>
      <c r="X178" s="1" t="s">
        <v>46</v>
      </c>
      <c r="Y178" s="5"/>
      <c r="Z178" s="1" t="s">
        <v>405</v>
      </c>
      <c r="AA178" s="1" t="s">
        <v>406</v>
      </c>
      <c r="AB178" s="5"/>
    </row>
    <row r="179" spans="1:28" ht="21">
      <c r="A179" s="1" t="s">
        <v>920</v>
      </c>
      <c r="B179" s="1" t="s">
        <v>921</v>
      </c>
      <c r="C179" s="2" t="s">
        <v>922</v>
      </c>
      <c r="D179" s="1" t="s">
        <v>922</v>
      </c>
      <c r="E179" s="3"/>
      <c r="F179" s="3"/>
      <c r="G179" s="1" t="s">
        <v>28</v>
      </c>
      <c r="H179" s="1" t="s">
        <v>29</v>
      </c>
      <c r="I179" s="3"/>
      <c r="J179" s="1" t="s">
        <v>28</v>
      </c>
      <c r="K179" s="1" t="s">
        <v>30</v>
      </c>
      <c r="L179" s="1" t="s">
        <v>31</v>
      </c>
      <c r="M179" s="1" t="s">
        <v>923</v>
      </c>
      <c r="N179" s="1" t="s">
        <v>33</v>
      </c>
      <c r="O179" s="1" t="s">
        <v>401</v>
      </c>
      <c r="P179" s="1" t="s">
        <v>1069</v>
      </c>
      <c r="Q179" s="1">
        <v>2564</v>
      </c>
      <c r="R179" s="9">
        <v>2565</v>
      </c>
      <c r="S179" s="1" t="s">
        <v>402</v>
      </c>
      <c r="T179" s="4">
        <v>3033000</v>
      </c>
      <c r="U179" s="4">
        <v>3033000</v>
      </c>
      <c r="V179" s="1" t="s">
        <v>924</v>
      </c>
      <c r="W179" s="1" t="s">
        <v>239</v>
      </c>
      <c r="X179" s="1" t="s">
        <v>240</v>
      </c>
      <c r="Y179" s="5"/>
      <c r="Z179" s="1" t="s">
        <v>405</v>
      </c>
      <c r="AA179" s="1" t="s">
        <v>449</v>
      </c>
      <c r="AB179" s="5"/>
    </row>
    <row r="180" spans="1:28" ht="21">
      <c r="A180" s="1" t="s">
        <v>925</v>
      </c>
      <c r="B180" s="1" t="s">
        <v>926</v>
      </c>
      <c r="C180" s="2" t="s">
        <v>927</v>
      </c>
      <c r="D180" s="1" t="s">
        <v>927</v>
      </c>
      <c r="E180" s="3"/>
      <c r="F180" s="3"/>
      <c r="G180" s="1" t="s">
        <v>28</v>
      </c>
      <c r="H180" s="1" t="s">
        <v>29</v>
      </c>
      <c r="I180" s="3"/>
      <c r="J180" s="1" t="s">
        <v>28</v>
      </c>
      <c r="K180" s="1" t="s">
        <v>30</v>
      </c>
      <c r="L180" s="1" t="s">
        <v>31</v>
      </c>
      <c r="M180" s="1" t="s">
        <v>928</v>
      </c>
      <c r="N180" s="1" t="s">
        <v>33</v>
      </c>
      <c r="O180" s="1" t="s">
        <v>401</v>
      </c>
      <c r="P180" s="1" t="s">
        <v>1069</v>
      </c>
      <c r="Q180" s="1">
        <v>2564</v>
      </c>
      <c r="R180" s="9">
        <v>2565</v>
      </c>
      <c r="S180" s="1" t="s">
        <v>929</v>
      </c>
      <c r="T180" s="4">
        <v>1245200</v>
      </c>
      <c r="U180" s="4">
        <v>1245200</v>
      </c>
      <c r="V180" s="1" t="s">
        <v>930</v>
      </c>
      <c r="W180" s="1" t="s">
        <v>931</v>
      </c>
      <c r="X180" s="1" t="s">
        <v>932</v>
      </c>
      <c r="Y180" s="5"/>
      <c r="Z180" s="1" t="s">
        <v>422</v>
      </c>
      <c r="AA180" s="1" t="s">
        <v>423</v>
      </c>
      <c r="AB180" s="5"/>
    </row>
    <row r="181" spans="1:28" ht="21">
      <c r="A181" s="1" t="s">
        <v>511</v>
      </c>
      <c r="B181" s="1" t="s">
        <v>933</v>
      </c>
      <c r="C181" s="2" t="s">
        <v>934</v>
      </c>
      <c r="D181" s="1" t="s">
        <v>934</v>
      </c>
      <c r="E181" s="3"/>
      <c r="F181" s="3"/>
      <c r="G181" s="1" t="s">
        <v>28</v>
      </c>
      <c r="H181" s="1" t="s">
        <v>29</v>
      </c>
      <c r="I181" s="3"/>
      <c r="J181" s="1" t="s">
        <v>28</v>
      </c>
      <c r="K181" s="1" t="s">
        <v>30</v>
      </c>
      <c r="L181" s="1" t="s">
        <v>31</v>
      </c>
      <c r="M181" s="1" t="s">
        <v>935</v>
      </c>
      <c r="N181" s="1" t="s">
        <v>33</v>
      </c>
      <c r="O181" s="1" t="s">
        <v>401</v>
      </c>
      <c r="P181" s="1" t="s">
        <v>1069</v>
      </c>
      <c r="Q181" s="1">
        <v>2564</v>
      </c>
      <c r="R181" s="9">
        <v>2565</v>
      </c>
      <c r="S181" s="1" t="s">
        <v>402</v>
      </c>
      <c r="T181" s="4">
        <v>4600000</v>
      </c>
      <c r="U181" s="4">
        <v>4600000</v>
      </c>
      <c r="V181" s="1" t="s">
        <v>515</v>
      </c>
      <c r="W181" s="1" t="s">
        <v>95</v>
      </c>
      <c r="X181" s="1" t="s">
        <v>46</v>
      </c>
      <c r="Y181" s="5"/>
      <c r="Z181" s="1" t="s">
        <v>435</v>
      </c>
      <c r="AA181" s="1" t="s">
        <v>436</v>
      </c>
      <c r="AB181" s="5"/>
    </row>
    <row r="182" spans="1:28" ht="21">
      <c r="A182" s="1" t="s">
        <v>511</v>
      </c>
      <c r="B182" s="1" t="s">
        <v>936</v>
      </c>
      <c r="C182" s="2" t="s">
        <v>937</v>
      </c>
      <c r="D182" s="1" t="s">
        <v>937</v>
      </c>
      <c r="E182" s="3"/>
      <c r="F182" s="3"/>
      <c r="G182" s="1" t="s">
        <v>28</v>
      </c>
      <c r="H182" s="1" t="s">
        <v>29</v>
      </c>
      <c r="I182" s="3"/>
      <c r="J182" s="1" t="s">
        <v>28</v>
      </c>
      <c r="K182" s="1" t="s">
        <v>30</v>
      </c>
      <c r="L182" s="1" t="s">
        <v>31</v>
      </c>
      <c r="M182" s="1" t="s">
        <v>938</v>
      </c>
      <c r="N182" s="1" t="s">
        <v>33</v>
      </c>
      <c r="O182" s="1" t="s">
        <v>401</v>
      </c>
      <c r="P182" s="1" t="s">
        <v>1069</v>
      </c>
      <c r="Q182" s="1">
        <v>2564</v>
      </c>
      <c r="R182" s="9">
        <v>2565</v>
      </c>
      <c r="S182" s="1" t="s">
        <v>402</v>
      </c>
      <c r="T182" s="4">
        <v>4500000</v>
      </c>
      <c r="U182" s="4">
        <v>4500000</v>
      </c>
      <c r="V182" s="1" t="s">
        <v>515</v>
      </c>
      <c r="W182" s="1" t="s">
        <v>95</v>
      </c>
      <c r="X182" s="1" t="s">
        <v>46</v>
      </c>
      <c r="Y182" s="5"/>
      <c r="Z182" s="1" t="s">
        <v>435</v>
      </c>
      <c r="AA182" s="1" t="s">
        <v>436</v>
      </c>
      <c r="AB182" s="5"/>
    </row>
    <row r="183" spans="1:28" ht="21">
      <c r="A183" s="1" t="s">
        <v>297</v>
      </c>
      <c r="B183" s="1" t="s">
        <v>939</v>
      </c>
      <c r="C183" s="2" t="s">
        <v>940</v>
      </c>
      <c r="D183" s="1" t="s">
        <v>941</v>
      </c>
      <c r="E183" s="3"/>
      <c r="F183" s="3"/>
      <c r="G183" s="1" t="s">
        <v>28</v>
      </c>
      <c r="H183" s="1" t="s">
        <v>29</v>
      </c>
      <c r="I183" s="3"/>
      <c r="J183" s="1" t="s">
        <v>28</v>
      </c>
      <c r="K183" s="1" t="s">
        <v>30</v>
      </c>
      <c r="L183" s="1" t="s">
        <v>31</v>
      </c>
      <c r="M183" s="1" t="s">
        <v>942</v>
      </c>
      <c r="N183" s="1" t="s">
        <v>33</v>
      </c>
      <c r="O183" s="1" t="s">
        <v>401</v>
      </c>
      <c r="P183" s="1" t="s">
        <v>1069</v>
      </c>
      <c r="Q183" s="1">
        <v>2564</v>
      </c>
      <c r="R183" s="9">
        <v>2565</v>
      </c>
      <c r="S183" s="1" t="s">
        <v>900</v>
      </c>
      <c r="T183" s="4">
        <v>30000000</v>
      </c>
      <c r="U183" s="4">
        <v>30000000</v>
      </c>
      <c r="V183" s="1" t="s">
        <v>302</v>
      </c>
      <c r="W183" s="1" t="s">
        <v>252</v>
      </c>
      <c r="X183" s="1" t="s">
        <v>202</v>
      </c>
      <c r="Y183" s="5"/>
      <c r="Z183" s="1" t="s">
        <v>422</v>
      </c>
      <c r="AA183" s="1" t="s">
        <v>423</v>
      </c>
      <c r="AB183" s="5"/>
    </row>
    <row r="184" spans="1:28" ht="21">
      <c r="A184" s="1" t="s">
        <v>183</v>
      </c>
      <c r="B184" s="1" t="s">
        <v>943</v>
      </c>
      <c r="C184" s="2" t="s">
        <v>944</v>
      </c>
      <c r="D184" s="1" t="s">
        <v>944</v>
      </c>
      <c r="E184" s="3"/>
      <c r="F184" s="3"/>
      <c r="G184" s="1" t="s">
        <v>28</v>
      </c>
      <c r="H184" s="1" t="s">
        <v>29</v>
      </c>
      <c r="I184" s="3"/>
      <c r="J184" s="1" t="s">
        <v>28</v>
      </c>
      <c r="K184" s="1" t="s">
        <v>30</v>
      </c>
      <c r="L184" s="1" t="s">
        <v>31</v>
      </c>
      <c r="M184" s="1" t="s">
        <v>945</v>
      </c>
      <c r="N184" s="1" t="s">
        <v>33</v>
      </c>
      <c r="O184" s="1" t="s">
        <v>890</v>
      </c>
      <c r="P184" s="1" t="s">
        <v>1071</v>
      </c>
      <c r="Q184" s="1">
        <v>2565</v>
      </c>
      <c r="R184" s="9">
        <v>2565</v>
      </c>
      <c r="S184" s="1" t="s">
        <v>402</v>
      </c>
      <c r="T184" s="4">
        <v>9248000</v>
      </c>
      <c r="U184" s="4">
        <v>9248000</v>
      </c>
      <c r="V184" s="1" t="s">
        <v>187</v>
      </c>
      <c r="W184" s="1" t="s">
        <v>131</v>
      </c>
      <c r="X184" s="1" t="s">
        <v>132</v>
      </c>
      <c r="Y184" s="5"/>
      <c r="Z184" s="1" t="s">
        <v>405</v>
      </c>
      <c r="AA184" s="1" t="s">
        <v>406</v>
      </c>
      <c r="AB184" s="5"/>
    </row>
    <row r="185" spans="1:28" ht="21">
      <c r="A185" s="1" t="s">
        <v>946</v>
      </c>
      <c r="B185" s="1" t="s">
        <v>947</v>
      </c>
      <c r="C185" s="2" t="s">
        <v>948</v>
      </c>
      <c r="D185" s="1" t="s">
        <v>948</v>
      </c>
      <c r="E185" s="3"/>
      <c r="F185" s="3"/>
      <c r="G185" s="1" t="s">
        <v>28</v>
      </c>
      <c r="H185" s="1" t="s">
        <v>29</v>
      </c>
      <c r="I185" s="3"/>
      <c r="J185" s="1" t="s">
        <v>28</v>
      </c>
      <c r="K185" s="1" t="s">
        <v>30</v>
      </c>
      <c r="L185" s="1" t="s">
        <v>31</v>
      </c>
      <c r="M185" s="1" t="s">
        <v>949</v>
      </c>
      <c r="N185" s="1" t="s">
        <v>33</v>
      </c>
      <c r="O185" s="1" t="s">
        <v>401</v>
      </c>
      <c r="P185" s="1" t="s">
        <v>1069</v>
      </c>
      <c r="Q185" s="1">
        <v>2564</v>
      </c>
      <c r="R185" s="9">
        <v>2565</v>
      </c>
      <c r="S185" s="1" t="s">
        <v>908</v>
      </c>
      <c r="T185" s="4">
        <v>20000000</v>
      </c>
      <c r="U185" s="4">
        <v>20000000</v>
      </c>
      <c r="V185" s="1" t="s">
        <v>950</v>
      </c>
      <c r="W185" s="1" t="s">
        <v>201</v>
      </c>
      <c r="X185" s="1" t="s">
        <v>202</v>
      </c>
      <c r="Y185" s="5"/>
      <c r="Z185" s="1" t="s">
        <v>422</v>
      </c>
      <c r="AA185" s="1" t="s">
        <v>483</v>
      </c>
      <c r="AB185" s="5"/>
    </row>
    <row r="186" spans="1:28" ht="21">
      <c r="A186" s="1" t="s">
        <v>946</v>
      </c>
      <c r="B186" s="1" t="s">
        <v>951</v>
      </c>
      <c r="C186" s="2" t="s">
        <v>952</v>
      </c>
      <c r="D186" s="1" t="s">
        <v>952</v>
      </c>
      <c r="E186" s="3"/>
      <c r="F186" s="3"/>
      <c r="G186" s="1" t="s">
        <v>28</v>
      </c>
      <c r="H186" s="1" t="s">
        <v>29</v>
      </c>
      <c r="I186" s="3"/>
      <c r="J186" s="1" t="s">
        <v>28</v>
      </c>
      <c r="K186" s="1" t="s">
        <v>30</v>
      </c>
      <c r="L186" s="1" t="s">
        <v>31</v>
      </c>
      <c r="M186" s="1" t="s">
        <v>953</v>
      </c>
      <c r="N186" s="1" t="s">
        <v>33</v>
      </c>
      <c r="O186" s="1" t="s">
        <v>401</v>
      </c>
      <c r="P186" s="1" t="s">
        <v>1069</v>
      </c>
      <c r="Q186" s="1">
        <v>2564</v>
      </c>
      <c r="R186" s="9">
        <v>2565</v>
      </c>
      <c r="S186" s="1" t="s">
        <v>908</v>
      </c>
      <c r="T186" s="4">
        <v>30000000</v>
      </c>
      <c r="U186" s="4">
        <v>30000000</v>
      </c>
      <c r="V186" s="1" t="s">
        <v>950</v>
      </c>
      <c r="W186" s="1" t="s">
        <v>201</v>
      </c>
      <c r="X186" s="1" t="s">
        <v>202</v>
      </c>
      <c r="Y186" s="5"/>
      <c r="Z186" s="1" t="s">
        <v>422</v>
      </c>
      <c r="AA186" s="1" t="s">
        <v>483</v>
      </c>
      <c r="AB186" s="5"/>
    </row>
    <row r="187" spans="1:28" ht="21">
      <c r="A187" s="1" t="s">
        <v>954</v>
      </c>
      <c r="B187" s="1" t="s">
        <v>955</v>
      </c>
      <c r="C187" s="2" t="s">
        <v>956</v>
      </c>
      <c r="D187" s="1" t="s">
        <v>956</v>
      </c>
      <c r="E187" s="3"/>
      <c r="F187" s="3"/>
      <c r="G187" s="1" t="s">
        <v>28</v>
      </c>
      <c r="H187" s="1" t="s">
        <v>29</v>
      </c>
      <c r="I187" s="3"/>
      <c r="J187" s="1" t="s">
        <v>28</v>
      </c>
      <c r="K187" s="1" t="s">
        <v>30</v>
      </c>
      <c r="L187" s="1" t="s">
        <v>31</v>
      </c>
      <c r="M187" s="1" t="s">
        <v>957</v>
      </c>
      <c r="N187" s="1" t="s">
        <v>33</v>
      </c>
      <c r="O187" s="1" t="s">
        <v>401</v>
      </c>
      <c r="P187" s="1" t="s">
        <v>1069</v>
      </c>
      <c r="Q187" s="1">
        <v>2564</v>
      </c>
      <c r="R187" s="9">
        <v>2565</v>
      </c>
      <c r="S187" s="1" t="s">
        <v>866</v>
      </c>
      <c r="T187" s="4">
        <v>2720000</v>
      </c>
      <c r="U187" s="4">
        <v>2720000</v>
      </c>
      <c r="V187" s="1" t="s">
        <v>958</v>
      </c>
      <c r="W187" s="1" t="s">
        <v>95</v>
      </c>
      <c r="X187" s="1" t="s">
        <v>46</v>
      </c>
      <c r="Y187" s="5"/>
      <c r="Z187" s="1" t="s">
        <v>405</v>
      </c>
      <c r="AA187" s="1" t="s">
        <v>406</v>
      </c>
      <c r="AB187" s="5"/>
    </row>
    <row r="188" spans="1:28" ht="21">
      <c r="A188" s="1" t="s">
        <v>484</v>
      </c>
      <c r="B188" s="1" t="s">
        <v>959</v>
      </c>
      <c r="C188" s="2" t="s">
        <v>960</v>
      </c>
      <c r="D188" s="1" t="s">
        <v>960</v>
      </c>
      <c r="E188" s="3"/>
      <c r="F188" s="3"/>
      <c r="G188" s="1" t="s">
        <v>28</v>
      </c>
      <c r="H188" s="1" t="s">
        <v>29</v>
      </c>
      <c r="I188" s="3"/>
      <c r="J188" s="1" t="s">
        <v>28</v>
      </c>
      <c r="K188" s="1" t="s">
        <v>30</v>
      </c>
      <c r="L188" s="1" t="s">
        <v>31</v>
      </c>
      <c r="M188" s="1" t="s">
        <v>961</v>
      </c>
      <c r="N188" s="1" t="s">
        <v>33</v>
      </c>
      <c r="O188" s="1" t="s">
        <v>401</v>
      </c>
      <c r="P188" s="1" t="s">
        <v>1069</v>
      </c>
      <c r="Q188" s="1">
        <v>2564</v>
      </c>
      <c r="R188" s="9">
        <v>2565</v>
      </c>
      <c r="S188" s="1" t="s">
        <v>402</v>
      </c>
      <c r="T188" s="4">
        <v>5206600</v>
      </c>
      <c r="U188" s="4">
        <v>5206600</v>
      </c>
      <c r="V188" s="1" t="s">
        <v>488</v>
      </c>
      <c r="W188" s="1" t="s">
        <v>95</v>
      </c>
      <c r="X188" s="1" t="s">
        <v>46</v>
      </c>
      <c r="Y188" s="5"/>
      <c r="Z188" s="1" t="s">
        <v>435</v>
      </c>
      <c r="AA188" s="1" t="s">
        <v>436</v>
      </c>
      <c r="AB188" s="5"/>
    </row>
    <row r="189" spans="1:28" ht="21">
      <c r="A189" s="1" t="s">
        <v>544</v>
      </c>
      <c r="B189" s="1" t="s">
        <v>962</v>
      </c>
      <c r="C189" s="2" t="s">
        <v>963</v>
      </c>
      <c r="D189" s="1" t="s">
        <v>964</v>
      </c>
      <c r="E189" s="3"/>
      <c r="F189" s="3"/>
      <c r="G189" s="1" t="s">
        <v>28</v>
      </c>
      <c r="H189" s="1" t="s">
        <v>29</v>
      </c>
      <c r="I189" s="3"/>
      <c r="J189" s="1" t="s">
        <v>28</v>
      </c>
      <c r="K189" s="1" t="s">
        <v>30</v>
      </c>
      <c r="L189" s="1" t="s">
        <v>31</v>
      </c>
      <c r="M189" s="1" t="s">
        <v>965</v>
      </c>
      <c r="N189" s="1" t="s">
        <v>33</v>
      </c>
      <c r="O189" s="1" t="s">
        <v>871</v>
      </c>
      <c r="P189" s="1" t="s">
        <v>1076</v>
      </c>
      <c r="Q189" s="1">
        <v>2564</v>
      </c>
      <c r="R189" s="9">
        <v>2565</v>
      </c>
      <c r="S189" s="1" t="s">
        <v>402</v>
      </c>
      <c r="T189" s="4">
        <v>12700000</v>
      </c>
      <c r="U189" s="4">
        <v>12700000</v>
      </c>
      <c r="V189" s="1" t="s">
        <v>549</v>
      </c>
      <c r="W189" s="1" t="s">
        <v>95</v>
      </c>
      <c r="X189" s="1" t="s">
        <v>46</v>
      </c>
      <c r="Y189" s="5"/>
      <c r="Z189" s="1" t="s">
        <v>405</v>
      </c>
      <c r="AA189" s="1" t="s">
        <v>406</v>
      </c>
      <c r="AB189" s="5"/>
    </row>
    <row r="190" spans="1:28" ht="21">
      <c r="A190" s="1" t="s">
        <v>544</v>
      </c>
      <c r="B190" s="1" t="s">
        <v>966</v>
      </c>
      <c r="C190" s="2" t="s">
        <v>967</v>
      </c>
      <c r="D190" s="1" t="s">
        <v>968</v>
      </c>
      <c r="E190" s="3"/>
      <c r="F190" s="3"/>
      <c r="G190" s="1" t="s">
        <v>28</v>
      </c>
      <c r="H190" s="1" t="s">
        <v>29</v>
      </c>
      <c r="I190" s="3"/>
      <c r="J190" s="1" t="s">
        <v>28</v>
      </c>
      <c r="K190" s="1" t="s">
        <v>30</v>
      </c>
      <c r="L190" s="1" t="s">
        <v>31</v>
      </c>
      <c r="M190" s="1" t="s">
        <v>969</v>
      </c>
      <c r="N190" s="1" t="s">
        <v>33</v>
      </c>
      <c r="O190" s="1" t="s">
        <v>401</v>
      </c>
      <c r="P190" s="1" t="s">
        <v>1069</v>
      </c>
      <c r="Q190" s="1">
        <v>2564</v>
      </c>
      <c r="R190" s="9">
        <v>2565</v>
      </c>
      <c r="S190" s="1" t="s">
        <v>402</v>
      </c>
      <c r="T190" s="4">
        <v>5000000</v>
      </c>
      <c r="U190" s="4">
        <v>5000000</v>
      </c>
      <c r="V190" s="1" t="s">
        <v>549</v>
      </c>
      <c r="W190" s="1" t="s">
        <v>95</v>
      </c>
      <c r="X190" s="1" t="s">
        <v>46</v>
      </c>
      <c r="Y190" s="5"/>
      <c r="Z190" s="1" t="s">
        <v>405</v>
      </c>
      <c r="AA190" s="1" t="s">
        <v>406</v>
      </c>
      <c r="AB190" s="5"/>
    </row>
    <row r="191" spans="1:28" ht="21">
      <c r="A191" s="1" t="s">
        <v>970</v>
      </c>
      <c r="B191" s="1" t="s">
        <v>971</v>
      </c>
      <c r="C191" s="2" t="s">
        <v>972</v>
      </c>
      <c r="D191" s="1" t="s">
        <v>972</v>
      </c>
      <c r="E191" s="3"/>
      <c r="F191" s="3"/>
      <c r="G191" s="1" t="s">
        <v>28</v>
      </c>
      <c r="H191" s="1" t="s">
        <v>29</v>
      </c>
      <c r="I191" s="3"/>
      <c r="J191" s="1" t="s">
        <v>28</v>
      </c>
      <c r="K191" s="1" t="s">
        <v>30</v>
      </c>
      <c r="L191" s="1" t="s">
        <v>31</v>
      </c>
      <c r="M191" s="1" t="s">
        <v>973</v>
      </c>
      <c r="N191" s="1" t="s">
        <v>33</v>
      </c>
      <c r="O191" s="1" t="s">
        <v>401</v>
      </c>
      <c r="P191" s="1" t="s">
        <v>1069</v>
      </c>
      <c r="Q191" s="1">
        <v>2564</v>
      </c>
      <c r="R191" s="9">
        <v>2565</v>
      </c>
      <c r="S191" s="1" t="s">
        <v>402</v>
      </c>
      <c r="T191" s="4">
        <v>5384000</v>
      </c>
      <c r="U191" s="4">
        <v>5384000</v>
      </c>
      <c r="V191" s="1" t="s">
        <v>974</v>
      </c>
      <c r="W191" s="1" t="s">
        <v>201</v>
      </c>
      <c r="X191" s="1" t="s">
        <v>202</v>
      </c>
      <c r="Y191" s="5"/>
      <c r="Z191" s="1" t="s">
        <v>405</v>
      </c>
      <c r="AA191" s="1" t="s">
        <v>406</v>
      </c>
      <c r="AB191" s="5"/>
    </row>
    <row r="192" spans="1:28" ht="21">
      <c r="A192" s="1" t="s">
        <v>975</v>
      </c>
      <c r="B192" s="1" t="s">
        <v>976</v>
      </c>
      <c r="C192" s="2" t="s">
        <v>977</v>
      </c>
      <c r="D192" s="1" t="s">
        <v>977</v>
      </c>
      <c r="E192" s="3"/>
      <c r="F192" s="3"/>
      <c r="G192" s="1" t="s">
        <v>28</v>
      </c>
      <c r="H192" s="1" t="s">
        <v>29</v>
      </c>
      <c r="I192" s="3"/>
      <c r="J192" s="1" t="s">
        <v>28</v>
      </c>
      <c r="K192" s="1" t="s">
        <v>30</v>
      </c>
      <c r="L192" s="1" t="s">
        <v>31</v>
      </c>
      <c r="M192" s="1" t="s">
        <v>978</v>
      </c>
      <c r="N192" s="1" t="s">
        <v>33</v>
      </c>
      <c r="O192" s="1" t="s">
        <v>401</v>
      </c>
      <c r="P192" s="1" t="s">
        <v>1069</v>
      </c>
      <c r="Q192" s="1">
        <v>2564</v>
      </c>
      <c r="R192" s="9">
        <v>2565</v>
      </c>
      <c r="S192" s="1" t="s">
        <v>402</v>
      </c>
      <c r="T192" s="4">
        <v>10000000</v>
      </c>
      <c r="U192" s="4">
        <v>10000000</v>
      </c>
      <c r="V192" s="1" t="s">
        <v>979</v>
      </c>
      <c r="W192" s="1" t="s">
        <v>201</v>
      </c>
      <c r="X192" s="1" t="s">
        <v>202</v>
      </c>
      <c r="Y192" s="5"/>
      <c r="Z192" s="1" t="s">
        <v>422</v>
      </c>
      <c r="AA192" s="1" t="s">
        <v>483</v>
      </c>
      <c r="AB192" s="5"/>
    </row>
    <row r="193" spans="1:28" ht="21">
      <c r="A193" s="1" t="s">
        <v>584</v>
      </c>
      <c r="B193" s="1" t="s">
        <v>980</v>
      </c>
      <c r="C193" s="2" t="s">
        <v>981</v>
      </c>
      <c r="D193" s="1" t="s">
        <v>981</v>
      </c>
      <c r="E193" s="3"/>
      <c r="F193" s="3"/>
      <c r="G193" s="1" t="s">
        <v>28</v>
      </c>
      <c r="H193" s="1" t="s">
        <v>29</v>
      </c>
      <c r="I193" s="3"/>
      <c r="J193" s="1" t="s">
        <v>28</v>
      </c>
      <c r="K193" s="1" t="s">
        <v>30</v>
      </c>
      <c r="L193" s="1" t="s">
        <v>31</v>
      </c>
      <c r="M193" s="1" t="s">
        <v>982</v>
      </c>
      <c r="N193" s="1" t="s">
        <v>33</v>
      </c>
      <c r="O193" s="1" t="s">
        <v>871</v>
      </c>
      <c r="P193" s="1" t="s">
        <v>1076</v>
      </c>
      <c r="Q193" s="1">
        <v>2564</v>
      </c>
      <c r="R193" s="9">
        <v>2565</v>
      </c>
      <c r="S193" s="1" t="s">
        <v>890</v>
      </c>
      <c r="T193" s="4">
        <v>365000</v>
      </c>
      <c r="U193" s="4">
        <v>365000</v>
      </c>
      <c r="V193" s="1" t="s">
        <v>588</v>
      </c>
      <c r="W193" s="1" t="s">
        <v>589</v>
      </c>
      <c r="X193" s="1" t="s">
        <v>479</v>
      </c>
      <c r="Y193" s="5"/>
      <c r="Z193" s="1" t="s">
        <v>422</v>
      </c>
      <c r="AA193" s="1" t="s">
        <v>423</v>
      </c>
      <c r="AB193" s="5"/>
    </row>
    <row r="194" spans="1:28" ht="21">
      <c r="A194" s="1" t="s">
        <v>983</v>
      </c>
      <c r="B194" s="1" t="s">
        <v>984</v>
      </c>
      <c r="C194" s="2" t="s">
        <v>985</v>
      </c>
      <c r="D194" s="1" t="s">
        <v>985</v>
      </c>
      <c r="E194" s="3"/>
      <c r="F194" s="3"/>
      <c r="G194" s="1" t="s">
        <v>28</v>
      </c>
      <c r="H194" s="1" t="s">
        <v>29</v>
      </c>
      <c r="I194" s="1" t="s">
        <v>42</v>
      </c>
      <c r="J194" s="1" t="s">
        <v>28</v>
      </c>
      <c r="K194" s="1" t="s">
        <v>30</v>
      </c>
      <c r="L194" s="1" t="s">
        <v>31</v>
      </c>
      <c r="M194" s="1" t="s">
        <v>986</v>
      </c>
      <c r="N194" s="1" t="s">
        <v>33</v>
      </c>
      <c r="O194" s="1" t="s">
        <v>401</v>
      </c>
      <c r="P194" s="1" t="s">
        <v>1069</v>
      </c>
      <c r="Q194" s="1">
        <v>2564</v>
      </c>
      <c r="R194" s="9">
        <v>2565</v>
      </c>
      <c r="S194" s="1" t="s">
        <v>402</v>
      </c>
      <c r="T194" s="4">
        <v>3425000</v>
      </c>
      <c r="U194" s="4">
        <v>3425000</v>
      </c>
      <c r="V194" s="1" t="s">
        <v>987</v>
      </c>
      <c r="W194" s="1" t="s">
        <v>45</v>
      </c>
      <c r="X194" s="1" t="s">
        <v>46</v>
      </c>
      <c r="Y194" s="5"/>
      <c r="Z194" s="1" t="s">
        <v>422</v>
      </c>
      <c r="AA194" s="1" t="s">
        <v>423</v>
      </c>
      <c r="AB194" s="5"/>
    </row>
    <row r="195" spans="1:28" ht="21">
      <c r="A195" s="1" t="s">
        <v>983</v>
      </c>
      <c r="B195" s="1" t="s">
        <v>988</v>
      </c>
      <c r="C195" s="2" t="s">
        <v>989</v>
      </c>
      <c r="D195" s="1" t="s">
        <v>989</v>
      </c>
      <c r="E195" s="3"/>
      <c r="F195" s="3"/>
      <c r="G195" s="1" t="s">
        <v>28</v>
      </c>
      <c r="H195" s="1" t="s">
        <v>29</v>
      </c>
      <c r="I195" s="1" t="s">
        <v>42</v>
      </c>
      <c r="J195" s="1" t="s">
        <v>28</v>
      </c>
      <c r="K195" s="1" t="s">
        <v>30</v>
      </c>
      <c r="L195" s="1" t="s">
        <v>31</v>
      </c>
      <c r="M195" s="1" t="s">
        <v>990</v>
      </c>
      <c r="N195" s="1" t="s">
        <v>33</v>
      </c>
      <c r="O195" s="1" t="s">
        <v>401</v>
      </c>
      <c r="P195" s="1" t="s">
        <v>1069</v>
      </c>
      <c r="Q195" s="1">
        <v>2564</v>
      </c>
      <c r="R195" s="9">
        <v>2565</v>
      </c>
      <c r="S195" s="1" t="s">
        <v>402</v>
      </c>
      <c r="T195" s="4">
        <v>5850500</v>
      </c>
      <c r="U195" s="4">
        <v>5850500</v>
      </c>
      <c r="V195" s="1" t="s">
        <v>987</v>
      </c>
      <c r="W195" s="1" t="s">
        <v>45</v>
      </c>
      <c r="X195" s="1" t="s">
        <v>46</v>
      </c>
      <c r="Y195" s="5"/>
      <c r="Z195" s="1" t="s">
        <v>422</v>
      </c>
      <c r="AA195" s="1" t="s">
        <v>483</v>
      </c>
      <c r="AB195" s="5"/>
    </row>
    <row r="196" spans="1:28" ht="21">
      <c r="A196" s="1" t="s">
        <v>267</v>
      </c>
      <c r="B196" s="1" t="s">
        <v>991</v>
      </c>
      <c r="C196" s="2" t="s">
        <v>992</v>
      </c>
      <c r="D196" s="1" t="s">
        <v>992</v>
      </c>
      <c r="E196" s="3"/>
      <c r="F196" s="3"/>
      <c r="G196" s="1" t="s">
        <v>28</v>
      </c>
      <c r="H196" s="1" t="s">
        <v>29</v>
      </c>
      <c r="I196" s="1" t="s">
        <v>42</v>
      </c>
      <c r="J196" s="1" t="s">
        <v>28</v>
      </c>
      <c r="K196" s="1" t="s">
        <v>30</v>
      </c>
      <c r="L196" s="1" t="s">
        <v>31</v>
      </c>
      <c r="M196" s="1" t="s">
        <v>993</v>
      </c>
      <c r="N196" s="1" t="s">
        <v>33</v>
      </c>
      <c r="O196" s="1" t="s">
        <v>401</v>
      </c>
      <c r="P196" s="1" t="s">
        <v>1069</v>
      </c>
      <c r="Q196" s="1">
        <v>2564</v>
      </c>
      <c r="R196" s="9">
        <v>2565</v>
      </c>
      <c r="S196" s="1" t="s">
        <v>402</v>
      </c>
      <c r="T196" s="4">
        <v>2890000</v>
      </c>
      <c r="U196" s="4">
        <v>2890000</v>
      </c>
      <c r="V196" s="1" t="s">
        <v>271</v>
      </c>
      <c r="W196" s="1" t="s">
        <v>95</v>
      </c>
      <c r="X196" s="1" t="s">
        <v>46</v>
      </c>
      <c r="Y196" s="5"/>
      <c r="Z196" s="1" t="s">
        <v>405</v>
      </c>
      <c r="AA196" s="1" t="s">
        <v>406</v>
      </c>
      <c r="AB196" s="5"/>
    </row>
    <row r="197" spans="1:28" ht="21">
      <c r="A197" s="1" t="s">
        <v>627</v>
      </c>
      <c r="B197" s="1" t="s">
        <v>994</v>
      </c>
      <c r="C197" s="2" t="s">
        <v>664</v>
      </c>
      <c r="D197" s="1" t="s">
        <v>664</v>
      </c>
      <c r="E197" s="3"/>
      <c r="F197" s="3"/>
      <c r="G197" s="1" t="s">
        <v>28</v>
      </c>
      <c r="H197" s="1" t="s">
        <v>29</v>
      </c>
      <c r="I197" s="3"/>
      <c r="J197" s="1" t="s">
        <v>28</v>
      </c>
      <c r="K197" s="1" t="s">
        <v>30</v>
      </c>
      <c r="L197" s="1" t="s">
        <v>31</v>
      </c>
      <c r="M197" s="1" t="s">
        <v>995</v>
      </c>
      <c r="N197" s="1" t="s">
        <v>33</v>
      </c>
      <c r="O197" s="1" t="s">
        <v>401</v>
      </c>
      <c r="P197" s="1" t="s">
        <v>1069</v>
      </c>
      <c r="Q197" s="1">
        <v>2564</v>
      </c>
      <c r="R197" s="9">
        <v>2565</v>
      </c>
      <c r="S197" s="1" t="s">
        <v>402</v>
      </c>
      <c r="T197" s="4">
        <v>1000000</v>
      </c>
      <c r="U197" s="4">
        <v>1000000</v>
      </c>
      <c r="V197" s="3"/>
      <c r="W197" s="1" t="s">
        <v>631</v>
      </c>
      <c r="X197" s="1" t="s">
        <v>277</v>
      </c>
      <c r="Y197" s="5"/>
      <c r="Z197" s="1" t="s">
        <v>405</v>
      </c>
      <c r="AA197" s="1" t="s">
        <v>406</v>
      </c>
      <c r="AB197" s="5"/>
    </row>
    <row r="198" spans="1:28" ht="21">
      <c r="A198" s="1" t="s">
        <v>877</v>
      </c>
      <c r="B198" s="1" t="s">
        <v>996</v>
      </c>
      <c r="C198" s="2" t="s">
        <v>997</v>
      </c>
      <c r="D198" s="1" t="s">
        <v>997</v>
      </c>
      <c r="E198" s="3"/>
      <c r="F198" s="3"/>
      <c r="G198" s="1" t="s">
        <v>28</v>
      </c>
      <c r="H198" s="1" t="s">
        <v>29</v>
      </c>
      <c r="I198" s="3"/>
      <c r="J198" s="1" t="s">
        <v>28</v>
      </c>
      <c r="K198" s="1" t="s">
        <v>30</v>
      </c>
      <c r="L198" s="1" t="s">
        <v>31</v>
      </c>
      <c r="M198" s="1" t="s">
        <v>998</v>
      </c>
      <c r="N198" s="1" t="s">
        <v>33</v>
      </c>
      <c r="O198" s="1" t="s">
        <v>401</v>
      </c>
      <c r="P198" s="1" t="s">
        <v>1069</v>
      </c>
      <c r="Q198" s="1">
        <v>2564</v>
      </c>
      <c r="R198" s="9">
        <v>2565</v>
      </c>
      <c r="S198" s="1" t="s">
        <v>402</v>
      </c>
      <c r="T198" s="4">
        <v>25000000</v>
      </c>
      <c r="U198" s="6">
        <v>0</v>
      </c>
      <c r="V198" s="3"/>
      <c r="W198" s="1" t="s">
        <v>881</v>
      </c>
      <c r="X198" s="1" t="s">
        <v>277</v>
      </c>
      <c r="Y198" s="5"/>
      <c r="Z198" s="1" t="s">
        <v>422</v>
      </c>
      <c r="AA198" s="1" t="s">
        <v>483</v>
      </c>
      <c r="AB198" s="5"/>
    </row>
    <row r="199" spans="1:28" ht="21">
      <c r="A199" s="1" t="s">
        <v>627</v>
      </c>
      <c r="B199" s="1" t="s">
        <v>999</v>
      </c>
      <c r="C199" s="2" t="s">
        <v>1000</v>
      </c>
      <c r="D199" s="1" t="s">
        <v>1000</v>
      </c>
      <c r="E199" s="3"/>
      <c r="F199" s="3"/>
      <c r="G199" s="1" t="s">
        <v>28</v>
      </c>
      <c r="H199" s="1" t="s">
        <v>29</v>
      </c>
      <c r="I199" s="3"/>
      <c r="J199" s="1" t="s">
        <v>28</v>
      </c>
      <c r="K199" s="1" t="s">
        <v>30</v>
      </c>
      <c r="L199" s="1" t="s">
        <v>31</v>
      </c>
      <c r="M199" s="1" t="s">
        <v>1001</v>
      </c>
      <c r="N199" s="1" t="s">
        <v>33</v>
      </c>
      <c r="O199" s="1" t="s">
        <v>401</v>
      </c>
      <c r="P199" s="1" t="s">
        <v>1069</v>
      </c>
      <c r="Q199" s="1">
        <v>2564</v>
      </c>
      <c r="R199" s="9">
        <v>2565</v>
      </c>
      <c r="S199" s="1" t="s">
        <v>402</v>
      </c>
      <c r="T199" s="4">
        <v>6658900</v>
      </c>
      <c r="U199" s="4">
        <v>6658900</v>
      </c>
      <c r="V199" s="3"/>
      <c r="W199" s="1" t="s">
        <v>631</v>
      </c>
      <c r="X199" s="1" t="s">
        <v>277</v>
      </c>
      <c r="Y199" s="5"/>
      <c r="Z199" s="1" t="s">
        <v>405</v>
      </c>
      <c r="AA199" s="1" t="s">
        <v>406</v>
      </c>
      <c r="AB199" s="5"/>
    </row>
    <row r="200" spans="1:28" ht="21">
      <c r="A200" s="1" t="s">
        <v>1002</v>
      </c>
      <c r="B200" s="1" t="s">
        <v>1003</v>
      </c>
      <c r="C200" s="2" t="s">
        <v>1004</v>
      </c>
      <c r="D200" s="1" t="s">
        <v>1004</v>
      </c>
      <c r="E200" s="3"/>
      <c r="F200" s="3"/>
      <c r="G200" s="1" t="s">
        <v>28</v>
      </c>
      <c r="H200" s="1" t="s">
        <v>29</v>
      </c>
      <c r="I200" s="3"/>
      <c r="J200" s="1" t="s">
        <v>28</v>
      </c>
      <c r="K200" s="1" t="s">
        <v>30</v>
      </c>
      <c r="L200" s="1" t="s">
        <v>31</v>
      </c>
      <c r="M200" s="1" t="s">
        <v>1005</v>
      </c>
      <c r="N200" s="1" t="s">
        <v>33</v>
      </c>
      <c r="O200" s="1" t="s">
        <v>401</v>
      </c>
      <c r="P200" s="1" t="s">
        <v>1069</v>
      </c>
      <c r="Q200" s="1">
        <v>2564</v>
      </c>
      <c r="R200" s="9">
        <v>2565</v>
      </c>
      <c r="S200" s="1" t="s">
        <v>402</v>
      </c>
      <c r="T200" s="4">
        <v>1909800</v>
      </c>
      <c r="U200" s="4">
        <v>1909800</v>
      </c>
      <c r="V200" s="1" t="s">
        <v>1006</v>
      </c>
      <c r="W200" s="1" t="s">
        <v>95</v>
      </c>
      <c r="X200" s="1" t="s">
        <v>46</v>
      </c>
      <c r="Y200" s="5"/>
      <c r="Z200" s="1" t="s">
        <v>422</v>
      </c>
      <c r="AA200" s="1" t="s">
        <v>423</v>
      </c>
      <c r="AB200" s="5"/>
    </row>
    <row r="201" spans="1:28" ht="21">
      <c r="A201" s="1" t="s">
        <v>1007</v>
      </c>
      <c r="B201" s="1" t="s">
        <v>1008</v>
      </c>
      <c r="C201" s="2" t="s">
        <v>1009</v>
      </c>
      <c r="D201" s="1" t="s">
        <v>1009</v>
      </c>
      <c r="E201" s="3"/>
      <c r="F201" s="3"/>
      <c r="G201" s="1" t="s">
        <v>28</v>
      </c>
      <c r="H201" s="1" t="s">
        <v>29</v>
      </c>
      <c r="I201" s="1" t="s">
        <v>42</v>
      </c>
      <c r="J201" s="1" t="s">
        <v>28</v>
      </c>
      <c r="K201" s="1" t="s">
        <v>30</v>
      </c>
      <c r="L201" s="1" t="s">
        <v>31</v>
      </c>
      <c r="M201" s="1" t="s">
        <v>1010</v>
      </c>
      <c r="N201" s="1" t="s">
        <v>33</v>
      </c>
      <c r="O201" s="1" t="s">
        <v>401</v>
      </c>
      <c r="P201" s="1" t="s">
        <v>1069</v>
      </c>
      <c r="Q201" s="1">
        <v>2564</v>
      </c>
      <c r="R201" s="9">
        <v>2565</v>
      </c>
      <c r="S201" s="1" t="s">
        <v>402</v>
      </c>
      <c r="T201" s="4">
        <v>2300000</v>
      </c>
      <c r="U201" s="4">
        <v>2300000</v>
      </c>
      <c r="V201" s="3"/>
      <c r="W201" s="1" t="s">
        <v>1011</v>
      </c>
      <c r="X201" s="1" t="s">
        <v>277</v>
      </c>
      <c r="Y201" s="5"/>
      <c r="Z201" s="1" t="s">
        <v>422</v>
      </c>
      <c r="AA201" s="1" t="s">
        <v>423</v>
      </c>
      <c r="AB201" s="5"/>
    </row>
    <row r="202" spans="1:28" ht="21">
      <c r="A202" s="1" t="s">
        <v>102</v>
      </c>
      <c r="B202" s="1" t="s">
        <v>1012</v>
      </c>
      <c r="C202" s="2" t="s">
        <v>759</v>
      </c>
      <c r="D202" s="1" t="s">
        <v>759</v>
      </c>
      <c r="E202" s="3"/>
      <c r="F202" s="3"/>
      <c r="G202" s="1" t="s">
        <v>28</v>
      </c>
      <c r="H202" s="1" t="s">
        <v>29</v>
      </c>
      <c r="I202" s="1" t="s">
        <v>42</v>
      </c>
      <c r="J202" s="1" t="s">
        <v>28</v>
      </c>
      <c r="K202" s="1" t="s">
        <v>30</v>
      </c>
      <c r="L202" s="1" t="s">
        <v>31</v>
      </c>
      <c r="M202" s="1" t="s">
        <v>1013</v>
      </c>
      <c r="N202" s="1" t="s">
        <v>33</v>
      </c>
      <c r="O202" s="1" t="s">
        <v>401</v>
      </c>
      <c r="P202" s="1" t="s">
        <v>1069</v>
      </c>
      <c r="Q202" s="1">
        <v>2564</v>
      </c>
      <c r="R202" s="9">
        <v>2565</v>
      </c>
      <c r="S202" s="1" t="s">
        <v>402</v>
      </c>
      <c r="T202" s="4">
        <v>2937200</v>
      </c>
      <c r="U202" s="4">
        <v>2937200</v>
      </c>
      <c r="V202" s="1" t="s">
        <v>106</v>
      </c>
      <c r="W202" s="1" t="s">
        <v>45</v>
      </c>
      <c r="X202" s="1" t="s">
        <v>46</v>
      </c>
      <c r="Y202" s="5"/>
      <c r="Z202" s="1" t="s">
        <v>422</v>
      </c>
      <c r="AA202" s="1" t="s">
        <v>454</v>
      </c>
      <c r="AB202" s="5"/>
    </row>
    <row r="203" spans="1:28" ht="21">
      <c r="A203" s="1" t="s">
        <v>39</v>
      </c>
      <c r="B203" s="1" t="s">
        <v>1014</v>
      </c>
      <c r="C203" s="2" t="s">
        <v>494</v>
      </c>
      <c r="D203" s="1" t="s">
        <v>494</v>
      </c>
      <c r="E203" s="3"/>
      <c r="F203" s="3"/>
      <c r="G203" s="1" t="s">
        <v>28</v>
      </c>
      <c r="H203" s="1" t="s">
        <v>29</v>
      </c>
      <c r="I203" s="1" t="s">
        <v>42</v>
      </c>
      <c r="J203" s="1" t="s">
        <v>28</v>
      </c>
      <c r="K203" s="1" t="s">
        <v>30</v>
      </c>
      <c r="L203" s="1" t="s">
        <v>31</v>
      </c>
      <c r="M203" s="1" t="s">
        <v>1015</v>
      </c>
      <c r="N203" s="1" t="s">
        <v>33</v>
      </c>
      <c r="O203" s="1" t="s">
        <v>237</v>
      </c>
      <c r="P203" s="1" t="s">
        <v>1069</v>
      </c>
      <c r="Q203" s="1">
        <v>2563</v>
      </c>
      <c r="R203" s="9">
        <v>2564</v>
      </c>
      <c r="S203" s="1" t="s">
        <v>447</v>
      </c>
      <c r="T203" s="4">
        <v>167612800</v>
      </c>
      <c r="U203" s="4">
        <v>167612800</v>
      </c>
      <c r="V203" s="1" t="s">
        <v>44</v>
      </c>
      <c r="W203" s="1" t="s">
        <v>45</v>
      </c>
      <c r="X203" s="1" t="s">
        <v>46</v>
      </c>
      <c r="Y203" s="5"/>
      <c r="Z203" s="1" t="s">
        <v>405</v>
      </c>
      <c r="AA203" s="1" t="s">
        <v>449</v>
      </c>
      <c r="AB203" s="5"/>
    </row>
    <row r="204" spans="1:28" ht="21">
      <c r="A204" s="1" t="s">
        <v>39</v>
      </c>
      <c r="B204" s="1" t="s">
        <v>1016</v>
      </c>
      <c r="C204" s="2" t="s">
        <v>1017</v>
      </c>
      <c r="D204" s="1" t="s">
        <v>1017</v>
      </c>
      <c r="E204" s="3"/>
      <c r="F204" s="3"/>
      <c r="G204" s="1" t="s">
        <v>28</v>
      </c>
      <c r="H204" s="1" t="s">
        <v>29</v>
      </c>
      <c r="I204" s="1" t="s">
        <v>42</v>
      </c>
      <c r="J204" s="1" t="s">
        <v>28</v>
      </c>
      <c r="K204" s="1" t="s">
        <v>30</v>
      </c>
      <c r="L204" s="1" t="s">
        <v>31</v>
      </c>
      <c r="M204" s="1" t="s">
        <v>1018</v>
      </c>
      <c r="N204" s="1" t="s">
        <v>33</v>
      </c>
      <c r="O204" s="1" t="s">
        <v>237</v>
      </c>
      <c r="P204" s="1" t="s">
        <v>1069</v>
      </c>
      <c r="Q204" s="1">
        <v>2563</v>
      </c>
      <c r="R204" s="9">
        <v>2564</v>
      </c>
      <c r="S204" s="1" t="s">
        <v>447</v>
      </c>
      <c r="T204" s="4">
        <v>411900</v>
      </c>
      <c r="U204" s="4">
        <v>411900</v>
      </c>
      <c r="V204" s="1" t="s">
        <v>44</v>
      </c>
      <c r="W204" s="1" t="s">
        <v>45</v>
      </c>
      <c r="X204" s="1" t="s">
        <v>46</v>
      </c>
      <c r="Y204" s="5"/>
      <c r="Z204" s="1" t="s">
        <v>422</v>
      </c>
      <c r="AA204" s="1" t="s">
        <v>423</v>
      </c>
      <c r="AB204" s="5"/>
    </row>
    <row r="205" spans="1:28" ht="21">
      <c r="A205" s="1" t="s">
        <v>1019</v>
      </c>
      <c r="B205" s="1" t="s">
        <v>1020</v>
      </c>
      <c r="C205" s="2" t="s">
        <v>1021</v>
      </c>
      <c r="D205" s="1" t="s">
        <v>1021</v>
      </c>
      <c r="E205" s="3"/>
      <c r="F205" s="3"/>
      <c r="G205" s="1" t="s">
        <v>28</v>
      </c>
      <c r="H205" s="1" t="s">
        <v>29</v>
      </c>
      <c r="I205" s="3"/>
      <c r="J205" s="1" t="s">
        <v>28</v>
      </c>
      <c r="K205" s="1" t="s">
        <v>30</v>
      </c>
      <c r="L205" s="1" t="s">
        <v>31</v>
      </c>
      <c r="M205" s="1" t="s">
        <v>1022</v>
      </c>
      <c r="N205" s="1" t="s">
        <v>33</v>
      </c>
      <c r="O205" s="1" t="s">
        <v>401</v>
      </c>
      <c r="P205" s="1" t="s">
        <v>1069</v>
      </c>
      <c r="Q205" s="1">
        <v>2564</v>
      </c>
      <c r="R205" s="9">
        <v>2565</v>
      </c>
      <c r="S205" s="1" t="s">
        <v>402</v>
      </c>
      <c r="T205" s="4">
        <v>14110000</v>
      </c>
      <c r="U205" s="4">
        <v>14110000</v>
      </c>
      <c r="V205" s="1" t="s">
        <v>1023</v>
      </c>
      <c r="W205" s="1" t="s">
        <v>239</v>
      </c>
      <c r="X205" s="1" t="s">
        <v>240</v>
      </c>
      <c r="Y205" s="5"/>
      <c r="Z205" s="1" t="s">
        <v>458</v>
      </c>
      <c r="AA205" s="1" t="s">
        <v>459</v>
      </c>
      <c r="AB205" s="5"/>
    </row>
    <row r="206" spans="1:28" ht="21">
      <c r="A206" s="1" t="s">
        <v>1024</v>
      </c>
      <c r="B206" s="1" t="s">
        <v>1025</v>
      </c>
      <c r="C206" s="2" t="s">
        <v>1026</v>
      </c>
      <c r="D206" s="1" t="s">
        <v>1026</v>
      </c>
      <c r="E206" s="3"/>
      <c r="F206" s="3"/>
      <c r="G206" s="1" t="s">
        <v>28</v>
      </c>
      <c r="H206" s="1" t="s">
        <v>29</v>
      </c>
      <c r="I206" s="3"/>
      <c r="J206" s="1" t="s">
        <v>28</v>
      </c>
      <c r="K206" s="1" t="s">
        <v>30</v>
      </c>
      <c r="L206" s="1" t="s">
        <v>31</v>
      </c>
      <c r="M206" s="1" t="s">
        <v>1027</v>
      </c>
      <c r="N206" s="1" t="s">
        <v>33</v>
      </c>
      <c r="O206" s="1" t="s">
        <v>401</v>
      </c>
      <c r="P206" s="1" t="s">
        <v>1069</v>
      </c>
      <c r="Q206" s="1">
        <v>2564</v>
      </c>
      <c r="R206" s="9">
        <v>2565</v>
      </c>
      <c r="S206" s="1" t="s">
        <v>402</v>
      </c>
      <c r="T206" s="4">
        <v>276200</v>
      </c>
      <c r="U206" s="4">
        <v>276200</v>
      </c>
      <c r="V206" s="1" t="s">
        <v>1028</v>
      </c>
      <c r="W206" s="1" t="s">
        <v>713</v>
      </c>
      <c r="X206" s="1" t="s">
        <v>479</v>
      </c>
      <c r="Y206" s="5"/>
      <c r="Z206" s="1" t="s">
        <v>405</v>
      </c>
      <c r="AA206" s="1" t="s">
        <v>406</v>
      </c>
      <c r="AB206" s="5"/>
    </row>
    <row r="207" spans="1:28" ht="21">
      <c r="A207" s="1" t="s">
        <v>1029</v>
      </c>
      <c r="B207" s="1" t="s">
        <v>1030</v>
      </c>
      <c r="C207" s="2" t="s">
        <v>1031</v>
      </c>
      <c r="D207" s="1" t="s">
        <v>1031</v>
      </c>
      <c r="E207" s="3"/>
      <c r="F207" s="3"/>
      <c r="G207" s="1" t="s">
        <v>28</v>
      </c>
      <c r="H207" s="1" t="s">
        <v>29</v>
      </c>
      <c r="I207" s="1" t="s">
        <v>42</v>
      </c>
      <c r="J207" s="1" t="s">
        <v>28</v>
      </c>
      <c r="K207" s="1" t="s">
        <v>30</v>
      </c>
      <c r="L207" s="1" t="s">
        <v>31</v>
      </c>
      <c r="M207" s="1" t="s">
        <v>1032</v>
      </c>
      <c r="N207" s="1" t="s">
        <v>33</v>
      </c>
      <c r="O207" s="1" t="s">
        <v>401</v>
      </c>
      <c r="P207" s="1" t="s">
        <v>1069</v>
      </c>
      <c r="Q207" s="1">
        <v>2564</v>
      </c>
      <c r="R207" s="9">
        <v>2565</v>
      </c>
      <c r="S207" s="1" t="s">
        <v>402</v>
      </c>
      <c r="T207" s="4">
        <v>4310600</v>
      </c>
      <c r="U207" s="4">
        <v>4310600</v>
      </c>
      <c r="V207" s="1" t="s">
        <v>1033</v>
      </c>
      <c r="W207" s="1" t="s">
        <v>95</v>
      </c>
      <c r="X207" s="1" t="s">
        <v>46</v>
      </c>
      <c r="Y207" s="5"/>
      <c r="Z207" s="1" t="s">
        <v>422</v>
      </c>
      <c r="AA207" s="1" t="s">
        <v>423</v>
      </c>
      <c r="AB207" s="5"/>
    </row>
    <row r="208" spans="1:28" ht="21">
      <c r="A208" s="1" t="s">
        <v>159</v>
      </c>
      <c r="B208" s="1" t="s">
        <v>1034</v>
      </c>
      <c r="C208" s="2" t="s">
        <v>1035</v>
      </c>
      <c r="D208" s="1" t="s">
        <v>1035</v>
      </c>
      <c r="E208" s="3"/>
      <c r="F208" s="3"/>
      <c r="G208" s="1" t="s">
        <v>28</v>
      </c>
      <c r="H208" s="1" t="s">
        <v>29</v>
      </c>
      <c r="I208" s="3"/>
      <c r="J208" s="1" t="s">
        <v>28</v>
      </c>
      <c r="K208" s="1" t="s">
        <v>30</v>
      </c>
      <c r="L208" s="1" t="s">
        <v>31</v>
      </c>
      <c r="M208" s="1" t="s">
        <v>1036</v>
      </c>
      <c r="N208" s="1" t="s">
        <v>33</v>
      </c>
      <c r="O208" s="1" t="s">
        <v>401</v>
      </c>
      <c r="P208" s="1" t="s">
        <v>1069</v>
      </c>
      <c r="Q208" s="1">
        <v>2564</v>
      </c>
      <c r="R208" s="9">
        <v>2565</v>
      </c>
      <c r="S208" s="1" t="s">
        <v>402</v>
      </c>
      <c r="T208" s="4">
        <v>20000</v>
      </c>
      <c r="U208" s="4">
        <v>20000</v>
      </c>
      <c r="V208" s="1" t="s">
        <v>164</v>
      </c>
      <c r="W208" s="1" t="s">
        <v>165</v>
      </c>
      <c r="X208" s="1" t="s">
        <v>166</v>
      </c>
      <c r="Y208" s="5"/>
      <c r="Z208" s="1" t="s">
        <v>422</v>
      </c>
      <c r="AA208" s="1" t="s">
        <v>423</v>
      </c>
      <c r="AB208" s="5"/>
    </row>
    <row r="209" spans="1:28" ht="21">
      <c r="A209" s="1" t="s">
        <v>167</v>
      </c>
      <c r="B209" s="1" t="s">
        <v>1037</v>
      </c>
      <c r="C209" s="2" t="s">
        <v>1038</v>
      </c>
      <c r="D209" s="1" t="s">
        <v>1039</v>
      </c>
      <c r="E209" s="3"/>
      <c r="F209" s="3"/>
      <c r="G209" s="1" t="s">
        <v>28</v>
      </c>
      <c r="H209" s="1" t="s">
        <v>29</v>
      </c>
      <c r="I209" s="3"/>
      <c r="J209" s="1" t="s">
        <v>28</v>
      </c>
      <c r="K209" s="1" t="s">
        <v>30</v>
      </c>
      <c r="L209" s="1" t="s">
        <v>31</v>
      </c>
      <c r="M209" s="1" t="s">
        <v>1040</v>
      </c>
      <c r="N209" s="1" t="s">
        <v>33</v>
      </c>
      <c r="O209" s="1" t="s">
        <v>401</v>
      </c>
      <c r="P209" s="1" t="s">
        <v>1069</v>
      </c>
      <c r="Q209" s="1">
        <v>2564</v>
      </c>
      <c r="R209" s="9">
        <v>2565</v>
      </c>
      <c r="S209" s="1" t="s">
        <v>402</v>
      </c>
      <c r="T209" s="4">
        <v>6877100</v>
      </c>
      <c r="U209" s="4">
        <v>6877100</v>
      </c>
      <c r="V209" s="1" t="s">
        <v>172</v>
      </c>
      <c r="W209" s="1" t="s">
        <v>95</v>
      </c>
      <c r="X209" s="1" t="s">
        <v>46</v>
      </c>
      <c r="Y209" s="5"/>
      <c r="Z209" s="1" t="s">
        <v>422</v>
      </c>
      <c r="AA209" s="1" t="s">
        <v>483</v>
      </c>
      <c r="AB209" s="5"/>
    </row>
    <row r="210" spans="1:28" ht="21">
      <c r="A210" s="1" t="s">
        <v>946</v>
      </c>
      <c r="B210" s="1" t="s">
        <v>1041</v>
      </c>
      <c r="C210" s="2" t="s">
        <v>1042</v>
      </c>
      <c r="D210" s="1" t="s">
        <v>1042</v>
      </c>
      <c r="E210" s="3"/>
      <c r="F210" s="3"/>
      <c r="G210" s="1" t="s">
        <v>28</v>
      </c>
      <c r="H210" s="1" t="s">
        <v>29</v>
      </c>
      <c r="I210" s="3"/>
      <c r="J210" s="1" t="s">
        <v>28</v>
      </c>
      <c r="K210" s="1" t="s">
        <v>30</v>
      </c>
      <c r="L210" s="1" t="s">
        <v>31</v>
      </c>
      <c r="M210" s="1" t="s">
        <v>1043</v>
      </c>
      <c r="N210" s="1" t="s">
        <v>33</v>
      </c>
      <c r="O210" s="1" t="s">
        <v>890</v>
      </c>
      <c r="P210" s="1" t="s">
        <v>1071</v>
      </c>
      <c r="Q210" s="1">
        <v>2565</v>
      </c>
      <c r="R210" s="9">
        <v>2565</v>
      </c>
      <c r="S210" s="1" t="s">
        <v>908</v>
      </c>
      <c r="T210" s="4">
        <v>50000000</v>
      </c>
      <c r="U210" s="4">
        <v>50000000</v>
      </c>
      <c r="V210" s="1" t="s">
        <v>950</v>
      </c>
      <c r="W210" s="1" t="s">
        <v>201</v>
      </c>
      <c r="X210" s="1" t="s">
        <v>202</v>
      </c>
      <c r="Y210" s="5"/>
      <c r="Z210" s="1" t="s">
        <v>422</v>
      </c>
      <c r="AA210" s="1" t="s">
        <v>483</v>
      </c>
      <c r="AB210" s="5"/>
    </row>
    <row r="211" spans="1:28" ht="21">
      <c r="A211" s="1" t="s">
        <v>39</v>
      </c>
      <c r="B211" s="1" t="s">
        <v>1057</v>
      </c>
      <c r="C211" s="2" t="s">
        <v>494</v>
      </c>
      <c r="D211" s="1" t="s">
        <v>494</v>
      </c>
      <c r="E211" s="3"/>
      <c r="F211" s="3"/>
      <c r="G211" s="1" t="s">
        <v>28</v>
      </c>
      <c r="H211" s="1" t="s">
        <v>29</v>
      </c>
      <c r="I211" s="1" t="s">
        <v>42</v>
      </c>
      <c r="J211" s="1" t="s">
        <v>28</v>
      </c>
      <c r="K211" s="1" t="s">
        <v>30</v>
      </c>
      <c r="L211" s="1" t="s">
        <v>31</v>
      </c>
      <c r="M211" s="1" t="s">
        <v>1058</v>
      </c>
      <c r="N211" s="1" t="s">
        <v>33</v>
      </c>
      <c r="O211" s="1" t="s">
        <v>401</v>
      </c>
      <c r="P211" s="1" t="s">
        <v>1069</v>
      </c>
      <c r="Q211" s="1">
        <v>2564</v>
      </c>
      <c r="R211" s="9">
        <v>2565</v>
      </c>
      <c r="S211" s="1" t="s">
        <v>402</v>
      </c>
      <c r="T211" s="4">
        <v>168612800</v>
      </c>
      <c r="U211" s="4">
        <v>168612800</v>
      </c>
      <c r="V211" s="1" t="s">
        <v>44</v>
      </c>
      <c r="W211" s="1" t="s">
        <v>45</v>
      </c>
      <c r="X211" s="1" t="s">
        <v>46</v>
      </c>
      <c r="Y211" s="5"/>
      <c r="Z211" s="1" t="s">
        <v>405</v>
      </c>
      <c r="AA211" s="1" t="s">
        <v>449</v>
      </c>
      <c r="AB211" s="5"/>
    </row>
    <row r="212" spans="1:28" ht="21">
      <c r="A212" s="1" t="s">
        <v>39</v>
      </c>
      <c r="B212" s="1" t="s">
        <v>1059</v>
      </c>
      <c r="C212" s="2" t="s">
        <v>1017</v>
      </c>
      <c r="D212" s="1" t="s">
        <v>1017</v>
      </c>
      <c r="E212" s="3"/>
      <c r="F212" s="3"/>
      <c r="G212" s="1" t="s">
        <v>28</v>
      </c>
      <c r="H212" s="1" t="s">
        <v>29</v>
      </c>
      <c r="I212" s="1" t="s">
        <v>42</v>
      </c>
      <c r="J212" s="1" t="s">
        <v>28</v>
      </c>
      <c r="K212" s="1" t="s">
        <v>30</v>
      </c>
      <c r="L212" s="1" t="s">
        <v>31</v>
      </c>
      <c r="M212" s="1" t="s">
        <v>1060</v>
      </c>
      <c r="N212" s="1" t="s">
        <v>33</v>
      </c>
      <c r="O212" s="1" t="s">
        <v>401</v>
      </c>
      <c r="P212" s="1" t="s">
        <v>1069</v>
      </c>
      <c r="Q212" s="1">
        <v>2564</v>
      </c>
      <c r="R212" s="9">
        <v>2565</v>
      </c>
      <c r="S212" s="1" t="s">
        <v>402</v>
      </c>
      <c r="T212" s="4">
        <v>411900</v>
      </c>
      <c r="U212" s="4">
        <v>411900</v>
      </c>
      <c r="V212" s="1" t="s">
        <v>44</v>
      </c>
      <c r="W212" s="1" t="s">
        <v>45</v>
      </c>
      <c r="X212" s="1" t="s">
        <v>46</v>
      </c>
      <c r="Y212" s="5"/>
      <c r="Z212" s="1" t="s">
        <v>422</v>
      </c>
      <c r="AA212" s="1" t="s">
        <v>423</v>
      </c>
      <c r="AB212" s="5"/>
    </row>
    <row r="213" spans="1:28" ht="21">
      <c r="A213" s="1" t="s">
        <v>65</v>
      </c>
      <c r="B213" s="1" t="s">
        <v>1061</v>
      </c>
      <c r="C213" s="2" t="s">
        <v>1062</v>
      </c>
      <c r="D213" s="1" t="s">
        <v>1062</v>
      </c>
      <c r="E213" s="3"/>
      <c r="F213" s="3"/>
      <c r="G213" s="1" t="s">
        <v>28</v>
      </c>
      <c r="H213" s="1" t="s">
        <v>29</v>
      </c>
      <c r="I213" s="3"/>
      <c r="J213" s="1" t="s">
        <v>28</v>
      </c>
      <c r="K213" s="1" t="s">
        <v>30</v>
      </c>
      <c r="L213" s="1" t="s">
        <v>31</v>
      </c>
      <c r="M213" s="1" t="s">
        <v>1063</v>
      </c>
      <c r="N213" s="1" t="s">
        <v>33</v>
      </c>
      <c r="O213" s="1" t="s">
        <v>401</v>
      </c>
      <c r="P213" s="1" t="s">
        <v>1069</v>
      </c>
      <c r="Q213" s="1">
        <v>2564</v>
      </c>
      <c r="R213" s="9">
        <v>2565</v>
      </c>
      <c r="S213" s="1" t="s">
        <v>402</v>
      </c>
      <c r="T213" s="4">
        <v>66000000</v>
      </c>
      <c r="U213" s="4">
        <v>66000000</v>
      </c>
      <c r="V213" s="3"/>
      <c r="W213" s="1" t="s">
        <v>69</v>
      </c>
      <c r="X213" s="1" t="s">
        <v>70</v>
      </c>
      <c r="Y213" s="5"/>
      <c r="Z213" s="1" t="s">
        <v>422</v>
      </c>
      <c r="AA213" s="1" t="s">
        <v>423</v>
      </c>
      <c r="AB213" s="5"/>
    </row>
    <row r="214" spans="1:28" ht="21">
      <c r="A214" s="1" t="s">
        <v>65</v>
      </c>
      <c r="B214" s="1" t="s">
        <v>1064</v>
      </c>
      <c r="C214" s="2" t="s">
        <v>1065</v>
      </c>
      <c r="D214" s="1" t="s">
        <v>1065</v>
      </c>
      <c r="E214" s="3"/>
      <c r="F214" s="3"/>
      <c r="G214" s="1" t="s">
        <v>28</v>
      </c>
      <c r="H214" s="1" t="s">
        <v>29</v>
      </c>
      <c r="I214" s="3"/>
      <c r="J214" s="1" t="s">
        <v>28</v>
      </c>
      <c r="K214" s="1" t="s">
        <v>30</v>
      </c>
      <c r="L214" s="1" t="s">
        <v>31</v>
      </c>
      <c r="M214" s="1" t="s">
        <v>1066</v>
      </c>
      <c r="N214" s="1" t="s">
        <v>33</v>
      </c>
      <c r="O214" s="1" t="s">
        <v>401</v>
      </c>
      <c r="P214" s="1" t="s">
        <v>1069</v>
      </c>
      <c r="Q214" s="1">
        <v>2564</v>
      </c>
      <c r="R214" s="9">
        <v>2565</v>
      </c>
      <c r="S214" s="1" t="s">
        <v>402</v>
      </c>
      <c r="T214" s="4">
        <v>25315400</v>
      </c>
      <c r="U214" s="4">
        <v>25315400</v>
      </c>
      <c r="V214" s="3"/>
      <c r="W214" s="1" t="s">
        <v>69</v>
      </c>
      <c r="X214" s="1" t="s">
        <v>70</v>
      </c>
      <c r="Y214" s="5"/>
      <c r="Z214" s="1" t="s">
        <v>435</v>
      </c>
      <c r="AA214" s="1" t="s">
        <v>436</v>
      </c>
      <c r="AB214" s="5"/>
    </row>
  </sheetData>
  <hyperlinks>
    <hyperlink ref="C2" r:id="rId1" display="https://emenscr.nesdc.go.th/viewer/view.html?id=5b18f72e0d16bc6a5048b2f8&amp;username=udru20111" xr:uid="{00000000-0004-0000-0000-000000000000}"/>
    <hyperlink ref="C3" r:id="rId2" display="https://emenscr.nesdc.go.th/viewer/view.html?id=5b19f873916f477e3991ea3a&amp;username=udru20111" xr:uid="{00000000-0004-0000-0000-000001000000}"/>
    <hyperlink ref="C4" r:id="rId3" display="https://emenscr.nesdc.go.th/viewer/view.html?id=5b1df701bdb2d17e2f9a162a&amp;username=ku05134011" xr:uid="{00000000-0004-0000-0000-000002000000}"/>
    <hyperlink ref="C5" r:id="rId4" display="https://emenscr.nesdc.go.th/viewer/view.html?id=5b1dffdfbdb2d17e2f9a1634&amp;username=ku05134011" xr:uid="{00000000-0004-0000-0000-000003000000}"/>
    <hyperlink ref="C6" r:id="rId5" display="https://emenscr.nesdc.go.th/viewer/view.html?id=5b1f872c7587e67e2e720fa7&amp;username=sdu67011" xr:uid="{00000000-0004-0000-0000-000004000000}"/>
    <hyperlink ref="C7" r:id="rId6" display="https://emenscr.nesdc.go.th/viewer/view.html?id=5b1f9fc0ea79507e38d7c79b&amp;username=mnre10031" xr:uid="{00000000-0004-0000-0000-000005000000}"/>
    <hyperlink ref="C8" r:id="rId7" display="https://emenscr.nesdc.go.th/viewer/view.html?id=5b209ae4ea79507e38d7c826&amp;username=mnre10031" xr:uid="{00000000-0004-0000-0000-000006000000}"/>
    <hyperlink ref="C9" r:id="rId8" display="https://emenscr.nesdc.go.th/viewer/view.html?id=5b2102ab916f477e3991ef3a&amp;username=mots04031" xr:uid="{00000000-0004-0000-0000-000007000000}"/>
    <hyperlink ref="C10" r:id="rId9" display="https://emenscr.nesdc.go.th/viewer/view.html?id=5b210fde7587e67e2e7212bb&amp;username=mfu590131" xr:uid="{00000000-0004-0000-0000-000008000000}"/>
    <hyperlink ref="C11" r:id="rId10" display="https://emenscr.nesdc.go.th/viewer/view.html?id=5b309024165e772779632921&amp;username=moph05031" xr:uid="{00000000-0004-0000-0000-000009000000}"/>
    <hyperlink ref="C12" r:id="rId11" display="https://emenscr.nesdc.go.th/viewer/view.html?id=5b7fbe688419180f2e67af7a&amp;username=dru0563061" xr:uid="{00000000-0004-0000-0000-00000A000000}"/>
    <hyperlink ref="C13" r:id="rId12" display="https://emenscr.nesdc.go.th/viewer/view.html?id=5bbf00fd18934608ac2f9d1e&amp;username=cmu659391" xr:uid="{00000000-0004-0000-0000-00000B000000}"/>
    <hyperlink ref="C14" r:id="rId13" display="https://emenscr.nesdc.go.th/viewer/view.html?id=5bc95d947de3c605ae415eac&amp;username=cmu659371" xr:uid="{00000000-0004-0000-0000-00000C000000}"/>
    <hyperlink ref="C15" r:id="rId14" display="https://emenscr.nesdc.go.th/viewer/view.html?id=5bc99c2d49b9c605ba60a011&amp;username=cmu659371" xr:uid="{00000000-0004-0000-0000-00000D000000}"/>
    <hyperlink ref="C16" r:id="rId15" display="https://emenscr.nesdc.go.th/viewer/view.html?id=5bcdc7fe7de3c605ae415f1c&amp;username=nida05263081" xr:uid="{00000000-0004-0000-0000-00000E000000}"/>
    <hyperlink ref="C17" r:id="rId16" display="https://emenscr.nesdc.go.th/viewer/view.html?id=5bd1987149b9c605ba60a0c2&amp;username=moac10041" xr:uid="{00000000-0004-0000-0000-00000F000000}"/>
    <hyperlink ref="C18" r:id="rId17" display="https://emenscr.nesdc.go.th/viewer/view.html?id=5bd43d577de3c605ae415fb2&amp;username=nida05263081" xr:uid="{00000000-0004-0000-0000-000010000000}"/>
    <hyperlink ref="C19" r:id="rId18" display="https://emenscr.nesdc.go.th/viewer/view.html?id=5be906d37de3c605ae416213&amp;username=mots04061" xr:uid="{00000000-0004-0000-0000-000011000000}"/>
    <hyperlink ref="C20" r:id="rId19" display="https://emenscr.nesdc.go.th/viewer/view.html?id=5be922e349b9c605ba60a35c&amp;username=mots04061" xr:uid="{00000000-0004-0000-0000-000012000000}"/>
    <hyperlink ref="C21" r:id="rId20" display="https://emenscr.nesdc.go.th/viewer/view.html?id=5bea452bb0bb8f05b8702782&amp;username=mots04051" xr:uid="{00000000-0004-0000-0000-000013000000}"/>
    <hyperlink ref="C22" r:id="rId21" display="https://emenscr.nesdc.go.th/viewer/view.html?id=5bea59ffb0bb8f05b8702784&amp;username=mots04031" xr:uid="{00000000-0004-0000-0000-000014000000}"/>
    <hyperlink ref="C23" r:id="rId22" display="https://emenscr.nesdc.go.th/viewer/view.html?id=5bea5c45b0bb8f05b8702785&amp;username=mots04051" xr:uid="{00000000-0004-0000-0000-000015000000}"/>
    <hyperlink ref="C24" r:id="rId23" display="https://emenscr.nesdc.go.th/viewer/view.html?id=5bea97017de3c605ae416219&amp;username=mots04011" xr:uid="{00000000-0004-0000-0000-000016000000}"/>
    <hyperlink ref="C25" r:id="rId24" display="https://emenscr.nesdc.go.th/viewer/view.html?id=5beaa1a67de3c605ae41621a&amp;username=mots04051" xr:uid="{00000000-0004-0000-0000-000017000000}"/>
    <hyperlink ref="C26" r:id="rId25" display="https://emenscr.nesdc.go.th/viewer/view.html?id=5beaa4a249b9c605ba60a363&amp;username=mots04051" xr:uid="{00000000-0004-0000-0000-000018000000}"/>
    <hyperlink ref="C27" r:id="rId26" display="https://emenscr.nesdc.go.th/viewer/view.html?id=5bed41a3ead9a205b323d919&amp;username=mots04021" xr:uid="{00000000-0004-0000-0000-000019000000}"/>
    <hyperlink ref="C28" r:id="rId27" display="https://emenscr.nesdc.go.th/viewer/view.html?id=5bf23376ead9a205b323d91f&amp;username=mots04021" xr:uid="{00000000-0004-0000-0000-00001A000000}"/>
    <hyperlink ref="C29" r:id="rId28" display="https://emenscr.nesdc.go.th/viewer/view.html?id=5bf23b3a49b9c605ba60a37e&amp;username=mots04021" xr:uid="{00000000-0004-0000-0000-00001B000000}"/>
    <hyperlink ref="C30" r:id="rId29" display="https://emenscr.nesdc.go.th/viewer/view.html?id=5bf52694ead9a205b323d933&amp;username=mots04011" xr:uid="{00000000-0004-0000-0000-00001C000000}"/>
    <hyperlink ref="C31" r:id="rId30" display="https://emenscr.nesdc.go.th/viewer/view.html?id=5bf6316a4fbc1266a6d7ade2&amp;username=mots04011" xr:uid="{00000000-0004-0000-0000-00001D000000}"/>
    <hyperlink ref="C32" r:id="rId31" display="https://emenscr.nesdc.go.th/viewer/view.html?id=5bfd090b7890d2669e9cedcb&amp;username=mots04041" xr:uid="{00000000-0004-0000-0000-00001E000000}"/>
    <hyperlink ref="C33" r:id="rId32" display="https://emenscr.nesdc.go.th/viewer/view.html?id=5bfd0b754fbc1266a6d7ae07&amp;username=mots04041" xr:uid="{00000000-0004-0000-0000-00001F000000}"/>
    <hyperlink ref="C34" r:id="rId33" display="https://emenscr.nesdc.go.th/viewer/view.html?id=5bfd10254fbc1266a6d7ae08&amp;username=mots04041" xr:uid="{00000000-0004-0000-0000-000020000000}"/>
    <hyperlink ref="C35" r:id="rId34" display="https://emenscr.nesdc.go.th/viewer/view.html?id=5bfd1147fa8c8a66a4c0c968&amp;username=mots04041" xr:uid="{00000000-0004-0000-0000-000021000000}"/>
    <hyperlink ref="C36" r:id="rId35" display="https://emenscr.nesdc.go.th/viewer/view.html?id=5c04aeec13e5f340d33cf83a&amp;username=mots04031" xr:uid="{00000000-0004-0000-0000-000022000000}"/>
    <hyperlink ref="C37" r:id="rId36" display="https://emenscr.nesdc.go.th/viewer/view.html?id=5c10b0ede1033840d2770385&amp;username=mots04031" xr:uid="{00000000-0004-0000-0000-000023000000}"/>
    <hyperlink ref="C38" r:id="rId37" display="https://emenscr.nesdc.go.th/viewer/view.html?id=5c10bd4eb5776840dd12a2ea&amp;username=mots04031" xr:uid="{00000000-0004-0000-0000-000024000000}"/>
    <hyperlink ref="C39" r:id="rId38" display="https://emenscr.nesdc.go.th/viewer/view.html?id=5c4813d760e1eb4d0b5b72df&amp;username=dasta1" xr:uid="{00000000-0004-0000-0000-000025000000}"/>
    <hyperlink ref="C40" r:id="rId39" display="https://emenscr.nesdc.go.th/viewer/view.html?id=5c62324037cd112ef0bee9d9&amp;username=pbru0555341" xr:uid="{00000000-0004-0000-0000-000026000000}"/>
    <hyperlink ref="C41" r:id="rId40" display="https://emenscr.nesdc.go.th/viewer/view.html?id=5cb698f9a6ce3a3febe8d2f1&amp;username=mots04031" xr:uid="{00000000-0004-0000-0000-000027000000}"/>
    <hyperlink ref="C42" r:id="rId41" display="https://emenscr.nesdc.go.th/viewer/view.html?id=5cb6a9b6a6ce3a3febe8d2fa&amp;username=mots04031" xr:uid="{00000000-0004-0000-0000-000028000000}"/>
    <hyperlink ref="C43" r:id="rId42" display="https://emenscr.nesdc.go.th/viewer/view.html?id=5cb6cc4da392573fe1bc6eb1&amp;username=mots04031" xr:uid="{00000000-0004-0000-0000-000029000000}"/>
    <hyperlink ref="C44" r:id="rId43" display="https://emenscr.nesdc.go.th/viewer/view.html?id=5cb6d813a392573fe1bc6ec0&amp;username=mots04031" xr:uid="{00000000-0004-0000-0000-00002A000000}"/>
    <hyperlink ref="C45" r:id="rId44" display="https://emenscr.nesdc.go.th/viewer/view.html?id=5cc686e5a6ce3a3febe8d5b6&amp;username=dasta1" xr:uid="{00000000-0004-0000-0000-00002B000000}"/>
    <hyperlink ref="C46" r:id="rId45" display="https://emenscr.nesdc.go.th/viewer/view.html?id=5cc68a4ba392573fe1bc7110&amp;username=dasta1" xr:uid="{00000000-0004-0000-0000-00002C000000}"/>
    <hyperlink ref="C47" r:id="rId46" display="https://emenscr.nesdc.go.th/viewer/view.html?id=5cc6ae41a392573fe1bc7136&amp;username=dasta1" xr:uid="{00000000-0004-0000-0000-00002D000000}"/>
    <hyperlink ref="C48" r:id="rId47" display="https://emenscr.nesdc.go.th/viewer/view.html?id=5cc6b4eba392573fe1bc7145&amp;username=dasta1" xr:uid="{00000000-0004-0000-0000-00002E000000}"/>
    <hyperlink ref="C49" r:id="rId48" display="https://emenscr.nesdc.go.th/viewer/view.html?id=5cc6b734f78b133fe6b14ff5&amp;username=dasta1" xr:uid="{00000000-0004-0000-0000-00002F000000}"/>
    <hyperlink ref="C50" r:id="rId49" display="https://emenscr.nesdc.go.th/viewer/view.html?id=5cc6bf56a6ce3a3febe8d5f2&amp;username=dasta1" xr:uid="{00000000-0004-0000-0000-000030000000}"/>
    <hyperlink ref="C51" r:id="rId50" display="https://emenscr.nesdc.go.th/viewer/view.html?id=5cc6c774f78b133fe6b15013&amp;username=dasta1" xr:uid="{00000000-0004-0000-0000-000031000000}"/>
    <hyperlink ref="C52" r:id="rId51" display="https://emenscr.nesdc.go.th/viewer/view.html?id=5cebb19482a4ca7c02f57811&amp;username=tceb1" xr:uid="{00000000-0004-0000-0000-000032000000}"/>
    <hyperlink ref="C53" r:id="rId52" display="https://emenscr.nesdc.go.th/viewer/view.html?id=5cf61d64656db4416eea0b44&amp;username=sat1" xr:uid="{00000000-0004-0000-0000-000033000000}"/>
    <hyperlink ref="C54" r:id="rId53" display="https://emenscr.nesdc.go.th/viewer/view.html?id=5cf61f62985c284170d115c4&amp;username=sat1" xr:uid="{00000000-0004-0000-0000-000034000000}"/>
    <hyperlink ref="C55" r:id="rId54" display="https://emenscr.nesdc.go.th/viewer/view.html?id=5cf62620985c284170d115ce&amp;username=sat1" xr:uid="{00000000-0004-0000-0000-000035000000}"/>
    <hyperlink ref="C56" r:id="rId55" display="https://emenscr.nesdc.go.th/viewer/view.html?id=5cf63c3e985c284170d115e3&amp;username=sat1" xr:uid="{00000000-0004-0000-0000-000036000000}"/>
    <hyperlink ref="C57" r:id="rId56" display="https://emenscr.nesdc.go.th/viewer/view.html?id=5cff84e443f43b4179ea1183&amp;username=tceb1" xr:uid="{00000000-0004-0000-0000-000037000000}"/>
    <hyperlink ref="C58" r:id="rId57" display="https://emenscr.nesdc.go.th/viewer/view.html?id=5d047d2b19ab880af769fee2&amp;username=rmuti21001" xr:uid="{00000000-0004-0000-0000-000038000000}"/>
    <hyperlink ref="C59" r:id="rId58" display="https://emenscr.nesdc.go.th/viewer/view.html?id=5d4b976d36083413fbb3d1d3&amp;username=mots02111" xr:uid="{00000000-0004-0000-0000-000039000000}"/>
    <hyperlink ref="C60" r:id="rId59" display="https://emenscr.nesdc.go.th/viewer/view.html?id=5d53d3e561b58e14b04e3a0a&amp;username=tat5201191" xr:uid="{00000000-0004-0000-0000-00003A000000}"/>
    <hyperlink ref="C61" r:id="rId60" display="https://emenscr.nesdc.go.th/viewer/view.html?id=5d53e5296a833a14b5f1b1a1&amp;username=bsru0564041" xr:uid="{00000000-0004-0000-0000-00003B000000}"/>
    <hyperlink ref="C62" r:id="rId61" display="https://emenscr.nesdc.go.th/viewer/view.html?id=5d55024b8087be14b6d4cd5e&amp;username=tat5201171" xr:uid="{00000000-0004-0000-0000-00003C000000}"/>
    <hyperlink ref="C63" r:id="rId62" display="https://emenscr.nesdc.go.th/viewer/view.html?id=5d55164d61b58e14b04e3aa3&amp;username=tat5201051" xr:uid="{00000000-0004-0000-0000-00003D000000}"/>
    <hyperlink ref="C64" r:id="rId63" display="https://emenscr.nesdc.go.th/viewer/view.html?id=5d5517286a833a14b5f1b259&amp;username=industry04161" xr:uid="{00000000-0004-0000-0000-00003E000000}"/>
    <hyperlink ref="C65" r:id="rId64" display="https://emenscr.nesdc.go.th/viewer/view.html?id=5d562c9d5361a61722c2fd5d&amp;username=tat5201321" xr:uid="{00000000-0004-0000-0000-00003F000000}"/>
    <hyperlink ref="C66" r:id="rId65" display="https://emenscr.nesdc.go.th/viewer/view.html?id=5d563a69b2185217239ea45d&amp;username=tat5201241" xr:uid="{00000000-0004-0000-0000-000040000000}"/>
    <hyperlink ref="C67" r:id="rId66" display="https://emenscr.nesdc.go.th/viewer/view.html?id=5d577154b2185217239ea4b8&amp;username=tat5201171" xr:uid="{00000000-0004-0000-0000-000041000000}"/>
    <hyperlink ref="C68" r:id="rId67" display="https://emenscr.nesdc.go.th/viewer/view.html?id=5d5771e65361a61722c2fdb6&amp;username=tat5201181" xr:uid="{00000000-0004-0000-0000-000042000000}"/>
    <hyperlink ref="C69" r:id="rId68" display="https://emenscr.nesdc.go.th/viewer/view.html?id=5d577ca14fec201728e6e807&amp;username=tat5201131" xr:uid="{00000000-0004-0000-0000-000043000000}"/>
    <hyperlink ref="C70" r:id="rId69" display="https://emenscr.nesdc.go.th/viewer/view.html?id=5d5784045361a61722c2fdbd&amp;username=tat5201091" xr:uid="{00000000-0004-0000-0000-000044000000}"/>
    <hyperlink ref="C71" r:id="rId70" display="https://emenscr.nesdc.go.th/viewer/view.html?id=5d5787010e9fc4172ab8e5c6&amp;username=tat5201111" xr:uid="{00000000-0004-0000-0000-000045000000}"/>
    <hyperlink ref="C72" r:id="rId71" display="https://emenscr.nesdc.go.th/viewer/view.html?id=5d57925bb2185217239ea4c0&amp;username=tat5201151" xr:uid="{00000000-0004-0000-0000-000046000000}"/>
    <hyperlink ref="C73" r:id="rId72" display="https://emenscr.nesdc.go.th/viewer/view.html?id=5d57998b5361a61722c2fdc9&amp;username=tat5201181" xr:uid="{00000000-0004-0000-0000-000047000000}"/>
    <hyperlink ref="C74" r:id="rId73" display="https://emenscr.nesdc.go.th/viewer/view.html?id=5d579c924fec201728e6e80e&amp;username=tat5201081" xr:uid="{00000000-0004-0000-0000-000048000000}"/>
    <hyperlink ref="C75" r:id="rId74" display="https://emenscr.nesdc.go.th/viewer/view.html?id=5d57b20b0e9fc4172ab8e5d3&amp;username=tat5201081" xr:uid="{00000000-0004-0000-0000-000049000000}"/>
    <hyperlink ref="C76" r:id="rId75" display="https://emenscr.nesdc.go.th/viewer/view.html?id=5d57b7230e9fc4172ab8e5d7&amp;username=tat5201131" xr:uid="{00000000-0004-0000-0000-00004A000000}"/>
    <hyperlink ref="C77" r:id="rId76" display="https://emenscr.nesdc.go.th/viewer/view.html?id=5d57b9ce5361a61722c2fdd5&amp;username=tat5201091" xr:uid="{00000000-0004-0000-0000-00004B000000}"/>
    <hyperlink ref="C78" r:id="rId77" display="https://emenscr.nesdc.go.th/viewer/view.html?id=5d57c6ba4fec201728e6e81b&amp;username=tat5201211" xr:uid="{00000000-0004-0000-0000-00004C000000}"/>
    <hyperlink ref="C79" r:id="rId78" display="https://emenscr.nesdc.go.th/viewer/view.html?id=5d58a3d1c9580d7fe15be1b7&amp;username=tat5201241" xr:uid="{00000000-0004-0000-0000-00004D000000}"/>
    <hyperlink ref="C80" r:id="rId79" display="https://emenscr.nesdc.go.th/viewer/view.html?id=5d58b55b5704017fdb6dcb64&amp;username=tat5201071" xr:uid="{00000000-0004-0000-0000-00004E000000}"/>
    <hyperlink ref="C81" r:id="rId80" display="https://emenscr.nesdc.go.th/viewer/view.html?id=5d58bcf34eb9997fdc33a472&amp;username=tat5201081" xr:uid="{00000000-0004-0000-0000-00004F000000}"/>
    <hyperlink ref="C82" r:id="rId81" display="https://emenscr.nesdc.go.th/viewer/view.html?id=5d58cca68e1f4e7fe4aa756e&amp;username=tat5201171" xr:uid="{00000000-0004-0000-0000-000050000000}"/>
    <hyperlink ref="C83" r:id="rId82" display="https://emenscr.nesdc.go.th/viewer/view.html?id=5d5e61034271717c9192c244&amp;username=mots04051" xr:uid="{00000000-0004-0000-0000-000051000000}"/>
    <hyperlink ref="C84" r:id="rId83" display="https://emenscr.nesdc.go.th/viewer/view.html?id=5d6cc1e62d8b5b145109dea1&amp;username=moc04051" xr:uid="{00000000-0004-0000-0000-000052000000}"/>
    <hyperlink ref="C85" r:id="rId84" display="https://emenscr.nesdc.go.th/viewer/view.html?id=5d8d841dc4ef78648949465e&amp;username=mof03121" xr:uid="{00000000-0004-0000-0000-000053000000}"/>
    <hyperlink ref="C86" r:id="rId85" display="https://emenscr.nesdc.go.th/viewer/view.html?id=5d9414e351e48e04dd5a3c63&amp;username=moi04081" xr:uid="{00000000-0004-0000-0000-000054000000}"/>
    <hyperlink ref="C87" r:id="rId86" display="https://emenscr.nesdc.go.th/viewer/view.html?id=5d941c92b7cda504eec9660f&amp;username=moi04081" xr:uid="{00000000-0004-0000-0000-000055000000}"/>
    <hyperlink ref="C88" r:id="rId87" display="https://emenscr.nesdc.go.th/viewer/view.html?id=5d96c3ced715ba479cd090f7&amp;username=rmutt0578101" xr:uid="{00000000-0004-0000-0000-000056000000}"/>
    <hyperlink ref="C89" r:id="rId88" display="https://emenscr.nesdc.go.th/viewer/view.html?id=5d96fa777cda1962bd51b9c3&amp;username=rmutt0578101" xr:uid="{00000000-0004-0000-0000-000057000000}"/>
    <hyperlink ref="C90" r:id="rId89" display="https://emenscr.nesdc.go.th/viewer/view.html?id=5d9d8e57c684aa5bce4a7c74&amp;username=moi07171" xr:uid="{00000000-0004-0000-0000-000058000000}"/>
    <hyperlink ref="C91" r:id="rId90" display="https://emenscr.nesdc.go.th/viewer/view.html?id=5d9dcd5c161e9a5bd4af28b2&amp;username=moi08151" xr:uid="{00000000-0004-0000-0000-000059000000}"/>
    <hyperlink ref="C92" r:id="rId91" display="https://emenscr.nesdc.go.th/viewer/view.html?id=5da16b7f1cf04a5bcff2454a&amp;username=kpru053631" xr:uid="{00000000-0004-0000-0000-00005A000000}"/>
    <hyperlink ref="C93" r:id="rId92" display="https://emenscr.nesdc.go.th/viewer/view.html?id=5db42dd4395adc146fd4853e&amp;username=dru0563061" xr:uid="{00000000-0004-0000-0000-00005B000000}"/>
    <hyperlink ref="C94" r:id="rId93" display="https://emenscr.nesdc.go.th/viewer/view.html?id=5db66a47395adc146fd48601&amp;username=mots04021" xr:uid="{00000000-0004-0000-0000-00005C000000}"/>
    <hyperlink ref="C95" r:id="rId94" display="https://emenscr.nesdc.go.th/viewer/view.html?id=5db69a89395adc146fd4867e&amp;username=mots02091" xr:uid="{00000000-0004-0000-0000-00005D000000}"/>
    <hyperlink ref="C96" r:id="rId95" display="https://emenscr.nesdc.go.th/viewer/view.html?id=5db6a1bca099c71470319ae0&amp;username=mots02091" xr:uid="{00000000-0004-0000-0000-00005E000000}"/>
    <hyperlink ref="C97" r:id="rId96" display="https://emenscr.nesdc.go.th/viewer/view.html?id=5db954c9e414e50a393a43b1&amp;username=rmutt0578101" xr:uid="{00000000-0004-0000-0000-00005F000000}"/>
    <hyperlink ref="C98" r:id="rId97" display="https://emenscr.nesdc.go.th/viewer/view.html?id=5dbfaba695d4bc0308241ffd&amp;username=kpru053621" xr:uid="{00000000-0004-0000-0000-000060000000}"/>
    <hyperlink ref="C99" r:id="rId98" display="https://emenscr.nesdc.go.th/viewer/view.html?id=5dc10e84efbbb90303acae87&amp;username=rus0585141" xr:uid="{00000000-0004-0000-0000-000061000000}"/>
    <hyperlink ref="C100" r:id="rId99" display="https://emenscr.nesdc.go.th/viewer/view.html?id=5dc4ed59618d7a030c89c00f&amp;username=cru0562041" xr:uid="{00000000-0004-0000-0000-000062000000}"/>
    <hyperlink ref="C101" r:id="rId100" display="https://emenscr.nesdc.go.th/viewer/view.html?id=5dcd0cd1618d7a030c89c28b&amp;username=cru0562041" xr:uid="{00000000-0004-0000-0000-000063000000}"/>
    <hyperlink ref="C102" r:id="rId101" display="https://emenscr.nesdc.go.th/viewer/view.html?id=5dce2e3b618d7a030c89c30c&amp;username=moi0017731" xr:uid="{00000000-0004-0000-0000-000064000000}"/>
    <hyperlink ref="C103" r:id="rId102" display="https://emenscr.nesdc.go.th/viewer/view.html?id=5ddb478d92249e532f57bbcc&amp;username=mots02091" xr:uid="{00000000-0004-0000-0000-000065000000}"/>
    <hyperlink ref="C104" r:id="rId103" display="https://emenscr.nesdc.go.th/viewer/view.html?id=5ddb4a2c92249e532f57bbcf&amp;username=mots02091" xr:uid="{00000000-0004-0000-0000-000066000000}"/>
    <hyperlink ref="C105" r:id="rId104" display="https://emenscr.nesdc.go.th/viewer/view.html?id=5ddb9969a4cb29532aa5cc83&amp;username=moi0017101" xr:uid="{00000000-0004-0000-0000-000067000000}"/>
    <hyperlink ref="C106" r:id="rId105" display="https://emenscr.nesdc.go.th/viewer/view.html?id=5ddc9d498785695329ec692a&amp;username=moi0017491" xr:uid="{00000000-0004-0000-0000-000068000000}"/>
    <hyperlink ref="C107" r:id="rId106" display="https://emenscr.nesdc.go.th/viewer/view.html?id=5de135ac5b1d0951ee93567e&amp;username=mots02011" xr:uid="{00000000-0004-0000-0000-000069000000}"/>
    <hyperlink ref="C108" r:id="rId107" display="https://emenscr.nesdc.go.th/viewer/view.html?id=5de24ec8e78f8151e86bc433&amp;username=mots02011" xr:uid="{00000000-0004-0000-0000-00006A000000}"/>
    <hyperlink ref="C109" r:id="rId108" display="https://emenscr.nesdc.go.th/viewer/view.html?id=5de26300e78f8151e86bc437&amp;username=mots02011" xr:uid="{00000000-0004-0000-0000-00006B000000}"/>
    <hyperlink ref="C110" r:id="rId109" display="https://emenscr.nesdc.go.th/viewer/view.html?id=5de2b113e78f8151e86bc444&amp;username=moe02751" xr:uid="{00000000-0004-0000-0000-00006C000000}"/>
    <hyperlink ref="C111" r:id="rId110" display="https://emenscr.nesdc.go.th/viewer/view.html?id=5de34078e78f8151e86bc44a&amp;username=mots02011" xr:uid="{00000000-0004-0000-0000-00006D000000}"/>
    <hyperlink ref="C112" r:id="rId111" display="https://emenscr.nesdc.go.th/viewer/view.html?id=5de3659def4cb551e9869a50&amp;username=mots02011" xr:uid="{00000000-0004-0000-0000-00006E000000}"/>
    <hyperlink ref="C113" r:id="rId112" display="https://emenscr.nesdc.go.th/viewer/view.html?id=5de3d3b3ef4cb551e9869a72&amp;username=mots02011" xr:uid="{00000000-0004-0000-0000-00006F000000}"/>
    <hyperlink ref="C114" r:id="rId113" display="https://emenscr.nesdc.go.th/viewer/view.html?id=5de4c23eef4cb551e9869ae0&amp;username=moi0017291" xr:uid="{00000000-0004-0000-0000-000070000000}"/>
    <hyperlink ref="C115" r:id="rId114" display="https://emenscr.nesdc.go.th/viewer/view.html?id=5de6503009987646b1c7940c&amp;username=moi0017251" xr:uid="{00000000-0004-0000-0000-000071000000}"/>
    <hyperlink ref="C116" r:id="rId115" display="https://emenscr.nesdc.go.th/viewer/view.html?id=5de776a4a4f65846b25d41be&amp;username=mots6502361" xr:uid="{00000000-0004-0000-0000-000072000000}"/>
    <hyperlink ref="C117" r:id="rId116" display="https://emenscr.nesdc.go.th/viewer/view.html?id=5de9e6b49f75a146bbce07d9&amp;username=tru0549051" xr:uid="{00000000-0004-0000-0000-000073000000}"/>
    <hyperlink ref="C118" r:id="rId117" display="https://emenscr.nesdc.go.th/viewer/view.html?id=5dea10f49f75a146bbce083d&amp;username=moi0017501" xr:uid="{00000000-0004-0000-0000-000074000000}"/>
    <hyperlink ref="C119" r:id="rId118" display="https://emenscr.nesdc.go.th/viewer/view.html?id=5dea1fd5a4f65846b25d42e5&amp;username=moi0017501" xr:uid="{00000000-0004-0000-0000-000075000000}"/>
    <hyperlink ref="C120" r:id="rId119" display="https://emenscr.nesdc.go.th/viewer/view.html?id=5dea2c9fa4f65846b25d42fc&amp;username=tru0549051" xr:uid="{00000000-0004-0000-0000-000076000000}"/>
    <hyperlink ref="C121" r:id="rId120" display="https://emenscr.nesdc.go.th/viewer/view.html?id=5dedcdc909987646b1c79669&amp;username=m-culture0031271" xr:uid="{00000000-0004-0000-0000-000077000000}"/>
    <hyperlink ref="C122" r:id="rId121" display="https://emenscr.nesdc.go.th/viewer/view.html?id=5dedcddb9f75a146bbce08f1&amp;username=opm0001271" xr:uid="{00000000-0004-0000-0000-000078000000}"/>
    <hyperlink ref="C123" r:id="rId122" display="https://emenscr.nesdc.go.th/viewer/view.html?id=5def9fb711e6364ece801d0b&amp;username=mots5202521" xr:uid="{00000000-0004-0000-0000-000079000000}"/>
    <hyperlink ref="C124" r:id="rId123" display="https://emenscr.nesdc.go.th/viewer/view.html?id=5defa445ca32fb4ed4482d29&amp;username=mots5202521" xr:uid="{00000000-0004-0000-0000-00007A000000}"/>
    <hyperlink ref="C125" r:id="rId124" display="https://emenscr.nesdc.go.th/viewer/view.html?id=5defa7715ab6a64edd62ff92&amp;username=mots5202521" xr:uid="{00000000-0004-0000-0000-00007B000000}"/>
    <hyperlink ref="C126" r:id="rId125" display="https://emenscr.nesdc.go.th/viewer/view.html?id=5defb23521057f4ecfc9ec5e&amp;username=moi0022521" xr:uid="{00000000-0004-0000-0000-00007C000000}"/>
    <hyperlink ref="C127" r:id="rId126" display="https://emenscr.nesdc.go.th/viewer/view.html?id=5defb5d811e6364ece801d14&amp;username=moi0022521" xr:uid="{00000000-0004-0000-0000-00007D000000}"/>
    <hyperlink ref="C128" r:id="rId127" display="https://emenscr.nesdc.go.th/viewer/view.html?id=5df09912ca32fb4ed4482db5&amp;username=rus0585141" xr:uid="{00000000-0004-0000-0000-00007E000000}"/>
    <hyperlink ref="C129" r:id="rId128" display="https://emenscr.nesdc.go.th/viewer/view.html?id=5df09b8411e6364ece801dd0&amp;username=opm0001621" xr:uid="{00000000-0004-0000-0000-00007F000000}"/>
    <hyperlink ref="C130" r:id="rId129" display="https://emenscr.nesdc.go.th/viewer/view.html?id=5df0ac4f21057f4ecfc9ed3d&amp;username=moi0017661" xr:uid="{00000000-0004-0000-0000-000080000000}"/>
    <hyperlink ref="C131" r:id="rId130" display="https://emenscr.nesdc.go.th/viewer/view.html?id=5df0b5285ab6a64edd630098&amp;username=moi0017221" xr:uid="{00000000-0004-0000-0000-000081000000}"/>
    <hyperlink ref="C132" r:id="rId131" display="https://emenscr.nesdc.go.th/viewer/view.html?id=5df106f0ca32fb4ed4482e4b&amp;username=mots9202141" xr:uid="{00000000-0004-0000-0000-000082000000}"/>
    <hyperlink ref="C133" r:id="rId132" display="https://emenscr.nesdc.go.th/viewer/view.html?id=5df1ca45ca32fb4ed4482ebb&amp;username=m-culture0031541" xr:uid="{00000000-0004-0000-0000-000083000000}"/>
    <hyperlink ref="C134" r:id="rId133" display="https://emenscr.nesdc.go.th/viewer/view.html?id=5df1cfa9ca32fb4ed4482ed2&amp;username=moi0019541" xr:uid="{00000000-0004-0000-0000-000084000000}"/>
    <hyperlink ref="C135" r:id="rId134" display="https://emenscr.nesdc.go.th/viewer/view.html?id=5df1fc355ab6a64edd6301c5&amp;username=moc04051" xr:uid="{00000000-0004-0000-0000-000085000000}"/>
    <hyperlink ref="C136" r:id="rId135" display="https://emenscr.nesdc.go.th/viewer/view.html?id=5df2f90ac24dfe2c4f174c11&amp;username=moi0017221" xr:uid="{00000000-0004-0000-0000-000086000000}"/>
    <hyperlink ref="C137" r:id="rId136" display="https://emenscr.nesdc.go.th/viewer/view.html?id=5df33537bd03be2c50f77fe9&amp;username=industry04141" xr:uid="{00000000-0004-0000-0000-000087000000}"/>
    <hyperlink ref="C138" r:id="rId137" display="https://emenscr.nesdc.go.th/viewer/view.html?id=5df342e3c24dfe2c4f174ce2&amp;username=mots4702551" xr:uid="{00000000-0004-0000-0000-000088000000}"/>
    <hyperlink ref="C139" r:id="rId138" display="https://emenscr.nesdc.go.th/viewer/view.html?id=5df342e4c24dfe2c4f174ce4&amp;username=moi0022481" xr:uid="{00000000-0004-0000-0000-000089000000}"/>
    <hyperlink ref="C140" r:id="rId139" display="https://emenscr.nesdc.go.th/viewer/view.html?id=5df5dfbf62ad211a54e74a00&amp;username=moph0032851" xr:uid="{00000000-0004-0000-0000-00008A000000}"/>
    <hyperlink ref="C141" r:id="rId140" display="https://emenscr.nesdc.go.th/viewer/view.html?id=5df663cfcf2dda1a4f64d88a&amp;username=moph0032851" xr:uid="{00000000-0004-0000-0000-00008B000000}"/>
    <hyperlink ref="C142" r:id="rId141" display="https://emenscr.nesdc.go.th/viewer/view.html?id=5df700bbc576281a5771951a&amp;username=onab0034721" xr:uid="{00000000-0004-0000-0000-00008C000000}"/>
    <hyperlink ref="C143" r:id="rId142" display="https://emenscr.nesdc.go.th/viewer/view.html?id=5df705111069321a558d69ed&amp;username=m-culture04121" xr:uid="{00000000-0004-0000-0000-00008D000000}"/>
    <hyperlink ref="C144" r:id="rId143" display="https://emenscr.nesdc.go.th/viewer/view.html?id=5df705b8cf2dda1a4f64d8ec&amp;username=m-culture0031721" xr:uid="{00000000-0004-0000-0000-00008E000000}"/>
    <hyperlink ref="C145" r:id="rId144" display="https://emenscr.nesdc.go.th/viewer/view.html?id=5df70608cf2dda1a4f64d8ee&amp;username=m-culture0031241" xr:uid="{00000000-0004-0000-0000-00008F000000}"/>
    <hyperlink ref="C146" r:id="rId145" display="https://emenscr.nesdc.go.th/viewer/view.html?id=5df7092062ad211a54e74a8c&amp;username=m-culture0031211" xr:uid="{00000000-0004-0000-0000-000090000000}"/>
    <hyperlink ref="C147" r:id="rId146" display="https://emenscr.nesdc.go.th/viewer/view.html?id=5df7096fc576281a57719542&amp;username=opm0001601" xr:uid="{00000000-0004-0000-0000-000091000000}"/>
    <hyperlink ref="C148" r:id="rId147" display="https://emenscr.nesdc.go.th/viewer/view.html?id=5df70d57cf2dda1a4f64d917&amp;username=opm0001921" xr:uid="{00000000-0004-0000-0000-000092000000}"/>
    <hyperlink ref="C149" r:id="rId148" display="https://emenscr.nesdc.go.th/viewer/view.html?id=5df7361ec576281a577195c2&amp;username=mots04031" xr:uid="{00000000-0004-0000-0000-000093000000}"/>
    <hyperlink ref="C150" r:id="rId149" display="https://emenscr.nesdc.go.th/viewer/view.html?id=5df73ca862ad211a54e74b3b&amp;username=opm0001661" xr:uid="{00000000-0004-0000-0000-000094000000}"/>
    <hyperlink ref="C151" r:id="rId150" display="https://emenscr.nesdc.go.th/viewer/view.html?id=5df73fc6c576281a577195ff&amp;username=moi0017121" xr:uid="{00000000-0004-0000-0000-000095000000}"/>
    <hyperlink ref="C152" r:id="rId151" display="https://emenscr.nesdc.go.th/viewer/view.html?id=5df746aa1069321a558d6aed&amp;username=moi07171" xr:uid="{00000000-0004-0000-0000-000096000000}"/>
    <hyperlink ref="C153" r:id="rId152" display="https://emenscr.nesdc.go.th/viewer/view.html?id=5df755461069321a558d6b24&amp;username=mot0703141" xr:uid="{00000000-0004-0000-0000-000097000000}"/>
    <hyperlink ref="C154" r:id="rId153" display="https://emenscr.nesdc.go.th/viewer/view.html?id=5df7691c1069321a558d6b38&amp;username=moi0018721" xr:uid="{00000000-0004-0000-0000-000098000000}"/>
    <hyperlink ref="C155" r:id="rId154" display="https://emenscr.nesdc.go.th/viewer/view.html?id=5df76c44c576281a57719669&amp;username=mots02031" xr:uid="{00000000-0004-0000-0000-000099000000}"/>
    <hyperlink ref="C156" r:id="rId155" display="https://emenscr.nesdc.go.th/viewer/view.html?id=5df77b9862ad211a54e74bc4&amp;username=moi0017691" xr:uid="{00000000-0004-0000-0000-00009A000000}"/>
    <hyperlink ref="C157" r:id="rId156" display="https://emenscr.nesdc.go.th/viewer/view.html?id=5df8444a1069321a558d6b66&amp;username=mots8602111" xr:uid="{00000000-0004-0000-0000-00009B000000}"/>
    <hyperlink ref="C158" r:id="rId157" display="https://emenscr.nesdc.go.th/viewer/view.html?id=5df8518cffccfe3f5905ecab&amp;username=mot0703141" xr:uid="{00000000-0004-0000-0000-00009C000000}"/>
    <hyperlink ref="C159" r:id="rId158" display="https://emenscr.nesdc.go.th/viewer/view.html?id=5df85aecffccfe3f5905ecd6&amp;username=m-culture0031541" xr:uid="{00000000-0004-0000-0000-00009D000000}"/>
    <hyperlink ref="C160" r:id="rId159" display="https://emenscr.nesdc.go.th/viewer/view.html?id=5df879a56b12163f58d5f6e3&amp;username=mot07021" xr:uid="{00000000-0004-0000-0000-00009E000000}"/>
    <hyperlink ref="C161" r:id="rId160" display="https://emenscr.nesdc.go.th/viewer/view.html?id=5df884626b12163f58d5f721&amp;username=mots4602031" xr:uid="{00000000-0004-0000-0000-00009F000000}"/>
    <hyperlink ref="C162" r:id="rId161" display="https://emenscr.nesdc.go.th/viewer/view.html?id=5df99273ffccfe3f5905ee07&amp;username=onab0034131" xr:uid="{00000000-0004-0000-0000-0000A0000000}"/>
    <hyperlink ref="C163" r:id="rId162" display="https://emenscr.nesdc.go.th/viewer/view.html?id=5df999b0467aa83f5ec0afd4&amp;username=m-culture0031771" xr:uid="{00000000-0004-0000-0000-0000A1000000}"/>
    <hyperlink ref="C164" r:id="rId163" display="https://emenscr.nesdc.go.th/viewer/view.html?id=5df9ce916b12163f58d5f8af&amp;username=mots02021" xr:uid="{00000000-0004-0000-0000-0000A2000000}"/>
    <hyperlink ref="C165" r:id="rId164" display="https://emenscr.nesdc.go.th/viewer/view.html?id=5df9db3fffccfe3f5905ef06&amp;username=sat1" xr:uid="{00000000-0004-0000-0000-0000A3000000}"/>
    <hyperlink ref="C166" r:id="rId165" display="https://emenscr.nesdc.go.th/viewer/view.html?id=5df9e11d6b12163f58d5f915&amp;username=mots02041" xr:uid="{00000000-0004-0000-0000-0000A4000000}"/>
    <hyperlink ref="C167" r:id="rId166" display="https://emenscr.nesdc.go.th/viewer/view.html?id=5df9e426467aa83f5ec0b112&amp;username=mots02041" xr:uid="{00000000-0004-0000-0000-0000A5000000}"/>
    <hyperlink ref="C168" r:id="rId167" display="https://emenscr.nesdc.go.th/viewer/view.html?id=5df9e87ecaa0dc3f63b8c549&amp;username=mots02041" xr:uid="{00000000-0004-0000-0000-0000A6000000}"/>
    <hyperlink ref="C169" r:id="rId168" display="https://emenscr.nesdc.go.th/viewer/view.html?id=5df9eda4caa0dc3f63b8c56b&amp;username=mots02041" xr:uid="{00000000-0004-0000-0000-0000A7000000}"/>
    <hyperlink ref="C170" r:id="rId169" display="https://emenscr.nesdc.go.th/viewer/view.html?id=5df9f26fffccfe3f5905ef98&amp;username=mots02041" xr:uid="{00000000-0004-0000-0000-0000A8000000}"/>
    <hyperlink ref="C171" r:id="rId170" display="https://emenscr.nesdc.go.th/viewer/view.html?id=5df9f69ccaa0dc3f63b8c58e&amp;username=okmd1" xr:uid="{00000000-0004-0000-0000-0000A9000000}"/>
    <hyperlink ref="C172" r:id="rId171" display="https://emenscr.nesdc.go.th/viewer/view.html?id=5df9f727caa0dc3f63b8c590&amp;username=mots02041" xr:uid="{00000000-0004-0000-0000-0000AA000000}"/>
    <hyperlink ref="C173" r:id="rId172" display="https://emenscr.nesdc.go.th/viewer/view.html?id=5df9f7fa467aa83f5ec0b163&amp;username=mots02041" xr:uid="{00000000-0004-0000-0000-0000AB000000}"/>
    <hyperlink ref="C174" r:id="rId173" display="https://emenscr.nesdc.go.th/viewer/view.html?id=5df9fb52caa0dc3f63b8c59a&amp;username=mots02041" xr:uid="{00000000-0004-0000-0000-0000AC000000}"/>
    <hyperlink ref="C175" r:id="rId174" display="https://emenscr.nesdc.go.th/viewer/view.html?id=5dfa0385467aa83f5ec0b170&amp;username=mot0703141" xr:uid="{00000000-0004-0000-0000-0000AD000000}"/>
    <hyperlink ref="C176" r:id="rId175" display="https://emenscr.nesdc.go.th/viewer/view.html?id=5dfa1da66b12163f58d5f9c3&amp;username=mots02031" xr:uid="{00000000-0004-0000-0000-0000AE000000}"/>
    <hyperlink ref="C177" r:id="rId176" display="https://emenscr.nesdc.go.th/viewer/view.html?id=5dfaebbfb03e921a67e372e1&amp;username=mots3002201" xr:uid="{00000000-0004-0000-0000-0000AF000000}"/>
    <hyperlink ref="C178" r:id="rId177" display="https://emenscr.nesdc.go.th/viewer/view.html?id=5dfaf58ad2f24a1a689b4b97&amp;username=moi0022481" xr:uid="{00000000-0004-0000-0000-0000B0000000}"/>
    <hyperlink ref="C179" r:id="rId178" display="https://emenscr.nesdc.go.th/viewer/view.html?id=5dfaf7fbc552571a72d136a6&amp;username=mot0703291" xr:uid="{00000000-0004-0000-0000-0000B1000000}"/>
    <hyperlink ref="C180" r:id="rId179" display="https://emenscr.nesdc.go.th/viewer/view.html?id=5dfaf9fdc552571a72d136b6&amp;username=mots02021" xr:uid="{00000000-0004-0000-0000-0000B2000000}"/>
    <hyperlink ref="C181" r:id="rId180" display="https://emenscr.nesdc.go.th/viewer/view.html?id=5dfafaace02dae1a6dd4bb61&amp;username=mots04061" xr:uid="{00000000-0004-0000-0000-0000B3000000}"/>
    <hyperlink ref="C182" r:id="rId181" display="https://emenscr.nesdc.go.th/viewer/view.html?id=5dfafc15b03e921a67e3733a&amp;username=mots02021" xr:uid="{00000000-0004-0000-0000-0000B4000000}"/>
    <hyperlink ref="C183" r:id="rId182" display="https://emenscr.nesdc.go.th/viewer/view.html?id=5dfafc23d2f24a1a689b4bc1&amp;username=moi0022481" xr:uid="{00000000-0004-0000-0000-0000B5000000}"/>
    <hyperlink ref="C184" r:id="rId183" display="https://emenscr.nesdc.go.th/viewer/view.html?id=5dfafe35b03e921a67e37348&amp;username=moi0017531" xr:uid="{00000000-0004-0000-0000-0000B6000000}"/>
    <hyperlink ref="C185" r:id="rId184" display="https://emenscr.nesdc.go.th/viewer/view.html?id=5dfaff01b03e921a67e3734e&amp;username=moi0022481" xr:uid="{00000000-0004-0000-0000-0000B7000000}"/>
    <hyperlink ref="C186" r:id="rId185" display="https://emenscr.nesdc.go.th/viewer/view.html?id=5dfaff37c552571a72d136d3&amp;username=mots02021" xr:uid="{00000000-0004-0000-0000-0000B8000000}"/>
    <hyperlink ref="C187" r:id="rId186" display="https://emenscr.nesdc.go.th/viewer/view.html?id=5dfb004ac552571a72d136dc&amp;username=sat1" xr:uid="{00000000-0004-0000-0000-0000B9000000}"/>
    <hyperlink ref="C188" r:id="rId187" display="https://emenscr.nesdc.go.th/viewer/view.html?id=5dfb0067c552571a72d136de&amp;username=moi0019461" xr:uid="{00000000-0004-0000-0000-0000BA000000}"/>
    <hyperlink ref="C189" r:id="rId188" display="https://emenscr.nesdc.go.th/viewer/view.html?id=5dfb009ec552571a72d136e1&amp;username=mots02021" xr:uid="{00000000-0004-0000-0000-0000BB000000}"/>
    <hyperlink ref="C190" r:id="rId189" display="https://emenscr.nesdc.go.th/viewer/view.html?id=5dfb00eee02dae1a6dd4bb7b&amp;username=moph05031" xr:uid="{00000000-0004-0000-0000-0000BC000000}"/>
    <hyperlink ref="C191" r:id="rId190" display="https://emenscr.nesdc.go.th/viewer/view.html?id=5dfb02b8d2f24a1a689b4bde&amp;username=moi0022481" xr:uid="{00000000-0004-0000-0000-0000BD000000}"/>
    <hyperlink ref="C192" r:id="rId191" display="https://emenscr.nesdc.go.th/viewer/view.html?id=5dfb0506b03e921a67e3735f&amp;username=moi0022481" xr:uid="{00000000-0004-0000-0000-0000BE000000}"/>
    <hyperlink ref="C193" r:id="rId192" display="https://emenscr.nesdc.go.th/viewer/view.html?id=5dfb0683b03e921a67e37365&amp;username=moi0022481" xr:uid="{00000000-0004-0000-0000-0000BF000000}"/>
    <hyperlink ref="C194" r:id="rId193" display="https://emenscr.nesdc.go.th/viewer/view.html?id=5dfb2f6ce02dae1a6dd4bc16&amp;username=mots3102261" xr:uid="{00000000-0004-0000-0000-0000C0000000}"/>
    <hyperlink ref="C195" r:id="rId194" display="https://emenscr.nesdc.go.th/viewer/view.html?id=5dfb2feeb03e921a67e37408&amp;username=mots04051" xr:uid="{00000000-0004-0000-0000-0000C1000000}"/>
    <hyperlink ref="C196" r:id="rId195" display="https://emenscr.nesdc.go.th/viewer/view.html?id=5dfb3243d2f24a1a689b4c8f&amp;username=moi0019621" xr:uid="{00000000-0004-0000-0000-0000C2000000}"/>
    <hyperlink ref="C197" r:id="rId196" display="https://emenscr.nesdc.go.th/viewer/view.html?id=5dfb3bc9b03e921a67e37458&amp;username=mot0703291" xr:uid="{00000000-0004-0000-0000-0000C3000000}"/>
    <hyperlink ref="C198" r:id="rId197" display="https://emenscr.nesdc.go.th/viewer/view.html?id=5dfb3d9ed2f24a1a689b4cd8&amp;username=mot0703291" xr:uid="{00000000-0004-0000-0000-0000C4000000}"/>
    <hyperlink ref="C199" r:id="rId198" display="https://emenscr.nesdc.go.th/viewer/view.html?id=5dfb40b8b03e921a67e37475&amp;username=mot0703291" xr:uid="{00000000-0004-0000-0000-0000C5000000}"/>
    <hyperlink ref="C200" r:id="rId199" display="https://emenscr.nesdc.go.th/viewer/view.html?id=5dfb4219d2f24a1a689b4cee&amp;username=mot0703291" xr:uid="{00000000-0004-0000-0000-0000C6000000}"/>
    <hyperlink ref="C201" r:id="rId200" display="https://emenscr.nesdc.go.th/viewer/view.html?id=5dfb5589c552571a72d1382a&amp;username=mots02031" xr:uid="{00000000-0004-0000-0000-0000C7000000}"/>
    <hyperlink ref="C202" r:id="rId201" display="https://emenscr.nesdc.go.th/viewer/view.html?id=5dfba41ed2f24a1a689b4d3c&amp;username=rus0585141" xr:uid="{00000000-0004-0000-0000-0000C8000000}"/>
    <hyperlink ref="C203" r:id="rId202" display="https://emenscr.nesdc.go.th/viewer/view.html?id=5dfc3844d2f24a1a689b4d81&amp;username=mots02031" xr:uid="{00000000-0004-0000-0000-0000C9000000}"/>
    <hyperlink ref="C204" r:id="rId203" display="https://emenscr.nesdc.go.th/viewer/view.html?id=5dfc3c78d2f24a1a689b4d96&amp;username=mots02031" xr:uid="{00000000-0004-0000-0000-0000CA000000}"/>
    <hyperlink ref="C205" r:id="rId204" display="https://emenscr.nesdc.go.th/viewer/view.html?id=5dfc3c7ce02dae1a6dd4bd44&amp;username=moph05031" xr:uid="{00000000-0004-0000-0000-0000CB000000}"/>
    <hyperlink ref="C206" r:id="rId205" display="https://emenscr.nesdc.go.th/viewer/view.html?id=5dfc40bbc552571a72d138ac&amp;username=mots02031" xr:uid="{00000000-0004-0000-0000-0000CC000000}"/>
    <hyperlink ref="C207" r:id="rId206" display="https://emenscr.nesdc.go.th/viewer/view.html?id=5dfc486fe02dae1a6dd4bd94&amp;username=m-culture0031711" xr:uid="{00000000-0004-0000-0000-0000CD000000}"/>
    <hyperlink ref="C208" r:id="rId207" display="https://emenscr.nesdc.go.th/viewer/view.html?id=5dfc49adc552571a72d138e5&amp;username=mots4402411" xr:uid="{00000000-0004-0000-0000-0000CE000000}"/>
    <hyperlink ref="C209" r:id="rId208" display="https://emenscr.nesdc.go.th/viewer/view.html?id=5dfc4a91b03e921a67e375b3&amp;username=mots02031" xr:uid="{00000000-0004-0000-0000-0000CF000000}"/>
    <hyperlink ref="C210" r:id="rId209" display="https://emenscr.nesdc.go.th/viewer/view.html?id=5dfc4ef8d2f24a1a689b4e0c&amp;username=mots8402661" xr:uid="{00000000-0004-0000-0000-0000D0000000}"/>
    <hyperlink ref="C211" r:id="rId210" display="https://emenscr.nesdc.go.th/viewer/view.html?id=5dfc7c75e02dae1a6dd4be78&amp;username=mots02031" xr:uid="{00000000-0004-0000-0000-0000D1000000}"/>
    <hyperlink ref="C212" r:id="rId211" display="https://emenscr.nesdc.go.th/viewer/view.html?id=5dfc7dfdc552571a72d139db&amp;username=moac10041" xr:uid="{00000000-0004-0000-0000-0000D2000000}"/>
    <hyperlink ref="C213" r:id="rId212" display="https://emenscr.nesdc.go.th/viewer/view.html?id=5dfc8187c552571a72d139f9&amp;username=mots2702611" xr:uid="{00000000-0004-0000-0000-0000D3000000}"/>
    <hyperlink ref="C214" r:id="rId213" display="https://emenscr.nesdc.go.th/viewer/view.html?id=5dfc831ee02dae1a6dd4bea0&amp;username=nrru0544121" xr:uid="{00000000-0004-0000-0000-0000D4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34FD5-361D-4A36-A26A-713E8AABA743}">
  <sheetPr>
    <tabColor rgb="FF00B050"/>
  </sheetPr>
  <dimension ref="A1:U32"/>
  <sheetViews>
    <sheetView topLeftCell="B1" zoomScale="50" zoomScaleNormal="50" workbookViewId="0">
      <pane ySplit="3" topLeftCell="A4" activePane="bottomLeft" state="frozen"/>
      <selection activeCell="B1" sqref="B1"/>
      <selection pane="bottomLeft" activeCell="M42" sqref="M42"/>
    </sheetView>
  </sheetViews>
  <sheetFormatPr defaultRowHeight="14.4"/>
  <cols>
    <col min="1" max="1" width="19.6640625" hidden="1" customWidth="1"/>
    <col min="2" max="2" width="110.88671875" customWidth="1"/>
    <col min="3" max="3" width="201.21875" hidden="1" customWidth="1"/>
    <col min="4" max="4" width="38.88671875" hidden="1" customWidth="1"/>
    <col min="5" max="5" width="18.5546875" customWidth="1"/>
    <col min="6" max="6" width="18.6640625" hidden="1" customWidth="1"/>
    <col min="7" max="7" width="22.109375" hidden="1" customWidth="1"/>
    <col min="8" max="8" width="35.6640625" hidden="1" customWidth="1"/>
    <col min="9" max="9" width="53.6640625" customWidth="1"/>
    <col min="10" max="10" width="49.44140625" customWidth="1"/>
    <col min="11" max="11" width="39.21875" customWidth="1"/>
    <col min="12" max="12" width="21.6640625" customWidth="1"/>
    <col min="13" max="13" width="19.44140625" customWidth="1"/>
    <col min="14" max="14" width="21.88671875" customWidth="1"/>
    <col min="15" max="15" width="32.109375" customWidth="1"/>
    <col min="16" max="16" width="75.6640625" hidden="1" customWidth="1"/>
    <col min="17" max="17" width="15" hidden="1" customWidth="1"/>
    <col min="18" max="18" width="14.5546875" hidden="1" customWidth="1"/>
    <col min="19" max="19" width="18.109375" hidden="1" customWidth="1"/>
    <col min="20" max="20" width="32.33203125" hidden="1" customWidth="1"/>
    <col min="21" max="21" width="25" customWidth="1"/>
  </cols>
  <sheetData>
    <row r="1" spans="1:21" ht="30" customHeight="1">
      <c r="B1" s="120" t="s">
        <v>2812</v>
      </c>
    </row>
    <row r="2" spans="1:21" ht="21">
      <c r="A2" s="92" t="s">
        <v>1</v>
      </c>
      <c r="B2" s="111" t="s">
        <v>2</v>
      </c>
      <c r="C2" s="23" t="s">
        <v>2</v>
      </c>
      <c r="D2" s="101" t="s">
        <v>6</v>
      </c>
      <c r="E2" s="114" t="s">
        <v>1068</v>
      </c>
      <c r="F2" s="104" t="s">
        <v>13</v>
      </c>
      <c r="G2" s="103" t="s">
        <v>14</v>
      </c>
      <c r="H2" s="108" t="s">
        <v>17</v>
      </c>
      <c r="I2" s="106" t="s">
        <v>18</v>
      </c>
      <c r="J2" s="109" t="s">
        <v>19</v>
      </c>
      <c r="K2" s="109" t="s">
        <v>20</v>
      </c>
      <c r="L2" s="271" t="s">
        <v>1752</v>
      </c>
      <c r="M2" s="272"/>
      <c r="N2" s="273" t="s">
        <v>1753</v>
      </c>
      <c r="O2" s="273"/>
    </row>
    <row r="3" spans="1:21" ht="21">
      <c r="A3" s="93"/>
      <c r="B3" s="112"/>
      <c r="C3" s="23"/>
      <c r="D3" s="101"/>
      <c r="E3" s="115"/>
      <c r="F3" s="104"/>
      <c r="G3" s="103"/>
      <c r="H3" s="108"/>
      <c r="I3" s="107"/>
      <c r="J3" s="110"/>
      <c r="K3" s="110"/>
      <c r="L3" s="104" t="s">
        <v>21</v>
      </c>
      <c r="M3" s="103" t="s">
        <v>22</v>
      </c>
      <c r="N3" s="102" t="s">
        <v>21</v>
      </c>
      <c r="O3" s="102" t="s">
        <v>22</v>
      </c>
      <c r="U3" s="121"/>
    </row>
    <row r="4" spans="1:21" ht="21">
      <c r="A4" s="79" t="s">
        <v>808</v>
      </c>
      <c r="B4" s="117" t="str">
        <f t="shared" ref="B4:B5" si="0">HYPERLINK(P4,C4)</f>
        <v>โครงการจัด Roadshow และจัดนิทรรศการร่วมในเทศกาลภาพยนตร์ในต่างประเทศ ประจำปีงบประมาณ พ.ศ. 2566</v>
      </c>
      <c r="C4" s="68" t="s">
        <v>809</v>
      </c>
      <c r="D4" s="68" t="s">
        <v>29</v>
      </c>
      <c r="E4" s="113">
        <v>2566</v>
      </c>
      <c r="F4" s="90" t="s">
        <v>788</v>
      </c>
      <c r="G4" s="90" t="s">
        <v>789</v>
      </c>
      <c r="H4" s="90" t="s">
        <v>44</v>
      </c>
      <c r="I4" s="105" t="s">
        <v>45</v>
      </c>
      <c r="J4" s="105" t="s">
        <v>46</v>
      </c>
      <c r="K4" s="105" t="s">
        <v>811</v>
      </c>
      <c r="L4" s="90" t="s">
        <v>405</v>
      </c>
      <c r="M4" s="90" t="s">
        <v>1133</v>
      </c>
      <c r="N4" s="90" t="s">
        <v>405</v>
      </c>
      <c r="O4" s="90" t="s">
        <v>1133</v>
      </c>
      <c r="P4" s="79" t="s">
        <v>1199</v>
      </c>
      <c r="Q4" s="22" t="str">
        <f t="shared" ref="Q4:Q27" si="1">IF(LEN(M4=11),_xlfn.CONCAT(L4,"F",RIGHT(M4,2)),M4)</f>
        <v>050201V02F01</v>
      </c>
    </row>
    <row r="5" spans="1:21" ht="21">
      <c r="A5" s="79" t="s">
        <v>850</v>
      </c>
      <c r="B5" s="118" t="str">
        <f t="shared" si="0"/>
        <v>การกระตุ้นเศรษฐกิจด้วยการประชุมสัมมนาในประเทศ “ประชุมเมืองไทย ปลอดภัยกว่า ปี 2566”</v>
      </c>
      <c r="C5" s="68" t="s">
        <v>851</v>
      </c>
      <c r="D5" s="68" t="s">
        <v>29</v>
      </c>
      <c r="E5" s="94">
        <v>2566</v>
      </c>
      <c r="F5" s="90" t="s">
        <v>788</v>
      </c>
      <c r="G5" s="90" t="s">
        <v>789</v>
      </c>
      <c r="H5" s="90"/>
      <c r="I5" s="90" t="s">
        <v>1207</v>
      </c>
      <c r="J5" s="90" t="s">
        <v>70</v>
      </c>
      <c r="K5" s="90" t="s">
        <v>811</v>
      </c>
      <c r="L5" s="90" t="s">
        <v>405</v>
      </c>
      <c r="M5" s="90" t="s">
        <v>1150</v>
      </c>
      <c r="N5" s="90" t="s">
        <v>405</v>
      </c>
      <c r="O5" s="90" t="s">
        <v>1150</v>
      </c>
      <c r="P5" s="79" t="s">
        <v>1218</v>
      </c>
      <c r="Q5" s="22" t="str">
        <f t="shared" si="1"/>
        <v>050201V02F02</v>
      </c>
    </row>
    <row r="6" spans="1:21" ht="21">
      <c r="A6" s="79" t="s">
        <v>1515</v>
      </c>
      <c r="B6" s="118" t="str">
        <f t="shared" ref="B6:B27" si="2">HYPERLINK(P6,C6)</f>
        <v>การจัดงาน Thailand Innovative Meetings Exchange (TIME) เพื่อสร้างความได้เปรียบทางการแข่งขันในการดึงงานประชุมนานาชาติ</v>
      </c>
      <c r="C6" s="68" t="s">
        <v>1516</v>
      </c>
      <c r="D6" s="68" t="s">
        <v>29</v>
      </c>
      <c r="E6" s="94">
        <v>2567</v>
      </c>
      <c r="F6" s="90" t="s">
        <v>1290</v>
      </c>
      <c r="G6" s="90" t="s">
        <v>1517</v>
      </c>
      <c r="H6" s="90"/>
      <c r="I6" s="90" t="s">
        <v>1207</v>
      </c>
      <c r="J6" s="90" t="s">
        <v>70</v>
      </c>
      <c r="K6" s="90" t="s">
        <v>1518</v>
      </c>
      <c r="L6" s="90" t="s">
        <v>405</v>
      </c>
      <c r="M6" s="90" t="s">
        <v>1150</v>
      </c>
      <c r="N6" s="90" t="s">
        <v>405</v>
      </c>
      <c r="O6" s="90" t="s">
        <v>1150</v>
      </c>
      <c r="P6" s="79" t="s">
        <v>1519</v>
      </c>
      <c r="Q6" s="22" t="str">
        <f t="shared" si="1"/>
        <v>050201V02F02</v>
      </c>
      <c r="R6" s="91" t="s">
        <v>801</v>
      </c>
      <c r="S6" s="91" t="s">
        <v>853</v>
      </c>
    </row>
    <row r="7" spans="1:21" ht="21">
      <c r="A7" s="79" t="s">
        <v>1546</v>
      </c>
      <c r="B7" s="118" t="str">
        <f t="shared" si="2"/>
        <v>โครงการการส่งเสริมและการสร้างมูลค่า (Value) เครื่องหมายมาตรฐานการท่องเที่ยวไทย</v>
      </c>
      <c r="C7" s="68" t="s">
        <v>1547</v>
      </c>
      <c r="D7" s="68" t="s">
        <v>29</v>
      </c>
      <c r="E7" s="94">
        <v>2567</v>
      </c>
      <c r="F7" s="90" t="s">
        <v>1290</v>
      </c>
      <c r="G7" s="90" t="s">
        <v>1517</v>
      </c>
      <c r="H7" s="90" t="s">
        <v>987</v>
      </c>
      <c r="I7" s="90" t="s">
        <v>45</v>
      </c>
      <c r="J7" s="90" t="s">
        <v>46</v>
      </c>
      <c r="K7" s="90" t="s">
        <v>1518</v>
      </c>
      <c r="L7" s="90" t="s">
        <v>405</v>
      </c>
      <c r="M7" s="90" t="s">
        <v>1133</v>
      </c>
      <c r="N7" s="90" t="s">
        <v>405</v>
      </c>
      <c r="O7" s="90" t="s">
        <v>1133</v>
      </c>
      <c r="P7" s="79" t="s">
        <v>1548</v>
      </c>
      <c r="Q7" s="22" t="str">
        <f t="shared" si="1"/>
        <v>050201V02F01</v>
      </c>
      <c r="R7" s="91" t="s">
        <v>801</v>
      </c>
      <c r="S7" s="91" t="s">
        <v>802</v>
      </c>
      <c r="T7" s="84" t="s">
        <v>1734</v>
      </c>
    </row>
    <row r="8" spans="1:21" ht="21">
      <c r="A8" s="79" t="s">
        <v>1549</v>
      </c>
      <c r="B8" s="118" t="str">
        <f t="shared" si="2"/>
        <v>โครงการส่งเสริมการสร้างภาพยนตร์ต่างประเทศในราชอาณาจักร ประจำปีงบประมาณ พ.ศ. 2567</v>
      </c>
      <c r="C8" s="68" t="s">
        <v>1550</v>
      </c>
      <c r="D8" s="68" t="s">
        <v>29</v>
      </c>
      <c r="E8" s="94">
        <v>2567</v>
      </c>
      <c r="F8" s="90" t="s">
        <v>1290</v>
      </c>
      <c r="G8" s="90" t="s">
        <v>1517</v>
      </c>
      <c r="H8" s="90" t="s">
        <v>44</v>
      </c>
      <c r="I8" s="90" t="s">
        <v>45</v>
      </c>
      <c r="J8" s="90" t="s">
        <v>46</v>
      </c>
      <c r="K8" s="90" t="s">
        <v>1518</v>
      </c>
      <c r="L8" s="90" t="s">
        <v>405</v>
      </c>
      <c r="M8" s="90" t="s">
        <v>1133</v>
      </c>
      <c r="N8" s="90" t="s">
        <v>405</v>
      </c>
      <c r="O8" s="90" t="s">
        <v>1133</v>
      </c>
      <c r="P8" s="79" t="s">
        <v>1551</v>
      </c>
      <c r="Q8" s="22" t="str">
        <f t="shared" si="1"/>
        <v>050201V02F01</v>
      </c>
      <c r="R8" s="91" t="s">
        <v>801</v>
      </c>
      <c r="S8" s="91" t="s">
        <v>802</v>
      </c>
      <c r="T8" s="84" t="s">
        <v>1734</v>
      </c>
    </row>
    <row r="9" spans="1:21" ht="21">
      <c r="A9" s="79" t="s">
        <v>1552</v>
      </c>
      <c r="B9" s="118" t="str">
        <f t="shared" si="2"/>
        <v>โครงการจัด Road Show และจัดนิทรรศการร่วมในเทศกาลภาพยนตร์ในต่างประเทศ ประจำปีงบประมาณ พ.ศ. 2567</v>
      </c>
      <c r="C9" s="68" t="s">
        <v>1553</v>
      </c>
      <c r="D9" s="68" t="s">
        <v>29</v>
      </c>
      <c r="E9" s="94">
        <v>2567</v>
      </c>
      <c r="F9" s="90" t="s">
        <v>1290</v>
      </c>
      <c r="G9" s="90" t="s">
        <v>1517</v>
      </c>
      <c r="H9" s="90" t="s">
        <v>44</v>
      </c>
      <c r="I9" s="90" t="s">
        <v>45</v>
      </c>
      <c r="J9" s="90" t="s">
        <v>46</v>
      </c>
      <c r="K9" s="90" t="s">
        <v>1518</v>
      </c>
      <c r="L9" s="90" t="s">
        <v>405</v>
      </c>
      <c r="M9" s="90" t="s">
        <v>1133</v>
      </c>
      <c r="N9" s="90" t="s">
        <v>405</v>
      </c>
      <c r="O9" s="90" t="s">
        <v>1133</v>
      </c>
      <c r="P9" s="79" t="s">
        <v>1554</v>
      </c>
      <c r="Q9" s="22" t="str">
        <f t="shared" si="1"/>
        <v>050201V02F01</v>
      </c>
      <c r="R9" s="91" t="s">
        <v>801</v>
      </c>
      <c r="S9" s="91" t="s">
        <v>802</v>
      </c>
      <c r="T9" s="84" t="s">
        <v>1734</v>
      </c>
    </row>
    <row r="10" spans="1:21" ht="21">
      <c r="A10" s="79" t="s">
        <v>1555</v>
      </c>
      <c r="B10" s="118" t="str">
        <f t="shared" si="2"/>
        <v>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 ประจำปีงบประมาณ พ.ศ. 2567</v>
      </c>
      <c r="C10" s="68" t="s">
        <v>1556</v>
      </c>
      <c r="D10" s="68" t="s">
        <v>29</v>
      </c>
      <c r="E10" s="94">
        <v>2567</v>
      </c>
      <c r="F10" s="90" t="s">
        <v>1290</v>
      </c>
      <c r="G10" s="90" t="s">
        <v>1517</v>
      </c>
      <c r="H10" s="90" t="s">
        <v>44</v>
      </c>
      <c r="I10" s="90" t="s">
        <v>45</v>
      </c>
      <c r="J10" s="90" t="s">
        <v>46</v>
      </c>
      <c r="K10" s="90" t="s">
        <v>1518</v>
      </c>
      <c r="L10" s="90" t="s">
        <v>405</v>
      </c>
      <c r="M10" s="90" t="s">
        <v>1133</v>
      </c>
      <c r="N10" s="90" t="s">
        <v>405</v>
      </c>
      <c r="O10" s="90" t="s">
        <v>1133</v>
      </c>
      <c r="P10" s="79" t="s">
        <v>1557</v>
      </c>
      <c r="Q10" s="22" t="str">
        <f t="shared" si="1"/>
        <v>050201V02F01</v>
      </c>
      <c r="R10" s="91" t="s">
        <v>801</v>
      </c>
      <c r="S10" s="91" t="s">
        <v>802</v>
      </c>
      <c r="T10" s="84" t="s">
        <v>1734</v>
      </c>
    </row>
    <row r="11" spans="1:21" ht="21">
      <c r="A11" s="79" t="s">
        <v>1558</v>
      </c>
      <c r="B11" s="118" t="str">
        <f t="shared" si="2"/>
        <v>โครงการพัฒนาศักยภาพแรงงานรองรับการขับเคลื่อนอุตสาหกรรมการท่องเที่ยวคุณค่าสูง</v>
      </c>
      <c r="C11" s="68" t="s">
        <v>1559</v>
      </c>
      <c r="D11" s="68" t="s">
        <v>29</v>
      </c>
      <c r="E11" s="94">
        <v>2567</v>
      </c>
      <c r="F11" s="90" t="s">
        <v>1290</v>
      </c>
      <c r="G11" s="90" t="s">
        <v>1517</v>
      </c>
      <c r="H11" s="90" t="s">
        <v>1560</v>
      </c>
      <c r="I11" s="90" t="s">
        <v>1397</v>
      </c>
      <c r="J11" s="90" t="s">
        <v>1398</v>
      </c>
      <c r="K11" s="90" t="s">
        <v>1518</v>
      </c>
      <c r="L11" s="90" t="s">
        <v>422</v>
      </c>
      <c r="M11" s="90" t="s">
        <v>1136</v>
      </c>
      <c r="N11" s="90" t="s">
        <v>422</v>
      </c>
      <c r="O11" s="90" t="s">
        <v>1136</v>
      </c>
      <c r="P11" s="79" t="s">
        <v>1561</v>
      </c>
      <c r="Q11" s="22" t="str">
        <f t="shared" si="1"/>
        <v>050201V01F03</v>
      </c>
      <c r="R11" s="91" t="s">
        <v>806</v>
      </c>
      <c r="S11" s="91" t="s">
        <v>849</v>
      </c>
    </row>
    <row r="12" spans="1:21" ht="21">
      <c r="A12" s="79" t="s">
        <v>1585</v>
      </c>
      <c r="B12" s="118" t="str">
        <f t="shared" si="2"/>
        <v>ส่งเสริมการท่องเที่ยวเชิงกีฬา ( Walk Run Fun Bike @ สระแก้ว)</v>
      </c>
      <c r="C12" s="68" t="s">
        <v>1586</v>
      </c>
      <c r="D12" s="68" t="s">
        <v>29</v>
      </c>
      <c r="E12" s="94">
        <v>2567</v>
      </c>
      <c r="F12" s="90" t="s">
        <v>1290</v>
      </c>
      <c r="G12" s="90" t="s">
        <v>1517</v>
      </c>
      <c r="H12" s="90" t="s">
        <v>861</v>
      </c>
      <c r="I12" s="90" t="s">
        <v>95</v>
      </c>
      <c r="J12" s="90" t="s">
        <v>46</v>
      </c>
      <c r="K12" s="90" t="s">
        <v>1518</v>
      </c>
      <c r="L12" s="90" t="s">
        <v>435</v>
      </c>
      <c r="M12" s="90" t="s">
        <v>1168</v>
      </c>
      <c r="N12" s="90" t="s">
        <v>435</v>
      </c>
      <c r="O12" s="90" t="s">
        <v>1168</v>
      </c>
      <c r="P12" s="79" t="s">
        <v>1587</v>
      </c>
      <c r="Q12" s="22" t="str">
        <f t="shared" si="1"/>
        <v>050201V03F01</v>
      </c>
      <c r="R12" s="91" t="s">
        <v>791</v>
      </c>
      <c r="S12" s="91" t="s">
        <v>792</v>
      </c>
      <c r="T12" s="84" t="s">
        <v>1754</v>
      </c>
    </row>
    <row r="13" spans="1:21" ht="21">
      <c r="A13" s="79" t="s">
        <v>1594</v>
      </c>
      <c r="B13" s="118" t="str">
        <f t="shared" si="2"/>
        <v>ขยายฐานตลาด และกระตุ้นการใช้จ่ายนักท่องเที่ยวเพื่อพักผ่อนทั่วไปกลุ่มตลาดกลาง-บน</v>
      </c>
      <c r="C13" s="68" t="s">
        <v>1595</v>
      </c>
      <c r="D13" s="68" t="s">
        <v>29</v>
      </c>
      <c r="E13" s="94">
        <v>2567</v>
      </c>
      <c r="F13" s="90" t="s">
        <v>1290</v>
      </c>
      <c r="G13" s="90" t="s">
        <v>1517</v>
      </c>
      <c r="H13" s="90" t="s">
        <v>414</v>
      </c>
      <c r="I13" s="90" t="s">
        <v>1155</v>
      </c>
      <c r="J13" s="90" t="s">
        <v>46</v>
      </c>
      <c r="K13" s="90" t="s">
        <v>1518</v>
      </c>
      <c r="L13" s="90" t="s">
        <v>405</v>
      </c>
      <c r="M13" s="90" t="s">
        <v>1133</v>
      </c>
      <c r="N13" s="90" t="s">
        <v>405</v>
      </c>
      <c r="O13" s="90" t="s">
        <v>1133</v>
      </c>
      <c r="P13" s="79" t="s">
        <v>1596</v>
      </c>
      <c r="Q13" s="22" t="str">
        <f t="shared" si="1"/>
        <v>050201V02F01</v>
      </c>
      <c r="R13" s="91" t="s">
        <v>801</v>
      </c>
      <c r="S13" s="91" t="s">
        <v>802</v>
      </c>
      <c r="T13" s="84" t="s">
        <v>1734</v>
      </c>
    </row>
    <row r="14" spans="1:21" ht="21">
      <c r="A14" s="79" t="s">
        <v>1597</v>
      </c>
      <c r="B14" s="118" t="str">
        <f t="shared" si="2"/>
        <v>โครงการประเมินผลกระทบทางเศรษฐกิจการท่องเที่ยวเชิงธุรกิจ</v>
      </c>
      <c r="C14" s="68" t="s">
        <v>1598</v>
      </c>
      <c r="D14" s="68" t="s">
        <v>29</v>
      </c>
      <c r="E14" s="94">
        <v>2567</v>
      </c>
      <c r="F14" s="90" t="s">
        <v>1290</v>
      </c>
      <c r="G14" s="90" t="s">
        <v>1517</v>
      </c>
      <c r="H14" s="90" t="s">
        <v>172</v>
      </c>
      <c r="I14" s="90" t="s">
        <v>95</v>
      </c>
      <c r="J14" s="90" t="s">
        <v>46</v>
      </c>
      <c r="K14" s="90" t="s">
        <v>1518</v>
      </c>
      <c r="L14" s="90" t="s">
        <v>458</v>
      </c>
      <c r="M14" s="90" t="s">
        <v>1144</v>
      </c>
      <c r="N14" s="90" t="s">
        <v>458</v>
      </c>
      <c r="O14" s="90" t="s">
        <v>1144</v>
      </c>
      <c r="P14" s="79" t="s">
        <v>1599</v>
      </c>
      <c r="Q14" s="22" t="str">
        <f t="shared" si="1"/>
        <v>050201V04F01</v>
      </c>
      <c r="R14" s="91" t="s">
        <v>820</v>
      </c>
      <c r="S14" s="91" t="s">
        <v>821</v>
      </c>
      <c r="T14" s="84"/>
    </row>
    <row r="15" spans="1:21" ht="21">
      <c r="A15" s="79" t="s">
        <v>1600</v>
      </c>
      <c r="B15" s="118" t="str">
        <f t="shared" si="2"/>
        <v>โครงการพัฒนาศูนย์ข้อมูลกลางด้านการท่องเที่ยวขนาดใหญ่</v>
      </c>
      <c r="C15" s="68" t="s">
        <v>1601</v>
      </c>
      <c r="D15" s="68" t="s">
        <v>29</v>
      </c>
      <c r="E15" s="94">
        <v>2567</v>
      </c>
      <c r="F15" s="90" t="s">
        <v>1290</v>
      </c>
      <c r="G15" s="90" t="s">
        <v>1517</v>
      </c>
      <c r="H15" s="90" t="s">
        <v>819</v>
      </c>
      <c r="I15" s="90" t="s">
        <v>95</v>
      </c>
      <c r="J15" s="90" t="s">
        <v>46</v>
      </c>
      <c r="K15" s="90" t="s">
        <v>1518</v>
      </c>
      <c r="L15" s="90" t="s">
        <v>458</v>
      </c>
      <c r="M15" s="90" t="s">
        <v>1144</v>
      </c>
      <c r="N15" s="90" t="s">
        <v>458</v>
      </c>
      <c r="O15" s="90" t="s">
        <v>1144</v>
      </c>
      <c r="P15" s="79" t="s">
        <v>1602</v>
      </c>
      <c r="Q15" s="22" t="str">
        <f t="shared" si="1"/>
        <v>050201V04F01</v>
      </c>
      <c r="R15" s="91" t="s">
        <v>820</v>
      </c>
      <c r="S15" s="91" t="s">
        <v>821</v>
      </c>
    </row>
    <row r="16" spans="1:21" ht="21">
      <c r="A16" s="79" t="s">
        <v>1603</v>
      </c>
      <c r="B16" s="118" t="str">
        <f t="shared" si="2"/>
        <v>มหกรรมการแข่งขันฟุตบอลเยาวชนสร้างเศรษฐกิจชาติ</v>
      </c>
      <c r="C16" s="68" t="s">
        <v>1604</v>
      </c>
      <c r="D16" s="68" t="s">
        <v>29</v>
      </c>
      <c r="E16" s="94">
        <v>2567</v>
      </c>
      <c r="F16" s="90" t="s">
        <v>1290</v>
      </c>
      <c r="G16" s="90" t="s">
        <v>1517</v>
      </c>
      <c r="H16" s="90" t="s">
        <v>686</v>
      </c>
      <c r="I16" s="90" t="s">
        <v>76</v>
      </c>
      <c r="J16" s="90" t="s">
        <v>46</v>
      </c>
      <c r="K16" s="90" t="s">
        <v>1518</v>
      </c>
      <c r="L16" s="90" t="s">
        <v>435</v>
      </c>
      <c r="M16" s="90" t="s">
        <v>1168</v>
      </c>
      <c r="N16" s="90" t="s">
        <v>435</v>
      </c>
      <c r="O16" s="90" t="s">
        <v>1168</v>
      </c>
      <c r="P16" s="79" t="s">
        <v>1605</v>
      </c>
      <c r="Q16" s="22" t="str">
        <f t="shared" si="1"/>
        <v>050201V03F01</v>
      </c>
      <c r="R16" s="91" t="s">
        <v>791</v>
      </c>
      <c r="S16" s="91" t="s">
        <v>792</v>
      </c>
      <c r="T16" s="84" t="s">
        <v>1754</v>
      </c>
    </row>
    <row r="17" spans="1:20" ht="21">
      <c r="A17" s="79" t="s">
        <v>1606</v>
      </c>
      <c r="B17" s="118" t="str">
        <f t="shared" si="2"/>
        <v>การเป็นเจ้าภาพการจัดการแข่งขันรถจักรยานยนต์ชิงแชมป์โลก โมโต จีพี ประจำปี 2567</v>
      </c>
      <c r="C17" s="68" t="s">
        <v>1607</v>
      </c>
      <c r="D17" s="68" t="s">
        <v>29</v>
      </c>
      <c r="E17" s="94">
        <v>2567</v>
      </c>
      <c r="F17" s="90" t="s">
        <v>1290</v>
      </c>
      <c r="G17" s="90" t="s">
        <v>1517</v>
      </c>
      <c r="H17" s="90" t="s">
        <v>686</v>
      </c>
      <c r="I17" s="90" t="s">
        <v>76</v>
      </c>
      <c r="J17" s="90" t="s">
        <v>46</v>
      </c>
      <c r="K17" s="90" t="s">
        <v>1518</v>
      </c>
      <c r="L17" s="90" t="s">
        <v>435</v>
      </c>
      <c r="M17" s="90" t="s">
        <v>1168</v>
      </c>
      <c r="N17" s="90" t="s">
        <v>435</v>
      </c>
      <c r="O17" s="90" t="s">
        <v>1168</v>
      </c>
      <c r="P17" s="79" t="s">
        <v>1608</v>
      </c>
      <c r="Q17" s="22" t="str">
        <f t="shared" si="1"/>
        <v>050201V03F01</v>
      </c>
      <c r="R17" s="91" t="s">
        <v>791</v>
      </c>
      <c r="S17" s="91" t="s">
        <v>792</v>
      </c>
      <c r="T17" s="84" t="s">
        <v>1754</v>
      </c>
    </row>
    <row r="18" spans="1:20" ht="21">
      <c r="A18" s="79" t="s">
        <v>1609</v>
      </c>
      <c r="B18" s="118" t="str">
        <f t="shared" si="2"/>
        <v>การแข่งขันกีฬาแห่งมวลชนระดับโลก (World Mass Participation Event) เพื่อส่งเสริมอุตสาหกรรมกีฬาและสร้างรายได้จากการท่องเที่ยว</v>
      </c>
      <c r="C18" s="68" t="s">
        <v>1610</v>
      </c>
      <c r="D18" s="68" t="s">
        <v>29</v>
      </c>
      <c r="E18" s="94">
        <v>2567</v>
      </c>
      <c r="F18" s="90" t="s">
        <v>1290</v>
      </c>
      <c r="G18" s="90" t="s">
        <v>1517</v>
      </c>
      <c r="H18" s="90" t="s">
        <v>686</v>
      </c>
      <c r="I18" s="90" t="s">
        <v>76</v>
      </c>
      <c r="J18" s="90" t="s">
        <v>46</v>
      </c>
      <c r="K18" s="90" t="s">
        <v>1518</v>
      </c>
      <c r="L18" s="90" t="s">
        <v>435</v>
      </c>
      <c r="M18" s="90" t="s">
        <v>1168</v>
      </c>
      <c r="N18" s="90" t="s">
        <v>435</v>
      </c>
      <c r="O18" s="90" t="s">
        <v>1168</v>
      </c>
      <c r="P18" s="79" t="s">
        <v>1611</v>
      </c>
      <c r="Q18" s="22" t="str">
        <f t="shared" si="1"/>
        <v>050201V03F01</v>
      </c>
      <c r="R18" s="91" t="s">
        <v>791</v>
      </c>
      <c r="S18" s="91" t="s">
        <v>792</v>
      </c>
      <c r="T18" s="84" t="s">
        <v>1754</v>
      </c>
    </row>
    <row r="19" spans="1:20" ht="21">
      <c r="A19" s="79" t="s">
        <v>1612</v>
      </c>
      <c r="B19" s="118" t="str">
        <f t="shared" si="2"/>
        <v>โครงการพัฒนาศักยภาพผู้ประกอบการวิสาหกิจขนาดกลางและขนาดย่อมในธุรกิจการจัดประชุมและนิทรรศการด้วยแนวทางการพัฒนาคลัสเตอร์และการเข้าสู่ดิจิทัลแพลตฟอร์มของผู้ประกอบการการท่องเที่ยวในพื้นที่ส่งเสริมการพัฒนาเมืองศักยภาพไมซ์</v>
      </c>
      <c r="C19" s="68" t="s">
        <v>1613</v>
      </c>
      <c r="D19" s="68" t="s">
        <v>29</v>
      </c>
      <c r="E19" s="94">
        <v>2567</v>
      </c>
      <c r="F19" s="90" t="s">
        <v>1290</v>
      </c>
      <c r="G19" s="90" t="s">
        <v>1517</v>
      </c>
      <c r="H19" s="90" t="s">
        <v>36</v>
      </c>
      <c r="I19" s="90" t="s">
        <v>37</v>
      </c>
      <c r="J19" s="90" t="s">
        <v>166</v>
      </c>
      <c r="K19" s="90" t="s">
        <v>1518</v>
      </c>
      <c r="L19" s="90" t="s">
        <v>422</v>
      </c>
      <c r="M19" s="90" t="s">
        <v>1125</v>
      </c>
      <c r="N19" s="90" t="s">
        <v>422</v>
      </c>
      <c r="O19" s="90" t="s">
        <v>1125</v>
      </c>
      <c r="P19" s="79" t="s">
        <v>1614</v>
      </c>
      <c r="Q19" s="22" t="str">
        <f t="shared" si="1"/>
        <v>050201V01F01</v>
      </c>
      <c r="R19" s="91" t="s">
        <v>806</v>
      </c>
      <c r="S19" s="91" t="s">
        <v>807</v>
      </c>
    </row>
    <row r="20" spans="1:20" ht="21">
      <c r="A20" s="79" t="s">
        <v>1615</v>
      </c>
      <c r="B20" s="118" t="str">
        <f t="shared" si="2"/>
        <v>การส่งเสริมผู้ประกอบการไมซ์แบบมุ่งเป้าเพื่อเพิ่มศักยภาพการแข่งขันสำหรับเศรษฐกิจดิจิทัล (4 CLUSTERS – 1 PLATFORM)</v>
      </c>
      <c r="C20" s="68" t="s">
        <v>1616</v>
      </c>
      <c r="D20" s="68" t="s">
        <v>29</v>
      </c>
      <c r="E20" s="94">
        <v>2567</v>
      </c>
      <c r="F20" s="90" t="s">
        <v>1290</v>
      </c>
      <c r="G20" s="90" t="s">
        <v>1517</v>
      </c>
      <c r="H20" s="90"/>
      <c r="I20" s="90" t="s">
        <v>1207</v>
      </c>
      <c r="J20" s="90" t="s">
        <v>70</v>
      </c>
      <c r="K20" s="90" t="s">
        <v>1518</v>
      </c>
      <c r="L20" s="90" t="s">
        <v>435</v>
      </c>
      <c r="M20" s="90" t="s">
        <v>1147</v>
      </c>
      <c r="N20" s="90" t="s">
        <v>435</v>
      </c>
      <c r="O20" s="90" t="s">
        <v>1147</v>
      </c>
      <c r="P20" s="79" t="s">
        <v>1617</v>
      </c>
      <c r="Q20" s="22" t="str">
        <f t="shared" si="1"/>
        <v>050201V03F02</v>
      </c>
      <c r="R20" s="91" t="s">
        <v>791</v>
      </c>
      <c r="S20" s="91" t="s">
        <v>1371</v>
      </c>
      <c r="T20" s="84" t="s">
        <v>1754</v>
      </c>
    </row>
    <row r="21" spans="1:20" ht="21">
      <c r="A21" s="79" t="s">
        <v>1618</v>
      </c>
      <c r="B21" s="118" t="str">
        <f t="shared" si="2"/>
        <v>การยกระดับการจัดงานเทศกาลนานาชาติเชิงธุรกิจ (International Business Festival)</v>
      </c>
      <c r="C21" s="68" t="s">
        <v>1619</v>
      </c>
      <c r="D21" s="68" t="s">
        <v>29</v>
      </c>
      <c r="E21" s="94">
        <v>2567</v>
      </c>
      <c r="F21" s="90" t="s">
        <v>1290</v>
      </c>
      <c r="G21" s="90" t="s">
        <v>1517</v>
      </c>
      <c r="H21" s="90"/>
      <c r="I21" s="90" t="s">
        <v>1207</v>
      </c>
      <c r="J21" s="90" t="s">
        <v>70</v>
      </c>
      <c r="K21" s="90" t="s">
        <v>1518</v>
      </c>
      <c r="L21" s="90" t="s">
        <v>435</v>
      </c>
      <c r="M21" s="90" t="s">
        <v>1168</v>
      </c>
      <c r="N21" s="90" t="s">
        <v>435</v>
      </c>
      <c r="O21" s="90" t="s">
        <v>1168</v>
      </c>
      <c r="P21" s="79" t="s">
        <v>1620</v>
      </c>
      <c r="Q21" s="22" t="str">
        <f t="shared" si="1"/>
        <v>050201V03F01</v>
      </c>
      <c r="R21" s="91" t="s">
        <v>791</v>
      </c>
      <c r="S21" s="91" t="s">
        <v>792</v>
      </c>
      <c r="T21" s="84" t="s">
        <v>1754</v>
      </c>
    </row>
    <row r="22" spans="1:20" ht="21">
      <c r="A22" s="79" t="s">
        <v>1621</v>
      </c>
      <c r="B22" s="118" t="str">
        <f t="shared" si="2"/>
        <v>การเตรียมการเป็นเจ้าภาพจัดงาน Specialised Expo 2027/2028 ภายใต้ชื่องาน EXPO 2028 - Phuket, Thailand</v>
      </c>
      <c r="C22" s="68" t="s">
        <v>1622</v>
      </c>
      <c r="D22" s="68" t="s">
        <v>29</v>
      </c>
      <c r="E22" s="94">
        <v>2567</v>
      </c>
      <c r="F22" s="90" t="s">
        <v>1290</v>
      </c>
      <c r="G22" s="90" t="s">
        <v>1517</v>
      </c>
      <c r="H22" s="90"/>
      <c r="I22" s="90" t="s">
        <v>1207</v>
      </c>
      <c r="J22" s="90" t="s">
        <v>70</v>
      </c>
      <c r="K22" s="90" t="s">
        <v>1518</v>
      </c>
      <c r="L22" s="90" t="s">
        <v>435</v>
      </c>
      <c r="M22" s="90" t="s">
        <v>1168</v>
      </c>
      <c r="N22" s="90" t="s">
        <v>435</v>
      </c>
      <c r="O22" s="90" t="s">
        <v>1168</v>
      </c>
      <c r="P22" s="79" t="s">
        <v>1623</v>
      </c>
      <c r="Q22" s="22" t="str">
        <f t="shared" si="1"/>
        <v>050201V03F01</v>
      </c>
      <c r="R22" s="91" t="s">
        <v>791</v>
      </c>
      <c r="S22" s="91" t="s">
        <v>792</v>
      </c>
      <c r="T22" s="84" t="s">
        <v>1754</v>
      </c>
    </row>
    <row r="23" spans="1:20" ht="21">
      <c r="A23" s="79" t="s">
        <v>1627</v>
      </c>
      <c r="B23" s="118" t="str">
        <f t="shared" si="2"/>
        <v>การประมูลสิทธิ์การเป็นเจ้าภาพการจัดงานมหกรรมพืชสวนโลก พ.ศ. 2572 จังหวัดนครราชสีมา</v>
      </c>
      <c r="C23" s="68" t="s">
        <v>1628</v>
      </c>
      <c r="D23" s="68" t="s">
        <v>29</v>
      </c>
      <c r="E23" s="94">
        <v>2567</v>
      </c>
      <c r="F23" s="90" t="s">
        <v>1290</v>
      </c>
      <c r="G23" s="90" t="s">
        <v>1517</v>
      </c>
      <c r="H23" s="90"/>
      <c r="I23" s="90" t="s">
        <v>1207</v>
      </c>
      <c r="J23" s="90" t="s">
        <v>70</v>
      </c>
      <c r="K23" s="90" t="s">
        <v>1518</v>
      </c>
      <c r="L23" s="90" t="s">
        <v>435</v>
      </c>
      <c r="M23" s="90" t="s">
        <v>1168</v>
      </c>
      <c r="N23" s="90" t="s">
        <v>435</v>
      </c>
      <c r="O23" s="90" t="s">
        <v>1168</v>
      </c>
      <c r="P23" s="79" t="s">
        <v>1629</v>
      </c>
      <c r="Q23" s="22" t="str">
        <f t="shared" si="1"/>
        <v>050201V03F01</v>
      </c>
      <c r="R23" s="91" t="s">
        <v>791</v>
      </c>
      <c r="S23" s="91" t="s">
        <v>792</v>
      </c>
      <c r="T23" s="84" t="s">
        <v>1754</v>
      </c>
    </row>
    <row r="24" spans="1:20" ht="21">
      <c r="A24" s="79" t="s">
        <v>1630</v>
      </c>
      <c r="B24" s="118" t="str">
        <f t="shared" si="2"/>
        <v>การเป็นเจ้าภาพจัดงานมหกรรมพืชสวนโลก พ.ศ. 2569 จังหวัดอุดรธานี</v>
      </c>
      <c r="C24" s="68" t="s">
        <v>1631</v>
      </c>
      <c r="D24" s="68" t="s">
        <v>29</v>
      </c>
      <c r="E24" s="94">
        <v>2567</v>
      </c>
      <c r="F24" s="90" t="s">
        <v>1290</v>
      </c>
      <c r="G24" s="90" t="s">
        <v>1517</v>
      </c>
      <c r="H24" s="90"/>
      <c r="I24" s="90" t="s">
        <v>1207</v>
      </c>
      <c r="J24" s="90" t="s">
        <v>70</v>
      </c>
      <c r="K24" s="90" t="s">
        <v>1518</v>
      </c>
      <c r="L24" s="90" t="s">
        <v>435</v>
      </c>
      <c r="M24" s="90" t="s">
        <v>1168</v>
      </c>
      <c r="N24" s="90" t="s">
        <v>435</v>
      </c>
      <c r="O24" s="90" t="s">
        <v>1168</v>
      </c>
      <c r="P24" s="79" t="s">
        <v>1632</v>
      </c>
      <c r="Q24" s="22" t="str">
        <f t="shared" si="1"/>
        <v>050201V03F01</v>
      </c>
      <c r="R24" s="91" t="s">
        <v>791</v>
      </c>
      <c r="S24" s="91" t="s">
        <v>792</v>
      </c>
      <c r="T24" s="84" t="s">
        <v>1754</v>
      </c>
    </row>
    <row r="25" spans="1:20" ht="21">
      <c r="A25" s="79" t="s">
        <v>1633</v>
      </c>
      <c r="B25" s="118" t="str">
        <f t="shared" si="2"/>
        <v>การเตรียมความพร้อมระดับพื้นที่มุ่งสู่ งานเทศกาลพืชสวนโลกระดับนานาชาติกระตุ้นเศรษฐกิจไทย ขับเคลื่อนด้วยไมซ์ภูมิภาค</v>
      </c>
      <c r="C25" s="68" t="s">
        <v>1634</v>
      </c>
      <c r="D25" s="68" t="s">
        <v>29</v>
      </c>
      <c r="E25" s="94">
        <v>2567</v>
      </c>
      <c r="F25" s="90" t="s">
        <v>1290</v>
      </c>
      <c r="G25" s="90" t="s">
        <v>1517</v>
      </c>
      <c r="H25" s="90"/>
      <c r="I25" s="90" t="s">
        <v>1207</v>
      </c>
      <c r="J25" s="90" t="s">
        <v>70</v>
      </c>
      <c r="K25" s="90" t="s">
        <v>1518</v>
      </c>
      <c r="L25" s="90" t="s">
        <v>422</v>
      </c>
      <c r="M25" s="90" t="s">
        <v>1125</v>
      </c>
      <c r="N25" s="90" t="s">
        <v>422</v>
      </c>
      <c r="O25" s="90" t="s">
        <v>1125</v>
      </c>
      <c r="P25" s="79" t="s">
        <v>1635</v>
      </c>
      <c r="Q25" s="22" t="str">
        <f t="shared" si="1"/>
        <v>050201V01F01</v>
      </c>
      <c r="R25" s="91" t="s">
        <v>806</v>
      </c>
      <c r="S25" s="91" t="s">
        <v>807</v>
      </c>
    </row>
    <row r="26" spans="1:20" ht="21">
      <c r="A26" s="79" t="s">
        <v>1636</v>
      </c>
      <c r="B26" s="118" t="str">
        <f t="shared" si="2"/>
        <v>การพัฒนาผลิตภัณฑ์และการบริการจากฐานทรัพยากรและอัตลักษณ์ท้องถิ่นที่มีศักยภาพของกิจกรรมการท่องเที่ยวเชิงธุรกิจ ในเมืองไมซ์ไทย</v>
      </c>
      <c r="C26" s="68" t="s">
        <v>1637</v>
      </c>
      <c r="D26" s="68" t="s">
        <v>29</v>
      </c>
      <c r="E26" s="94">
        <v>2567</v>
      </c>
      <c r="F26" s="90" t="s">
        <v>1290</v>
      </c>
      <c r="G26" s="90" t="s">
        <v>1517</v>
      </c>
      <c r="H26" s="90"/>
      <c r="I26" s="90" t="s">
        <v>1207</v>
      </c>
      <c r="J26" s="90" t="s">
        <v>70</v>
      </c>
      <c r="K26" s="90" t="s">
        <v>1518</v>
      </c>
      <c r="L26" s="90" t="s">
        <v>422</v>
      </c>
      <c r="M26" s="90" t="s">
        <v>1125</v>
      </c>
      <c r="N26" s="90" t="s">
        <v>422</v>
      </c>
      <c r="O26" s="90" t="s">
        <v>1125</v>
      </c>
      <c r="P26" s="79" t="s">
        <v>1638</v>
      </c>
      <c r="Q26" s="22" t="str">
        <f t="shared" si="1"/>
        <v>050201V01F01</v>
      </c>
      <c r="R26" s="91" t="s">
        <v>806</v>
      </c>
      <c r="S26" s="91" t="s">
        <v>807</v>
      </c>
    </row>
    <row r="27" spans="1:20" ht="21">
      <c r="A27" s="79" t="s">
        <v>1642</v>
      </c>
      <c r="B27" s="118" t="str">
        <f t="shared" si="2"/>
        <v>การกระตุ้นเศรษฐกิจไทยด้วยงานแสดงสินค้าภายในประเทศระดับภูมิภาค-Regional Best Expo</v>
      </c>
      <c r="C27" s="68" t="s">
        <v>1643</v>
      </c>
      <c r="D27" s="68" t="s">
        <v>29</v>
      </c>
      <c r="E27" s="94">
        <v>2567</v>
      </c>
      <c r="F27" s="90" t="s">
        <v>1290</v>
      </c>
      <c r="G27" s="90" t="s">
        <v>1517</v>
      </c>
      <c r="H27" s="90"/>
      <c r="I27" s="90" t="s">
        <v>1207</v>
      </c>
      <c r="J27" s="90" t="s">
        <v>70</v>
      </c>
      <c r="K27" s="90" t="s">
        <v>1518</v>
      </c>
      <c r="L27" s="97" t="s">
        <v>435</v>
      </c>
      <c r="M27" s="97" t="s">
        <v>1168</v>
      </c>
      <c r="N27" s="90" t="s">
        <v>435</v>
      </c>
      <c r="O27" s="90" t="s">
        <v>1168</v>
      </c>
      <c r="P27" s="79" t="s">
        <v>1644</v>
      </c>
      <c r="Q27" s="22" t="str">
        <f t="shared" si="1"/>
        <v>050201V03F01</v>
      </c>
      <c r="R27" s="91" t="s">
        <v>791</v>
      </c>
      <c r="S27" s="91" t="s">
        <v>792</v>
      </c>
      <c r="T27" s="84" t="s">
        <v>1754</v>
      </c>
    </row>
    <row r="28" spans="1:20" ht="21">
      <c r="B28" s="119" t="s">
        <v>1738</v>
      </c>
      <c r="C28" s="99" t="s">
        <v>1738</v>
      </c>
      <c r="D28" s="22"/>
      <c r="E28" s="94">
        <v>2568</v>
      </c>
      <c r="F28" s="90" t="s">
        <v>1755</v>
      </c>
      <c r="G28" s="90" t="s">
        <v>1756</v>
      </c>
      <c r="I28" s="100" t="s">
        <v>1739</v>
      </c>
      <c r="J28" s="100" t="s">
        <v>166</v>
      </c>
      <c r="K28" s="90" t="s">
        <v>1757</v>
      </c>
      <c r="L28" s="274"/>
      <c r="M28" s="275"/>
      <c r="N28" s="96" t="s">
        <v>1662</v>
      </c>
      <c r="O28" s="95" t="s">
        <v>1663</v>
      </c>
      <c r="P28" s="98" t="s">
        <v>1749</v>
      </c>
    </row>
    <row r="29" spans="1:20" ht="21">
      <c r="B29" s="119" t="s">
        <v>1740</v>
      </c>
      <c r="C29" s="99" t="s">
        <v>1740</v>
      </c>
      <c r="D29" s="22"/>
      <c r="E29" s="94">
        <v>2568</v>
      </c>
      <c r="F29" s="90" t="s">
        <v>1755</v>
      </c>
      <c r="G29" s="90" t="s">
        <v>1756</v>
      </c>
      <c r="I29" s="100" t="s">
        <v>1207</v>
      </c>
      <c r="J29" s="100" t="s">
        <v>70</v>
      </c>
      <c r="K29" s="90" t="s">
        <v>1757</v>
      </c>
      <c r="L29" s="276"/>
      <c r="M29" s="277"/>
      <c r="N29" s="96" t="s">
        <v>1650</v>
      </c>
      <c r="O29" s="95" t="s">
        <v>1684</v>
      </c>
      <c r="P29" s="98" t="s">
        <v>1750</v>
      </c>
    </row>
    <row r="30" spans="1:20" ht="21">
      <c r="B30" s="119" t="s">
        <v>1741</v>
      </c>
      <c r="C30" s="99" t="s">
        <v>1741</v>
      </c>
      <c r="D30" s="22"/>
      <c r="E30" s="94">
        <v>2568</v>
      </c>
      <c r="F30" s="90" t="s">
        <v>1755</v>
      </c>
      <c r="G30" s="90" t="s">
        <v>1756</v>
      </c>
      <c r="I30" s="100" t="s">
        <v>76</v>
      </c>
      <c r="J30" s="100" t="s">
        <v>46</v>
      </c>
      <c r="K30" s="90" t="s">
        <v>1757</v>
      </c>
      <c r="L30" s="276"/>
      <c r="M30" s="277"/>
      <c r="N30" s="96" t="s">
        <v>1655</v>
      </c>
      <c r="O30" s="95" t="s">
        <v>1656</v>
      </c>
      <c r="P30" s="98" t="s">
        <v>1751</v>
      </c>
    </row>
    <row r="31" spans="1:20" ht="21">
      <c r="A31" s="189" t="s">
        <v>2808</v>
      </c>
      <c r="B31" s="191" t="str">
        <f>HYPERLINK(P31,C31)</f>
        <v>โครงการ การจัดการแข่งขันรถยนต์ไฟฟ้า (Formula E)</v>
      </c>
      <c r="C31" s="189" t="s">
        <v>2794</v>
      </c>
      <c r="D31" s="189" t="s">
        <v>29</v>
      </c>
      <c r="E31" s="190">
        <v>2569</v>
      </c>
      <c r="F31" s="189" t="s">
        <v>2809</v>
      </c>
      <c r="G31" s="189" t="s">
        <v>429</v>
      </c>
      <c r="H31" s="189" t="s">
        <v>686</v>
      </c>
      <c r="I31" s="189" t="s">
        <v>76</v>
      </c>
      <c r="J31" s="189" t="s">
        <v>46</v>
      </c>
      <c r="K31" s="189" t="s">
        <v>2810</v>
      </c>
      <c r="L31" s="276"/>
      <c r="M31" s="277"/>
      <c r="N31" s="189" t="s">
        <v>1655</v>
      </c>
      <c r="O31" s="80" t="s">
        <v>1656</v>
      </c>
      <c r="P31" t="s">
        <v>2793</v>
      </c>
    </row>
    <row r="32" spans="1:20" ht="21">
      <c r="A32" s="189" t="s">
        <v>2811</v>
      </c>
      <c r="B32" s="191" t="str">
        <f>HYPERLINK(P32,C32)</f>
        <v>โครงการ การสนับสนุนและการจัดการแข่งขันกีฬาเพื่อส่งเสริมการท่องเที่ยว (Sport Tourism) ตามโมเดลเศรษฐกิจแบบองค์รวม (BCG Model)</v>
      </c>
      <c r="C32" s="189" t="s">
        <v>2788</v>
      </c>
      <c r="D32" s="189" t="s">
        <v>29</v>
      </c>
      <c r="E32" s="190">
        <v>2569</v>
      </c>
      <c r="F32" s="189" t="s">
        <v>2809</v>
      </c>
      <c r="G32" s="189" t="s">
        <v>429</v>
      </c>
      <c r="H32" s="189" t="s">
        <v>686</v>
      </c>
      <c r="I32" s="189" t="s">
        <v>76</v>
      </c>
      <c r="J32" s="189" t="s">
        <v>46</v>
      </c>
      <c r="K32" s="189" t="s">
        <v>2810</v>
      </c>
      <c r="L32" s="278"/>
      <c r="M32" s="279"/>
      <c r="N32" s="189" t="s">
        <v>1655</v>
      </c>
      <c r="O32" s="80" t="s">
        <v>1656</v>
      </c>
      <c r="P32" t="s">
        <v>2787</v>
      </c>
    </row>
  </sheetData>
  <autoFilter ref="B3:O32" xr:uid="{3D4E243A-EE77-4AFF-8EB6-840A7220F51E}"/>
  <mergeCells count="3">
    <mergeCell ref="L2:M2"/>
    <mergeCell ref="N2:O2"/>
    <mergeCell ref="L28:M32"/>
  </mergeCells>
  <hyperlinks>
    <hyperlink ref="P28" r:id="rId1" xr:uid="{A62CFDD3-DB4F-4BC2-8BDA-919C858CAEA4}"/>
    <hyperlink ref="P29" r:id="rId2" xr:uid="{ED4B37D8-28A9-4922-B8B3-BC0A19F318D2}"/>
    <hyperlink ref="B29" r:id="rId3" xr:uid="{17631374-6927-482C-9300-FA6B2D6C8324}"/>
    <hyperlink ref="P30" r:id="rId4" xr:uid="{A68A2E20-F9D2-44FA-8B3D-C08C987150D1}"/>
    <hyperlink ref="B30" r:id="rId5" xr:uid="{7F0A939D-338F-497E-8E18-55406041BB82}"/>
    <hyperlink ref="C28" r:id="rId6" xr:uid="{A857592D-4AF0-475B-8F72-3F002D1A477A}"/>
    <hyperlink ref="C29" r:id="rId7" xr:uid="{FE3539CD-A8C3-4A84-AFD2-3123DA6572F3}"/>
    <hyperlink ref="C30" r:id="rId8" xr:uid="{688E6054-3684-4DE6-93ED-F003156B71F8}"/>
    <hyperlink ref="B28" r:id="rId9" xr:uid="{4270764F-E081-4018-B54F-B4C6A8F3C02D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6FD4D-29C6-4A16-899D-94C9FD6B1799}">
  <dimension ref="A1:V440"/>
  <sheetViews>
    <sheetView zoomScale="70" zoomScaleNormal="70" workbookViewId="0">
      <selection activeCell="F12" sqref="F12"/>
    </sheetView>
  </sheetViews>
  <sheetFormatPr defaultRowHeight="14.4"/>
  <cols>
    <col min="1" max="1" width="23.33203125" customWidth="1"/>
    <col min="2" max="2" width="29.33203125" customWidth="1"/>
    <col min="3" max="3" width="24.77734375" customWidth="1"/>
    <col min="6" max="6" width="17.44140625" customWidth="1"/>
    <col min="7" max="7" width="12.33203125" customWidth="1"/>
    <col min="8" max="8" width="16.44140625" customWidth="1"/>
    <col min="16" max="16" width="28.33203125" customWidth="1"/>
    <col min="21" max="21" width="68" bestFit="1" customWidth="1"/>
    <col min="22" max="22" width="17.88671875" customWidth="1"/>
  </cols>
  <sheetData>
    <row r="1" spans="1:21" ht="21">
      <c r="A1" s="151" t="s">
        <v>2659</v>
      </c>
      <c r="B1" s="152" t="s">
        <v>2662</v>
      </c>
      <c r="C1" s="17"/>
      <c r="D1" s="153"/>
      <c r="E1" s="17"/>
      <c r="F1" s="17"/>
    </row>
    <row r="2" spans="1:21" ht="21">
      <c r="A2" s="17"/>
      <c r="B2" s="154" t="s">
        <v>2663</v>
      </c>
      <c r="C2" s="17"/>
      <c r="D2" s="153"/>
      <c r="E2" s="17"/>
      <c r="F2" s="17"/>
    </row>
    <row r="3" spans="1:21" ht="21">
      <c r="A3" s="17"/>
      <c r="B3" s="155" t="s">
        <v>2664</v>
      </c>
      <c r="C3" s="17"/>
      <c r="D3" s="153"/>
      <c r="E3" s="17"/>
      <c r="F3" s="17"/>
    </row>
    <row r="4" spans="1:21" ht="21">
      <c r="A4" s="17"/>
      <c r="B4" s="156" t="s">
        <v>2665</v>
      </c>
      <c r="C4" s="17"/>
      <c r="D4" s="153"/>
      <c r="E4" s="17"/>
      <c r="F4" s="17"/>
    </row>
    <row r="5" spans="1:21" ht="21">
      <c r="A5" s="17"/>
      <c r="B5" s="157" t="s">
        <v>2666</v>
      </c>
      <c r="C5" s="17"/>
      <c r="D5" s="153"/>
      <c r="E5" s="17"/>
      <c r="F5" s="17"/>
    </row>
    <row r="6" spans="1:21" ht="21">
      <c r="A6" s="122" t="s">
        <v>1</v>
      </c>
      <c r="B6" s="123" t="s">
        <v>2</v>
      </c>
      <c r="C6" s="124" t="s">
        <v>6</v>
      </c>
      <c r="D6" s="124" t="s">
        <v>1068</v>
      </c>
      <c r="E6" s="125" t="s">
        <v>1758</v>
      </c>
      <c r="F6" s="123" t="s">
        <v>13</v>
      </c>
      <c r="G6" s="126" t="s">
        <v>1759</v>
      </c>
      <c r="H6" s="123" t="s">
        <v>14</v>
      </c>
      <c r="I6" s="123" t="s">
        <v>19</v>
      </c>
      <c r="J6" s="123" t="s">
        <v>18</v>
      </c>
      <c r="K6" s="123" t="s">
        <v>17</v>
      </c>
      <c r="L6" s="123" t="s">
        <v>20</v>
      </c>
      <c r="M6" s="126" t="s">
        <v>1760</v>
      </c>
      <c r="N6" s="127" t="s">
        <v>1761</v>
      </c>
      <c r="O6" s="123" t="s">
        <v>1762</v>
      </c>
      <c r="P6" s="128" t="s">
        <v>1763</v>
      </c>
      <c r="Q6" s="126" t="s">
        <v>1764</v>
      </c>
      <c r="R6" s="127" t="s">
        <v>1765</v>
      </c>
      <c r="S6" s="123" t="s">
        <v>1766</v>
      </c>
      <c r="T6" s="128" t="s">
        <v>1767</v>
      </c>
      <c r="U6" s="123" t="s">
        <v>1768</v>
      </c>
    </row>
    <row r="7" spans="1:21" ht="21">
      <c r="A7" s="134" t="s">
        <v>1045</v>
      </c>
      <c r="B7" s="135" t="s">
        <v>1046</v>
      </c>
      <c r="C7" s="135" t="s">
        <v>29</v>
      </c>
      <c r="D7" s="135">
        <v>2565</v>
      </c>
      <c r="E7" s="135" t="s">
        <v>1048</v>
      </c>
      <c r="F7" s="136">
        <v>243254</v>
      </c>
      <c r="G7" s="136" t="s">
        <v>1049</v>
      </c>
      <c r="H7" s="136">
        <v>244684</v>
      </c>
      <c r="I7" s="135" t="s">
        <v>132</v>
      </c>
      <c r="J7" s="135" t="s">
        <v>1051</v>
      </c>
      <c r="K7" s="135" t="s">
        <v>1050</v>
      </c>
      <c r="L7" s="136" t="s">
        <v>1769</v>
      </c>
      <c r="M7" s="136" t="s">
        <v>30</v>
      </c>
      <c r="N7" s="134">
        <v>50201</v>
      </c>
      <c r="O7" s="135" t="s">
        <v>831</v>
      </c>
      <c r="P7" s="158" t="s">
        <v>1770</v>
      </c>
      <c r="Q7" s="135"/>
      <c r="R7" s="134"/>
      <c r="S7" s="135"/>
      <c r="T7" s="135"/>
      <c r="U7" s="135" t="s">
        <v>1771</v>
      </c>
    </row>
    <row r="8" spans="1:21" ht="21">
      <c r="A8" s="134" t="s">
        <v>1494</v>
      </c>
      <c r="B8" s="135" t="s">
        <v>851</v>
      </c>
      <c r="C8" s="135" t="s">
        <v>29</v>
      </c>
      <c r="D8" s="135">
        <v>2566</v>
      </c>
      <c r="E8" s="135" t="s">
        <v>788</v>
      </c>
      <c r="F8" s="136">
        <v>243162</v>
      </c>
      <c r="G8" s="136" t="s">
        <v>789</v>
      </c>
      <c r="H8" s="136">
        <v>243526</v>
      </c>
      <c r="I8" s="135" t="s">
        <v>70</v>
      </c>
      <c r="J8" s="135" t="s">
        <v>1207</v>
      </c>
      <c r="K8" s="135"/>
      <c r="L8" s="135" t="s">
        <v>1772</v>
      </c>
      <c r="M8" s="135" t="s">
        <v>30</v>
      </c>
      <c r="N8" s="134" t="s">
        <v>1773</v>
      </c>
      <c r="O8" s="134" t="s">
        <v>853</v>
      </c>
      <c r="P8" s="158" t="s">
        <v>1684</v>
      </c>
      <c r="Q8" s="134"/>
      <c r="R8" s="135"/>
      <c r="S8" s="135"/>
      <c r="T8" s="135"/>
      <c r="U8" s="135" t="s">
        <v>1774</v>
      </c>
    </row>
    <row r="9" spans="1:21" ht="21">
      <c r="A9" s="134" t="s">
        <v>1227</v>
      </c>
      <c r="B9" s="135" t="s">
        <v>1228</v>
      </c>
      <c r="C9" s="135" t="s">
        <v>29</v>
      </c>
      <c r="D9" s="135">
        <v>2566</v>
      </c>
      <c r="E9" s="135" t="s">
        <v>788</v>
      </c>
      <c r="F9" s="136">
        <v>243162</v>
      </c>
      <c r="G9" s="136" t="s">
        <v>789</v>
      </c>
      <c r="H9" s="136">
        <v>243526</v>
      </c>
      <c r="I9" s="135" t="s">
        <v>46</v>
      </c>
      <c r="J9" s="135" t="s">
        <v>76</v>
      </c>
      <c r="K9" s="135" t="s">
        <v>686</v>
      </c>
      <c r="L9" s="135" t="s">
        <v>1775</v>
      </c>
      <c r="M9" s="135" t="s">
        <v>30</v>
      </c>
      <c r="N9" s="134" t="s">
        <v>1773</v>
      </c>
      <c r="O9" s="134" t="s">
        <v>831</v>
      </c>
      <c r="P9" s="158" t="s">
        <v>1770</v>
      </c>
      <c r="Q9" s="134"/>
      <c r="R9" s="135"/>
      <c r="S9" s="135"/>
      <c r="T9" s="135"/>
      <c r="U9" s="135" t="s">
        <v>1776</v>
      </c>
    </row>
    <row r="10" spans="1:21" ht="21">
      <c r="A10" s="134" t="s">
        <v>1224</v>
      </c>
      <c r="B10" s="135" t="s">
        <v>1777</v>
      </c>
      <c r="C10" s="135" t="s">
        <v>29</v>
      </c>
      <c r="D10" s="135">
        <v>2566</v>
      </c>
      <c r="E10" s="135" t="s">
        <v>788</v>
      </c>
      <c r="F10" s="136">
        <v>243162</v>
      </c>
      <c r="G10" s="136" t="s">
        <v>789</v>
      </c>
      <c r="H10" s="136">
        <v>243497</v>
      </c>
      <c r="I10" s="135" t="s">
        <v>46</v>
      </c>
      <c r="J10" s="135" t="s">
        <v>76</v>
      </c>
      <c r="K10" s="135" t="s">
        <v>686</v>
      </c>
      <c r="L10" s="135" t="s">
        <v>1775</v>
      </c>
      <c r="M10" s="135" t="s">
        <v>30</v>
      </c>
      <c r="N10" s="134" t="s">
        <v>1773</v>
      </c>
      <c r="O10" s="134" t="s">
        <v>792</v>
      </c>
      <c r="P10" s="158" t="s">
        <v>1656</v>
      </c>
      <c r="Q10" s="134"/>
      <c r="R10" s="135"/>
      <c r="S10" s="135"/>
      <c r="T10" s="135"/>
      <c r="U10" s="135" t="s">
        <v>1778</v>
      </c>
    </row>
    <row r="11" spans="1:21" ht="21">
      <c r="A11" s="134" t="s">
        <v>1230</v>
      </c>
      <c r="B11" s="135" t="s">
        <v>1231</v>
      </c>
      <c r="C11" s="135" t="s">
        <v>29</v>
      </c>
      <c r="D11" s="135">
        <v>2566</v>
      </c>
      <c r="E11" s="135" t="s">
        <v>788</v>
      </c>
      <c r="F11" s="136">
        <v>243162</v>
      </c>
      <c r="G11" s="136" t="s">
        <v>789</v>
      </c>
      <c r="H11" s="136">
        <v>243526</v>
      </c>
      <c r="I11" s="135" t="s">
        <v>46</v>
      </c>
      <c r="J11" s="135" t="s">
        <v>76</v>
      </c>
      <c r="K11" s="135" t="s">
        <v>686</v>
      </c>
      <c r="L11" s="135" t="s">
        <v>1775</v>
      </c>
      <c r="M11" s="135" t="s">
        <v>30</v>
      </c>
      <c r="N11" s="134" t="s">
        <v>1773</v>
      </c>
      <c r="O11" s="134" t="s">
        <v>792</v>
      </c>
      <c r="P11" s="158" t="s">
        <v>1656</v>
      </c>
      <c r="Q11" s="134"/>
      <c r="R11" s="135"/>
      <c r="S11" s="135"/>
      <c r="T11" s="135"/>
      <c r="U11" s="135" t="s">
        <v>1779</v>
      </c>
    </row>
    <row r="12" spans="1:21" ht="21">
      <c r="A12" s="134" t="s">
        <v>1233</v>
      </c>
      <c r="B12" s="135" t="s">
        <v>1234</v>
      </c>
      <c r="C12" s="135" t="s">
        <v>29</v>
      </c>
      <c r="D12" s="135">
        <v>2566</v>
      </c>
      <c r="E12" s="135" t="s">
        <v>788</v>
      </c>
      <c r="F12" s="136">
        <v>243162</v>
      </c>
      <c r="G12" s="136" t="s">
        <v>789</v>
      </c>
      <c r="H12" s="136">
        <v>243526</v>
      </c>
      <c r="I12" s="135" t="s">
        <v>46</v>
      </c>
      <c r="J12" s="135" t="s">
        <v>95</v>
      </c>
      <c r="K12" s="135" t="s">
        <v>559</v>
      </c>
      <c r="L12" s="135" t="s">
        <v>1775</v>
      </c>
      <c r="M12" s="135" t="s">
        <v>30</v>
      </c>
      <c r="N12" s="134" t="s">
        <v>1773</v>
      </c>
      <c r="O12" s="134" t="s">
        <v>792</v>
      </c>
      <c r="P12" s="158" t="s">
        <v>1656</v>
      </c>
      <c r="Q12" s="134"/>
      <c r="R12" s="135"/>
      <c r="S12" s="135"/>
      <c r="T12" s="135"/>
      <c r="U12" s="135" t="s">
        <v>1780</v>
      </c>
    </row>
    <row r="13" spans="1:21" ht="21">
      <c r="A13" s="134" t="s">
        <v>1236</v>
      </c>
      <c r="B13" s="135" t="s">
        <v>1237</v>
      </c>
      <c r="C13" s="135" t="s">
        <v>29</v>
      </c>
      <c r="D13" s="135">
        <v>2566</v>
      </c>
      <c r="E13" s="135" t="s">
        <v>788</v>
      </c>
      <c r="F13" s="136">
        <v>243162</v>
      </c>
      <c r="G13" s="136" t="s">
        <v>789</v>
      </c>
      <c r="H13" s="136">
        <v>243526</v>
      </c>
      <c r="I13" s="135" t="s">
        <v>46</v>
      </c>
      <c r="J13" s="135" t="s">
        <v>95</v>
      </c>
      <c r="K13" s="135" t="s">
        <v>559</v>
      </c>
      <c r="L13" s="135" t="s">
        <v>1775</v>
      </c>
      <c r="M13" s="135" t="s">
        <v>30</v>
      </c>
      <c r="N13" s="134" t="s">
        <v>1773</v>
      </c>
      <c r="O13" s="134" t="s">
        <v>792</v>
      </c>
      <c r="P13" s="158" t="s">
        <v>1656</v>
      </c>
      <c r="Q13" s="134"/>
      <c r="R13" s="135"/>
      <c r="S13" s="135"/>
      <c r="T13" s="135"/>
      <c r="U13" s="135" t="s">
        <v>1781</v>
      </c>
    </row>
    <row r="14" spans="1:21" ht="21">
      <c r="A14" s="134" t="s">
        <v>1239</v>
      </c>
      <c r="B14" s="135" t="s">
        <v>1782</v>
      </c>
      <c r="C14" s="135" t="s">
        <v>29</v>
      </c>
      <c r="D14" s="135">
        <v>2566</v>
      </c>
      <c r="E14" s="135" t="s">
        <v>1241</v>
      </c>
      <c r="F14" s="136">
        <v>243313</v>
      </c>
      <c r="G14" s="136" t="s">
        <v>789</v>
      </c>
      <c r="H14" s="136">
        <v>243526</v>
      </c>
      <c r="I14" s="135" t="s">
        <v>46</v>
      </c>
      <c r="J14" s="135" t="s">
        <v>95</v>
      </c>
      <c r="K14" s="135" t="s">
        <v>328</v>
      </c>
      <c r="L14" s="135" t="s">
        <v>1775</v>
      </c>
      <c r="M14" s="135" t="s">
        <v>30</v>
      </c>
      <c r="N14" s="134" t="s">
        <v>1773</v>
      </c>
      <c r="O14" s="134" t="s">
        <v>807</v>
      </c>
      <c r="P14" s="158" t="s">
        <v>1680</v>
      </c>
      <c r="Q14" s="134"/>
      <c r="R14" s="159"/>
      <c r="S14" s="135"/>
      <c r="T14" s="135"/>
      <c r="U14" s="135" t="s">
        <v>1783</v>
      </c>
    </row>
    <row r="15" spans="1:21" ht="21">
      <c r="A15" s="134" t="s">
        <v>1243</v>
      </c>
      <c r="B15" s="135" t="s">
        <v>1244</v>
      </c>
      <c r="C15" s="135" t="s">
        <v>29</v>
      </c>
      <c r="D15" s="135">
        <v>2566</v>
      </c>
      <c r="E15" s="135" t="s">
        <v>788</v>
      </c>
      <c r="F15" s="136">
        <v>243162</v>
      </c>
      <c r="G15" s="136" t="s">
        <v>789</v>
      </c>
      <c r="H15" s="136">
        <v>243526</v>
      </c>
      <c r="I15" s="135" t="s">
        <v>46</v>
      </c>
      <c r="J15" s="135" t="s">
        <v>95</v>
      </c>
      <c r="K15" s="135" t="s">
        <v>559</v>
      </c>
      <c r="L15" s="135" t="s">
        <v>1775</v>
      </c>
      <c r="M15" s="135" t="s">
        <v>30</v>
      </c>
      <c r="N15" s="134" t="s">
        <v>1773</v>
      </c>
      <c r="O15" s="134" t="s">
        <v>849</v>
      </c>
      <c r="P15" s="158" t="s">
        <v>1663</v>
      </c>
      <c r="Q15" s="134"/>
      <c r="R15" s="135"/>
      <c r="S15" s="135"/>
      <c r="T15" s="135"/>
      <c r="U15" s="135" t="s">
        <v>1784</v>
      </c>
    </row>
    <row r="16" spans="1:21" ht="21">
      <c r="A16" s="134" t="s">
        <v>1246</v>
      </c>
      <c r="B16" s="135" t="s">
        <v>1247</v>
      </c>
      <c r="C16" s="135" t="s">
        <v>29</v>
      </c>
      <c r="D16" s="135">
        <v>2566</v>
      </c>
      <c r="E16" s="135" t="s">
        <v>788</v>
      </c>
      <c r="F16" s="136">
        <v>243162</v>
      </c>
      <c r="G16" s="136" t="s">
        <v>789</v>
      </c>
      <c r="H16" s="136">
        <v>243526</v>
      </c>
      <c r="I16" s="135" t="s">
        <v>46</v>
      </c>
      <c r="J16" s="135" t="s">
        <v>95</v>
      </c>
      <c r="K16" s="135" t="s">
        <v>328</v>
      </c>
      <c r="L16" s="135" t="s">
        <v>1775</v>
      </c>
      <c r="M16" s="135" t="s">
        <v>30</v>
      </c>
      <c r="N16" s="134" t="s">
        <v>1773</v>
      </c>
      <c r="O16" s="134" t="s">
        <v>792</v>
      </c>
      <c r="P16" s="158" t="s">
        <v>1656</v>
      </c>
      <c r="Q16" s="134"/>
      <c r="R16" s="135"/>
      <c r="S16" s="135"/>
      <c r="T16" s="135"/>
      <c r="U16" s="135" t="s">
        <v>1785</v>
      </c>
    </row>
    <row r="17" spans="1:21" ht="21">
      <c r="A17" s="134" t="s">
        <v>1249</v>
      </c>
      <c r="B17" s="135" t="s">
        <v>1250</v>
      </c>
      <c r="C17" s="135" t="s">
        <v>29</v>
      </c>
      <c r="D17" s="135">
        <v>2566</v>
      </c>
      <c r="E17" s="135" t="s">
        <v>788</v>
      </c>
      <c r="F17" s="136">
        <v>243162</v>
      </c>
      <c r="G17" s="136" t="s">
        <v>789</v>
      </c>
      <c r="H17" s="136">
        <v>243526</v>
      </c>
      <c r="I17" s="135" t="s">
        <v>46</v>
      </c>
      <c r="J17" s="135" t="s">
        <v>95</v>
      </c>
      <c r="K17" s="135" t="s">
        <v>488</v>
      </c>
      <c r="L17" s="135" t="s">
        <v>1775</v>
      </c>
      <c r="M17" s="135" t="s">
        <v>30</v>
      </c>
      <c r="N17" s="134" t="s">
        <v>1773</v>
      </c>
      <c r="O17" s="134" t="s">
        <v>792</v>
      </c>
      <c r="P17" s="158" t="s">
        <v>1656</v>
      </c>
      <c r="Q17" s="134"/>
      <c r="R17" s="135"/>
      <c r="S17" s="135"/>
      <c r="T17" s="135"/>
      <c r="U17" s="135" t="s">
        <v>1786</v>
      </c>
    </row>
    <row r="18" spans="1:21" ht="21">
      <c r="A18" s="134" t="s">
        <v>1252</v>
      </c>
      <c r="B18" s="135" t="s">
        <v>1253</v>
      </c>
      <c r="C18" s="135" t="s">
        <v>29</v>
      </c>
      <c r="D18" s="135">
        <v>2566</v>
      </c>
      <c r="E18" s="135" t="s">
        <v>788</v>
      </c>
      <c r="F18" s="136">
        <v>243162</v>
      </c>
      <c r="G18" s="136" t="s">
        <v>789</v>
      </c>
      <c r="H18" s="136">
        <v>243526</v>
      </c>
      <c r="I18" s="135" t="s">
        <v>46</v>
      </c>
      <c r="J18" s="135" t="s">
        <v>95</v>
      </c>
      <c r="K18" s="135" t="s">
        <v>262</v>
      </c>
      <c r="L18" s="135" t="s">
        <v>1775</v>
      </c>
      <c r="M18" s="135" t="s">
        <v>30</v>
      </c>
      <c r="N18" s="134" t="s">
        <v>1773</v>
      </c>
      <c r="O18" s="134" t="s">
        <v>807</v>
      </c>
      <c r="P18" s="158" t="s">
        <v>1680</v>
      </c>
      <c r="Q18" s="134"/>
      <c r="R18" s="135"/>
      <c r="S18" s="135"/>
      <c r="T18" s="135"/>
      <c r="U18" s="135" t="s">
        <v>1787</v>
      </c>
    </row>
    <row r="19" spans="1:21" ht="21">
      <c r="A19" s="134" t="s">
        <v>1258</v>
      </c>
      <c r="B19" s="135" t="s">
        <v>1259</v>
      </c>
      <c r="C19" s="135" t="s">
        <v>29</v>
      </c>
      <c r="D19" s="135">
        <v>2566</v>
      </c>
      <c r="E19" s="135" t="s">
        <v>788</v>
      </c>
      <c r="F19" s="136">
        <v>243162</v>
      </c>
      <c r="G19" s="136" t="s">
        <v>1241</v>
      </c>
      <c r="H19" s="136">
        <v>243343</v>
      </c>
      <c r="I19" s="135" t="s">
        <v>46</v>
      </c>
      <c r="J19" s="135" t="s">
        <v>95</v>
      </c>
      <c r="K19" s="135" t="s">
        <v>901</v>
      </c>
      <c r="L19" s="135" t="s">
        <v>1775</v>
      </c>
      <c r="M19" s="135" t="s">
        <v>30</v>
      </c>
      <c r="N19" s="134" t="s">
        <v>1773</v>
      </c>
      <c r="O19" s="134" t="s">
        <v>792</v>
      </c>
      <c r="P19" s="158" t="s">
        <v>1656</v>
      </c>
      <c r="Q19" s="134"/>
      <c r="R19" s="135"/>
      <c r="S19" s="135"/>
      <c r="T19" s="135"/>
      <c r="U19" s="135" t="s">
        <v>1788</v>
      </c>
    </row>
    <row r="20" spans="1:21" ht="21">
      <c r="A20" s="134" t="s">
        <v>1261</v>
      </c>
      <c r="B20" s="135" t="s">
        <v>1789</v>
      </c>
      <c r="C20" s="135" t="s">
        <v>29</v>
      </c>
      <c r="D20" s="135">
        <v>2566</v>
      </c>
      <c r="E20" s="135" t="s">
        <v>788</v>
      </c>
      <c r="F20" s="136">
        <v>243162</v>
      </c>
      <c r="G20" s="136" t="s">
        <v>789</v>
      </c>
      <c r="H20" s="136">
        <v>243526</v>
      </c>
      <c r="I20" s="135" t="s">
        <v>202</v>
      </c>
      <c r="J20" s="135" t="s">
        <v>252</v>
      </c>
      <c r="K20" s="135" t="s">
        <v>302</v>
      </c>
      <c r="L20" s="135" t="s">
        <v>1775</v>
      </c>
      <c r="M20" s="135" t="s">
        <v>30</v>
      </c>
      <c r="N20" s="134" t="s">
        <v>1773</v>
      </c>
      <c r="O20" s="134" t="s">
        <v>831</v>
      </c>
      <c r="P20" s="158" t="s">
        <v>1770</v>
      </c>
      <c r="Q20" s="134"/>
      <c r="R20" s="135"/>
      <c r="S20" s="135"/>
      <c r="T20" s="135"/>
      <c r="U20" s="135" t="s">
        <v>1790</v>
      </c>
    </row>
    <row r="21" spans="1:21" ht="21">
      <c r="A21" s="134" t="s">
        <v>1277</v>
      </c>
      <c r="B21" s="135" t="s">
        <v>989</v>
      </c>
      <c r="C21" s="135" t="s">
        <v>29</v>
      </c>
      <c r="D21" s="135">
        <v>2566</v>
      </c>
      <c r="E21" s="135" t="s">
        <v>788</v>
      </c>
      <c r="F21" s="136">
        <v>243162</v>
      </c>
      <c r="G21" s="136" t="s">
        <v>789</v>
      </c>
      <c r="H21" s="136">
        <v>243526</v>
      </c>
      <c r="I21" s="135" t="s">
        <v>46</v>
      </c>
      <c r="J21" s="135" t="s">
        <v>45</v>
      </c>
      <c r="K21" s="135" t="s">
        <v>987</v>
      </c>
      <c r="L21" s="135" t="s">
        <v>1775</v>
      </c>
      <c r="M21" s="135" t="s">
        <v>30</v>
      </c>
      <c r="N21" s="134" t="s">
        <v>1773</v>
      </c>
      <c r="O21" s="134" t="s">
        <v>802</v>
      </c>
      <c r="P21" s="158" t="s">
        <v>1651</v>
      </c>
      <c r="Q21" s="134"/>
      <c r="R21" s="135"/>
      <c r="S21" s="135"/>
      <c r="T21" s="135"/>
      <c r="U21" s="135" t="s">
        <v>1791</v>
      </c>
    </row>
    <row r="22" spans="1:21" ht="21">
      <c r="A22" s="134" t="s">
        <v>1279</v>
      </c>
      <c r="B22" s="135" t="s">
        <v>1792</v>
      </c>
      <c r="C22" s="135" t="s">
        <v>29</v>
      </c>
      <c r="D22" s="135">
        <v>2566</v>
      </c>
      <c r="E22" s="135" t="s">
        <v>788</v>
      </c>
      <c r="F22" s="136">
        <v>243162</v>
      </c>
      <c r="G22" s="136" t="s">
        <v>789</v>
      </c>
      <c r="H22" s="136">
        <v>243526</v>
      </c>
      <c r="I22" s="135" t="s">
        <v>46</v>
      </c>
      <c r="J22" s="135" t="s">
        <v>1155</v>
      </c>
      <c r="K22" s="135" t="s">
        <v>522</v>
      </c>
      <c r="L22" s="135" t="s">
        <v>1775</v>
      </c>
      <c r="M22" s="135" t="s">
        <v>30</v>
      </c>
      <c r="N22" s="134" t="s">
        <v>1773</v>
      </c>
      <c r="O22" s="134" t="s">
        <v>802</v>
      </c>
      <c r="P22" s="158" t="s">
        <v>1651</v>
      </c>
      <c r="Q22" s="134"/>
      <c r="R22" s="135"/>
      <c r="S22" s="135"/>
      <c r="T22" s="135"/>
      <c r="U22" s="135" t="s">
        <v>1793</v>
      </c>
    </row>
    <row r="23" spans="1:21" ht="21">
      <c r="A23" s="134" t="s">
        <v>1284</v>
      </c>
      <c r="B23" s="135" t="s">
        <v>1285</v>
      </c>
      <c r="C23" s="135" t="s">
        <v>29</v>
      </c>
      <c r="D23" s="135">
        <v>2566</v>
      </c>
      <c r="E23" s="135" t="s">
        <v>788</v>
      </c>
      <c r="F23" s="136">
        <v>243162</v>
      </c>
      <c r="G23" s="136" t="s">
        <v>789</v>
      </c>
      <c r="H23" s="136">
        <v>243526</v>
      </c>
      <c r="I23" s="135" t="s">
        <v>46</v>
      </c>
      <c r="J23" s="135" t="s">
        <v>95</v>
      </c>
      <c r="K23" s="135" t="s">
        <v>1286</v>
      </c>
      <c r="L23" s="135" t="s">
        <v>1775</v>
      </c>
      <c r="M23" s="135" t="s">
        <v>30</v>
      </c>
      <c r="N23" s="134" t="s">
        <v>1773</v>
      </c>
      <c r="O23" s="134" t="s">
        <v>831</v>
      </c>
      <c r="P23" s="158" t="s">
        <v>1770</v>
      </c>
      <c r="Q23" s="134"/>
      <c r="R23" s="135"/>
      <c r="S23" s="135"/>
      <c r="T23" s="135"/>
      <c r="U23" s="135" t="s">
        <v>1794</v>
      </c>
    </row>
    <row r="24" spans="1:21" ht="21">
      <c r="A24" s="134" t="s">
        <v>1270</v>
      </c>
      <c r="B24" s="135" t="s">
        <v>1795</v>
      </c>
      <c r="C24" s="135" t="s">
        <v>29</v>
      </c>
      <c r="D24" s="135">
        <v>2566</v>
      </c>
      <c r="E24" s="135" t="s">
        <v>788</v>
      </c>
      <c r="F24" s="136">
        <v>243162</v>
      </c>
      <c r="G24" s="136" t="s">
        <v>789</v>
      </c>
      <c r="H24" s="136">
        <v>243526</v>
      </c>
      <c r="I24" s="135" t="s">
        <v>202</v>
      </c>
      <c r="J24" s="135" t="s">
        <v>252</v>
      </c>
      <c r="K24" s="135" t="s">
        <v>302</v>
      </c>
      <c r="L24" s="135" t="s">
        <v>1775</v>
      </c>
      <c r="M24" s="135" t="s">
        <v>30</v>
      </c>
      <c r="N24" s="134" t="s">
        <v>1773</v>
      </c>
      <c r="O24" s="134" t="s">
        <v>831</v>
      </c>
      <c r="P24" s="158" t="s">
        <v>1770</v>
      </c>
      <c r="Q24" s="134"/>
      <c r="R24" s="135"/>
      <c r="S24" s="135"/>
      <c r="T24" s="135"/>
      <c r="U24" s="135" t="s">
        <v>1796</v>
      </c>
    </row>
    <row r="25" spans="1:21" ht="21">
      <c r="A25" s="134" t="s">
        <v>1264</v>
      </c>
      <c r="B25" s="135" t="s">
        <v>1797</v>
      </c>
      <c r="C25" s="135" t="s">
        <v>29</v>
      </c>
      <c r="D25" s="135">
        <v>2566</v>
      </c>
      <c r="E25" s="135" t="s">
        <v>788</v>
      </c>
      <c r="F25" s="136">
        <v>243162</v>
      </c>
      <c r="G25" s="136" t="s">
        <v>789</v>
      </c>
      <c r="H25" s="136">
        <v>243526</v>
      </c>
      <c r="I25" s="135" t="s">
        <v>202</v>
      </c>
      <c r="J25" s="135" t="s">
        <v>252</v>
      </c>
      <c r="K25" s="135" t="s">
        <v>302</v>
      </c>
      <c r="L25" s="135" t="s">
        <v>1775</v>
      </c>
      <c r="M25" s="135" t="s">
        <v>30</v>
      </c>
      <c r="N25" s="134" t="s">
        <v>1773</v>
      </c>
      <c r="O25" s="134" t="s">
        <v>831</v>
      </c>
      <c r="P25" s="158" t="s">
        <v>1770</v>
      </c>
      <c r="Q25" s="134"/>
      <c r="R25" s="135"/>
      <c r="S25" s="135"/>
      <c r="T25" s="135"/>
      <c r="U25" s="135" t="s">
        <v>1798</v>
      </c>
    </row>
    <row r="26" spans="1:21" ht="21">
      <c r="A26" s="134" t="s">
        <v>1267</v>
      </c>
      <c r="B26" s="135" t="s">
        <v>1799</v>
      </c>
      <c r="C26" s="135" t="s">
        <v>29</v>
      </c>
      <c r="D26" s="135">
        <v>2566</v>
      </c>
      <c r="E26" s="135" t="s">
        <v>788</v>
      </c>
      <c r="F26" s="136">
        <v>243162</v>
      </c>
      <c r="G26" s="136" t="s">
        <v>789</v>
      </c>
      <c r="H26" s="136">
        <v>243526</v>
      </c>
      <c r="I26" s="135" t="s">
        <v>202</v>
      </c>
      <c r="J26" s="135" t="s">
        <v>252</v>
      </c>
      <c r="K26" s="135" t="s">
        <v>302</v>
      </c>
      <c r="L26" s="135" t="s">
        <v>1775</v>
      </c>
      <c r="M26" s="135" t="s">
        <v>30</v>
      </c>
      <c r="N26" s="134" t="s">
        <v>1773</v>
      </c>
      <c r="O26" s="134" t="s">
        <v>831</v>
      </c>
      <c r="P26" s="158" t="s">
        <v>1770</v>
      </c>
      <c r="Q26" s="134"/>
      <c r="R26" s="135"/>
      <c r="S26" s="135"/>
      <c r="T26" s="135"/>
      <c r="U26" s="135" t="s">
        <v>1800</v>
      </c>
    </row>
    <row r="27" spans="1:21" ht="21">
      <c r="A27" s="134" t="s">
        <v>1273</v>
      </c>
      <c r="B27" s="135" t="s">
        <v>1274</v>
      </c>
      <c r="C27" s="135" t="s">
        <v>29</v>
      </c>
      <c r="D27" s="135">
        <v>2566</v>
      </c>
      <c r="E27" s="135" t="s">
        <v>788</v>
      </c>
      <c r="F27" s="136">
        <v>243162</v>
      </c>
      <c r="G27" s="136" t="s">
        <v>789</v>
      </c>
      <c r="H27" s="136">
        <v>243526</v>
      </c>
      <c r="I27" s="135" t="s">
        <v>46</v>
      </c>
      <c r="J27" s="135" t="s">
        <v>1155</v>
      </c>
      <c r="K27" s="135" t="s">
        <v>1275</v>
      </c>
      <c r="L27" s="135" t="s">
        <v>1775</v>
      </c>
      <c r="M27" s="135" t="s">
        <v>30</v>
      </c>
      <c r="N27" s="134" t="s">
        <v>1773</v>
      </c>
      <c r="O27" s="134" t="s">
        <v>802</v>
      </c>
      <c r="P27" s="158" t="s">
        <v>1651</v>
      </c>
      <c r="Q27" s="134"/>
      <c r="R27" s="135"/>
      <c r="S27" s="135"/>
      <c r="T27" s="135"/>
      <c r="U27" s="135" t="s">
        <v>1801</v>
      </c>
    </row>
    <row r="28" spans="1:21" ht="21">
      <c r="A28" s="134" t="s">
        <v>1288</v>
      </c>
      <c r="B28" s="135" t="s">
        <v>1289</v>
      </c>
      <c r="C28" s="135" t="s">
        <v>29</v>
      </c>
      <c r="D28" s="135">
        <v>2566</v>
      </c>
      <c r="E28" s="135" t="s">
        <v>1048</v>
      </c>
      <c r="F28" s="136">
        <v>243254</v>
      </c>
      <c r="G28" s="136" t="s">
        <v>1290</v>
      </c>
      <c r="H28" s="136">
        <v>243557</v>
      </c>
      <c r="I28" s="135" t="s">
        <v>202</v>
      </c>
      <c r="J28" s="135" t="s">
        <v>252</v>
      </c>
      <c r="K28" s="135" t="s">
        <v>1291</v>
      </c>
      <c r="L28" s="135" t="s">
        <v>1775</v>
      </c>
      <c r="M28" s="135" t="s">
        <v>30</v>
      </c>
      <c r="N28" s="134" t="s">
        <v>1773</v>
      </c>
      <c r="O28" s="134" t="s">
        <v>849</v>
      </c>
      <c r="P28" s="158" t="s">
        <v>1663</v>
      </c>
      <c r="Q28" s="134"/>
      <c r="R28" s="135"/>
      <c r="S28" s="135"/>
      <c r="T28" s="135"/>
      <c r="U28" s="135" t="s">
        <v>1802</v>
      </c>
    </row>
    <row r="29" spans="1:21" ht="21">
      <c r="A29" s="134" t="s">
        <v>1293</v>
      </c>
      <c r="B29" s="135" t="s">
        <v>1294</v>
      </c>
      <c r="C29" s="135" t="s">
        <v>29</v>
      </c>
      <c r="D29" s="135">
        <v>2566</v>
      </c>
      <c r="E29" s="135" t="s">
        <v>788</v>
      </c>
      <c r="F29" s="136">
        <v>243162</v>
      </c>
      <c r="G29" s="136" t="s">
        <v>789</v>
      </c>
      <c r="H29" s="136">
        <v>243526</v>
      </c>
      <c r="I29" s="135" t="s">
        <v>323</v>
      </c>
      <c r="J29" s="135" t="s">
        <v>322</v>
      </c>
      <c r="K29" s="135" t="s">
        <v>1295</v>
      </c>
      <c r="L29" s="135" t="s">
        <v>1775</v>
      </c>
      <c r="M29" s="135" t="s">
        <v>30</v>
      </c>
      <c r="N29" s="134" t="s">
        <v>1773</v>
      </c>
      <c r="O29" s="134" t="s">
        <v>792</v>
      </c>
      <c r="P29" s="158" t="s">
        <v>1656</v>
      </c>
      <c r="Q29" s="134"/>
      <c r="R29" s="135"/>
      <c r="S29" s="135"/>
      <c r="T29" s="135"/>
      <c r="U29" s="135" t="s">
        <v>1803</v>
      </c>
    </row>
    <row r="30" spans="1:21" ht="21">
      <c r="A30" s="134" t="s">
        <v>1297</v>
      </c>
      <c r="B30" s="135" t="s">
        <v>1298</v>
      </c>
      <c r="C30" s="135" t="s">
        <v>29</v>
      </c>
      <c r="D30" s="135">
        <v>2566</v>
      </c>
      <c r="E30" s="135" t="s">
        <v>788</v>
      </c>
      <c r="F30" s="136">
        <v>243162</v>
      </c>
      <c r="G30" s="136" t="s">
        <v>789</v>
      </c>
      <c r="H30" s="136">
        <v>243526</v>
      </c>
      <c r="I30" s="135" t="s">
        <v>323</v>
      </c>
      <c r="J30" s="135" t="s">
        <v>322</v>
      </c>
      <c r="K30" s="135" t="s">
        <v>1295</v>
      </c>
      <c r="L30" s="135" t="s">
        <v>1775</v>
      </c>
      <c r="M30" s="135" t="s">
        <v>30</v>
      </c>
      <c r="N30" s="134" t="s">
        <v>1773</v>
      </c>
      <c r="O30" s="134" t="s">
        <v>802</v>
      </c>
      <c r="P30" s="158" t="s">
        <v>1651</v>
      </c>
      <c r="Q30" s="134"/>
      <c r="R30" s="135"/>
      <c r="S30" s="135"/>
      <c r="T30" s="135"/>
      <c r="U30" s="135" t="s">
        <v>1804</v>
      </c>
    </row>
    <row r="31" spans="1:21" ht="21">
      <c r="A31" s="134" t="s">
        <v>1300</v>
      </c>
      <c r="B31" s="135" t="s">
        <v>1301</v>
      </c>
      <c r="C31" s="135" t="s">
        <v>29</v>
      </c>
      <c r="D31" s="135">
        <v>2566</v>
      </c>
      <c r="E31" s="135" t="s">
        <v>788</v>
      </c>
      <c r="F31" s="136">
        <v>243162</v>
      </c>
      <c r="G31" s="136" t="s">
        <v>789</v>
      </c>
      <c r="H31" s="136">
        <v>243526</v>
      </c>
      <c r="I31" s="135" t="s">
        <v>323</v>
      </c>
      <c r="J31" s="135" t="s">
        <v>322</v>
      </c>
      <c r="K31" s="135" t="s">
        <v>1295</v>
      </c>
      <c r="L31" s="135" t="s">
        <v>1775</v>
      </c>
      <c r="M31" s="135" t="s">
        <v>30</v>
      </c>
      <c r="N31" s="134" t="s">
        <v>1773</v>
      </c>
      <c r="O31" s="134" t="s">
        <v>802</v>
      </c>
      <c r="P31" s="158" t="s">
        <v>1651</v>
      </c>
      <c r="Q31" s="134"/>
      <c r="R31" s="135"/>
      <c r="S31" s="135"/>
      <c r="T31" s="135"/>
      <c r="U31" s="135" t="s">
        <v>1805</v>
      </c>
    </row>
    <row r="32" spans="1:21" ht="21">
      <c r="A32" s="134" t="s">
        <v>1320</v>
      </c>
      <c r="B32" s="135" t="s">
        <v>1321</v>
      </c>
      <c r="C32" s="135" t="s">
        <v>29</v>
      </c>
      <c r="D32" s="135">
        <v>2566</v>
      </c>
      <c r="E32" s="135" t="s">
        <v>1241</v>
      </c>
      <c r="F32" s="136">
        <v>243313</v>
      </c>
      <c r="G32" s="136" t="s">
        <v>789</v>
      </c>
      <c r="H32" s="136">
        <v>243526</v>
      </c>
      <c r="I32" s="135" t="s">
        <v>202</v>
      </c>
      <c r="J32" s="135" t="s">
        <v>201</v>
      </c>
      <c r="K32" s="135" t="s">
        <v>1311</v>
      </c>
      <c r="L32" s="135" t="s">
        <v>1775</v>
      </c>
      <c r="M32" s="135" t="s">
        <v>30</v>
      </c>
      <c r="N32" s="134" t="s">
        <v>1773</v>
      </c>
      <c r="O32" s="134" t="s">
        <v>831</v>
      </c>
      <c r="P32" s="158" t="s">
        <v>1770</v>
      </c>
      <c r="Q32" s="134"/>
      <c r="R32" s="135"/>
      <c r="S32" s="135"/>
      <c r="T32" s="135"/>
      <c r="U32" s="135" t="s">
        <v>1806</v>
      </c>
    </row>
    <row r="33" spans="1:21" ht="21">
      <c r="A33" s="134" t="s">
        <v>1325</v>
      </c>
      <c r="B33" s="135" t="s">
        <v>1326</v>
      </c>
      <c r="C33" s="135" t="s">
        <v>29</v>
      </c>
      <c r="D33" s="135">
        <v>2566</v>
      </c>
      <c r="E33" s="135" t="s">
        <v>788</v>
      </c>
      <c r="F33" s="136">
        <v>243162</v>
      </c>
      <c r="G33" s="136" t="s">
        <v>789</v>
      </c>
      <c r="H33" s="136">
        <v>243526</v>
      </c>
      <c r="I33" s="135" t="s">
        <v>46</v>
      </c>
      <c r="J33" s="135" t="s">
        <v>45</v>
      </c>
      <c r="K33" s="135" t="s">
        <v>44</v>
      </c>
      <c r="L33" s="135" t="s">
        <v>1775</v>
      </c>
      <c r="M33" s="135" t="s">
        <v>30</v>
      </c>
      <c r="N33" s="134" t="s">
        <v>1773</v>
      </c>
      <c r="O33" s="134" t="s">
        <v>802</v>
      </c>
      <c r="P33" s="158" t="s">
        <v>1651</v>
      </c>
      <c r="Q33" s="134"/>
      <c r="R33" s="135"/>
      <c r="S33" s="135"/>
      <c r="T33" s="135"/>
      <c r="U33" s="135" t="s">
        <v>1807</v>
      </c>
    </row>
    <row r="34" spans="1:21" ht="21">
      <c r="A34" s="134" t="s">
        <v>1328</v>
      </c>
      <c r="B34" s="135" t="s">
        <v>1329</v>
      </c>
      <c r="C34" s="135" t="s">
        <v>29</v>
      </c>
      <c r="D34" s="135">
        <v>2566</v>
      </c>
      <c r="E34" s="135" t="s">
        <v>788</v>
      </c>
      <c r="F34" s="136">
        <v>243162</v>
      </c>
      <c r="G34" s="136" t="s">
        <v>789</v>
      </c>
      <c r="H34" s="136">
        <v>243526</v>
      </c>
      <c r="I34" s="135" t="s">
        <v>46</v>
      </c>
      <c r="J34" s="135" t="s">
        <v>45</v>
      </c>
      <c r="K34" s="135" t="s">
        <v>44</v>
      </c>
      <c r="L34" s="135" t="s">
        <v>1775</v>
      </c>
      <c r="M34" s="135" t="s">
        <v>30</v>
      </c>
      <c r="N34" s="134" t="s">
        <v>1773</v>
      </c>
      <c r="O34" s="134" t="s">
        <v>802</v>
      </c>
      <c r="P34" s="158" t="s">
        <v>1651</v>
      </c>
      <c r="Q34" s="134"/>
      <c r="R34" s="135"/>
      <c r="S34" s="135"/>
      <c r="T34" s="135"/>
      <c r="U34" s="135" t="s">
        <v>1808</v>
      </c>
    </row>
    <row r="35" spans="1:21" ht="21">
      <c r="A35" s="134" t="s">
        <v>1345</v>
      </c>
      <c r="B35" s="135" t="s">
        <v>1346</v>
      </c>
      <c r="C35" s="135" t="s">
        <v>29</v>
      </c>
      <c r="D35" s="135">
        <v>2566</v>
      </c>
      <c r="E35" s="135" t="s">
        <v>1241</v>
      </c>
      <c r="F35" s="136">
        <v>243313</v>
      </c>
      <c r="G35" s="136" t="s">
        <v>1347</v>
      </c>
      <c r="H35" s="136">
        <v>243465</v>
      </c>
      <c r="I35" s="135" t="s">
        <v>202</v>
      </c>
      <c r="J35" s="135" t="s">
        <v>201</v>
      </c>
      <c r="K35" s="135" t="s">
        <v>1311</v>
      </c>
      <c r="L35" s="135" t="s">
        <v>1775</v>
      </c>
      <c r="M35" s="135" t="s">
        <v>30</v>
      </c>
      <c r="N35" s="134" t="s">
        <v>1773</v>
      </c>
      <c r="O35" s="134" t="s">
        <v>831</v>
      </c>
      <c r="P35" s="158" t="s">
        <v>1770</v>
      </c>
      <c r="Q35" s="134"/>
      <c r="R35" s="135"/>
      <c r="S35" s="135"/>
      <c r="T35" s="135"/>
      <c r="U35" s="135" t="s">
        <v>1809</v>
      </c>
    </row>
    <row r="36" spans="1:21" ht="21">
      <c r="A36" s="134" t="s">
        <v>1365</v>
      </c>
      <c r="B36" s="135" t="s">
        <v>1366</v>
      </c>
      <c r="C36" s="135" t="s">
        <v>29</v>
      </c>
      <c r="D36" s="135">
        <v>2566</v>
      </c>
      <c r="E36" s="135" t="s">
        <v>1241</v>
      </c>
      <c r="F36" s="136">
        <v>243313</v>
      </c>
      <c r="G36" s="136" t="s">
        <v>1241</v>
      </c>
      <c r="H36" s="136">
        <v>243343</v>
      </c>
      <c r="I36" s="135" t="s">
        <v>46</v>
      </c>
      <c r="J36" s="135" t="s">
        <v>95</v>
      </c>
      <c r="K36" s="135" t="s">
        <v>1367</v>
      </c>
      <c r="L36" s="135" t="s">
        <v>1775</v>
      </c>
      <c r="M36" s="135" t="s">
        <v>30</v>
      </c>
      <c r="N36" s="134" t="s">
        <v>1773</v>
      </c>
      <c r="O36" s="134" t="s">
        <v>853</v>
      </c>
      <c r="P36" s="158" t="s">
        <v>1684</v>
      </c>
      <c r="Q36" s="134"/>
      <c r="R36" s="135"/>
      <c r="S36" s="135"/>
      <c r="T36" s="135"/>
      <c r="U36" s="135" t="s">
        <v>1810</v>
      </c>
    </row>
    <row r="37" spans="1:21" ht="21">
      <c r="A37" s="134" t="s">
        <v>1369</v>
      </c>
      <c r="B37" s="135" t="s">
        <v>1370</v>
      </c>
      <c r="C37" s="135" t="s">
        <v>29</v>
      </c>
      <c r="D37" s="135">
        <v>2566</v>
      </c>
      <c r="E37" s="135" t="s">
        <v>788</v>
      </c>
      <c r="F37" s="136">
        <v>243162</v>
      </c>
      <c r="G37" s="136" t="s">
        <v>789</v>
      </c>
      <c r="H37" s="136">
        <v>243526</v>
      </c>
      <c r="I37" s="135" t="s">
        <v>166</v>
      </c>
      <c r="J37" s="135" t="s">
        <v>165</v>
      </c>
      <c r="K37" s="135" t="s">
        <v>164</v>
      </c>
      <c r="L37" s="135" t="s">
        <v>1775</v>
      </c>
      <c r="M37" s="135" t="s">
        <v>30</v>
      </c>
      <c r="N37" s="134" t="s">
        <v>1773</v>
      </c>
      <c r="O37" s="134" t="s">
        <v>1371</v>
      </c>
      <c r="P37" s="158" t="s">
        <v>1811</v>
      </c>
      <c r="Q37" s="134"/>
      <c r="R37" s="135"/>
      <c r="S37" s="135"/>
      <c r="T37" s="135"/>
      <c r="U37" s="135" t="s">
        <v>1812</v>
      </c>
    </row>
    <row r="38" spans="1:21" ht="21">
      <c r="A38" s="134" t="s">
        <v>1377</v>
      </c>
      <c r="B38" s="135" t="s">
        <v>1378</v>
      </c>
      <c r="C38" s="135" t="s">
        <v>29</v>
      </c>
      <c r="D38" s="135">
        <v>2566</v>
      </c>
      <c r="E38" s="135" t="s">
        <v>1315</v>
      </c>
      <c r="F38" s="136">
        <v>243285</v>
      </c>
      <c r="G38" s="136" t="s">
        <v>789</v>
      </c>
      <c r="H38" s="136">
        <v>243526</v>
      </c>
      <c r="I38" s="135" t="s">
        <v>132</v>
      </c>
      <c r="J38" s="135" t="s">
        <v>228</v>
      </c>
      <c r="K38" s="135" t="s">
        <v>1379</v>
      </c>
      <c r="L38" s="135" t="s">
        <v>1775</v>
      </c>
      <c r="M38" s="135" t="s">
        <v>30</v>
      </c>
      <c r="N38" s="134" t="s">
        <v>1773</v>
      </c>
      <c r="O38" s="134" t="s">
        <v>807</v>
      </c>
      <c r="P38" s="158" t="s">
        <v>1680</v>
      </c>
      <c r="Q38" s="134"/>
      <c r="R38" s="135"/>
      <c r="S38" s="135"/>
      <c r="T38" s="135"/>
      <c r="U38" s="135" t="s">
        <v>1813</v>
      </c>
    </row>
    <row r="39" spans="1:21" ht="21">
      <c r="A39" s="134" t="s">
        <v>1357</v>
      </c>
      <c r="B39" s="135" t="s">
        <v>1358</v>
      </c>
      <c r="C39" s="135" t="s">
        <v>29</v>
      </c>
      <c r="D39" s="135">
        <v>2566</v>
      </c>
      <c r="E39" s="135" t="s">
        <v>788</v>
      </c>
      <c r="F39" s="136">
        <v>243162</v>
      </c>
      <c r="G39" s="136" t="s">
        <v>1305</v>
      </c>
      <c r="H39" s="136">
        <v>243253</v>
      </c>
      <c r="I39" s="135" t="s">
        <v>46</v>
      </c>
      <c r="J39" s="135" t="s">
        <v>95</v>
      </c>
      <c r="K39" s="135" t="s">
        <v>1359</v>
      </c>
      <c r="L39" s="135" t="s">
        <v>1775</v>
      </c>
      <c r="M39" s="135" t="s">
        <v>30</v>
      </c>
      <c r="N39" s="134" t="s">
        <v>1773</v>
      </c>
      <c r="O39" s="134" t="s">
        <v>849</v>
      </c>
      <c r="P39" s="158" t="s">
        <v>1663</v>
      </c>
      <c r="Q39" s="134"/>
      <c r="R39" s="135"/>
      <c r="S39" s="135"/>
      <c r="T39" s="135"/>
      <c r="U39" s="135" t="s">
        <v>1814</v>
      </c>
    </row>
    <row r="40" spans="1:21" ht="21">
      <c r="A40" s="134" t="s">
        <v>1353</v>
      </c>
      <c r="B40" s="135" t="s">
        <v>1354</v>
      </c>
      <c r="C40" s="135" t="s">
        <v>29</v>
      </c>
      <c r="D40" s="135">
        <v>2566</v>
      </c>
      <c r="E40" s="135" t="s">
        <v>788</v>
      </c>
      <c r="F40" s="136">
        <v>243162</v>
      </c>
      <c r="G40" s="136" t="s">
        <v>789</v>
      </c>
      <c r="H40" s="136">
        <v>243526</v>
      </c>
      <c r="I40" s="135" t="s">
        <v>46</v>
      </c>
      <c r="J40" s="135" t="s">
        <v>95</v>
      </c>
      <c r="K40" s="135" t="s">
        <v>1355</v>
      </c>
      <c r="L40" s="135" t="s">
        <v>1775</v>
      </c>
      <c r="M40" s="135" t="s">
        <v>30</v>
      </c>
      <c r="N40" s="134" t="s">
        <v>1773</v>
      </c>
      <c r="O40" s="134" t="s">
        <v>802</v>
      </c>
      <c r="P40" s="158" t="s">
        <v>1651</v>
      </c>
      <c r="Q40" s="134"/>
      <c r="R40" s="135"/>
      <c r="S40" s="135"/>
      <c r="T40" s="135"/>
      <c r="U40" s="135" t="s">
        <v>1815</v>
      </c>
    </row>
    <row r="41" spans="1:21" ht="21">
      <c r="A41" s="134" t="s">
        <v>1361</v>
      </c>
      <c r="B41" s="135" t="s">
        <v>1362</v>
      </c>
      <c r="C41" s="135" t="s">
        <v>29</v>
      </c>
      <c r="D41" s="135">
        <v>2566</v>
      </c>
      <c r="E41" s="135" t="s">
        <v>1048</v>
      </c>
      <c r="F41" s="136">
        <v>243254</v>
      </c>
      <c r="G41" s="136" t="s">
        <v>1347</v>
      </c>
      <c r="H41" s="136">
        <v>243465</v>
      </c>
      <c r="I41" s="135" t="s">
        <v>202</v>
      </c>
      <c r="J41" s="135" t="s">
        <v>252</v>
      </c>
      <c r="K41" s="135" t="s">
        <v>1363</v>
      </c>
      <c r="L41" s="135" t="s">
        <v>1775</v>
      </c>
      <c r="M41" s="135" t="s">
        <v>30</v>
      </c>
      <c r="N41" s="134" t="s">
        <v>1773</v>
      </c>
      <c r="O41" s="134" t="s">
        <v>853</v>
      </c>
      <c r="P41" s="158" t="s">
        <v>1684</v>
      </c>
      <c r="Q41" s="134"/>
      <c r="R41" s="135"/>
      <c r="S41" s="135"/>
      <c r="T41" s="135"/>
      <c r="U41" s="135" t="s">
        <v>1816</v>
      </c>
    </row>
    <row r="42" spans="1:21" ht="21">
      <c r="A42" s="134" t="s">
        <v>1381</v>
      </c>
      <c r="B42" s="135" t="s">
        <v>1382</v>
      </c>
      <c r="C42" s="135" t="s">
        <v>29</v>
      </c>
      <c r="D42" s="135">
        <v>2566</v>
      </c>
      <c r="E42" s="135" t="s">
        <v>1305</v>
      </c>
      <c r="F42" s="136">
        <v>243223</v>
      </c>
      <c r="G42" s="136" t="s">
        <v>789</v>
      </c>
      <c r="H42" s="136">
        <v>243526</v>
      </c>
      <c r="I42" s="135" t="s">
        <v>277</v>
      </c>
      <c r="J42" s="135" t="s">
        <v>1383</v>
      </c>
      <c r="K42" s="135"/>
      <c r="L42" s="135" t="s">
        <v>1775</v>
      </c>
      <c r="M42" s="135" t="s">
        <v>30</v>
      </c>
      <c r="N42" s="134" t="s">
        <v>1773</v>
      </c>
      <c r="O42" s="134" t="s">
        <v>807</v>
      </c>
      <c r="P42" s="158" t="s">
        <v>1680</v>
      </c>
      <c r="Q42" s="134"/>
      <c r="R42" s="135"/>
      <c r="S42" s="135"/>
      <c r="T42" s="135"/>
      <c r="U42" s="135" t="s">
        <v>1817</v>
      </c>
    </row>
    <row r="43" spans="1:21" ht="21">
      <c r="A43" s="134" t="s">
        <v>1385</v>
      </c>
      <c r="B43" s="135" t="s">
        <v>1818</v>
      </c>
      <c r="C43" s="135" t="s">
        <v>29</v>
      </c>
      <c r="D43" s="135">
        <v>2566</v>
      </c>
      <c r="E43" s="135" t="s">
        <v>788</v>
      </c>
      <c r="F43" s="136">
        <v>243162</v>
      </c>
      <c r="G43" s="136" t="s">
        <v>789</v>
      </c>
      <c r="H43" s="136">
        <v>243526</v>
      </c>
      <c r="I43" s="135" t="s">
        <v>132</v>
      </c>
      <c r="J43" s="135" t="s">
        <v>131</v>
      </c>
      <c r="K43" s="135" t="s">
        <v>652</v>
      </c>
      <c r="L43" s="135" t="s">
        <v>1775</v>
      </c>
      <c r="M43" s="135" t="s">
        <v>30</v>
      </c>
      <c r="N43" s="134" t="s">
        <v>1773</v>
      </c>
      <c r="O43" s="134" t="s">
        <v>807</v>
      </c>
      <c r="P43" s="158" t="s">
        <v>1680</v>
      </c>
      <c r="Q43" s="134"/>
      <c r="R43" s="135"/>
      <c r="S43" s="135"/>
      <c r="T43" s="135"/>
      <c r="U43" s="135" t="s">
        <v>1819</v>
      </c>
    </row>
    <row r="44" spans="1:21" ht="21">
      <c r="A44" s="134" t="s">
        <v>1388</v>
      </c>
      <c r="B44" s="135" t="s">
        <v>1389</v>
      </c>
      <c r="C44" s="135" t="s">
        <v>29</v>
      </c>
      <c r="D44" s="135">
        <v>2566</v>
      </c>
      <c r="E44" s="135" t="s">
        <v>788</v>
      </c>
      <c r="F44" s="136">
        <v>243162</v>
      </c>
      <c r="G44" s="136" t="s">
        <v>789</v>
      </c>
      <c r="H44" s="136">
        <v>243526</v>
      </c>
      <c r="I44" s="135" t="s">
        <v>132</v>
      </c>
      <c r="J44" s="135" t="s">
        <v>131</v>
      </c>
      <c r="K44" s="135" t="s">
        <v>652</v>
      </c>
      <c r="L44" s="135" t="s">
        <v>1775</v>
      </c>
      <c r="M44" s="135" t="s">
        <v>30</v>
      </c>
      <c r="N44" s="134" t="s">
        <v>1773</v>
      </c>
      <c r="O44" s="134" t="s">
        <v>807</v>
      </c>
      <c r="P44" s="158" t="s">
        <v>1680</v>
      </c>
      <c r="Q44" s="134"/>
      <c r="R44" s="135"/>
      <c r="S44" s="135"/>
      <c r="T44" s="135"/>
      <c r="U44" s="135" t="s">
        <v>1820</v>
      </c>
    </row>
    <row r="45" spans="1:21" ht="21">
      <c r="A45" s="134" t="s">
        <v>1391</v>
      </c>
      <c r="B45" s="135" t="s">
        <v>1821</v>
      </c>
      <c r="C45" s="135" t="s">
        <v>29</v>
      </c>
      <c r="D45" s="135">
        <v>2566</v>
      </c>
      <c r="E45" s="135" t="s">
        <v>788</v>
      </c>
      <c r="F45" s="136">
        <v>243162</v>
      </c>
      <c r="G45" s="136" t="s">
        <v>789</v>
      </c>
      <c r="H45" s="136">
        <v>243526</v>
      </c>
      <c r="I45" s="135" t="s">
        <v>132</v>
      </c>
      <c r="J45" s="135" t="s">
        <v>131</v>
      </c>
      <c r="K45" s="135" t="s">
        <v>652</v>
      </c>
      <c r="L45" s="135" t="s">
        <v>1775</v>
      </c>
      <c r="M45" s="135" t="s">
        <v>30</v>
      </c>
      <c r="N45" s="134" t="s">
        <v>1773</v>
      </c>
      <c r="O45" s="134" t="s">
        <v>807</v>
      </c>
      <c r="P45" s="158" t="s">
        <v>1680</v>
      </c>
      <c r="Q45" s="134"/>
      <c r="R45" s="135"/>
      <c r="S45" s="135"/>
      <c r="T45" s="135"/>
      <c r="U45" s="135" t="s">
        <v>1822</v>
      </c>
    </row>
    <row r="46" spans="1:21" ht="21">
      <c r="A46" s="134" t="s">
        <v>1394</v>
      </c>
      <c r="B46" s="135" t="s">
        <v>1395</v>
      </c>
      <c r="C46" s="135" t="s">
        <v>29</v>
      </c>
      <c r="D46" s="135">
        <v>2566</v>
      </c>
      <c r="E46" s="135" t="s">
        <v>788</v>
      </c>
      <c r="F46" s="136">
        <v>243162</v>
      </c>
      <c r="G46" s="136" t="s">
        <v>789</v>
      </c>
      <c r="H46" s="136">
        <v>243526</v>
      </c>
      <c r="I46" s="135" t="s">
        <v>1398</v>
      </c>
      <c r="J46" s="135" t="s">
        <v>1397</v>
      </c>
      <c r="K46" s="135" t="s">
        <v>1396</v>
      </c>
      <c r="L46" s="135" t="s">
        <v>1775</v>
      </c>
      <c r="M46" s="135" t="s">
        <v>30</v>
      </c>
      <c r="N46" s="134" t="s">
        <v>1773</v>
      </c>
      <c r="O46" s="134" t="s">
        <v>849</v>
      </c>
      <c r="P46" s="158" t="s">
        <v>1663</v>
      </c>
      <c r="Q46" s="134"/>
      <c r="R46" s="135"/>
      <c r="S46" s="135"/>
      <c r="T46" s="135"/>
      <c r="U46" s="135" t="s">
        <v>1823</v>
      </c>
    </row>
    <row r="47" spans="1:21" ht="21">
      <c r="A47" s="134" t="s">
        <v>1497</v>
      </c>
      <c r="B47" s="135" t="s">
        <v>1824</v>
      </c>
      <c r="C47" s="135" t="s">
        <v>29</v>
      </c>
      <c r="D47" s="135">
        <v>2566</v>
      </c>
      <c r="E47" s="135" t="s">
        <v>1315</v>
      </c>
      <c r="F47" s="136">
        <v>243285</v>
      </c>
      <c r="G47" s="136" t="s">
        <v>789</v>
      </c>
      <c r="H47" s="136">
        <v>243526</v>
      </c>
      <c r="I47" s="135" t="s">
        <v>46</v>
      </c>
      <c r="J47" s="135" t="s">
        <v>95</v>
      </c>
      <c r="K47" s="135" t="s">
        <v>615</v>
      </c>
      <c r="L47" s="135" t="s">
        <v>1775</v>
      </c>
      <c r="M47" s="135" t="s">
        <v>30</v>
      </c>
      <c r="N47" s="134" t="s">
        <v>1773</v>
      </c>
      <c r="O47" s="134" t="s">
        <v>831</v>
      </c>
      <c r="P47" s="158" t="s">
        <v>1770</v>
      </c>
      <c r="Q47" s="134"/>
      <c r="R47" s="135"/>
      <c r="S47" s="135"/>
      <c r="T47" s="135"/>
      <c r="U47" s="135" t="s">
        <v>1825</v>
      </c>
    </row>
    <row r="48" spans="1:21" ht="21">
      <c r="A48" s="134" t="s">
        <v>1500</v>
      </c>
      <c r="B48" s="135" t="s">
        <v>1501</v>
      </c>
      <c r="C48" s="135" t="s">
        <v>29</v>
      </c>
      <c r="D48" s="135">
        <v>2566</v>
      </c>
      <c r="E48" s="135" t="s">
        <v>1485</v>
      </c>
      <c r="F48" s="136">
        <v>243405</v>
      </c>
      <c r="G48" s="136" t="s">
        <v>1316</v>
      </c>
      <c r="H48" s="136">
        <v>243496</v>
      </c>
      <c r="I48" s="135" t="s">
        <v>46</v>
      </c>
      <c r="J48" s="135" t="s">
        <v>95</v>
      </c>
      <c r="K48" s="135" t="s">
        <v>1502</v>
      </c>
      <c r="L48" s="135" t="s">
        <v>1775</v>
      </c>
      <c r="M48" s="135" t="s">
        <v>30</v>
      </c>
      <c r="N48" s="134" t="s">
        <v>1773</v>
      </c>
      <c r="O48" s="134" t="s">
        <v>807</v>
      </c>
      <c r="P48" s="158" t="s">
        <v>1680</v>
      </c>
      <c r="Q48" s="134"/>
      <c r="R48" s="135"/>
      <c r="S48" s="135"/>
      <c r="T48" s="135"/>
      <c r="U48" s="135" t="s">
        <v>1826</v>
      </c>
    </row>
    <row r="49" spans="1:21" ht="21">
      <c r="A49" s="134" t="s">
        <v>1504</v>
      </c>
      <c r="B49" s="135" t="s">
        <v>1505</v>
      </c>
      <c r="C49" s="135" t="s">
        <v>29</v>
      </c>
      <c r="D49" s="135">
        <v>2566</v>
      </c>
      <c r="E49" s="135" t="s">
        <v>1347</v>
      </c>
      <c r="F49" s="136">
        <v>243435</v>
      </c>
      <c r="G49" s="136" t="s">
        <v>789</v>
      </c>
      <c r="H49" s="136">
        <v>243526</v>
      </c>
      <c r="I49" s="135" t="s">
        <v>132</v>
      </c>
      <c r="J49" s="135" t="s">
        <v>246</v>
      </c>
      <c r="K49" s="135" t="s">
        <v>1506</v>
      </c>
      <c r="L49" s="135" t="s">
        <v>1775</v>
      </c>
      <c r="M49" s="135" t="s">
        <v>30</v>
      </c>
      <c r="N49" s="134" t="s">
        <v>1773</v>
      </c>
      <c r="O49" s="134" t="s">
        <v>853</v>
      </c>
      <c r="P49" s="158" t="s">
        <v>1684</v>
      </c>
      <c r="Q49" s="134"/>
      <c r="R49" s="135"/>
      <c r="S49" s="135"/>
      <c r="T49" s="135"/>
      <c r="U49" s="135" t="s">
        <v>1827</v>
      </c>
    </row>
    <row r="50" spans="1:21" ht="21">
      <c r="A50" s="134" t="s">
        <v>1508</v>
      </c>
      <c r="B50" s="135" t="s">
        <v>1509</v>
      </c>
      <c r="C50" s="135" t="s">
        <v>29</v>
      </c>
      <c r="D50" s="135">
        <v>2566</v>
      </c>
      <c r="E50" s="135" t="s">
        <v>1310</v>
      </c>
      <c r="F50" s="136">
        <v>243344</v>
      </c>
      <c r="G50" s="136" t="s">
        <v>789</v>
      </c>
      <c r="H50" s="136">
        <v>243526</v>
      </c>
      <c r="I50" s="135" t="s">
        <v>132</v>
      </c>
      <c r="J50" s="135" t="s">
        <v>246</v>
      </c>
      <c r="K50" s="135" t="s">
        <v>1506</v>
      </c>
      <c r="L50" s="135" t="s">
        <v>1775</v>
      </c>
      <c r="M50" s="135" t="s">
        <v>30</v>
      </c>
      <c r="N50" s="134" t="s">
        <v>1773</v>
      </c>
      <c r="O50" s="134" t="s">
        <v>849</v>
      </c>
      <c r="P50" s="158" t="s">
        <v>1663</v>
      </c>
      <c r="Q50" s="134"/>
      <c r="R50" s="135"/>
      <c r="S50" s="135"/>
      <c r="T50" s="135"/>
      <c r="U50" s="135" t="s">
        <v>1828</v>
      </c>
    </row>
    <row r="51" spans="1:21" ht="21">
      <c r="A51" s="134" t="s">
        <v>1511</v>
      </c>
      <c r="B51" s="135" t="s">
        <v>1829</v>
      </c>
      <c r="C51" s="135" t="s">
        <v>29</v>
      </c>
      <c r="D51" s="135">
        <v>2566</v>
      </c>
      <c r="E51" s="135" t="s">
        <v>1310</v>
      </c>
      <c r="F51" s="136">
        <v>243344</v>
      </c>
      <c r="G51" s="136" t="s">
        <v>789</v>
      </c>
      <c r="H51" s="136">
        <v>243526</v>
      </c>
      <c r="I51" s="135" t="s">
        <v>479</v>
      </c>
      <c r="J51" s="135" t="s">
        <v>589</v>
      </c>
      <c r="K51" s="135" t="s">
        <v>1513</v>
      </c>
      <c r="L51" s="135" t="s">
        <v>1775</v>
      </c>
      <c r="M51" s="135" t="s">
        <v>30</v>
      </c>
      <c r="N51" s="134" t="s">
        <v>1773</v>
      </c>
      <c r="O51" s="134" t="s">
        <v>853</v>
      </c>
      <c r="P51" s="158" t="s">
        <v>1684</v>
      </c>
      <c r="Q51" s="134"/>
      <c r="R51" s="135"/>
      <c r="S51" s="135"/>
      <c r="T51" s="135"/>
      <c r="U51" s="135" t="s">
        <v>1830</v>
      </c>
    </row>
    <row r="52" spans="1:21" ht="21">
      <c r="A52" s="134" t="s">
        <v>1454</v>
      </c>
      <c r="B52" s="135" t="s">
        <v>1455</v>
      </c>
      <c r="C52" s="135" t="s">
        <v>29</v>
      </c>
      <c r="D52" s="135">
        <v>2566</v>
      </c>
      <c r="E52" s="135" t="s">
        <v>788</v>
      </c>
      <c r="F52" s="136">
        <v>243162</v>
      </c>
      <c r="G52" s="136" t="s">
        <v>789</v>
      </c>
      <c r="H52" s="136">
        <v>243526</v>
      </c>
      <c r="I52" s="135" t="s">
        <v>277</v>
      </c>
      <c r="J52" s="135" t="s">
        <v>1420</v>
      </c>
      <c r="K52" s="135"/>
      <c r="L52" s="135" t="s">
        <v>1775</v>
      </c>
      <c r="M52" s="135" t="s">
        <v>30</v>
      </c>
      <c r="N52" s="134" t="s">
        <v>1773</v>
      </c>
      <c r="O52" s="134" t="s">
        <v>807</v>
      </c>
      <c r="P52" s="158" t="s">
        <v>1680</v>
      </c>
      <c r="Q52" s="134"/>
      <c r="R52" s="135"/>
      <c r="S52" s="135"/>
      <c r="T52" s="135"/>
      <c r="U52" s="135" t="s">
        <v>1831</v>
      </c>
    </row>
    <row r="53" spans="1:21" ht="21">
      <c r="A53" s="134" t="s">
        <v>1457</v>
      </c>
      <c r="B53" s="135" t="s">
        <v>1458</v>
      </c>
      <c r="C53" s="135" t="s">
        <v>29</v>
      </c>
      <c r="D53" s="135">
        <v>2566</v>
      </c>
      <c r="E53" s="135" t="s">
        <v>788</v>
      </c>
      <c r="F53" s="136">
        <v>243162</v>
      </c>
      <c r="G53" s="136" t="s">
        <v>789</v>
      </c>
      <c r="H53" s="136">
        <v>243526</v>
      </c>
      <c r="I53" s="135" t="s">
        <v>277</v>
      </c>
      <c r="J53" s="135" t="s">
        <v>1420</v>
      </c>
      <c r="K53" s="135"/>
      <c r="L53" s="135" t="s">
        <v>1775</v>
      </c>
      <c r="M53" s="135" t="s">
        <v>30</v>
      </c>
      <c r="N53" s="134" t="s">
        <v>1773</v>
      </c>
      <c r="O53" s="134" t="s">
        <v>807</v>
      </c>
      <c r="P53" s="158" t="s">
        <v>1680</v>
      </c>
      <c r="Q53" s="134"/>
      <c r="R53" s="135"/>
      <c r="S53" s="135"/>
      <c r="T53" s="135"/>
      <c r="U53" s="135" t="s">
        <v>1832</v>
      </c>
    </row>
    <row r="54" spans="1:21" ht="21">
      <c r="A54" s="134" t="s">
        <v>1483</v>
      </c>
      <c r="B54" s="135" t="s">
        <v>1484</v>
      </c>
      <c r="C54" s="135" t="s">
        <v>29</v>
      </c>
      <c r="D54" s="135">
        <v>2566</v>
      </c>
      <c r="E54" s="135" t="s">
        <v>1485</v>
      </c>
      <c r="F54" s="136">
        <v>243405</v>
      </c>
      <c r="G54" s="136" t="s">
        <v>1485</v>
      </c>
      <c r="H54" s="136">
        <v>243434</v>
      </c>
      <c r="I54" s="135" t="s">
        <v>46</v>
      </c>
      <c r="J54" s="135" t="s">
        <v>95</v>
      </c>
      <c r="K54" s="135" t="s">
        <v>1486</v>
      </c>
      <c r="L54" s="135" t="s">
        <v>1775</v>
      </c>
      <c r="M54" s="135" t="s">
        <v>30</v>
      </c>
      <c r="N54" s="134" t="s">
        <v>1773</v>
      </c>
      <c r="O54" s="134" t="s">
        <v>853</v>
      </c>
      <c r="P54" s="158" t="s">
        <v>1684</v>
      </c>
      <c r="Q54" s="134"/>
      <c r="R54" s="135"/>
      <c r="S54" s="135"/>
      <c r="T54" s="135"/>
      <c r="U54" s="135" t="s">
        <v>1833</v>
      </c>
    </row>
    <row r="55" spans="1:21" ht="21">
      <c r="A55" s="134" t="s">
        <v>1414</v>
      </c>
      <c r="B55" s="135" t="s">
        <v>1415</v>
      </c>
      <c r="C55" s="135" t="s">
        <v>29</v>
      </c>
      <c r="D55" s="135">
        <v>2566</v>
      </c>
      <c r="E55" s="135" t="s">
        <v>788</v>
      </c>
      <c r="F55" s="136">
        <v>243162</v>
      </c>
      <c r="G55" s="136" t="s">
        <v>789</v>
      </c>
      <c r="H55" s="136">
        <v>243526</v>
      </c>
      <c r="I55" s="135" t="s">
        <v>46</v>
      </c>
      <c r="J55" s="135" t="s">
        <v>95</v>
      </c>
      <c r="K55" s="135" t="s">
        <v>1416</v>
      </c>
      <c r="L55" s="135" t="s">
        <v>1775</v>
      </c>
      <c r="M55" s="135" t="s">
        <v>30</v>
      </c>
      <c r="N55" s="134" t="s">
        <v>1773</v>
      </c>
      <c r="O55" s="134" t="s">
        <v>807</v>
      </c>
      <c r="P55" s="158" t="s">
        <v>1680</v>
      </c>
      <c r="Q55" s="134"/>
      <c r="R55" s="135"/>
      <c r="S55" s="135"/>
      <c r="T55" s="135"/>
      <c r="U55" s="135" t="s">
        <v>1834</v>
      </c>
    </row>
    <row r="56" spans="1:21" ht="21">
      <c r="A56" s="134" t="s">
        <v>1418</v>
      </c>
      <c r="B56" s="135" t="s">
        <v>1419</v>
      </c>
      <c r="C56" s="135" t="s">
        <v>29</v>
      </c>
      <c r="D56" s="135">
        <v>2566</v>
      </c>
      <c r="E56" s="135" t="s">
        <v>788</v>
      </c>
      <c r="F56" s="136">
        <v>243162</v>
      </c>
      <c r="G56" s="136" t="s">
        <v>789</v>
      </c>
      <c r="H56" s="136">
        <v>243526</v>
      </c>
      <c r="I56" s="135" t="s">
        <v>277</v>
      </c>
      <c r="J56" s="135" t="s">
        <v>1420</v>
      </c>
      <c r="K56" s="135"/>
      <c r="L56" s="135" t="s">
        <v>1775</v>
      </c>
      <c r="M56" s="135" t="s">
        <v>30</v>
      </c>
      <c r="N56" s="134" t="s">
        <v>1773</v>
      </c>
      <c r="O56" s="134" t="s">
        <v>807</v>
      </c>
      <c r="P56" s="158" t="s">
        <v>1680</v>
      </c>
      <c r="Q56" s="134"/>
      <c r="R56" s="135"/>
      <c r="S56" s="135"/>
      <c r="T56" s="135"/>
      <c r="U56" s="135" t="s">
        <v>1835</v>
      </c>
    </row>
    <row r="57" spans="1:21" ht="21">
      <c r="A57" s="134" t="s">
        <v>1447</v>
      </c>
      <c r="B57" s="135" t="s">
        <v>1448</v>
      </c>
      <c r="C57" s="135" t="s">
        <v>29</v>
      </c>
      <c r="D57" s="135">
        <v>2566</v>
      </c>
      <c r="E57" s="135" t="s">
        <v>788</v>
      </c>
      <c r="F57" s="136">
        <v>243162</v>
      </c>
      <c r="G57" s="136" t="s">
        <v>789</v>
      </c>
      <c r="H57" s="136">
        <v>243526</v>
      </c>
      <c r="I57" s="135" t="s">
        <v>132</v>
      </c>
      <c r="J57" s="135" t="s">
        <v>246</v>
      </c>
      <c r="K57" s="135" t="s">
        <v>1449</v>
      </c>
      <c r="L57" s="135" t="s">
        <v>1775</v>
      </c>
      <c r="M57" s="135" t="s">
        <v>30</v>
      </c>
      <c r="N57" s="134" t="s">
        <v>1773</v>
      </c>
      <c r="O57" s="134" t="s">
        <v>1836</v>
      </c>
      <c r="P57" s="158" t="s">
        <v>1837</v>
      </c>
      <c r="Q57" s="134"/>
      <c r="R57" s="135"/>
      <c r="S57" s="135"/>
      <c r="T57" s="135"/>
      <c r="U57" s="135" t="s">
        <v>1838</v>
      </c>
    </row>
    <row r="58" spans="1:21" ht="21">
      <c r="A58" s="134" t="s">
        <v>1460</v>
      </c>
      <c r="B58" s="135" t="s">
        <v>1461</v>
      </c>
      <c r="C58" s="135" t="s">
        <v>29</v>
      </c>
      <c r="D58" s="135">
        <v>2566</v>
      </c>
      <c r="E58" s="135" t="s">
        <v>788</v>
      </c>
      <c r="F58" s="136">
        <v>243162</v>
      </c>
      <c r="G58" s="136" t="s">
        <v>789</v>
      </c>
      <c r="H58" s="136">
        <v>243526</v>
      </c>
      <c r="I58" s="135" t="s">
        <v>932</v>
      </c>
      <c r="J58" s="135" t="s">
        <v>931</v>
      </c>
      <c r="K58" s="135" t="s">
        <v>1462</v>
      </c>
      <c r="L58" s="135" t="s">
        <v>1775</v>
      </c>
      <c r="M58" s="135" t="s">
        <v>30</v>
      </c>
      <c r="N58" s="134" t="s">
        <v>1773</v>
      </c>
      <c r="O58" s="134" t="s">
        <v>853</v>
      </c>
      <c r="P58" s="158" t="s">
        <v>1684</v>
      </c>
      <c r="Q58" s="134"/>
      <c r="R58" s="135"/>
      <c r="S58" s="135"/>
      <c r="T58" s="135"/>
      <c r="U58" s="135" t="s">
        <v>1839</v>
      </c>
    </row>
    <row r="59" spans="1:21" ht="21">
      <c r="A59" s="134" t="s">
        <v>1464</v>
      </c>
      <c r="B59" s="135" t="s">
        <v>1465</v>
      </c>
      <c r="C59" s="135" t="s">
        <v>29</v>
      </c>
      <c r="D59" s="135">
        <v>2566</v>
      </c>
      <c r="E59" s="135" t="s">
        <v>788</v>
      </c>
      <c r="F59" s="136">
        <v>243162</v>
      </c>
      <c r="G59" s="136" t="s">
        <v>789</v>
      </c>
      <c r="H59" s="136">
        <v>243526</v>
      </c>
      <c r="I59" s="135" t="s">
        <v>46</v>
      </c>
      <c r="J59" s="135" t="s">
        <v>95</v>
      </c>
      <c r="K59" s="135" t="s">
        <v>177</v>
      </c>
      <c r="L59" s="135" t="s">
        <v>1775</v>
      </c>
      <c r="M59" s="135" t="s">
        <v>30</v>
      </c>
      <c r="N59" s="134" t="s">
        <v>1773</v>
      </c>
      <c r="O59" s="134" t="s">
        <v>807</v>
      </c>
      <c r="P59" s="158" t="s">
        <v>1680</v>
      </c>
      <c r="Q59" s="134"/>
      <c r="R59" s="135"/>
      <c r="S59" s="135"/>
      <c r="T59" s="135"/>
      <c r="U59" s="135" t="s">
        <v>1840</v>
      </c>
    </row>
    <row r="60" spans="1:21" ht="21">
      <c r="A60" s="134" t="s">
        <v>1471</v>
      </c>
      <c r="B60" s="135" t="s">
        <v>1472</v>
      </c>
      <c r="C60" s="135" t="s">
        <v>29</v>
      </c>
      <c r="D60" s="135">
        <v>2566</v>
      </c>
      <c r="E60" s="135" t="s">
        <v>788</v>
      </c>
      <c r="F60" s="136">
        <v>243162</v>
      </c>
      <c r="G60" s="136" t="s">
        <v>789</v>
      </c>
      <c r="H60" s="136">
        <v>243526</v>
      </c>
      <c r="I60" s="135" t="s">
        <v>70</v>
      </c>
      <c r="J60" s="135" t="s">
        <v>1207</v>
      </c>
      <c r="K60" s="135"/>
      <c r="L60" s="135" t="s">
        <v>1775</v>
      </c>
      <c r="M60" s="135" t="s">
        <v>30</v>
      </c>
      <c r="N60" s="134" t="s">
        <v>1773</v>
      </c>
      <c r="O60" s="134" t="s">
        <v>807</v>
      </c>
      <c r="P60" s="158" t="s">
        <v>1680</v>
      </c>
      <c r="Q60" s="134"/>
      <c r="R60" s="135"/>
      <c r="S60" s="135"/>
      <c r="T60" s="135"/>
      <c r="U60" s="135" t="s">
        <v>1841</v>
      </c>
    </row>
    <row r="61" spans="1:21" ht="21">
      <c r="A61" s="134" t="s">
        <v>1474</v>
      </c>
      <c r="B61" s="135" t="s">
        <v>1475</v>
      </c>
      <c r="C61" s="135" t="s">
        <v>29</v>
      </c>
      <c r="D61" s="135">
        <v>2566</v>
      </c>
      <c r="E61" s="135" t="s">
        <v>788</v>
      </c>
      <c r="F61" s="136">
        <v>243162</v>
      </c>
      <c r="G61" s="136" t="s">
        <v>789</v>
      </c>
      <c r="H61" s="136">
        <v>243526</v>
      </c>
      <c r="I61" s="135" t="s">
        <v>70</v>
      </c>
      <c r="J61" s="135" t="s">
        <v>1207</v>
      </c>
      <c r="K61" s="135"/>
      <c r="L61" s="135" t="s">
        <v>1775</v>
      </c>
      <c r="M61" s="135" t="s">
        <v>30</v>
      </c>
      <c r="N61" s="134" t="s">
        <v>1773</v>
      </c>
      <c r="O61" s="134" t="s">
        <v>807</v>
      </c>
      <c r="P61" s="158" t="s">
        <v>1680</v>
      </c>
      <c r="Q61" s="134"/>
      <c r="R61" s="135"/>
      <c r="S61" s="135"/>
      <c r="T61" s="135"/>
      <c r="U61" s="135" t="s">
        <v>1842</v>
      </c>
    </row>
    <row r="62" spans="1:21" ht="21">
      <c r="A62" s="134" t="s">
        <v>1477</v>
      </c>
      <c r="B62" s="135" t="s">
        <v>1478</v>
      </c>
      <c r="C62" s="135" t="s">
        <v>29</v>
      </c>
      <c r="D62" s="135">
        <v>2566</v>
      </c>
      <c r="E62" s="135" t="s">
        <v>788</v>
      </c>
      <c r="F62" s="136">
        <v>243162</v>
      </c>
      <c r="G62" s="136" t="s">
        <v>789</v>
      </c>
      <c r="H62" s="136">
        <v>243526</v>
      </c>
      <c r="I62" s="135" t="s">
        <v>70</v>
      </c>
      <c r="J62" s="135" t="s">
        <v>1207</v>
      </c>
      <c r="K62" s="135"/>
      <c r="L62" s="135" t="s">
        <v>1775</v>
      </c>
      <c r="M62" s="135" t="s">
        <v>30</v>
      </c>
      <c r="N62" s="134" t="s">
        <v>1773</v>
      </c>
      <c r="O62" s="134" t="s">
        <v>807</v>
      </c>
      <c r="P62" s="158" t="s">
        <v>1680</v>
      </c>
      <c r="Q62" s="134"/>
      <c r="R62" s="135"/>
      <c r="S62" s="135"/>
      <c r="T62" s="135"/>
      <c r="U62" s="135" t="s">
        <v>1843</v>
      </c>
    </row>
    <row r="63" spans="1:21" ht="21">
      <c r="A63" s="134" t="s">
        <v>1480</v>
      </c>
      <c r="B63" s="135" t="s">
        <v>1481</v>
      </c>
      <c r="C63" s="135" t="s">
        <v>29</v>
      </c>
      <c r="D63" s="135">
        <v>2566</v>
      </c>
      <c r="E63" s="135" t="s">
        <v>788</v>
      </c>
      <c r="F63" s="136">
        <v>243162</v>
      </c>
      <c r="G63" s="136" t="s">
        <v>789</v>
      </c>
      <c r="H63" s="136">
        <v>243526</v>
      </c>
      <c r="I63" s="135" t="s">
        <v>70</v>
      </c>
      <c r="J63" s="135" t="s">
        <v>1207</v>
      </c>
      <c r="K63" s="135"/>
      <c r="L63" s="135" t="s">
        <v>1775</v>
      </c>
      <c r="M63" s="135" t="s">
        <v>30</v>
      </c>
      <c r="N63" s="134" t="s">
        <v>1773</v>
      </c>
      <c r="O63" s="134" t="s">
        <v>853</v>
      </c>
      <c r="P63" s="158" t="s">
        <v>1684</v>
      </c>
      <c r="Q63" s="134"/>
      <c r="R63" s="135"/>
      <c r="S63" s="135"/>
      <c r="T63" s="135"/>
      <c r="U63" s="135" t="s">
        <v>1844</v>
      </c>
    </row>
    <row r="64" spans="1:21" ht="21">
      <c r="A64" s="134" t="s">
        <v>1488</v>
      </c>
      <c r="B64" s="135" t="s">
        <v>1489</v>
      </c>
      <c r="C64" s="135" t="s">
        <v>29</v>
      </c>
      <c r="D64" s="135">
        <v>2566</v>
      </c>
      <c r="E64" s="135" t="s">
        <v>788</v>
      </c>
      <c r="F64" s="136">
        <v>243162</v>
      </c>
      <c r="G64" s="136" t="s">
        <v>789</v>
      </c>
      <c r="H64" s="136">
        <v>243526</v>
      </c>
      <c r="I64" s="135" t="s">
        <v>70</v>
      </c>
      <c r="J64" s="135" t="s">
        <v>1207</v>
      </c>
      <c r="K64" s="135"/>
      <c r="L64" s="135" t="s">
        <v>1775</v>
      </c>
      <c r="M64" s="135" t="s">
        <v>30</v>
      </c>
      <c r="N64" s="134" t="s">
        <v>1773</v>
      </c>
      <c r="O64" s="134" t="s">
        <v>849</v>
      </c>
      <c r="P64" s="158" t="s">
        <v>1663</v>
      </c>
      <c r="Q64" s="134"/>
      <c r="R64" s="135"/>
      <c r="S64" s="135"/>
      <c r="T64" s="135"/>
      <c r="U64" s="135" t="s">
        <v>1845</v>
      </c>
    </row>
    <row r="65" spans="1:21" ht="21">
      <c r="A65" s="134" t="s">
        <v>1400</v>
      </c>
      <c r="B65" s="135" t="s">
        <v>1401</v>
      </c>
      <c r="C65" s="135" t="s">
        <v>29</v>
      </c>
      <c r="D65" s="135">
        <v>2566</v>
      </c>
      <c r="E65" s="135" t="s">
        <v>788</v>
      </c>
      <c r="F65" s="136">
        <v>243162</v>
      </c>
      <c r="G65" s="136" t="s">
        <v>789</v>
      </c>
      <c r="H65" s="136">
        <v>243526</v>
      </c>
      <c r="I65" s="135" t="s">
        <v>277</v>
      </c>
      <c r="J65" s="135" t="s">
        <v>1402</v>
      </c>
      <c r="K65" s="135"/>
      <c r="L65" s="135" t="s">
        <v>1775</v>
      </c>
      <c r="M65" s="135" t="s">
        <v>30</v>
      </c>
      <c r="N65" s="134" t="s">
        <v>1773</v>
      </c>
      <c r="O65" s="134" t="s">
        <v>792</v>
      </c>
      <c r="P65" s="158" t="s">
        <v>1656</v>
      </c>
      <c r="Q65" s="134"/>
      <c r="R65" s="135"/>
      <c r="S65" s="135"/>
      <c r="T65" s="135"/>
      <c r="U65" s="135" t="s">
        <v>1846</v>
      </c>
    </row>
    <row r="66" spans="1:21" ht="21">
      <c r="A66" s="134" t="s">
        <v>1408</v>
      </c>
      <c r="B66" s="135" t="s">
        <v>1409</v>
      </c>
      <c r="C66" s="135" t="s">
        <v>29</v>
      </c>
      <c r="D66" s="135">
        <v>2566</v>
      </c>
      <c r="E66" s="135" t="s">
        <v>788</v>
      </c>
      <c r="F66" s="136">
        <v>243162</v>
      </c>
      <c r="G66" s="136" t="s">
        <v>789</v>
      </c>
      <c r="H66" s="136">
        <v>243526</v>
      </c>
      <c r="I66" s="135" t="s">
        <v>132</v>
      </c>
      <c r="J66" s="135" t="s">
        <v>131</v>
      </c>
      <c r="K66" s="135" t="s">
        <v>652</v>
      </c>
      <c r="L66" s="135" t="s">
        <v>1775</v>
      </c>
      <c r="M66" s="135" t="s">
        <v>30</v>
      </c>
      <c r="N66" s="134" t="s">
        <v>1773</v>
      </c>
      <c r="O66" s="134" t="s">
        <v>807</v>
      </c>
      <c r="P66" s="158" t="s">
        <v>1680</v>
      </c>
      <c r="Q66" s="134"/>
      <c r="R66" s="135"/>
      <c r="S66" s="135"/>
      <c r="T66" s="135"/>
      <c r="U66" s="135" t="s">
        <v>1847</v>
      </c>
    </row>
    <row r="67" spans="1:21" ht="21">
      <c r="A67" s="134" t="s">
        <v>1437</v>
      </c>
      <c r="B67" s="135" t="s">
        <v>1438</v>
      </c>
      <c r="C67" s="135" t="s">
        <v>29</v>
      </c>
      <c r="D67" s="135">
        <v>2566</v>
      </c>
      <c r="E67" s="135" t="s">
        <v>1310</v>
      </c>
      <c r="F67" s="136">
        <v>243344</v>
      </c>
      <c r="G67" s="136" t="s">
        <v>789</v>
      </c>
      <c r="H67" s="136">
        <v>243526</v>
      </c>
      <c r="I67" s="135" t="s">
        <v>46</v>
      </c>
      <c r="J67" s="135" t="s">
        <v>95</v>
      </c>
      <c r="K67" s="135" t="s">
        <v>901</v>
      </c>
      <c r="L67" s="135" t="s">
        <v>1775</v>
      </c>
      <c r="M67" s="135" t="s">
        <v>30</v>
      </c>
      <c r="N67" s="134" t="s">
        <v>1773</v>
      </c>
      <c r="O67" s="134" t="s">
        <v>849</v>
      </c>
      <c r="P67" s="158" t="s">
        <v>1663</v>
      </c>
      <c r="Q67" s="134"/>
      <c r="R67" s="135"/>
      <c r="S67" s="135"/>
      <c r="T67" s="135"/>
      <c r="U67" s="135" t="s">
        <v>1848</v>
      </c>
    </row>
    <row r="68" spans="1:21" ht="21">
      <c r="A68" s="134" t="s">
        <v>1434</v>
      </c>
      <c r="B68" s="135" t="s">
        <v>1435</v>
      </c>
      <c r="C68" s="135" t="s">
        <v>29</v>
      </c>
      <c r="D68" s="135">
        <v>2566</v>
      </c>
      <c r="E68" s="135" t="s">
        <v>1310</v>
      </c>
      <c r="F68" s="136">
        <v>243344</v>
      </c>
      <c r="G68" s="136" t="s">
        <v>789</v>
      </c>
      <c r="H68" s="136">
        <v>243526</v>
      </c>
      <c r="I68" s="135" t="s">
        <v>46</v>
      </c>
      <c r="J68" s="135" t="s">
        <v>95</v>
      </c>
      <c r="K68" s="135" t="s">
        <v>901</v>
      </c>
      <c r="L68" s="135" t="s">
        <v>1775</v>
      </c>
      <c r="M68" s="135" t="s">
        <v>30</v>
      </c>
      <c r="N68" s="134" t="s">
        <v>1773</v>
      </c>
      <c r="O68" s="134" t="s">
        <v>802</v>
      </c>
      <c r="P68" s="158" t="s">
        <v>1651</v>
      </c>
      <c r="Q68" s="134"/>
      <c r="R68" s="135"/>
      <c r="S68" s="135"/>
      <c r="T68" s="135"/>
      <c r="U68" s="135" t="s">
        <v>1849</v>
      </c>
    </row>
    <row r="69" spans="1:21" ht="21">
      <c r="A69" s="134" t="s">
        <v>1440</v>
      </c>
      <c r="B69" s="135" t="s">
        <v>1441</v>
      </c>
      <c r="C69" s="135" t="s">
        <v>29</v>
      </c>
      <c r="D69" s="135">
        <v>2566</v>
      </c>
      <c r="E69" s="135" t="s">
        <v>788</v>
      </c>
      <c r="F69" s="136">
        <v>243162</v>
      </c>
      <c r="G69" s="136" t="s">
        <v>789</v>
      </c>
      <c r="H69" s="136">
        <v>243526</v>
      </c>
      <c r="I69" s="135" t="s">
        <v>202</v>
      </c>
      <c r="J69" s="135" t="s">
        <v>201</v>
      </c>
      <c r="K69" s="135" t="s">
        <v>1442</v>
      </c>
      <c r="L69" s="135" t="s">
        <v>1775</v>
      </c>
      <c r="M69" s="135" t="s">
        <v>30</v>
      </c>
      <c r="N69" s="134" t="s">
        <v>1773</v>
      </c>
      <c r="O69" s="134" t="s">
        <v>802</v>
      </c>
      <c r="P69" s="158" t="s">
        <v>1651</v>
      </c>
      <c r="Q69" s="134"/>
      <c r="R69" s="135"/>
      <c r="S69" s="135"/>
      <c r="T69" s="135"/>
      <c r="U69" s="135" t="s">
        <v>1850</v>
      </c>
    </row>
    <row r="70" spans="1:21" ht="21">
      <c r="A70" s="134" t="s">
        <v>1467</v>
      </c>
      <c r="B70" s="135" t="s">
        <v>1468</v>
      </c>
      <c r="C70" s="135" t="s">
        <v>29</v>
      </c>
      <c r="D70" s="135">
        <v>2566</v>
      </c>
      <c r="E70" s="135" t="s">
        <v>788</v>
      </c>
      <c r="F70" s="136">
        <v>243162</v>
      </c>
      <c r="G70" s="136" t="s">
        <v>789</v>
      </c>
      <c r="H70" s="136">
        <v>243526</v>
      </c>
      <c r="I70" s="135" t="s">
        <v>46</v>
      </c>
      <c r="J70" s="135" t="s">
        <v>95</v>
      </c>
      <c r="K70" s="135" t="s">
        <v>1469</v>
      </c>
      <c r="L70" s="135" t="s">
        <v>1775</v>
      </c>
      <c r="M70" s="135" t="s">
        <v>30</v>
      </c>
      <c r="N70" s="134" t="s">
        <v>1773</v>
      </c>
      <c r="O70" s="134" t="s">
        <v>853</v>
      </c>
      <c r="P70" s="158" t="s">
        <v>1684</v>
      </c>
      <c r="Q70" s="134"/>
      <c r="R70" s="135"/>
      <c r="S70" s="135"/>
      <c r="T70" s="135"/>
      <c r="U70" s="135" t="s">
        <v>1851</v>
      </c>
    </row>
    <row r="71" spans="1:21" ht="21">
      <c r="A71" s="134" t="s">
        <v>1491</v>
      </c>
      <c r="B71" s="135" t="s">
        <v>1492</v>
      </c>
      <c r="C71" s="135" t="s">
        <v>29</v>
      </c>
      <c r="D71" s="135">
        <v>2566</v>
      </c>
      <c r="E71" s="135" t="s">
        <v>788</v>
      </c>
      <c r="F71" s="136">
        <v>243162</v>
      </c>
      <c r="G71" s="136" t="s">
        <v>789</v>
      </c>
      <c r="H71" s="136">
        <v>243526</v>
      </c>
      <c r="I71" s="135" t="s">
        <v>70</v>
      </c>
      <c r="J71" s="135" t="s">
        <v>1207</v>
      </c>
      <c r="K71" s="135"/>
      <c r="L71" s="135" t="s">
        <v>1775</v>
      </c>
      <c r="M71" s="135" t="s">
        <v>30</v>
      </c>
      <c r="N71" s="134" t="s">
        <v>1773</v>
      </c>
      <c r="O71" s="134" t="s">
        <v>853</v>
      </c>
      <c r="P71" s="158" t="s">
        <v>1684</v>
      </c>
      <c r="Q71" s="134"/>
      <c r="R71" s="135"/>
      <c r="S71" s="135"/>
      <c r="T71" s="135"/>
      <c r="U71" s="135" t="s">
        <v>1852</v>
      </c>
    </row>
    <row r="72" spans="1:21" ht="21">
      <c r="A72" s="134" t="s">
        <v>1444</v>
      </c>
      <c r="B72" s="135" t="s">
        <v>1445</v>
      </c>
      <c r="C72" s="135" t="s">
        <v>29</v>
      </c>
      <c r="D72" s="135">
        <v>2566</v>
      </c>
      <c r="E72" s="135" t="s">
        <v>788</v>
      </c>
      <c r="F72" s="136">
        <v>243162</v>
      </c>
      <c r="G72" s="136" t="s">
        <v>789</v>
      </c>
      <c r="H72" s="136">
        <v>243526</v>
      </c>
      <c r="I72" s="135" t="s">
        <v>277</v>
      </c>
      <c r="J72" s="135" t="s">
        <v>1420</v>
      </c>
      <c r="K72" s="135"/>
      <c r="L72" s="135" t="s">
        <v>1775</v>
      </c>
      <c r="M72" s="135" t="s">
        <v>30</v>
      </c>
      <c r="N72" s="134" t="s">
        <v>1773</v>
      </c>
      <c r="O72" s="134" t="s">
        <v>807</v>
      </c>
      <c r="P72" s="158" t="s">
        <v>1680</v>
      </c>
      <c r="Q72" s="134"/>
      <c r="R72" s="135"/>
      <c r="S72" s="135"/>
      <c r="T72" s="135"/>
      <c r="U72" s="135" t="s">
        <v>1853</v>
      </c>
    </row>
    <row r="73" spans="1:21" ht="21">
      <c r="A73" s="134" t="s">
        <v>1411</v>
      </c>
      <c r="B73" s="135" t="s">
        <v>1412</v>
      </c>
      <c r="C73" s="135" t="s">
        <v>29</v>
      </c>
      <c r="D73" s="135">
        <v>2566</v>
      </c>
      <c r="E73" s="135" t="s">
        <v>788</v>
      </c>
      <c r="F73" s="136">
        <v>243162</v>
      </c>
      <c r="G73" s="136" t="s">
        <v>789</v>
      </c>
      <c r="H73" s="136">
        <v>243526</v>
      </c>
      <c r="I73" s="135" t="s">
        <v>46</v>
      </c>
      <c r="J73" s="135" t="s">
        <v>95</v>
      </c>
      <c r="K73" s="135" t="s">
        <v>1406</v>
      </c>
      <c r="L73" s="135" t="s">
        <v>1775</v>
      </c>
      <c r="M73" s="135" t="s">
        <v>30</v>
      </c>
      <c r="N73" s="134" t="s">
        <v>1773</v>
      </c>
      <c r="O73" s="134" t="s">
        <v>853</v>
      </c>
      <c r="P73" s="158" t="s">
        <v>1684</v>
      </c>
      <c r="Q73" s="134"/>
      <c r="R73" s="135"/>
      <c r="S73" s="135"/>
      <c r="T73" s="135"/>
      <c r="U73" s="135" t="s">
        <v>1854</v>
      </c>
    </row>
    <row r="74" spans="1:21" ht="21">
      <c r="A74" s="134" t="s">
        <v>1855</v>
      </c>
      <c r="B74" s="135" t="s">
        <v>1856</v>
      </c>
      <c r="C74" s="135" t="s">
        <v>29</v>
      </c>
      <c r="D74" s="135">
        <v>2567</v>
      </c>
      <c r="E74" s="135" t="s">
        <v>1660</v>
      </c>
      <c r="F74" s="136">
        <v>243739</v>
      </c>
      <c r="G74" s="136" t="s">
        <v>1517</v>
      </c>
      <c r="H74" s="136">
        <v>243891</v>
      </c>
      <c r="I74" s="135" t="s">
        <v>46</v>
      </c>
      <c r="J74" s="135" t="s">
        <v>95</v>
      </c>
      <c r="K74" s="135" t="s">
        <v>271</v>
      </c>
      <c r="L74" s="135" t="s">
        <v>1857</v>
      </c>
      <c r="M74" s="135" t="s">
        <v>30</v>
      </c>
      <c r="N74" s="135" t="s">
        <v>1773</v>
      </c>
      <c r="O74" s="135" t="s">
        <v>1656</v>
      </c>
      <c r="P74" s="158" t="s">
        <v>1656</v>
      </c>
      <c r="Q74" s="135"/>
      <c r="R74" s="135"/>
      <c r="S74" s="135"/>
      <c r="T74" s="135"/>
      <c r="U74" s="135" t="s">
        <v>1858</v>
      </c>
    </row>
    <row r="75" spans="1:21" ht="21">
      <c r="A75" s="134" t="s">
        <v>1859</v>
      </c>
      <c r="B75" s="135" t="s">
        <v>1860</v>
      </c>
      <c r="C75" s="135" t="s">
        <v>1861</v>
      </c>
      <c r="D75" s="135">
        <v>2567</v>
      </c>
      <c r="E75" s="135" t="s">
        <v>1290</v>
      </c>
      <c r="F75" s="136">
        <v>243527</v>
      </c>
      <c r="G75" s="136" t="s">
        <v>1517</v>
      </c>
      <c r="H75" s="136">
        <v>243891</v>
      </c>
      <c r="I75" s="135" t="s">
        <v>166</v>
      </c>
      <c r="J75" s="135" t="s">
        <v>391</v>
      </c>
      <c r="K75" s="135" t="s">
        <v>1862</v>
      </c>
      <c r="L75" s="135" t="s">
        <v>1857</v>
      </c>
      <c r="M75" s="135" t="s">
        <v>30</v>
      </c>
      <c r="N75" s="135" t="s">
        <v>1773</v>
      </c>
      <c r="O75" s="135" t="s">
        <v>1770</v>
      </c>
      <c r="P75" s="158" t="s">
        <v>1770</v>
      </c>
      <c r="Q75" s="135"/>
      <c r="R75" s="135"/>
      <c r="S75" s="135"/>
      <c r="T75" s="135"/>
      <c r="U75" s="135" t="s">
        <v>1863</v>
      </c>
    </row>
    <row r="76" spans="1:21" ht="21">
      <c r="A76" s="134" t="s">
        <v>1710</v>
      </c>
      <c r="B76" s="135" t="s">
        <v>1711</v>
      </c>
      <c r="C76" s="135" t="s">
        <v>29</v>
      </c>
      <c r="D76" s="135">
        <v>2567</v>
      </c>
      <c r="E76" s="135" t="s">
        <v>1290</v>
      </c>
      <c r="F76" s="136">
        <v>243527</v>
      </c>
      <c r="G76" s="136" t="s">
        <v>1517</v>
      </c>
      <c r="H76" s="136">
        <v>243891</v>
      </c>
      <c r="I76" s="135" t="s">
        <v>323</v>
      </c>
      <c r="J76" s="135" t="s">
        <v>322</v>
      </c>
      <c r="K76" s="135" t="s">
        <v>1295</v>
      </c>
      <c r="L76" s="135" t="s">
        <v>1857</v>
      </c>
      <c r="M76" s="135" t="s">
        <v>30</v>
      </c>
      <c r="N76" s="135" t="s">
        <v>1773</v>
      </c>
      <c r="O76" s="135" t="s">
        <v>1651</v>
      </c>
      <c r="P76" s="158" t="s">
        <v>1651</v>
      </c>
      <c r="Q76" s="135"/>
      <c r="R76" s="135"/>
      <c r="S76" s="135"/>
      <c r="T76" s="135"/>
      <c r="U76" s="135" t="s">
        <v>1864</v>
      </c>
    </row>
    <row r="77" spans="1:21" ht="21">
      <c r="A77" s="134" t="s">
        <v>1707</v>
      </c>
      <c r="B77" s="135" t="s">
        <v>1865</v>
      </c>
      <c r="C77" s="135" t="s">
        <v>29</v>
      </c>
      <c r="D77" s="135">
        <v>2567</v>
      </c>
      <c r="E77" s="135" t="s">
        <v>1290</v>
      </c>
      <c r="F77" s="136">
        <v>243527</v>
      </c>
      <c r="G77" s="136" t="s">
        <v>1517</v>
      </c>
      <c r="H77" s="136">
        <v>243891</v>
      </c>
      <c r="I77" s="135" t="s">
        <v>323</v>
      </c>
      <c r="J77" s="135" t="s">
        <v>322</v>
      </c>
      <c r="K77" s="135" t="s">
        <v>1295</v>
      </c>
      <c r="L77" s="135" t="s">
        <v>1857</v>
      </c>
      <c r="M77" s="135" t="s">
        <v>30</v>
      </c>
      <c r="N77" s="135" t="s">
        <v>1773</v>
      </c>
      <c r="O77" s="135" t="s">
        <v>1651</v>
      </c>
      <c r="P77" s="158" t="s">
        <v>1651</v>
      </c>
      <c r="Q77" s="135"/>
      <c r="R77" s="135"/>
      <c r="S77" s="135"/>
      <c r="T77" s="135"/>
      <c r="U77" s="135" t="s">
        <v>1866</v>
      </c>
    </row>
    <row r="78" spans="1:21" ht="21">
      <c r="A78" s="134" t="s">
        <v>1704</v>
      </c>
      <c r="B78" s="135" t="s">
        <v>1705</v>
      </c>
      <c r="C78" s="135" t="s">
        <v>29</v>
      </c>
      <c r="D78" s="135">
        <v>2567</v>
      </c>
      <c r="E78" s="135" t="s">
        <v>1290</v>
      </c>
      <c r="F78" s="136">
        <v>243527</v>
      </c>
      <c r="G78" s="136" t="s">
        <v>1517</v>
      </c>
      <c r="H78" s="136">
        <v>243891</v>
      </c>
      <c r="I78" s="135" t="s">
        <v>323</v>
      </c>
      <c r="J78" s="135" t="s">
        <v>322</v>
      </c>
      <c r="K78" s="135" t="s">
        <v>1295</v>
      </c>
      <c r="L78" s="135" t="s">
        <v>1857</v>
      </c>
      <c r="M78" s="135" t="s">
        <v>30</v>
      </c>
      <c r="N78" s="135" t="s">
        <v>1773</v>
      </c>
      <c r="O78" s="135" t="s">
        <v>1663</v>
      </c>
      <c r="P78" s="158" t="s">
        <v>1663</v>
      </c>
      <c r="Q78" s="135"/>
      <c r="R78" s="135"/>
      <c r="S78" s="135"/>
      <c r="T78" s="135"/>
      <c r="U78" s="135" t="s">
        <v>1867</v>
      </c>
    </row>
    <row r="79" spans="1:21" ht="21">
      <c r="A79" s="134" t="s">
        <v>1868</v>
      </c>
      <c r="B79" s="135" t="s">
        <v>1869</v>
      </c>
      <c r="C79" s="135" t="s">
        <v>29</v>
      </c>
      <c r="D79" s="135">
        <v>2567</v>
      </c>
      <c r="E79" s="135" t="s">
        <v>1660</v>
      </c>
      <c r="F79" s="136">
        <v>243739</v>
      </c>
      <c r="G79" s="136" t="s">
        <v>1517</v>
      </c>
      <c r="H79" s="136">
        <v>243891</v>
      </c>
      <c r="I79" s="135" t="s">
        <v>323</v>
      </c>
      <c r="J79" s="135" t="s">
        <v>322</v>
      </c>
      <c r="K79" s="135" t="s">
        <v>1870</v>
      </c>
      <c r="L79" s="135" t="s">
        <v>1857</v>
      </c>
      <c r="M79" s="135" t="s">
        <v>30</v>
      </c>
      <c r="N79" s="135" t="s">
        <v>1773</v>
      </c>
      <c r="O79" s="135" t="s">
        <v>1651</v>
      </c>
      <c r="P79" s="158" t="s">
        <v>1651</v>
      </c>
      <c r="Q79" s="135"/>
      <c r="R79" s="135"/>
      <c r="S79" s="135"/>
      <c r="T79" s="135"/>
      <c r="U79" s="135" t="s">
        <v>1871</v>
      </c>
    </row>
    <row r="80" spans="1:21" ht="21">
      <c r="A80" s="134" t="s">
        <v>1689</v>
      </c>
      <c r="B80" s="135" t="s">
        <v>1250</v>
      </c>
      <c r="C80" s="135" t="s">
        <v>29</v>
      </c>
      <c r="D80" s="135">
        <v>2567</v>
      </c>
      <c r="E80" s="135" t="s">
        <v>1290</v>
      </c>
      <c r="F80" s="136">
        <v>243527</v>
      </c>
      <c r="G80" s="136" t="s">
        <v>1517</v>
      </c>
      <c r="H80" s="136">
        <v>243891</v>
      </c>
      <c r="I80" s="135" t="s">
        <v>46</v>
      </c>
      <c r="J80" s="135" t="s">
        <v>95</v>
      </c>
      <c r="K80" s="135" t="s">
        <v>488</v>
      </c>
      <c r="L80" s="135" t="s">
        <v>1857</v>
      </c>
      <c r="M80" s="135" t="s">
        <v>30</v>
      </c>
      <c r="N80" s="135" t="s">
        <v>1773</v>
      </c>
      <c r="O80" s="135" t="s">
        <v>1656</v>
      </c>
      <c r="P80" s="158" t="s">
        <v>1656</v>
      </c>
      <c r="Q80" s="135"/>
      <c r="R80" s="135"/>
      <c r="S80" s="135"/>
      <c r="T80" s="135"/>
      <c r="U80" s="135" t="s">
        <v>1872</v>
      </c>
    </row>
    <row r="81" spans="1:21" ht="21">
      <c r="A81" s="134" t="s">
        <v>1873</v>
      </c>
      <c r="B81" s="135" t="s">
        <v>1874</v>
      </c>
      <c r="C81" s="135" t="s">
        <v>29</v>
      </c>
      <c r="D81" s="135">
        <v>2567</v>
      </c>
      <c r="E81" s="135" t="s">
        <v>1660</v>
      </c>
      <c r="F81" s="136">
        <v>243739</v>
      </c>
      <c r="G81" s="136" t="s">
        <v>1517</v>
      </c>
      <c r="H81" s="136">
        <v>243891</v>
      </c>
      <c r="I81" s="135" t="s">
        <v>1398</v>
      </c>
      <c r="J81" s="135" t="s">
        <v>1397</v>
      </c>
      <c r="K81" s="135" t="s">
        <v>1875</v>
      </c>
      <c r="L81" s="135" t="s">
        <v>1857</v>
      </c>
      <c r="M81" s="135" t="s">
        <v>30</v>
      </c>
      <c r="N81" s="135" t="s">
        <v>1773</v>
      </c>
      <c r="O81" s="135" t="s">
        <v>1656</v>
      </c>
      <c r="P81" s="158" t="s">
        <v>1656</v>
      </c>
      <c r="Q81" s="135"/>
      <c r="R81" s="135"/>
      <c r="S81" s="135"/>
      <c r="T81" s="135"/>
      <c r="U81" s="135" t="s">
        <v>1876</v>
      </c>
    </row>
    <row r="82" spans="1:21" ht="21">
      <c r="A82" s="134" t="s">
        <v>1877</v>
      </c>
      <c r="B82" s="135" t="s">
        <v>1559</v>
      </c>
      <c r="C82" s="135" t="s">
        <v>29</v>
      </c>
      <c r="D82" s="135">
        <v>2567</v>
      </c>
      <c r="E82" s="135" t="s">
        <v>1290</v>
      </c>
      <c r="F82" s="136">
        <v>243527</v>
      </c>
      <c r="G82" s="136" t="s">
        <v>1517</v>
      </c>
      <c r="H82" s="136">
        <v>243891</v>
      </c>
      <c r="I82" s="135" t="s">
        <v>1398</v>
      </c>
      <c r="J82" s="135" t="s">
        <v>1397</v>
      </c>
      <c r="K82" s="135" t="s">
        <v>1560</v>
      </c>
      <c r="L82" s="135" t="s">
        <v>1878</v>
      </c>
      <c r="M82" s="135" t="s">
        <v>30</v>
      </c>
      <c r="N82" s="135" t="s">
        <v>1773</v>
      </c>
      <c r="O82" s="135" t="s">
        <v>849</v>
      </c>
      <c r="P82" s="158" t="s">
        <v>1663</v>
      </c>
      <c r="Q82" s="135"/>
      <c r="R82" s="135"/>
      <c r="S82" s="135"/>
      <c r="T82" s="135"/>
      <c r="U82" s="135" t="s">
        <v>1879</v>
      </c>
    </row>
    <row r="83" spans="1:21" ht="21">
      <c r="A83" s="134" t="s">
        <v>1880</v>
      </c>
      <c r="B83" s="135" t="s">
        <v>1881</v>
      </c>
      <c r="C83" s="135" t="s">
        <v>29</v>
      </c>
      <c r="D83" s="135">
        <v>2567</v>
      </c>
      <c r="E83" s="135" t="s">
        <v>1517</v>
      </c>
      <c r="F83" s="136">
        <v>243862</v>
      </c>
      <c r="G83" s="136" t="s">
        <v>1517</v>
      </c>
      <c r="H83" s="136">
        <v>243891</v>
      </c>
      <c r="I83" s="135" t="s">
        <v>46</v>
      </c>
      <c r="J83" s="135" t="s">
        <v>95</v>
      </c>
      <c r="K83" s="135" t="s">
        <v>559</v>
      </c>
      <c r="L83" s="135" t="s">
        <v>1857</v>
      </c>
      <c r="M83" s="135" t="s">
        <v>30</v>
      </c>
      <c r="N83" s="135" t="s">
        <v>1773</v>
      </c>
      <c r="O83" s="135" t="s">
        <v>1680</v>
      </c>
      <c r="P83" s="158" t="s">
        <v>1680</v>
      </c>
      <c r="Q83" s="135"/>
      <c r="R83" s="135"/>
      <c r="S83" s="135"/>
      <c r="T83" s="135"/>
      <c r="U83" s="135" t="s">
        <v>1882</v>
      </c>
    </row>
    <row r="84" spans="1:21" ht="21">
      <c r="A84" s="134" t="s">
        <v>1883</v>
      </c>
      <c r="B84" s="135" t="s">
        <v>1884</v>
      </c>
      <c r="C84" s="135" t="s">
        <v>29</v>
      </c>
      <c r="D84" s="135">
        <v>2567</v>
      </c>
      <c r="E84" s="135" t="s">
        <v>1290</v>
      </c>
      <c r="F84" s="136">
        <v>243527</v>
      </c>
      <c r="G84" s="136" t="s">
        <v>1517</v>
      </c>
      <c r="H84" s="136">
        <v>243891</v>
      </c>
      <c r="I84" s="135" t="s">
        <v>46</v>
      </c>
      <c r="J84" s="135" t="s">
        <v>95</v>
      </c>
      <c r="K84" s="135" t="s">
        <v>1416</v>
      </c>
      <c r="L84" s="135" t="s">
        <v>1857</v>
      </c>
      <c r="M84" s="135" t="s">
        <v>30</v>
      </c>
      <c r="N84" s="135" t="s">
        <v>1773</v>
      </c>
      <c r="O84" s="135" t="s">
        <v>1684</v>
      </c>
      <c r="P84" s="158" t="s">
        <v>1684</v>
      </c>
      <c r="Q84" s="135"/>
      <c r="R84" s="135"/>
      <c r="S84" s="135"/>
      <c r="T84" s="135"/>
      <c r="U84" s="135" t="s">
        <v>1885</v>
      </c>
    </row>
    <row r="85" spans="1:21" ht="21">
      <c r="A85" s="134" t="s">
        <v>1886</v>
      </c>
      <c r="B85" s="135" t="s">
        <v>1887</v>
      </c>
      <c r="C85" s="135" t="s">
        <v>29</v>
      </c>
      <c r="D85" s="135">
        <v>2567</v>
      </c>
      <c r="E85" s="135" t="s">
        <v>1290</v>
      </c>
      <c r="F85" s="136">
        <v>243527</v>
      </c>
      <c r="G85" s="136" t="s">
        <v>1517</v>
      </c>
      <c r="H85" s="136">
        <v>243891</v>
      </c>
      <c r="I85" s="135" t="s">
        <v>46</v>
      </c>
      <c r="J85" s="135" t="s">
        <v>95</v>
      </c>
      <c r="K85" s="135" t="s">
        <v>1416</v>
      </c>
      <c r="L85" s="135" t="s">
        <v>1857</v>
      </c>
      <c r="M85" s="135" t="s">
        <v>30</v>
      </c>
      <c r="N85" s="135" t="s">
        <v>1773</v>
      </c>
      <c r="O85" s="135" t="s">
        <v>1680</v>
      </c>
      <c r="P85" s="158" t="s">
        <v>1680</v>
      </c>
      <c r="Q85" s="135"/>
      <c r="R85" s="135"/>
      <c r="S85" s="135"/>
      <c r="T85" s="135"/>
      <c r="U85" s="135" t="s">
        <v>1888</v>
      </c>
    </row>
    <row r="86" spans="1:21" ht="21">
      <c r="A86" s="134" t="s">
        <v>1653</v>
      </c>
      <c r="B86" s="135" t="s">
        <v>1654</v>
      </c>
      <c r="C86" s="135" t="s">
        <v>29</v>
      </c>
      <c r="D86" s="135">
        <v>2567</v>
      </c>
      <c r="E86" s="135" t="s">
        <v>1290</v>
      </c>
      <c r="F86" s="136">
        <v>243527</v>
      </c>
      <c r="G86" s="136" t="s">
        <v>1517</v>
      </c>
      <c r="H86" s="136">
        <v>243891</v>
      </c>
      <c r="I86" s="135" t="s">
        <v>46</v>
      </c>
      <c r="J86" s="135" t="s">
        <v>95</v>
      </c>
      <c r="K86" s="135" t="s">
        <v>1416</v>
      </c>
      <c r="L86" s="135" t="s">
        <v>1857</v>
      </c>
      <c r="M86" s="135" t="s">
        <v>30</v>
      </c>
      <c r="N86" s="135" t="s">
        <v>1773</v>
      </c>
      <c r="O86" s="135" t="s">
        <v>1656</v>
      </c>
      <c r="P86" s="158" t="s">
        <v>1656</v>
      </c>
      <c r="Q86" s="135"/>
      <c r="R86" s="135"/>
      <c r="S86" s="135"/>
      <c r="T86" s="135"/>
      <c r="U86" s="135" t="s">
        <v>1889</v>
      </c>
    </row>
    <row r="87" spans="1:21" ht="21">
      <c r="A87" s="134" t="s">
        <v>1701</v>
      </c>
      <c r="B87" s="135" t="s">
        <v>1702</v>
      </c>
      <c r="C87" s="135" t="s">
        <v>29</v>
      </c>
      <c r="D87" s="135">
        <v>2567</v>
      </c>
      <c r="E87" s="135" t="s">
        <v>1290</v>
      </c>
      <c r="F87" s="136">
        <v>243527</v>
      </c>
      <c r="G87" s="136" t="s">
        <v>1517</v>
      </c>
      <c r="H87" s="136">
        <v>243891</v>
      </c>
      <c r="I87" s="135" t="s">
        <v>277</v>
      </c>
      <c r="J87" s="135" t="s">
        <v>1383</v>
      </c>
      <c r="K87" s="135"/>
      <c r="L87" s="135" t="s">
        <v>1857</v>
      </c>
      <c r="M87" s="135" t="s">
        <v>30</v>
      </c>
      <c r="N87" s="135" t="s">
        <v>1773</v>
      </c>
      <c r="O87" s="135" t="s">
        <v>1680</v>
      </c>
      <c r="P87" s="158" t="s">
        <v>1680</v>
      </c>
      <c r="Q87" s="135"/>
      <c r="R87" s="135"/>
      <c r="S87" s="135"/>
      <c r="T87" s="135"/>
      <c r="U87" s="135" t="s">
        <v>1890</v>
      </c>
    </row>
    <row r="88" spans="1:21" ht="21">
      <c r="A88" s="134" t="s">
        <v>1891</v>
      </c>
      <c r="B88" s="135" t="s">
        <v>1892</v>
      </c>
      <c r="C88" s="135" t="s">
        <v>29</v>
      </c>
      <c r="D88" s="135">
        <v>2567</v>
      </c>
      <c r="E88" s="135" t="s">
        <v>1893</v>
      </c>
      <c r="F88" s="136">
        <v>243709</v>
      </c>
      <c r="G88" s="136" t="s">
        <v>1517</v>
      </c>
      <c r="H88" s="136">
        <v>243891</v>
      </c>
      <c r="I88" s="135" t="s">
        <v>277</v>
      </c>
      <c r="J88" s="135" t="s">
        <v>1894</v>
      </c>
      <c r="K88" s="135"/>
      <c r="L88" s="135" t="s">
        <v>1857</v>
      </c>
      <c r="M88" s="135" t="s">
        <v>30</v>
      </c>
      <c r="N88" s="135" t="s">
        <v>1773</v>
      </c>
      <c r="O88" s="135" t="s">
        <v>1680</v>
      </c>
      <c r="P88" s="158" t="s">
        <v>1680</v>
      </c>
      <c r="Q88" s="135"/>
      <c r="R88" s="135"/>
      <c r="S88" s="135"/>
      <c r="T88" s="135"/>
      <c r="U88" s="135" t="s">
        <v>1895</v>
      </c>
    </row>
    <row r="89" spans="1:21" ht="21">
      <c r="A89" s="134" t="s">
        <v>1896</v>
      </c>
      <c r="B89" s="135" t="s">
        <v>1897</v>
      </c>
      <c r="C89" s="135" t="s">
        <v>29</v>
      </c>
      <c r="D89" s="135">
        <v>2567</v>
      </c>
      <c r="E89" s="135" t="s">
        <v>1660</v>
      </c>
      <c r="F89" s="136">
        <v>243739</v>
      </c>
      <c r="G89" s="136" t="s">
        <v>1517</v>
      </c>
      <c r="H89" s="136">
        <v>243891</v>
      </c>
      <c r="I89" s="135" t="s">
        <v>46</v>
      </c>
      <c r="J89" s="135" t="s">
        <v>95</v>
      </c>
      <c r="K89" s="135" t="s">
        <v>1469</v>
      </c>
      <c r="L89" s="135" t="s">
        <v>1857</v>
      </c>
      <c r="M89" s="135" t="s">
        <v>30</v>
      </c>
      <c r="N89" s="135" t="s">
        <v>1773</v>
      </c>
      <c r="O89" s="135" t="s">
        <v>1770</v>
      </c>
      <c r="P89" s="158" t="s">
        <v>1770</v>
      </c>
      <c r="Q89" s="135"/>
      <c r="R89" s="135"/>
      <c r="S89" s="135"/>
      <c r="T89" s="135"/>
      <c r="U89" s="135" t="s">
        <v>1898</v>
      </c>
    </row>
    <row r="90" spans="1:21" ht="21">
      <c r="A90" s="134" t="s">
        <v>1899</v>
      </c>
      <c r="B90" s="135" t="s">
        <v>1900</v>
      </c>
      <c r="C90" s="135" t="s">
        <v>29</v>
      </c>
      <c r="D90" s="135">
        <v>2567</v>
      </c>
      <c r="E90" s="135" t="s">
        <v>1660</v>
      </c>
      <c r="F90" s="136">
        <v>243739</v>
      </c>
      <c r="G90" s="136" t="s">
        <v>1517</v>
      </c>
      <c r="H90" s="136">
        <v>243891</v>
      </c>
      <c r="I90" s="135" t="s">
        <v>277</v>
      </c>
      <c r="J90" s="135" t="s">
        <v>1420</v>
      </c>
      <c r="K90" s="135"/>
      <c r="L90" s="135" t="s">
        <v>1857</v>
      </c>
      <c r="M90" s="135" t="s">
        <v>30</v>
      </c>
      <c r="N90" s="135" t="s">
        <v>1773</v>
      </c>
      <c r="O90" s="135" t="s">
        <v>1680</v>
      </c>
      <c r="P90" s="158" t="s">
        <v>1680</v>
      </c>
      <c r="Q90" s="135"/>
      <c r="R90" s="135"/>
      <c r="S90" s="135"/>
      <c r="T90" s="135"/>
      <c r="U90" s="135" t="s">
        <v>1901</v>
      </c>
    </row>
    <row r="91" spans="1:21" ht="21">
      <c r="A91" s="134" t="s">
        <v>1686</v>
      </c>
      <c r="B91" s="135" t="s">
        <v>1687</v>
      </c>
      <c r="C91" s="135" t="s">
        <v>29</v>
      </c>
      <c r="D91" s="135">
        <v>2567</v>
      </c>
      <c r="E91" s="135" t="s">
        <v>1290</v>
      </c>
      <c r="F91" s="136">
        <v>243527</v>
      </c>
      <c r="G91" s="136" t="s">
        <v>1660</v>
      </c>
      <c r="H91" s="136">
        <v>243769</v>
      </c>
      <c r="I91" s="135" t="s">
        <v>277</v>
      </c>
      <c r="J91" s="135" t="s">
        <v>1420</v>
      </c>
      <c r="K91" s="135"/>
      <c r="L91" s="135" t="s">
        <v>1857</v>
      </c>
      <c r="M91" s="135" t="s">
        <v>30</v>
      </c>
      <c r="N91" s="135" t="s">
        <v>1773</v>
      </c>
      <c r="O91" s="135" t="s">
        <v>1651</v>
      </c>
      <c r="P91" s="158" t="s">
        <v>1651</v>
      </c>
      <c r="Q91" s="135"/>
      <c r="R91" s="135"/>
      <c r="S91" s="135"/>
      <c r="T91" s="135"/>
      <c r="U91" s="135" t="s">
        <v>1902</v>
      </c>
    </row>
    <row r="92" spans="1:21" ht="21">
      <c r="A92" s="134" t="s">
        <v>1682</v>
      </c>
      <c r="B92" s="135" t="s">
        <v>1683</v>
      </c>
      <c r="C92" s="135" t="s">
        <v>29</v>
      </c>
      <c r="D92" s="135">
        <v>2567</v>
      </c>
      <c r="E92" s="135" t="s">
        <v>1290</v>
      </c>
      <c r="F92" s="136">
        <v>243527</v>
      </c>
      <c r="G92" s="136" t="s">
        <v>1660</v>
      </c>
      <c r="H92" s="136">
        <v>243769</v>
      </c>
      <c r="I92" s="135" t="s">
        <v>277</v>
      </c>
      <c r="J92" s="135" t="s">
        <v>1420</v>
      </c>
      <c r="K92" s="135"/>
      <c r="L92" s="135" t="s">
        <v>1857</v>
      </c>
      <c r="M92" s="135" t="s">
        <v>30</v>
      </c>
      <c r="N92" s="135" t="s">
        <v>1773</v>
      </c>
      <c r="O92" s="135" t="s">
        <v>1684</v>
      </c>
      <c r="P92" s="158" t="s">
        <v>1684</v>
      </c>
      <c r="Q92" s="135"/>
      <c r="R92" s="135"/>
      <c r="S92" s="135"/>
      <c r="T92" s="135"/>
      <c r="U92" s="135" t="s">
        <v>1903</v>
      </c>
    </row>
    <row r="93" spans="1:21" ht="21">
      <c r="A93" s="134" t="s">
        <v>1679</v>
      </c>
      <c r="B93" s="135" t="s">
        <v>1445</v>
      </c>
      <c r="C93" s="135" t="s">
        <v>29</v>
      </c>
      <c r="D93" s="135">
        <v>2567</v>
      </c>
      <c r="E93" s="135" t="s">
        <v>1290</v>
      </c>
      <c r="F93" s="136">
        <v>243527</v>
      </c>
      <c r="G93" s="136" t="s">
        <v>1660</v>
      </c>
      <c r="H93" s="136">
        <v>243769</v>
      </c>
      <c r="I93" s="135" t="s">
        <v>277</v>
      </c>
      <c r="J93" s="135" t="s">
        <v>1420</v>
      </c>
      <c r="K93" s="135"/>
      <c r="L93" s="135" t="s">
        <v>1857</v>
      </c>
      <c r="M93" s="135" t="s">
        <v>30</v>
      </c>
      <c r="N93" s="135" t="s">
        <v>1773</v>
      </c>
      <c r="O93" s="135" t="s">
        <v>1680</v>
      </c>
      <c r="P93" s="158" t="s">
        <v>1680</v>
      </c>
      <c r="Q93" s="135"/>
      <c r="R93" s="135"/>
      <c r="S93" s="135"/>
      <c r="T93" s="135"/>
      <c r="U93" s="135" t="s">
        <v>1904</v>
      </c>
    </row>
    <row r="94" spans="1:21" ht="21">
      <c r="A94" s="134" t="s">
        <v>1676</v>
      </c>
      <c r="B94" s="135" t="s">
        <v>1677</v>
      </c>
      <c r="C94" s="135" t="s">
        <v>29</v>
      </c>
      <c r="D94" s="135">
        <v>2567</v>
      </c>
      <c r="E94" s="135" t="s">
        <v>1290</v>
      </c>
      <c r="F94" s="136">
        <v>243527</v>
      </c>
      <c r="G94" s="136" t="s">
        <v>1517</v>
      </c>
      <c r="H94" s="136">
        <v>243891</v>
      </c>
      <c r="I94" s="135" t="s">
        <v>277</v>
      </c>
      <c r="J94" s="135" t="s">
        <v>1420</v>
      </c>
      <c r="K94" s="135"/>
      <c r="L94" s="135" t="s">
        <v>1857</v>
      </c>
      <c r="M94" s="135" t="s">
        <v>30</v>
      </c>
      <c r="N94" s="135" t="s">
        <v>1773</v>
      </c>
      <c r="O94" s="135" t="s">
        <v>1651</v>
      </c>
      <c r="P94" s="158" t="s">
        <v>1651</v>
      </c>
      <c r="Q94" s="135"/>
      <c r="R94" s="135"/>
      <c r="S94" s="135"/>
      <c r="T94" s="135"/>
      <c r="U94" s="135" t="s">
        <v>1905</v>
      </c>
    </row>
    <row r="95" spans="1:21" ht="21">
      <c r="A95" s="134" t="s">
        <v>1906</v>
      </c>
      <c r="B95" s="135" t="s">
        <v>1907</v>
      </c>
      <c r="C95" s="135" t="s">
        <v>29</v>
      </c>
      <c r="D95" s="135">
        <v>2567</v>
      </c>
      <c r="E95" s="135" t="s">
        <v>1660</v>
      </c>
      <c r="F95" s="136">
        <v>243739</v>
      </c>
      <c r="G95" s="136" t="s">
        <v>1517</v>
      </c>
      <c r="H95" s="136">
        <v>243891</v>
      </c>
      <c r="I95" s="135" t="s">
        <v>46</v>
      </c>
      <c r="J95" s="135" t="s">
        <v>95</v>
      </c>
      <c r="K95" s="135" t="s">
        <v>737</v>
      </c>
      <c r="L95" s="135" t="s">
        <v>1857</v>
      </c>
      <c r="M95" s="135" t="s">
        <v>30</v>
      </c>
      <c r="N95" s="135" t="s">
        <v>1773</v>
      </c>
      <c r="O95" s="135" t="s">
        <v>1684</v>
      </c>
      <c r="P95" s="158" t="s">
        <v>1684</v>
      </c>
      <c r="Q95" s="135"/>
      <c r="R95" s="135"/>
      <c r="S95" s="135"/>
      <c r="T95" s="135"/>
      <c r="U95" s="135" t="s">
        <v>1908</v>
      </c>
    </row>
    <row r="96" spans="1:21" ht="21">
      <c r="A96" s="134" t="s">
        <v>1909</v>
      </c>
      <c r="B96" s="135" t="s">
        <v>1910</v>
      </c>
      <c r="C96" s="135" t="s">
        <v>29</v>
      </c>
      <c r="D96" s="135">
        <v>2567</v>
      </c>
      <c r="E96" s="135" t="s">
        <v>1290</v>
      </c>
      <c r="F96" s="136">
        <v>243527</v>
      </c>
      <c r="G96" s="136" t="s">
        <v>1517</v>
      </c>
      <c r="H96" s="136">
        <v>243891</v>
      </c>
      <c r="I96" s="135" t="s">
        <v>132</v>
      </c>
      <c r="J96" s="135" t="s">
        <v>131</v>
      </c>
      <c r="K96" s="135" t="s">
        <v>1911</v>
      </c>
      <c r="L96" s="135" t="s">
        <v>1857</v>
      </c>
      <c r="M96" s="135" t="s">
        <v>30</v>
      </c>
      <c r="N96" s="135" t="s">
        <v>1773</v>
      </c>
      <c r="O96" s="135" t="s">
        <v>1811</v>
      </c>
      <c r="P96" s="158" t="s">
        <v>1811</v>
      </c>
      <c r="Q96" s="135"/>
      <c r="R96" s="135"/>
      <c r="S96" s="135"/>
      <c r="T96" s="135"/>
      <c r="U96" s="135" t="s">
        <v>1912</v>
      </c>
    </row>
    <row r="97" spans="1:21" ht="21">
      <c r="A97" s="134" t="s">
        <v>1913</v>
      </c>
      <c r="B97" s="135" t="s">
        <v>1914</v>
      </c>
      <c r="C97" s="135" t="s">
        <v>29</v>
      </c>
      <c r="D97" s="135">
        <v>2567</v>
      </c>
      <c r="E97" s="135" t="s">
        <v>1893</v>
      </c>
      <c r="F97" s="136">
        <v>243709</v>
      </c>
      <c r="G97" s="136" t="s">
        <v>1517</v>
      </c>
      <c r="H97" s="136">
        <v>243891</v>
      </c>
      <c r="I97" s="135" t="s">
        <v>46</v>
      </c>
      <c r="J97" s="135" t="s">
        <v>95</v>
      </c>
      <c r="K97" s="135" t="s">
        <v>262</v>
      </c>
      <c r="L97" s="135" t="s">
        <v>1857</v>
      </c>
      <c r="M97" s="135" t="s">
        <v>30</v>
      </c>
      <c r="N97" s="135" t="s">
        <v>1773</v>
      </c>
      <c r="O97" s="135" t="s">
        <v>1684</v>
      </c>
      <c r="P97" s="158" t="s">
        <v>1684</v>
      </c>
      <c r="Q97" s="135"/>
      <c r="R97" s="135"/>
      <c r="S97" s="135"/>
      <c r="T97" s="135"/>
      <c r="U97" s="135" t="s">
        <v>1915</v>
      </c>
    </row>
    <row r="98" spans="1:21" ht="21">
      <c r="A98" s="134" t="s">
        <v>1916</v>
      </c>
      <c r="B98" s="135" t="s">
        <v>1917</v>
      </c>
      <c r="C98" s="135" t="s">
        <v>29</v>
      </c>
      <c r="D98" s="135">
        <v>2567</v>
      </c>
      <c r="E98" s="135" t="s">
        <v>1893</v>
      </c>
      <c r="F98" s="136">
        <v>243709</v>
      </c>
      <c r="G98" s="136" t="s">
        <v>1517</v>
      </c>
      <c r="H98" s="136">
        <v>243891</v>
      </c>
      <c r="I98" s="135" t="s">
        <v>46</v>
      </c>
      <c r="J98" s="135" t="s">
        <v>95</v>
      </c>
      <c r="K98" s="135" t="s">
        <v>262</v>
      </c>
      <c r="L98" s="135" t="s">
        <v>1857</v>
      </c>
      <c r="M98" s="135" t="s">
        <v>30</v>
      </c>
      <c r="N98" s="135" t="s">
        <v>1773</v>
      </c>
      <c r="O98" s="135" t="s">
        <v>1684</v>
      </c>
      <c r="P98" s="158" t="s">
        <v>1684</v>
      </c>
      <c r="Q98" s="135"/>
      <c r="R98" s="135"/>
      <c r="S98" s="135"/>
      <c r="T98" s="135"/>
      <c r="U98" s="135" t="s">
        <v>1918</v>
      </c>
    </row>
    <row r="99" spans="1:21" ht="21">
      <c r="A99" s="134" t="s">
        <v>1919</v>
      </c>
      <c r="B99" s="135" t="s">
        <v>1920</v>
      </c>
      <c r="C99" s="135" t="s">
        <v>29</v>
      </c>
      <c r="D99" s="135">
        <v>2567</v>
      </c>
      <c r="E99" s="135" t="s">
        <v>1660</v>
      </c>
      <c r="F99" s="136">
        <v>243739</v>
      </c>
      <c r="G99" s="136" t="s">
        <v>1517</v>
      </c>
      <c r="H99" s="136">
        <v>243891</v>
      </c>
      <c r="I99" s="135" t="s">
        <v>932</v>
      </c>
      <c r="J99" s="135" t="s">
        <v>931</v>
      </c>
      <c r="K99" s="135" t="s">
        <v>1921</v>
      </c>
      <c r="L99" s="135" t="s">
        <v>1857</v>
      </c>
      <c r="M99" s="135" t="s">
        <v>30</v>
      </c>
      <c r="N99" s="135" t="s">
        <v>1773</v>
      </c>
      <c r="O99" s="135" t="s">
        <v>1684</v>
      </c>
      <c r="P99" s="158" t="s">
        <v>1684</v>
      </c>
      <c r="Q99" s="135"/>
      <c r="R99" s="135"/>
      <c r="S99" s="135"/>
      <c r="T99" s="135"/>
      <c r="U99" s="135" t="s">
        <v>1922</v>
      </c>
    </row>
    <row r="100" spans="1:21" ht="21">
      <c r="A100" s="134" t="s">
        <v>1923</v>
      </c>
      <c r="B100" s="135" t="s">
        <v>1924</v>
      </c>
      <c r="C100" s="135" t="s">
        <v>29</v>
      </c>
      <c r="D100" s="135">
        <v>2567</v>
      </c>
      <c r="E100" s="135" t="s">
        <v>1660</v>
      </c>
      <c r="F100" s="136">
        <v>243739</v>
      </c>
      <c r="G100" s="136" t="s">
        <v>1517</v>
      </c>
      <c r="H100" s="136">
        <v>243891</v>
      </c>
      <c r="I100" s="135" t="s">
        <v>46</v>
      </c>
      <c r="J100" s="135" t="s">
        <v>95</v>
      </c>
      <c r="K100" s="135" t="s">
        <v>1925</v>
      </c>
      <c r="L100" s="135" t="s">
        <v>1857</v>
      </c>
      <c r="M100" s="135" t="s">
        <v>30</v>
      </c>
      <c r="N100" s="135" t="s">
        <v>1773</v>
      </c>
      <c r="O100" s="135" t="s">
        <v>1663</v>
      </c>
      <c r="P100" s="158" t="s">
        <v>1663</v>
      </c>
      <c r="Q100" s="135"/>
      <c r="R100" s="135"/>
      <c r="S100" s="135"/>
      <c r="T100" s="135"/>
      <c r="U100" s="135" t="s">
        <v>1926</v>
      </c>
    </row>
    <row r="101" spans="1:21" ht="21">
      <c r="A101" s="134" t="s">
        <v>1927</v>
      </c>
      <c r="B101" s="135" t="s">
        <v>1928</v>
      </c>
      <c r="C101" s="135" t="s">
        <v>1929</v>
      </c>
      <c r="D101" s="135">
        <v>2567</v>
      </c>
      <c r="E101" s="135" t="s">
        <v>1660</v>
      </c>
      <c r="F101" s="136">
        <v>243739</v>
      </c>
      <c r="G101" s="136" t="s">
        <v>1517</v>
      </c>
      <c r="H101" s="136">
        <v>243891</v>
      </c>
      <c r="I101" s="135" t="s">
        <v>202</v>
      </c>
      <c r="J101" s="135" t="s">
        <v>252</v>
      </c>
      <c r="K101" s="135" t="s">
        <v>1930</v>
      </c>
      <c r="L101" s="135" t="s">
        <v>1857</v>
      </c>
      <c r="M101" s="135" t="s">
        <v>30</v>
      </c>
      <c r="N101" s="135" t="s">
        <v>1773</v>
      </c>
      <c r="O101" s="135" t="s">
        <v>1684</v>
      </c>
      <c r="P101" s="158" t="s">
        <v>1684</v>
      </c>
      <c r="Q101" s="135"/>
      <c r="R101" s="135"/>
      <c r="S101" s="135"/>
      <c r="T101" s="135"/>
      <c r="U101" s="135" t="s">
        <v>1931</v>
      </c>
    </row>
    <row r="102" spans="1:21" ht="21">
      <c r="A102" s="134" t="s">
        <v>1932</v>
      </c>
      <c r="B102" s="135" t="s">
        <v>1933</v>
      </c>
      <c r="C102" s="135" t="s">
        <v>29</v>
      </c>
      <c r="D102" s="135">
        <v>2567</v>
      </c>
      <c r="E102" s="135" t="s">
        <v>1660</v>
      </c>
      <c r="F102" s="136">
        <v>243739</v>
      </c>
      <c r="G102" s="136" t="s">
        <v>1517</v>
      </c>
      <c r="H102" s="136">
        <v>243891</v>
      </c>
      <c r="I102" s="135" t="s">
        <v>202</v>
      </c>
      <c r="J102" s="135" t="s">
        <v>252</v>
      </c>
      <c r="K102" s="135" t="s">
        <v>1934</v>
      </c>
      <c r="L102" s="135" t="s">
        <v>1857</v>
      </c>
      <c r="M102" s="135" t="s">
        <v>30</v>
      </c>
      <c r="N102" s="135" t="s">
        <v>1773</v>
      </c>
      <c r="O102" s="135" t="s">
        <v>1770</v>
      </c>
      <c r="P102" s="158" t="s">
        <v>1770</v>
      </c>
      <c r="Q102" s="135"/>
      <c r="R102" s="135"/>
      <c r="S102" s="135"/>
      <c r="T102" s="135"/>
      <c r="U102" s="135" t="s">
        <v>1935</v>
      </c>
    </row>
    <row r="103" spans="1:21" ht="21">
      <c r="A103" s="134" t="s">
        <v>1936</v>
      </c>
      <c r="B103" s="135" t="s">
        <v>1937</v>
      </c>
      <c r="C103" s="135" t="s">
        <v>29</v>
      </c>
      <c r="D103" s="135">
        <v>2567</v>
      </c>
      <c r="E103" s="135" t="s">
        <v>1660</v>
      </c>
      <c r="F103" s="136">
        <v>243739</v>
      </c>
      <c r="G103" s="136" t="s">
        <v>1517</v>
      </c>
      <c r="H103" s="136">
        <v>243891</v>
      </c>
      <c r="I103" s="135" t="s">
        <v>202</v>
      </c>
      <c r="J103" s="135" t="s">
        <v>252</v>
      </c>
      <c r="K103" s="135" t="s">
        <v>1934</v>
      </c>
      <c r="L103" s="135" t="s">
        <v>1857</v>
      </c>
      <c r="M103" s="135" t="s">
        <v>30</v>
      </c>
      <c r="N103" s="135" t="s">
        <v>1773</v>
      </c>
      <c r="O103" s="135" t="s">
        <v>1656</v>
      </c>
      <c r="P103" s="158" t="s">
        <v>1656</v>
      </c>
      <c r="Q103" s="135"/>
      <c r="R103" s="135"/>
      <c r="S103" s="135"/>
      <c r="T103" s="135"/>
      <c r="U103" s="135" t="s">
        <v>1938</v>
      </c>
    </row>
    <row r="104" spans="1:21" ht="21">
      <c r="A104" s="134" t="s">
        <v>1939</v>
      </c>
      <c r="B104" s="135" t="s">
        <v>1940</v>
      </c>
      <c r="C104" s="135" t="s">
        <v>29</v>
      </c>
      <c r="D104" s="135">
        <v>2567</v>
      </c>
      <c r="E104" s="135" t="s">
        <v>1660</v>
      </c>
      <c r="F104" s="136">
        <v>243739</v>
      </c>
      <c r="G104" s="136" t="s">
        <v>1517</v>
      </c>
      <c r="H104" s="136">
        <v>243891</v>
      </c>
      <c r="I104" s="135" t="s">
        <v>202</v>
      </c>
      <c r="J104" s="135" t="s">
        <v>252</v>
      </c>
      <c r="K104" s="135" t="s">
        <v>1934</v>
      </c>
      <c r="L104" s="135" t="s">
        <v>1857</v>
      </c>
      <c r="M104" s="135" t="s">
        <v>30</v>
      </c>
      <c r="N104" s="135" t="s">
        <v>1773</v>
      </c>
      <c r="O104" s="135" t="s">
        <v>1770</v>
      </c>
      <c r="P104" s="158" t="s">
        <v>1770</v>
      </c>
      <c r="Q104" s="135"/>
      <c r="R104" s="135"/>
      <c r="S104" s="135"/>
      <c r="T104" s="135"/>
      <c r="U104" s="135" t="s">
        <v>1941</v>
      </c>
    </row>
    <row r="105" spans="1:21" ht="21">
      <c r="A105" s="134" t="s">
        <v>1942</v>
      </c>
      <c r="B105" s="135" t="s">
        <v>1943</v>
      </c>
      <c r="C105" s="135" t="s">
        <v>29</v>
      </c>
      <c r="D105" s="135">
        <v>2567</v>
      </c>
      <c r="E105" s="135" t="s">
        <v>1660</v>
      </c>
      <c r="F105" s="136">
        <v>243739</v>
      </c>
      <c r="G105" s="136" t="s">
        <v>1517</v>
      </c>
      <c r="H105" s="136">
        <v>243891</v>
      </c>
      <c r="I105" s="135" t="s">
        <v>202</v>
      </c>
      <c r="J105" s="135" t="s">
        <v>252</v>
      </c>
      <c r="K105" s="135" t="s">
        <v>1934</v>
      </c>
      <c r="L105" s="135" t="s">
        <v>1857</v>
      </c>
      <c r="M105" s="135" t="s">
        <v>30</v>
      </c>
      <c r="N105" s="135" t="s">
        <v>1773</v>
      </c>
      <c r="O105" s="135" t="s">
        <v>1770</v>
      </c>
      <c r="P105" s="158" t="s">
        <v>1770</v>
      </c>
      <c r="Q105" s="135"/>
      <c r="R105" s="135"/>
      <c r="S105" s="135"/>
      <c r="T105" s="135"/>
      <c r="U105" s="135" t="s">
        <v>1944</v>
      </c>
    </row>
    <row r="106" spans="1:21" ht="21">
      <c r="A106" s="134" t="s">
        <v>1945</v>
      </c>
      <c r="B106" s="135" t="s">
        <v>1946</v>
      </c>
      <c r="C106" s="135" t="s">
        <v>29</v>
      </c>
      <c r="D106" s="135">
        <v>2567</v>
      </c>
      <c r="E106" s="135" t="s">
        <v>1660</v>
      </c>
      <c r="F106" s="136">
        <v>243739</v>
      </c>
      <c r="G106" s="136" t="s">
        <v>1517</v>
      </c>
      <c r="H106" s="136">
        <v>243891</v>
      </c>
      <c r="I106" s="135" t="s">
        <v>202</v>
      </c>
      <c r="J106" s="135" t="s">
        <v>252</v>
      </c>
      <c r="K106" s="135" t="s">
        <v>1934</v>
      </c>
      <c r="L106" s="135" t="s">
        <v>1857</v>
      </c>
      <c r="M106" s="135" t="s">
        <v>30</v>
      </c>
      <c r="N106" s="135" t="s">
        <v>1773</v>
      </c>
      <c r="O106" s="135" t="s">
        <v>1770</v>
      </c>
      <c r="P106" s="158" t="s">
        <v>1770</v>
      </c>
      <c r="Q106" s="135"/>
      <c r="R106" s="135"/>
      <c r="S106" s="135"/>
      <c r="T106" s="135"/>
      <c r="U106" s="135" t="s">
        <v>1947</v>
      </c>
    </row>
    <row r="107" spans="1:21" ht="21">
      <c r="A107" s="134" t="s">
        <v>1948</v>
      </c>
      <c r="B107" s="135" t="s">
        <v>1949</v>
      </c>
      <c r="C107" s="135" t="s">
        <v>29</v>
      </c>
      <c r="D107" s="135">
        <v>2567</v>
      </c>
      <c r="E107" s="135" t="s">
        <v>1660</v>
      </c>
      <c r="F107" s="136">
        <v>243739</v>
      </c>
      <c r="G107" s="136" t="s">
        <v>1517</v>
      </c>
      <c r="H107" s="136">
        <v>243891</v>
      </c>
      <c r="I107" s="135" t="s">
        <v>202</v>
      </c>
      <c r="J107" s="135" t="s">
        <v>252</v>
      </c>
      <c r="K107" s="135" t="s">
        <v>1950</v>
      </c>
      <c r="L107" s="135" t="s">
        <v>1857</v>
      </c>
      <c r="M107" s="135" t="s">
        <v>30</v>
      </c>
      <c r="N107" s="135" t="s">
        <v>1773</v>
      </c>
      <c r="O107" s="135" t="s">
        <v>1770</v>
      </c>
      <c r="P107" s="158" t="s">
        <v>1770</v>
      </c>
      <c r="Q107" s="135"/>
      <c r="R107" s="135"/>
      <c r="S107" s="135"/>
      <c r="T107" s="135"/>
      <c r="U107" s="135" t="s">
        <v>1951</v>
      </c>
    </row>
    <row r="108" spans="1:21" ht="21">
      <c r="A108" s="134" t="s">
        <v>1952</v>
      </c>
      <c r="B108" s="135" t="s">
        <v>1953</v>
      </c>
      <c r="C108" s="135" t="s">
        <v>29</v>
      </c>
      <c r="D108" s="135">
        <v>2567</v>
      </c>
      <c r="E108" s="135" t="s">
        <v>1660</v>
      </c>
      <c r="F108" s="136">
        <v>243739</v>
      </c>
      <c r="G108" s="136" t="s">
        <v>1517</v>
      </c>
      <c r="H108" s="136">
        <v>243891</v>
      </c>
      <c r="I108" s="135" t="s">
        <v>202</v>
      </c>
      <c r="J108" s="135" t="s">
        <v>252</v>
      </c>
      <c r="K108" s="135" t="s">
        <v>1950</v>
      </c>
      <c r="L108" s="135" t="s">
        <v>1857</v>
      </c>
      <c r="M108" s="135" t="s">
        <v>30</v>
      </c>
      <c r="N108" s="135" t="s">
        <v>1773</v>
      </c>
      <c r="O108" s="135" t="s">
        <v>1651</v>
      </c>
      <c r="P108" s="158" t="s">
        <v>1651</v>
      </c>
      <c r="Q108" s="135"/>
      <c r="R108" s="135"/>
      <c r="S108" s="135"/>
      <c r="T108" s="135"/>
      <c r="U108" s="135" t="s">
        <v>1954</v>
      </c>
    </row>
    <row r="109" spans="1:21" ht="21">
      <c r="A109" s="134" t="s">
        <v>1955</v>
      </c>
      <c r="B109" s="135" t="s">
        <v>1956</v>
      </c>
      <c r="C109" s="135" t="s">
        <v>29</v>
      </c>
      <c r="D109" s="135">
        <v>2567</v>
      </c>
      <c r="E109" s="135" t="s">
        <v>1660</v>
      </c>
      <c r="F109" s="136">
        <v>243739</v>
      </c>
      <c r="G109" s="136" t="s">
        <v>1517</v>
      </c>
      <c r="H109" s="136">
        <v>243891</v>
      </c>
      <c r="I109" s="135" t="s">
        <v>202</v>
      </c>
      <c r="J109" s="135" t="s">
        <v>252</v>
      </c>
      <c r="K109" s="135" t="s">
        <v>1950</v>
      </c>
      <c r="L109" s="135" t="s">
        <v>1857</v>
      </c>
      <c r="M109" s="135" t="s">
        <v>30</v>
      </c>
      <c r="N109" s="135" t="s">
        <v>1773</v>
      </c>
      <c r="O109" s="135" t="s">
        <v>1651</v>
      </c>
      <c r="P109" s="158" t="s">
        <v>1651</v>
      </c>
      <c r="Q109" s="135"/>
      <c r="R109" s="135"/>
      <c r="S109" s="135"/>
      <c r="T109" s="135"/>
      <c r="U109" s="135" t="s">
        <v>1957</v>
      </c>
    </row>
    <row r="110" spans="1:21" ht="21">
      <c r="A110" s="134" t="s">
        <v>1958</v>
      </c>
      <c r="B110" s="135" t="s">
        <v>1959</v>
      </c>
      <c r="C110" s="135" t="s">
        <v>29</v>
      </c>
      <c r="D110" s="135">
        <v>2567</v>
      </c>
      <c r="E110" s="135" t="s">
        <v>1660</v>
      </c>
      <c r="F110" s="136">
        <v>243739</v>
      </c>
      <c r="G110" s="136" t="s">
        <v>1517</v>
      </c>
      <c r="H110" s="136">
        <v>243891</v>
      </c>
      <c r="I110" s="135" t="s">
        <v>202</v>
      </c>
      <c r="J110" s="135" t="s">
        <v>252</v>
      </c>
      <c r="K110" s="135" t="s">
        <v>1950</v>
      </c>
      <c r="L110" s="135" t="s">
        <v>1857</v>
      </c>
      <c r="M110" s="135" t="s">
        <v>30</v>
      </c>
      <c r="N110" s="135" t="s">
        <v>1773</v>
      </c>
      <c r="O110" s="135" t="s">
        <v>1770</v>
      </c>
      <c r="P110" s="158" t="s">
        <v>1770</v>
      </c>
      <c r="Q110" s="135"/>
      <c r="R110" s="135"/>
      <c r="S110" s="135"/>
      <c r="T110" s="135"/>
      <c r="U110" s="135" t="s">
        <v>1960</v>
      </c>
    </row>
    <row r="111" spans="1:21" ht="21">
      <c r="A111" s="134" t="s">
        <v>1961</v>
      </c>
      <c r="B111" s="135" t="s">
        <v>1962</v>
      </c>
      <c r="C111" s="135" t="s">
        <v>29</v>
      </c>
      <c r="D111" s="135">
        <v>2567</v>
      </c>
      <c r="E111" s="135" t="s">
        <v>1660</v>
      </c>
      <c r="F111" s="136">
        <v>243739</v>
      </c>
      <c r="G111" s="136" t="s">
        <v>1517</v>
      </c>
      <c r="H111" s="136">
        <v>243891</v>
      </c>
      <c r="I111" s="135" t="s">
        <v>202</v>
      </c>
      <c r="J111" s="135" t="s">
        <v>252</v>
      </c>
      <c r="K111" s="135" t="s">
        <v>302</v>
      </c>
      <c r="L111" s="135" t="s">
        <v>1857</v>
      </c>
      <c r="M111" s="135" t="s">
        <v>30</v>
      </c>
      <c r="N111" s="135" t="s">
        <v>1773</v>
      </c>
      <c r="O111" s="135" t="s">
        <v>1680</v>
      </c>
      <c r="P111" s="158" t="s">
        <v>1680</v>
      </c>
      <c r="Q111" s="135"/>
      <c r="R111" s="135"/>
      <c r="S111" s="135"/>
      <c r="T111" s="135"/>
      <c r="U111" s="135" t="s">
        <v>1963</v>
      </c>
    </row>
    <row r="112" spans="1:21" ht="21">
      <c r="A112" s="134" t="s">
        <v>1964</v>
      </c>
      <c r="B112" s="135" t="s">
        <v>1965</v>
      </c>
      <c r="C112" s="135" t="s">
        <v>29</v>
      </c>
      <c r="D112" s="135">
        <v>2567</v>
      </c>
      <c r="E112" s="135" t="s">
        <v>1660</v>
      </c>
      <c r="F112" s="136">
        <v>243739</v>
      </c>
      <c r="G112" s="136" t="s">
        <v>1517</v>
      </c>
      <c r="H112" s="136">
        <v>243891</v>
      </c>
      <c r="I112" s="135" t="s">
        <v>202</v>
      </c>
      <c r="J112" s="135" t="s">
        <v>252</v>
      </c>
      <c r="K112" s="135" t="s">
        <v>302</v>
      </c>
      <c r="L112" s="135" t="s">
        <v>1857</v>
      </c>
      <c r="M112" s="135" t="s">
        <v>30</v>
      </c>
      <c r="N112" s="135" t="s">
        <v>1773</v>
      </c>
      <c r="O112" s="135" t="s">
        <v>1680</v>
      </c>
      <c r="P112" s="158" t="s">
        <v>1680</v>
      </c>
      <c r="Q112" s="135"/>
      <c r="R112" s="135"/>
      <c r="S112" s="135"/>
      <c r="T112" s="135"/>
      <c r="U112" s="135" t="s">
        <v>1966</v>
      </c>
    </row>
    <row r="113" spans="1:21" ht="21">
      <c r="A113" s="134" t="s">
        <v>1967</v>
      </c>
      <c r="B113" s="135" t="s">
        <v>1968</v>
      </c>
      <c r="C113" s="135" t="s">
        <v>29</v>
      </c>
      <c r="D113" s="135">
        <v>2567</v>
      </c>
      <c r="E113" s="135" t="s">
        <v>1517</v>
      </c>
      <c r="F113" s="136">
        <v>243862</v>
      </c>
      <c r="G113" s="136" t="s">
        <v>1755</v>
      </c>
      <c r="H113" s="136">
        <v>243922</v>
      </c>
      <c r="I113" s="135" t="s">
        <v>202</v>
      </c>
      <c r="J113" s="135" t="s">
        <v>201</v>
      </c>
      <c r="K113" s="135" t="s">
        <v>1969</v>
      </c>
      <c r="L113" s="135" t="s">
        <v>1857</v>
      </c>
      <c r="M113" s="135" t="s">
        <v>30</v>
      </c>
      <c r="N113" s="135" t="s">
        <v>1773</v>
      </c>
      <c r="O113" s="135" t="s">
        <v>1770</v>
      </c>
      <c r="P113" s="158" t="s">
        <v>1770</v>
      </c>
      <c r="Q113" s="135"/>
      <c r="R113" s="135"/>
      <c r="S113" s="135"/>
      <c r="T113" s="135"/>
      <c r="U113" s="135" t="s">
        <v>1970</v>
      </c>
    </row>
    <row r="114" spans="1:21" ht="21">
      <c r="A114" s="134" t="s">
        <v>1971</v>
      </c>
      <c r="B114" s="135" t="s">
        <v>1972</v>
      </c>
      <c r="C114" s="135" t="s">
        <v>29</v>
      </c>
      <c r="D114" s="135">
        <v>2567</v>
      </c>
      <c r="E114" s="135" t="s">
        <v>1660</v>
      </c>
      <c r="F114" s="136">
        <v>243739</v>
      </c>
      <c r="G114" s="136" t="s">
        <v>1517</v>
      </c>
      <c r="H114" s="136">
        <v>243891</v>
      </c>
      <c r="I114" s="135" t="s">
        <v>202</v>
      </c>
      <c r="J114" s="135" t="s">
        <v>201</v>
      </c>
      <c r="K114" s="135" t="s">
        <v>1969</v>
      </c>
      <c r="L114" s="135" t="s">
        <v>1857</v>
      </c>
      <c r="M114" s="135" t="s">
        <v>30</v>
      </c>
      <c r="N114" s="135" t="s">
        <v>1773</v>
      </c>
      <c r="O114" s="135" t="s">
        <v>1770</v>
      </c>
      <c r="P114" s="158" t="s">
        <v>1770</v>
      </c>
      <c r="Q114" s="135"/>
      <c r="R114" s="135"/>
      <c r="S114" s="135"/>
      <c r="T114" s="135"/>
      <c r="U114" s="135" t="s">
        <v>1973</v>
      </c>
    </row>
    <row r="115" spans="1:21" ht="21">
      <c r="A115" s="134" t="s">
        <v>1974</v>
      </c>
      <c r="B115" s="135" t="s">
        <v>1975</v>
      </c>
      <c r="C115" s="135" t="s">
        <v>29</v>
      </c>
      <c r="D115" s="135">
        <v>2567</v>
      </c>
      <c r="E115" s="135" t="s">
        <v>1660</v>
      </c>
      <c r="F115" s="136">
        <v>243739</v>
      </c>
      <c r="G115" s="136" t="s">
        <v>1517</v>
      </c>
      <c r="H115" s="136">
        <v>243891</v>
      </c>
      <c r="I115" s="135" t="s">
        <v>202</v>
      </c>
      <c r="J115" s="135" t="s">
        <v>201</v>
      </c>
      <c r="K115" s="135" t="s">
        <v>1969</v>
      </c>
      <c r="L115" s="135" t="s">
        <v>1857</v>
      </c>
      <c r="M115" s="135" t="s">
        <v>30</v>
      </c>
      <c r="N115" s="135" t="s">
        <v>1773</v>
      </c>
      <c r="O115" s="135" t="s">
        <v>1770</v>
      </c>
      <c r="P115" s="158" t="s">
        <v>1770</v>
      </c>
      <c r="Q115" s="135"/>
      <c r="R115" s="135"/>
      <c r="S115" s="135"/>
      <c r="T115" s="135"/>
      <c r="U115" s="135" t="s">
        <v>1976</v>
      </c>
    </row>
    <row r="116" spans="1:21" ht="21">
      <c r="A116" s="134" t="s">
        <v>1977</v>
      </c>
      <c r="B116" s="135" t="s">
        <v>1978</v>
      </c>
      <c r="C116" s="135" t="s">
        <v>29</v>
      </c>
      <c r="D116" s="135">
        <v>2567</v>
      </c>
      <c r="E116" s="135" t="s">
        <v>1660</v>
      </c>
      <c r="F116" s="136">
        <v>243739</v>
      </c>
      <c r="G116" s="136" t="s">
        <v>1517</v>
      </c>
      <c r="H116" s="136">
        <v>243891</v>
      </c>
      <c r="I116" s="135" t="s">
        <v>202</v>
      </c>
      <c r="J116" s="135" t="s">
        <v>201</v>
      </c>
      <c r="K116" s="135" t="s">
        <v>1969</v>
      </c>
      <c r="L116" s="135" t="s">
        <v>1857</v>
      </c>
      <c r="M116" s="135" t="s">
        <v>30</v>
      </c>
      <c r="N116" s="135" t="s">
        <v>1773</v>
      </c>
      <c r="O116" s="135" t="s">
        <v>1656</v>
      </c>
      <c r="P116" s="158" t="s">
        <v>1656</v>
      </c>
      <c r="Q116" s="135"/>
      <c r="R116" s="135"/>
      <c r="S116" s="135"/>
      <c r="T116" s="135"/>
      <c r="U116" s="135" t="s">
        <v>1979</v>
      </c>
    </row>
    <row r="117" spans="1:21" ht="21">
      <c r="A117" s="134" t="s">
        <v>1980</v>
      </c>
      <c r="B117" s="135" t="s">
        <v>1981</v>
      </c>
      <c r="C117" s="135" t="s">
        <v>29</v>
      </c>
      <c r="D117" s="135">
        <v>2567</v>
      </c>
      <c r="E117" s="135" t="s">
        <v>1660</v>
      </c>
      <c r="F117" s="136">
        <v>243739</v>
      </c>
      <c r="G117" s="136" t="s">
        <v>1517</v>
      </c>
      <c r="H117" s="136">
        <v>243891</v>
      </c>
      <c r="I117" s="135" t="s">
        <v>202</v>
      </c>
      <c r="J117" s="135" t="s">
        <v>201</v>
      </c>
      <c r="K117" s="135" t="s">
        <v>1311</v>
      </c>
      <c r="L117" s="135" t="s">
        <v>1857</v>
      </c>
      <c r="M117" s="135" t="s">
        <v>30</v>
      </c>
      <c r="N117" s="135" t="s">
        <v>1773</v>
      </c>
      <c r="O117" s="135" t="s">
        <v>1651</v>
      </c>
      <c r="P117" s="158" t="s">
        <v>1651</v>
      </c>
      <c r="Q117" s="135"/>
      <c r="R117" s="135"/>
      <c r="S117" s="135"/>
      <c r="T117" s="135"/>
      <c r="U117" s="135" t="s">
        <v>1982</v>
      </c>
    </row>
    <row r="118" spans="1:21" ht="21">
      <c r="A118" s="134" t="s">
        <v>1983</v>
      </c>
      <c r="B118" s="135" t="s">
        <v>1984</v>
      </c>
      <c r="C118" s="135" t="s">
        <v>29</v>
      </c>
      <c r="D118" s="135">
        <v>2567</v>
      </c>
      <c r="E118" s="135" t="s">
        <v>1660</v>
      </c>
      <c r="F118" s="136">
        <v>243739</v>
      </c>
      <c r="G118" s="136" t="s">
        <v>1517</v>
      </c>
      <c r="H118" s="136">
        <v>243891</v>
      </c>
      <c r="I118" s="135" t="s">
        <v>202</v>
      </c>
      <c r="J118" s="135" t="s">
        <v>201</v>
      </c>
      <c r="K118" s="135" t="s">
        <v>1311</v>
      </c>
      <c r="L118" s="135" t="s">
        <v>1857</v>
      </c>
      <c r="M118" s="135" t="s">
        <v>30</v>
      </c>
      <c r="N118" s="135" t="s">
        <v>1773</v>
      </c>
      <c r="O118" s="135" t="s">
        <v>1651</v>
      </c>
      <c r="P118" s="158" t="s">
        <v>1651</v>
      </c>
      <c r="Q118" s="135"/>
      <c r="R118" s="135"/>
      <c r="S118" s="135"/>
      <c r="T118" s="135"/>
      <c r="U118" s="135" t="s">
        <v>1985</v>
      </c>
    </row>
    <row r="119" spans="1:21" ht="21">
      <c r="A119" s="134" t="s">
        <v>1986</v>
      </c>
      <c r="B119" s="135" t="s">
        <v>1987</v>
      </c>
      <c r="C119" s="135" t="s">
        <v>29</v>
      </c>
      <c r="D119" s="135">
        <v>2567</v>
      </c>
      <c r="E119" s="135" t="s">
        <v>1290</v>
      </c>
      <c r="F119" s="136">
        <v>243527</v>
      </c>
      <c r="G119" s="136" t="s">
        <v>1517</v>
      </c>
      <c r="H119" s="136">
        <v>243891</v>
      </c>
      <c r="I119" s="135" t="s">
        <v>202</v>
      </c>
      <c r="J119" s="135" t="s">
        <v>201</v>
      </c>
      <c r="K119" s="135" t="s">
        <v>1311</v>
      </c>
      <c r="L119" s="135" t="s">
        <v>1857</v>
      </c>
      <c r="M119" s="135" t="s">
        <v>30</v>
      </c>
      <c r="N119" s="135" t="s">
        <v>1773</v>
      </c>
      <c r="O119" s="135" t="s">
        <v>1770</v>
      </c>
      <c r="P119" s="158" t="s">
        <v>1770</v>
      </c>
      <c r="Q119" s="135"/>
      <c r="R119" s="135"/>
      <c r="S119" s="135"/>
      <c r="T119" s="135"/>
      <c r="U119" s="135" t="s">
        <v>1988</v>
      </c>
    </row>
    <row r="120" spans="1:21" ht="21">
      <c r="A120" s="134" t="s">
        <v>1989</v>
      </c>
      <c r="B120" s="135" t="s">
        <v>1990</v>
      </c>
      <c r="C120" s="135" t="s">
        <v>29</v>
      </c>
      <c r="D120" s="135">
        <v>2567</v>
      </c>
      <c r="E120" s="135" t="s">
        <v>1290</v>
      </c>
      <c r="F120" s="136">
        <v>243527</v>
      </c>
      <c r="G120" s="136" t="s">
        <v>1517</v>
      </c>
      <c r="H120" s="136">
        <v>243891</v>
      </c>
      <c r="I120" s="135" t="s">
        <v>202</v>
      </c>
      <c r="J120" s="135" t="s">
        <v>201</v>
      </c>
      <c r="K120" s="135" t="s">
        <v>1311</v>
      </c>
      <c r="L120" s="135" t="s">
        <v>1857</v>
      </c>
      <c r="M120" s="135" t="s">
        <v>30</v>
      </c>
      <c r="N120" s="135" t="s">
        <v>1773</v>
      </c>
      <c r="O120" s="135" t="s">
        <v>1684</v>
      </c>
      <c r="P120" s="158" t="s">
        <v>1684</v>
      </c>
      <c r="Q120" s="135"/>
      <c r="R120" s="135"/>
      <c r="S120" s="135"/>
      <c r="T120" s="135"/>
      <c r="U120" s="135" t="s">
        <v>1991</v>
      </c>
    </row>
    <row r="121" spans="1:21" ht="21">
      <c r="A121" s="134" t="s">
        <v>1992</v>
      </c>
      <c r="B121" s="135" t="s">
        <v>1990</v>
      </c>
      <c r="C121" s="135" t="s">
        <v>29</v>
      </c>
      <c r="D121" s="135">
        <v>2567</v>
      </c>
      <c r="E121" s="135" t="s">
        <v>1993</v>
      </c>
      <c r="F121" s="136">
        <v>243770</v>
      </c>
      <c r="G121" s="136" t="s">
        <v>1517</v>
      </c>
      <c r="H121" s="136">
        <v>243891</v>
      </c>
      <c r="I121" s="135" t="s">
        <v>202</v>
      </c>
      <c r="J121" s="135" t="s">
        <v>201</v>
      </c>
      <c r="K121" s="135" t="s">
        <v>1311</v>
      </c>
      <c r="L121" s="135" t="s">
        <v>1857</v>
      </c>
      <c r="M121" s="135" t="s">
        <v>30</v>
      </c>
      <c r="N121" s="135" t="s">
        <v>1773</v>
      </c>
      <c r="O121" s="135" t="s">
        <v>1684</v>
      </c>
      <c r="P121" s="158" t="s">
        <v>1684</v>
      </c>
      <c r="Q121" s="135"/>
      <c r="R121" s="135"/>
      <c r="S121" s="135"/>
      <c r="T121" s="135"/>
      <c r="U121" s="135" t="s">
        <v>1994</v>
      </c>
    </row>
    <row r="122" spans="1:21" ht="21">
      <c r="A122" s="134" t="s">
        <v>1995</v>
      </c>
      <c r="B122" s="135" t="s">
        <v>1996</v>
      </c>
      <c r="C122" s="135" t="s">
        <v>29</v>
      </c>
      <c r="D122" s="135">
        <v>2567</v>
      </c>
      <c r="E122" s="135" t="s">
        <v>1290</v>
      </c>
      <c r="F122" s="136">
        <v>243527</v>
      </c>
      <c r="G122" s="136" t="s">
        <v>1517</v>
      </c>
      <c r="H122" s="136">
        <v>243891</v>
      </c>
      <c r="I122" s="135" t="s">
        <v>202</v>
      </c>
      <c r="J122" s="135" t="s">
        <v>201</v>
      </c>
      <c r="K122" s="135" t="s">
        <v>1997</v>
      </c>
      <c r="L122" s="135" t="s">
        <v>1857</v>
      </c>
      <c r="M122" s="135" t="s">
        <v>30</v>
      </c>
      <c r="N122" s="135" t="s">
        <v>1773</v>
      </c>
      <c r="O122" s="135" t="s">
        <v>1770</v>
      </c>
      <c r="P122" s="158" t="s">
        <v>1770</v>
      </c>
      <c r="Q122" s="135"/>
      <c r="R122" s="135"/>
      <c r="S122" s="135"/>
      <c r="T122" s="135"/>
      <c r="U122" s="135" t="s">
        <v>1998</v>
      </c>
    </row>
    <row r="123" spans="1:21" ht="21">
      <c r="A123" s="134" t="s">
        <v>1999</v>
      </c>
      <c r="B123" s="135" t="s">
        <v>2000</v>
      </c>
      <c r="C123" s="135" t="s">
        <v>29</v>
      </c>
      <c r="D123" s="135">
        <v>2567</v>
      </c>
      <c r="E123" s="135" t="s">
        <v>1660</v>
      </c>
      <c r="F123" s="136">
        <v>243739</v>
      </c>
      <c r="G123" s="136" t="s">
        <v>1517</v>
      </c>
      <c r="H123" s="136">
        <v>243891</v>
      </c>
      <c r="I123" s="135" t="s">
        <v>202</v>
      </c>
      <c r="J123" s="135" t="s">
        <v>201</v>
      </c>
      <c r="K123" s="135" t="s">
        <v>2001</v>
      </c>
      <c r="L123" s="135" t="s">
        <v>1857</v>
      </c>
      <c r="M123" s="135" t="s">
        <v>30</v>
      </c>
      <c r="N123" s="135" t="s">
        <v>1773</v>
      </c>
      <c r="O123" s="135" t="s">
        <v>1770</v>
      </c>
      <c r="P123" s="158" t="s">
        <v>1770</v>
      </c>
      <c r="Q123" s="135"/>
      <c r="R123" s="135"/>
      <c r="S123" s="135"/>
      <c r="T123" s="135"/>
      <c r="U123" s="135" t="s">
        <v>2002</v>
      </c>
    </row>
    <row r="124" spans="1:21" ht="21">
      <c r="A124" s="134" t="s">
        <v>2003</v>
      </c>
      <c r="B124" s="135" t="s">
        <v>2004</v>
      </c>
      <c r="C124" s="135" t="s">
        <v>29</v>
      </c>
      <c r="D124" s="135">
        <v>2567</v>
      </c>
      <c r="E124" s="135" t="s">
        <v>1660</v>
      </c>
      <c r="F124" s="136">
        <v>243739</v>
      </c>
      <c r="G124" s="136" t="s">
        <v>1517</v>
      </c>
      <c r="H124" s="136">
        <v>243891</v>
      </c>
      <c r="I124" s="135" t="s">
        <v>202</v>
      </c>
      <c r="J124" s="135" t="s">
        <v>201</v>
      </c>
      <c r="K124" s="135" t="s">
        <v>2005</v>
      </c>
      <c r="L124" s="135" t="s">
        <v>1857</v>
      </c>
      <c r="M124" s="135" t="s">
        <v>30</v>
      </c>
      <c r="N124" s="135" t="s">
        <v>1773</v>
      </c>
      <c r="O124" s="135" t="s">
        <v>1770</v>
      </c>
      <c r="P124" s="158" t="s">
        <v>1770</v>
      </c>
      <c r="Q124" s="135"/>
      <c r="R124" s="135"/>
      <c r="S124" s="135"/>
      <c r="T124" s="135"/>
      <c r="U124" s="135" t="s">
        <v>2006</v>
      </c>
    </row>
    <row r="125" spans="1:21" ht="21">
      <c r="A125" s="134" t="s">
        <v>2007</v>
      </c>
      <c r="B125" s="135" t="s">
        <v>2008</v>
      </c>
      <c r="C125" s="135" t="s">
        <v>29</v>
      </c>
      <c r="D125" s="135">
        <v>2567</v>
      </c>
      <c r="E125" s="135" t="s">
        <v>1993</v>
      </c>
      <c r="F125" s="136">
        <v>243770</v>
      </c>
      <c r="G125" s="136" t="s">
        <v>1517</v>
      </c>
      <c r="H125" s="136">
        <v>243891</v>
      </c>
      <c r="I125" s="135" t="s">
        <v>202</v>
      </c>
      <c r="J125" s="135" t="s">
        <v>201</v>
      </c>
      <c r="K125" s="135" t="s">
        <v>2009</v>
      </c>
      <c r="L125" s="135" t="s">
        <v>1857</v>
      </c>
      <c r="M125" s="135" t="s">
        <v>30</v>
      </c>
      <c r="N125" s="135" t="s">
        <v>1773</v>
      </c>
      <c r="O125" s="135" t="s">
        <v>1770</v>
      </c>
      <c r="P125" s="158" t="s">
        <v>1770</v>
      </c>
      <c r="Q125" s="135"/>
      <c r="R125" s="135"/>
      <c r="S125" s="135"/>
      <c r="T125" s="135"/>
      <c r="U125" s="135" t="s">
        <v>2010</v>
      </c>
    </row>
    <row r="126" spans="1:21" ht="21">
      <c r="A126" s="134" t="s">
        <v>2011</v>
      </c>
      <c r="B126" s="135" t="s">
        <v>2012</v>
      </c>
      <c r="C126" s="135" t="s">
        <v>29</v>
      </c>
      <c r="D126" s="135">
        <v>2567</v>
      </c>
      <c r="E126" s="135" t="s">
        <v>1290</v>
      </c>
      <c r="F126" s="136">
        <v>243527</v>
      </c>
      <c r="G126" s="136" t="s">
        <v>1517</v>
      </c>
      <c r="H126" s="136">
        <v>243891</v>
      </c>
      <c r="I126" s="135" t="s">
        <v>132</v>
      </c>
      <c r="J126" s="135" t="s">
        <v>707</v>
      </c>
      <c r="K126" s="135" t="s">
        <v>2013</v>
      </c>
      <c r="L126" s="135" t="s">
        <v>1857</v>
      </c>
      <c r="M126" s="135" t="s">
        <v>30</v>
      </c>
      <c r="N126" s="135" t="s">
        <v>1773</v>
      </c>
      <c r="O126" s="135" t="s">
        <v>1651</v>
      </c>
      <c r="P126" s="158" t="s">
        <v>1651</v>
      </c>
      <c r="Q126" s="135"/>
      <c r="R126" s="135"/>
      <c r="S126" s="135"/>
      <c r="T126" s="135"/>
      <c r="U126" s="135" t="s">
        <v>2014</v>
      </c>
    </row>
    <row r="127" spans="1:21" ht="21">
      <c r="A127" s="134" t="s">
        <v>2015</v>
      </c>
      <c r="B127" s="135" t="s">
        <v>2016</v>
      </c>
      <c r="C127" s="135" t="s">
        <v>29</v>
      </c>
      <c r="D127" s="135">
        <v>2567</v>
      </c>
      <c r="E127" s="135" t="s">
        <v>1290</v>
      </c>
      <c r="F127" s="136">
        <v>243527</v>
      </c>
      <c r="G127" s="136" t="s">
        <v>1517</v>
      </c>
      <c r="H127" s="136">
        <v>243891</v>
      </c>
      <c r="I127" s="135" t="s">
        <v>277</v>
      </c>
      <c r="J127" s="135" t="s">
        <v>1011</v>
      </c>
      <c r="K127" s="135"/>
      <c r="L127" s="135" t="s">
        <v>1857</v>
      </c>
      <c r="M127" s="135" t="s">
        <v>30</v>
      </c>
      <c r="N127" s="135" t="s">
        <v>1773</v>
      </c>
      <c r="O127" s="135" t="s">
        <v>1770</v>
      </c>
      <c r="P127" s="158" t="s">
        <v>1770</v>
      </c>
      <c r="Q127" s="135"/>
      <c r="R127" s="135"/>
      <c r="S127" s="135"/>
      <c r="T127" s="135"/>
      <c r="U127" s="135" t="s">
        <v>2017</v>
      </c>
    </row>
    <row r="128" spans="1:21" ht="21">
      <c r="A128" s="134" t="s">
        <v>2018</v>
      </c>
      <c r="B128" s="135" t="s">
        <v>2019</v>
      </c>
      <c r="C128" s="135" t="s">
        <v>29</v>
      </c>
      <c r="D128" s="135">
        <v>2567</v>
      </c>
      <c r="E128" s="135" t="s">
        <v>1290</v>
      </c>
      <c r="F128" s="136">
        <v>243527</v>
      </c>
      <c r="G128" s="136" t="s">
        <v>1517</v>
      </c>
      <c r="H128" s="136">
        <v>243891</v>
      </c>
      <c r="I128" s="135" t="s">
        <v>277</v>
      </c>
      <c r="J128" s="135" t="s">
        <v>1011</v>
      </c>
      <c r="K128" s="135"/>
      <c r="L128" s="135" t="s">
        <v>1857</v>
      </c>
      <c r="M128" s="135" t="s">
        <v>30</v>
      </c>
      <c r="N128" s="135" t="s">
        <v>1773</v>
      </c>
      <c r="O128" s="135" t="s">
        <v>1770</v>
      </c>
      <c r="P128" s="158" t="s">
        <v>1770</v>
      </c>
      <c r="Q128" s="135"/>
      <c r="R128" s="135"/>
      <c r="S128" s="135"/>
      <c r="T128" s="135"/>
      <c r="U128" s="135" t="s">
        <v>2020</v>
      </c>
    </row>
    <row r="129" spans="1:21" ht="21">
      <c r="A129" s="134" t="s">
        <v>1668</v>
      </c>
      <c r="B129" s="135" t="s">
        <v>799</v>
      </c>
      <c r="C129" s="135" t="s">
        <v>29</v>
      </c>
      <c r="D129" s="135">
        <v>2567</v>
      </c>
      <c r="E129" s="135" t="s">
        <v>1290</v>
      </c>
      <c r="F129" s="136">
        <v>243527</v>
      </c>
      <c r="G129" s="136" t="s">
        <v>1517</v>
      </c>
      <c r="H129" s="136">
        <v>243891</v>
      </c>
      <c r="I129" s="135" t="s">
        <v>46</v>
      </c>
      <c r="J129" s="135" t="s">
        <v>1155</v>
      </c>
      <c r="K129" s="135" t="s">
        <v>522</v>
      </c>
      <c r="L129" s="135" t="s">
        <v>1857</v>
      </c>
      <c r="M129" s="135" t="s">
        <v>30</v>
      </c>
      <c r="N129" s="135" t="s">
        <v>1773</v>
      </c>
      <c r="O129" s="135" t="s">
        <v>1651</v>
      </c>
      <c r="P129" s="158" t="s">
        <v>1651</v>
      </c>
      <c r="Q129" s="135"/>
      <c r="R129" s="135"/>
      <c r="S129" s="135"/>
      <c r="T129" s="135"/>
      <c r="U129" s="135" t="s">
        <v>2021</v>
      </c>
    </row>
    <row r="130" spans="1:21" ht="21">
      <c r="A130" s="134" t="s">
        <v>2022</v>
      </c>
      <c r="B130" s="135" t="s">
        <v>2023</v>
      </c>
      <c r="C130" s="135" t="s">
        <v>29</v>
      </c>
      <c r="D130" s="135">
        <v>2567</v>
      </c>
      <c r="E130" s="135" t="s">
        <v>1290</v>
      </c>
      <c r="F130" s="136">
        <v>243527</v>
      </c>
      <c r="G130" s="136" t="s">
        <v>1517</v>
      </c>
      <c r="H130" s="136">
        <v>243891</v>
      </c>
      <c r="I130" s="135" t="s">
        <v>46</v>
      </c>
      <c r="J130" s="135" t="s">
        <v>45</v>
      </c>
      <c r="K130" s="135" t="s">
        <v>44</v>
      </c>
      <c r="L130" s="135" t="s">
        <v>1857</v>
      </c>
      <c r="M130" s="135" t="s">
        <v>30</v>
      </c>
      <c r="N130" s="135" t="s">
        <v>1773</v>
      </c>
      <c r="O130" s="135" t="s">
        <v>1680</v>
      </c>
      <c r="P130" s="158" t="s">
        <v>1680</v>
      </c>
      <c r="Q130" s="135"/>
      <c r="R130" s="135"/>
      <c r="S130" s="135"/>
      <c r="T130" s="135"/>
      <c r="U130" s="135" t="s">
        <v>2024</v>
      </c>
    </row>
    <row r="131" spans="1:21" ht="21">
      <c r="A131" s="134" t="s">
        <v>2025</v>
      </c>
      <c r="B131" s="135" t="s">
        <v>2026</v>
      </c>
      <c r="C131" s="135" t="s">
        <v>29</v>
      </c>
      <c r="D131" s="135">
        <v>2567</v>
      </c>
      <c r="E131" s="135" t="s">
        <v>1290</v>
      </c>
      <c r="F131" s="136">
        <v>243527</v>
      </c>
      <c r="G131" s="136" t="s">
        <v>1517</v>
      </c>
      <c r="H131" s="136">
        <v>243891</v>
      </c>
      <c r="I131" s="135" t="s">
        <v>46</v>
      </c>
      <c r="J131" s="135" t="s">
        <v>45</v>
      </c>
      <c r="K131" s="135" t="s">
        <v>44</v>
      </c>
      <c r="L131" s="135" t="s">
        <v>1857</v>
      </c>
      <c r="M131" s="135" t="s">
        <v>30</v>
      </c>
      <c r="N131" s="135" t="s">
        <v>1773</v>
      </c>
      <c r="O131" s="135" t="s">
        <v>1680</v>
      </c>
      <c r="P131" s="158" t="s">
        <v>1680</v>
      </c>
      <c r="Q131" s="135"/>
      <c r="R131" s="135"/>
      <c r="S131" s="135"/>
      <c r="T131" s="135"/>
      <c r="U131" s="135" t="s">
        <v>2027</v>
      </c>
    </row>
    <row r="132" spans="1:21" ht="21">
      <c r="A132" s="134" t="s">
        <v>2028</v>
      </c>
      <c r="B132" s="135" t="s">
        <v>2029</v>
      </c>
      <c r="C132" s="135" t="s">
        <v>29</v>
      </c>
      <c r="D132" s="135">
        <v>2567</v>
      </c>
      <c r="E132" s="135" t="s">
        <v>1290</v>
      </c>
      <c r="F132" s="136">
        <v>243527</v>
      </c>
      <c r="G132" s="136" t="s">
        <v>1517</v>
      </c>
      <c r="H132" s="136">
        <v>243891</v>
      </c>
      <c r="I132" s="135" t="s">
        <v>46</v>
      </c>
      <c r="J132" s="135" t="s">
        <v>45</v>
      </c>
      <c r="K132" s="135" t="s">
        <v>44</v>
      </c>
      <c r="L132" s="135" t="s">
        <v>1857</v>
      </c>
      <c r="M132" s="135" t="s">
        <v>30</v>
      </c>
      <c r="N132" s="135" t="s">
        <v>1773</v>
      </c>
      <c r="O132" s="135" t="s">
        <v>1651</v>
      </c>
      <c r="P132" s="158" t="s">
        <v>1651</v>
      </c>
      <c r="Q132" s="135"/>
      <c r="R132" s="135"/>
      <c r="S132" s="135"/>
      <c r="T132" s="135"/>
      <c r="U132" s="135" t="s">
        <v>2030</v>
      </c>
    </row>
    <row r="133" spans="1:21" ht="21">
      <c r="A133" s="134" t="s">
        <v>2031</v>
      </c>
      <c r="B133" s="135" t="s">
        <v>2032</v>
      </c>
      <c r="C133" s="135" t="s">
        <v>29</v>
      </c>
      <c r="D133" s="135">
        <v>2567</v>
      </c>
      <c r="E133" s="135" t="s">
        <v>1290</v>
      </c>
      <c r="F133" s="136">
        <v>243527</v>
      </c>
      <c r="G133" s="136" t="s">
        <v>1517</v>
      </c>
      <c r="H133" s="136">
        <v>243891</v>
      </c>
      <c r="I133" s="135" t="s">
        <v>46</v>
      </c>
      <c r="J133" s="135" t="s">
        <v>45</v>
      </c>
      <c r="K133" s="135" t="s">
        <v>44</v>
      </c>
      <c r="L133" s="135" t="s">
        <v>1857</v>
      </c>
      <c r="M133" s="135" t="s">
        <v>30</v>
      </c>
      <c r="N133" s="135" t="s">
        <v>1773</v>
      </c>
      <c r="O133" s="135" t="s">
        <v>1680</v>
      </c>
      <c r="P133" s="158" t="s">
        <v>1680</v>
      </c>
      <c r="Q133" s="135"/>
      <c r="R133" s="135"/>
      <c r="S133" s="135"/>
      <c r="T133" s="135"/>
      <c r="U133" s="135" t="s">
        <v>2033</v>
      </c>
    </row>
    <row r="134" spans="1:21" ht="21">
      <c r="A134" s="134" t="s">
        <v>1698</v>
      </c>
      <c r="B134" s="135" t="s">
        <v>1699</v>
      </c>
      <c r="C134" s="135" t="s">
        <v>29</v>
      </c>
      <c r="D134" s="135">
        <v>2567</v>
      </c>
      <c r="E134" s="135" t="s">
        <v>1290</v>
      </c>
      <c r="F134" s="136">
        <v>243527</v>
      </c>
      <c r="G134" s="136" t="s">
        <v>1517</v>
      </c>
      <c r="H134" s="136">
        <v>243891</v>
      </c>
      <c r="I134" s="135" t="s">
        <v>46</v>
      </c>
      <c r="J134" s="135" t="s">
        <v>45</v>
      </c>
      <c r="K134" s="135" t="s">
        <v>44</v>
      </c>
      <c r="L134" s="135" t="s">
        <v>1857</v>
      </c>
      <c r="M134" s="135" t="s">
        <v>30</v>
      </c>
      <c r="N134" s="135" t="s">
        <v>1773</v>
      </c>
      <c r="O134" s="135" t="s">
        <v>1651</v>
      </c>
      <c r="P134" s="158" t="s">
        <v>1651</v>
      </c>
      <c r="Q134" s="135"/>
      <c r="R134" s="135"/>
      <c r="S134" s="135"/>
      <c r="T134" s="135"/>
      <c r="U134" s="135" t="s">
        <v>2034</v>
      </c>
    </row>
    <row r="135" spans="1:21" ht="21">
      <c r="A135" s="134" t="s">
        <v>1695</v>
      </c>
      <c r="B135" s="135" t="s">
        <v>2035</v>
      </c>
      <c r="C135" s="135" t="s">
        <v>29</v>
      </c>
      <c r="D135" s="135">
        <v>2567</v>
      </c>
      <c r="E135" s="135" t="s">
        <v>1290</v>
      </c>
      <c r="F135" s="136">
        <v>243527</v>
      </c>
      <c r="G135" s="136" t="s">
        <v>1517</v>
      </c>
      <c r="H135" s="136">
        <v>243891</v>
      </c>
      <c r="I135" s="135" t="s">
        <v>46</v>
      </c>
      <c r="J135" s="135" t="s">
        <v>45</v>
      </c>
      <c r="K135" s="135" t="s">
        <v>44</v>
      </c>
      <c r="L135" s="135" t="s">
        <v>1857</v>
      </c>
      <c r="M135" s="135" t="s">
        <v>30</v>
      </c>
      <c r="N135" s="135" t="s">
        <v>1773</v>
      </c>
      <c r="O135" s="135" t="s">
        <v>1680</v>
      </c>
      <c r="P135" s="158" t="s">
        <v>1680</v>
      </c>
      <c r="Q135" s="135"/>
      <c r="R135" s="135"/>
      <c r="S135" s="135"/>
      <c r="T135" s="135"/>
      <c r="U135" s="135" t="s">
        <v>2036</v>
      </c>
    </row>
    <row r="136" spans="1:21" ht="21">
      <c r="A136" s="134" t="s">
        <v>2037</v>
      </c>
      <c r="B136" s="135" t="s">
        <v>2038</v>
      </c>
      <c r="C136" s="135" t="s">
        <v>29</v>
      </c>
      <c r="D136" s="135">
        <v>2567</v>
      </c>
      <c r="E136" s="135" t="s">
        <v>1993</v>
      </c>
      <c r="F136" s="136">
        <v>243770</v>
      </c>
      <c r="G136" s="136" t="s">
        <v>2039</v>
      </c>
      <c r="H136" s="136">
        <v>243983</v>
      </c>
      <c r="I136" s="135" t="s">
        <v>46</v>
      </c>
      <c r="J136" s="135" t="s">
        <v>95</v>
      </c>
      <c r="K136" s="135" t="s">
        <v>172</v>
      </c>
      <c r="L136" s="135" t="s">
        <v>1878</v>
      </c>
      <c r="M136" s="135" t="s">
        <v>30</v>
      </c>
      <c r="N136" s="135" t="s">
        <v>1773</v>
      </c>
      <c r="O136" s="135" t="s">
        <v>821</v>
      </c>
      <c r="P136" s="158" t="s">
        <v>2040</v>
      </c>
      <c r="Q136" s="135"/>
      <c r="R136" s="135"/>
      <c r="S136" s="135"/>
      <c r="T136" s="135"/>
      <c r="U136" s="135" t="s">
        <v>2041</v>
      </c>
    </row>
    <row r="137" spans="1:21" ht="21">
      <c r="A137" s="134" t="s">
        <v>2042</v>
      </c>
      <c r="B137" s="135" t="s">
        <v>2043</v>
      </c>
      <c r="C137" s="135" t="s">
        <v>29</v>
      </c>
      <c r="D137" s="135">
        <v>2567</v>
      </c>
      <c r="E137" s="135" t="s">
        <v>1290</v>
      </c>
      <c r="F137" s="136">
        <v>243527</v>
      </c>
      <c r="G137" s="136" t="s">
        <v>1517</v>
      </c>
      <c r="H137" s="136">
        <v>243891</v>
      </c>
      <c r="I137" s="135" t="s">
        <v>70</v>
      </c>
      <c r="J137" s="135" t="s">
        <v>1207</v>
      </c>
      <c r="K137" s="135" t="s">
        <v>1717</v>
      </c>
      <c r="L137" s="135" t="s">
        <v>1857</v>
      </c>
      <c r="M137" s="135" t="s">
        <v>30</v>
      </c>
      <c r="N137" s="135" t="s">
        <v>1773</v>
      </c>
      <c r="O137" s="135" t="s">
        <v>1837</v>
      </c>
      <c r="P137" s="158" t="s">
        <v>1837</v>
      </c>
      <c r="Q137" s="135"/>
      <c r="R137" s="135"/>
      <c r="S137" s="135"/>
      <c r="T137" s="135"/>
      <c r="U137" s="135" t="s">
        <v>2044</v>
      </c>
    </row>
    <row r="138" spans="1:21" ht="21">
      <c r="A138" s="134" t="s">
        <v>2045</v>
      </c>
      <c r="B138" s="135" t="s">
        <v>1643</v>
      </c>
      <c r="C138" s="135" t="s">
        <v>29</v>
      </c>
      <c r="D138" s="135">
        <v>2567</v>
      </c>
      <c r="E138" s="135" t="s">
        <v>1290</v>
      </c>
      <c r="F138" s="136">
        <v>243527</v>
      </c>
      <c r="G138" s="136" t="s">
        <v>1517</v>
      </c>
      <c r="H138" s="136">
        <v>243891</v>
      </c>
      <c r="I138" s="135" t="s">
        <v>70</v>
      </c>
      <c r="J138" s="135" t="s">
        <v>1207</v>
      </c>
      <c r="K138" s="135" t="s">
        <v>1717</v>
      </c>
      <c r="L138" s="135" t="s">
        <v>1878</v>
      </c>
      <c r="M138" s="135" t="s">
        <v>30</v>
      </c>
      <c r="N138" s="135" t="s">
        <v>1773</v>
      </c>
      <c r="O138" s="135" t="s">
        <v>792</v>
      </c>
      <c r="P138" s="158" t="s">
        <v>1656</v>
      </c>
      <c r="Q138" s="135"/>
      <c r="R138" s="135"/>
      <c r="S138" s="135"/>
      <c r="T138" s="135"/>
      <c r="U138" s="135" t="s">
        <v>2046</v>
      </c>
    </row>
    <row r="139" spans="1:21" ht="21">
      <c r="A139" s="134" t="s">
        <v>2047</v>
      </c>
      <c r="B139" s="135" t="s">
        <v>1637</v>
      </c>
      <c r="C139" s="135" t="s">
        <v>29</v>
      </c>
      <c r="D139" s="135">
        <v>2567</v>
      </c>
      <c r="E139" s="135" t="s">
        <v>1290</v>
      </c>
      <c r="F139" s="136">
        <v>243527</v>
      </c>
      <c r="G139" s="136" t="s">
        <v>1517</v>
      </c>
      <c r="H139" s="136">
        <v>243891</v>
      </c>
      <c r="I139" s="135" t="s">
        <v>70</v>
      </c>
      <c r="J139" s="135" t="s">
        <v>1207</v>
      </c>
      <c r="K139" s="135" t="s">
        <v>1717</v>
      </c>
      <c r="L139" s="135" t="s">
        <v>1878</v>
      </c>
      <c r="M139" s="135" t="s">
        <v>30</v>
      </c>
      <c r="N139" s="135" t="s">
        <v>1773</v>
      </c>
      <c r="O139" s="135" t="s">
        <v>807</v>
      </c>
      <c r="P139" s="158" t="s">
        <v>1680</v>
      </c>
      <c r="Q139" s="135"/>
      <c r="R139" s="135"/>
      <c r="S139" s="135"/>
      <c r="T139" s="135"/>
      <c r="U139" s="135" t="s">
        <v>2048</v>
      </c>
    </row>
    <row r="140" spans="1:21" ht="21">
      <c r="A140" s="134" t="s">
        <v>2049</v>
      </c>
      <c r="B140" s="135" t="s">
        <v>1634</v>
      </c>
      <c r="C140" s="135" t="s">
        <v>29</v>
      </c>
      <c r="D140" s="135">
        <v>2567</v>
      </c>
      <c r="E140" s="135" t="s">
        <v>1290</v>
      </c>
      <c r="F140" s="136">
        <v>243527</v>
      </c>
      <c r="G140" s="136" t="s">
        <v>1517</v>
      </c>
      <c r="H140" s="136">
        <v>243891</v>
      </c>
      <c r="I140" s="135" t="s">
        <v>70</v>
      </c>
      <c r="J140" s="135" t="s">
        <v>1207</v>
      </c>
      <c r="K140" s="135" t="s">
        <v>1717</v>
      </c>
      <c r="L140" s="135" t="s">
        <v>1878</v>
      </c>
      <c r="M140" s="135" t="s">
        <v>30</v>
      </c>
      <c r="N140" s="135" t="s">
        <v>1773</v>
      </c>
      <c r="O140" s="135" t="s">
        <v>807</v>
      </c>
      <c r="P140" s="158" t="s">
        <v>1680</v>
      </c>
      <c r="Q140" s="135"/>
      <c r="R140" s="135"/>
      <c r="S140" s="135"/>
      <c r="T140" s="135"/>
      <c r="U140" s="135" t="s">
        <v>2050</v>
      </c>
    </row>
    <row r="141" spans="1:21" ht="21">
      <c r="A141" s="134" t="s">
        <v>2051</v>
      </c>
      <c r="B141" s="135" t="s">
        <v>1631</v>
      </c>
      <c r="C141" s="135" t="s">
        <v>29</v>
      </c>
      <c r="D141" s="135">
        <v>2567</v>
      </c>
      <c r="E141" s="135" t="s">
        <v>1290</v>
      </c>
      <c r="F141" s="136">
        <v>243527</v>
      </c>
      <c r="G141" s="136" t="s">
        <v>1517</v>
      </c>
      <c r="H141" s="136">
        <v>243891</v>
      </c>
      <c r="I141" s="135" t="s">
        <v>70</v>
      </c>
      <c r="J141" s="135" t="s">
        <v>1207</v>
      </c>
      <c r="K141" s="135" t="s">
        <v>1717</v>
      </c>
      <c r="L141" s="135" t="s">
        <v>1878</v>
      </c>
      <c r="M141" s="135" t="s">
        <v>30</v>
      </c>
      <c r="N141" s="135" t="s">
        <v>1773</v>
      </c>
      <c r="O141" s="135" t="s">
        <v>792</v>
      </c>
      <c r="P141" s="158" t="s">
        <v>1656</v>
      </c>
      <c r="Q141" s="135"/>
      <c r="R141" s="135"/>
      <c r="S141" s="135"/>
      <c r="T141" s="135"/>
      <c r="U141" s="135" t="s">
        <v>2052</v>
      </c>
    </row>
    <row r="142" spans="1:21" ht="21">
      <c r="A142" s="134" t="s">
        <v>2053</v>
      </c>
      <c r="B142" s="135" t="s">
        <v>1628</v>
      </c>
      <c r="C142" s="135" t="s">
        <v>29</v>
      </c>
      <c r="D142" s="135">
        <v>2567</v>
      </c>
      <c r="E142" s="135" t="s">
        <v>1290</v>
      </c>
      <c r="F142" s="136">
        <v>243527</v>
      </c>
      <c r="G142" s="136" t="s">
        <v>1517</v>
      </c>
      <c r="H142" s="136">
        <v>243891</v>
      </c>
      <c r="I142" s="135" t="s">
        <v>70</v>
      </c>
      <c r="J142" s="135" t="s">
        <v>1207</v>
      </c>
      <c r="K142" s="135" t="s">
        <v>1717</v>
      </c>
      <c r="L142" s="135" t="s">
        <v>1878</v>
      </c>
      <c r="M142" s="135" t="s">
        <v>30</v>
      </c>
      <c r="N142" s="135" t="s">
        <v>1773</v>
      </c>
      <c r="O142" s="135" t="s">
        <v>792</v>
      </c>
      <c r="P142" s="158" t="s">
        <v>1656</v>
      </c>
      <c r="Q142" s="135"/>
      <c r="R142" s="135"/>
      <c r="S142" s="135"/>
      <c r="T142" s="135"/>
      <c r="U142" s="135" t="s">
        <v>2054</v>
      </c>
    </row>
    <row r="143" spans="1:21" ht="21">
      <c r="A143" s="134" t="s">
        <v>2055</v>
      </c>
      <c r="B143" s="135" t="s">
        <v>1619</v>
      </c>
      <c r="C143" s="135" t="s">
        <v>29</v>
      </c>
      <c r="D143" s="135">
        <v>2567</v>
      </c>
      <c r="E143" s="135" t="s">
        <v>1290</v>
      </c>
      <c r="F143" s="136">
        <v>243527</v>
      </c>
      <c r="G143" s="136" t="s">
        <v>1517</v>
      </c>
      <c r="H143" s="136">
        <v>243891</v>
      </c>
      <c r="I143" s="135" t="s">
        <v>70</v>
      </c>
      <c r="J143" s="135" t="s">
        <v>1207</v>
      </c>
      <c r="K143" s="135" t="s">
        <v>1717</v>
      </c>
      <c r="L143" s="135" t="s">
        <v>1878</v>
      </c>
      <c r="M143" s="135" t="s">
        <v>30</v>
      </c>
      <c r="N143" s="135" t="s">
        <v>1773</v>
      </c>
      <c r="O143" s="135" t="s">
        <v>792</v>
      </c>
      <c r="P143" s="158" t="s">
        <v>1656</v>
      </c>
      <c r="Q143" s="135"/>
      <c r="R143" s="135"/>
      <c r="S143" s="135"/>
      <c r="T143" s="135"/>
      <c r="U143" s="135" t="s">
        <v>2056</v>
      </c>
    </row>
    <row r="144" spans="1:21" ht="21">
      <c r="A144" s="134" t="s">
        <v>2057</v>
      </c>
      <c r="B144" s="135" t="s">
        <v>1616</v>
      </c>
      <c r="C144" s="135" t="s">
        <v>29</v>
      </c>
      <c r="D144" s="135">
        <v>2567</v>
      </c>
      <c r="E144" s="135" t="s">
        <v>1290</v>
      </c>
      <c r="F144" s="136">
        <v>243527</v>
      </c>
      <c r="G144" s="136" t="s">
        <v>1517</v>
      </c>
      <c r="H144" s="136">
        <v>243891</v>
      </c>
      <c r="I144" s="135" t="s">
        <v>70</v>
      </c>
      <c r="J144" s="135" t="s">
        <v>1207</v>
      </c>
      <c r="K144" s="135" t="s">
        <v>1717</v>
      </c>
      <c r="L144" s="135" t="s">
        <v>1878</v>
      </c>
      <c r="M144" s="135" t="s">
        <v>30</v>
      </c>
      <c r="N144" s="135" t="s">
        <v>1773</v>
      </c>
      <c r="O144" s="135" t="s">
        <v>1371</v>
      </c>
      <c r="P144" s="158" t="s">
        <v>1811</v>
      </c>
      <c r="Q144" s="135"/>
      <c r="R144" s="135"/>
      <c r="S144" s="135"/>
      <c r="T144" s="135"/>
      <c r="U144" s="135" t="s">
        <v>2058</v>
      </c>
    </row>
    <row r="145" spans="1:21" ht="21">
      <c r="A145" s="134" t="s">
        <v>2059</v>
      </c>
      <c r="B145" s="135" t="s">
        <v>1516</v>
      </c>
      <c r="C145" s="135" t="s">
        <v>29</v>
      </c>
      <c r="D145" s="135">
        <v>2567</v>
      </c>
      <c r="E145" s="135" t="s">
        <v>1290</v>
      </c>
      <c r="F145" s="136">
        <v>243527</v>
      </c>
      <c r="G145" s="136" t="s">
        <v>1517</v>
      </c>
      <c r="H145" s="136">
        <v>243891</v>
      </c>
      <c r="I145" s="135" t="s">
        <v>70</v>
      </c>
      <c r="J145" s="135" t="s">
        <v>1207</v>
      </c>
      <c r="K145" s="135" t="s">
        <v>1717</v>
      </c>
      <c r="L145" s="135" t="s">
        <v>1878</v>
      </c>
      <c r="M145" s="135" t="s">
        <v>30</v>
      </c>
      <c r="N145" s="135" t="s">
        <v>1773</v>
      </c>
      <c r="O145" s="135" t="s">
        <v>853</v>
      </c>
      <c r="P145" s="158" t="s">
        <v>1684</v>
      </c>
      <c r="Q145" s="135"/>
      <c r="R145" s="135"/>
      <c r="S145" s="135"/>
      <c r="T145" s="135"/>
      <c r="U145" s="135" t="s">
        <v>2060</v>
      </c>
    </row>
    <row r="146" spans="1:21" ht="21">
      <c r="A146" s="134" t="s">
        <v>2061</v>
      </c>
      <c r="B146" s="135" t="s">
        <v>2062</v>
      </c>
      <c r="C146" s="135" t="s">
        <v>29</v>
      </c>
      <c r="D146" s="135">
        <v>2567</v>
      </c>
      <c r="E146" s="135" t="s">
        <v>1290</v>
      </c>
      <c r="F146" s="136">
        <v>243527</v>
      </c>
      <c r="G146" s="136" t="s">
        <v>1517</v>
      </c>
      <c r="H146" s="136">
        <v>243891</v>
      </c>
      <c r="I146" s="135" t="s">
        <v>70</v>
      </c>
      <c r="J146" s="135" t="s">
        <v>1207</v>
      </c>
      <c r="K146" s="135" t="s">
        <v>1717</v>
      </c>
      <c r="L146" s="135" t="s">
        <v>1857</v>
      </c>
      <c r="M146" s="135" t="s">
        <v>30</v>
      </c>
      <c r="N146" s="135" t="s">
        <v>1773</v>
      </c>
      <c r="O146" s="135" t="s">
        <v>1684</v>
      </c>
      <c r="P146" s="158" t="s">
        <v>1684</v>
      </c>
      <c r="Q146" s="135"/>
      <c r="R146" s="135"/>
      <c r="S146" s="135"/>
      <c r="T146" s="135"/>
      <c r="U146" s="135" t="s">
        <v>2063</v>
      </c>
    </row>
    <row r="147" spans="1:21" ht="21">
      <c r="A147" s="134" t="s">
        <v>1731</v>
      </c>
      <c r="B147" s="135" t="s">
        <v>1732</v>
      </c>
      <c r="C147" s="135" t="s">
        <v>29</v>
      </c>
      <c r="D147" s="135">
        <v>2567</v>
      </c>
      <c r="E147" s="135" t="s">
        <v>1290</v>
      </c>
      <c r="F147" s="136">
        <v>243527</v>
      </c>
      <c r="G147" s="136" t="s">
        <v>1517</v>
      </c>
      <c r="H147" s="136">
        <v>243891</v>
      </c>
      <c r="I147" s="135" t="s">
        <v>70</v>
      </c>
      <c r="J147" s="135" t="s">
        <v>1207</v>
      </c>
      <c r="K147" s="135"/>
      <c r="L147" s="135" t="s">
        <v>1857</v>
      </c>
      <c r="M147" s="135" t="s">
        <v>30</v>
      </c>
      <c r="N147" s="135" t="s">
        <v>1773</v>
      </c>
      <c r="O147" s="135" t="s">
        <v>1680</v>
      </c>
      <c r="P147" s="158" t="s">
        <v>1680</v>
      </c>
      <c r="Q147" s="135"/>
      <c r="R147" s="135"/>
      <c r="S147" s="135"/>
      <c r="T147" s="135"/>
      <c r="U147" s="135" t="s">
        <v>2064</v>
      </c>
    </row>
    <row r="148" spans="1:21" ht="21">
      <c r="A148" s="134" t="s">
        <v>1728</v>
      </c>
      <c r="B148" s="135" t="s">
        <v>1729</v>
      </c>
      <c r="C148" s="135" t="s">
        <v>29</v>
      </c>
      <c r="D148" s="135">
        <v>2567</v>
      </c>
      <c r="E148" s="135" t="s">
        <v>1290</v>
      </c>
      <c r="F148" s="136">
        <v>243527</v>
      </c>
      <c r="G148" s="136" t="s">
        <v>1517</v>
      </c>
      <c r="H148" s="136">
        <v>243891</v>
      </c>
      <c r="I148" s="135" t="s">
        <v>70</v>
      </c>
      <c r="J148" s="135" t="s">
        <v>1207</v>
      </c>
      <c r="K148" s="135" t="s">
        <v>1717</v>
      </c>
      <c r="L148" s="135" t="s">
        <v>1857</v>
      </c>
      <c r="M148" s="135" t="s">
        <v>30</v>
      </c>
      <c r="N148" s="135" t="s">
        <v>1773</v>
      </c>
      <c r="O148" s="135" t="s">
        <v>1680</v>
      </c>
      <c r="P148" s="158" t="s">
        <v>1680</v>
      </c>
      <c r="Q148" s="135"/>
      <c r="R148" s="135"/>
      <c r="S148" s="135"/>
      <c r="T148" s="135"/>
      <c r="U148" s="135" t="s">
        <v>2065</v>
      </c>
    </row>
    <row r="149" spans="1:21" ht="21">
      <c r="A149" s="134" t="s">
        <v>1725</v>
      </c>
      <c r="B149" s="135" t="s">
        <v>1726</v>
      </c>
      <c r="C149" s="135" t="s">
        <v>29</v>
      </c>
      <c r="D149" s="135">
        <v>2567</v>
      </c>
      <c r="E149" s="135" t="s">
        <v>1290</v>
      </c>
      <c r="F149" s="136">
        <v>243527</v>
      </c>
      <c r="G149" s="136" t="s">
        <v>1517</v>
      </c>
      <c r="H149" s="136">
        <v>243891</v>
      </c>
      <c r="I149" s="135" t="s">
        <v>70</v>
      </c>
      <c r="J149" s="135" t="s">
        <v>1207</v>
      </c>
      <c r="K149" s="135" t="s">
        <v>1717</v>
      </c>
      <c r="L149" s="135" t="s">
        <v>1857</v>
      </c>
      <c r="M149" s="135" t="s">
        <v>30</v>
      </c>
      <c r="N149" s="135" t="s">
        <v>1773</v>
      </c>
      <c r="O149" s="135" t="s">
        <v>1684</v>
      </c>
      <c r="P149" s="158" t="s">
        <v>1684</v>
      </c>
      <c r="Q149" s="135"/>
      <c r="R149" s="135"/>
      <c r="S149" s="135"/>
      <c r="T149" s="135"/>
      <c r="U149" s="135" t="s">
        <v>2066</v>
      </c>
    </row>
    <row r="150" spans="1:21" ht="21">
      <c r="A150" s="134" t="s">
        <v>1719</v>
      </c>
      <c r="B150" s="135" t="s">
        <v>1720</v>
      </c>
      <c r="C150" s="135" t="s">
        <v>29</v>
      </c>
      <c r="D150" s="135">
        <v>2567</v>
      </c>
      <c r="E150" s="135" t="s">
        <v>1290</v>
      </c>
      <c r="F150" s="136">
        <v>243527</v>
      </c>
      <c r="G150" s="136" t="s">
        <v>1517</v>
      </c>
      <c r="H150" s="136">
        <v>243891</v>
      </c>
      <c r="I150" s="135" t="s">
        <v>70</v>
      </c>
      <c r="J150" s="135" t="s">
        <v>1207</v>
      </c>
      <c r="K150" s="135"/>
      <c r="L150" s="135" t="s">
        <v>1857</v>
      </c>
      <c r="M150" s="135" t="s">
        <v>30</v>
      </c>
      <c r="N150" s="135" t="s">
        <v>1773</v>
      </c>
      <c r="O150" s="135" t="s">
        <v>1680</v>
      </c>
      <c r="P150" s="158" t="s">
        <v>1680</v>
      </c>
      <c r="Q150" s="135"/>
      <c r="R150" s="135"/>
      <c r="S150" s="135"/>
      <c r="T150" s="135"/>
      <c r="U150" s="135" t="s">
        <v>2067</v>
      </c>
    </row>
    <row r="151" spans="1:21" ht="21">
      <c r="A151" s="134" t="s">
        <v>1715</v>
      </c>
      <c r="B151" s="135" t="s">
        <v>1716</v>
      </c>
      <c r="C151" s="135" t="s">
        <v>29</v>
      </c>
      <c r="D151" s="135">
        <v>2567</v>
      </c>
      <c r="E151" s="135" t="s">
        <v>1290</v>
      </c>
      <c r="F151" s="136">
        <v>243527</v>
      </c>
      <c r="G151" s="136" t="s">
        <v>1517</v>
      </c>
      <c r="H151" s="136">
        <v>243891</v>
      </c>
      <c r="I151" s="135" t="s">
        <v>70</v>
      </c>
      <c r="J151" s="135" t="s">
        <v>1207</v>
      </c>
      <c r="K151" s="135" t="s">
        <v>1717</v>
      </c>
      <c r="L151" s="135" t="s">
        <v>1857</v>
      </c>
      <c r="M151" s="135" t="s">
        <v>30</v>
      </c>
      <c r="N151" s="135" t="s">
        <v>1773</v>
      </c>
      <c r="O151" s="135" t="s">
        <v>1680</v>
      </c>
      <c r="P151" s="158" t="s">
        <v>1680</v>
      </c>
      <c r="Q151" s="135"/>
      <c r="R151" s="135"/>
      <c r="S151" s="135"/>
      <c r="T151" s="135"/>
      <c r="U151" s="135" t="s">
        <v>2068</v>
      </c>
    </row>
    <row r="152" spans="1:21" ht="21">
      <c r="A152" s="134" t="s">
        <v>2069</v>
      </c>
      <c r="B152" s="135" t="s">
        <v>1604</v>
      </c>
      <c r="C152" s="135" t="s">
        <v>29</v>
      </c>
      <c r="D152" s="135">
        <v>2567</v>
      </c>
      <c r="E152" s="135" t="s">
        <v>1290</v>
      </c>
      <c r="F152" s="136">
        <v>243527</v>
      </c>
      <c r="G152" s="136" t="s">
        <v>1517</v>
      </c>
      <c r="H152" s="136">
        <v>243891</v>
      </c>
      <c r="I152" s="135" t="s">
        <v>46</v>
      </c>
      <c r="J152" s="135" t="s">
        <v>76</v>
      </c>
      <c r="K152" s="135" t="s">
        <v>686</v>
      </c>
      <c r="L152" s="135" t="s">
        <v>1857</v>
      </c>
      <c r="M152" s="135" t="s">
        <v>30</v>
      </c>
      <c r="N152" s="135" t="s">
        <v>1773</v>
      </c>
      <c r="O152" s="135" t="s">
        <v>1656</v>
      </c>
      <c r="P152" s="158" t="s">
        <v>1656</v>
      </c>
      <c r="Q152" s="135"/>
      <c r="R152" s="135"/>
      <c r="S152" s="135"/>
      <c r="T152" s="135"/>
      <c r="U152" s="135" t="s">
        <v>2070</v>
      </c>
    </row>
    <row r="153" spans="1:21" ht="21">
      <c r="A153" s="134" t="s">
        <v>2071</v>
      </c>
      <c r="B153" s="135" t="s">
        <v>1610</v>
      </c>
      <c r="C153" s="135" t="s">
        <v>29</v>
      </c>
      <c r="D153" s="135">
        <v>2567</v>
      </c>
      <c r="E153" s="135" t="s">
        <v>1290</v>
      </c>
      <c r="F153" s="136">
        <v>243527</v>
      </c>
      <c r="G153" s="136" t="s">
        <v>1517</v>
      </c>
      <c r="H153" s="136">
        <v>243891</v>
      </c>
      <c r="I153" s="135" t="s">
        <v>46</v>
      </c>
      <c r="J153" s="135" t="s">
        <v>76</v>
      </c>
      <c r="K153" s="135" t="s">
        <v>686</v>
      </c>
      <c r="L153" s="135" t="s">
        <v>1857</v>
      </c>
      <c r="M153" s="135" t="s">
        <v>30</v>
      </c>
      <c r="N153" s="135" t="s">
        <v>1773</v>
      </c>
      <c r="O153" s="135" t="s">
        <v>1656</v>
      </c>
      <c r="P153" s="158" t="s">
        <v>1656</v>
      </c>
      <c r="Q153" s="135"/>
      <c r="R153" s="135"/>
      <c r="S153" s="135"/>
      <c r="T153" s="135"/>
      <c r="U153" s="135" t="s">
        <v>2072</v>
      </c>
    </row>
    <row r="154" spans="1:21" ht="21">
      <c r="A154" s="134" t="s">
        <v>2073</v>
      </c>
      <c r="B154" s="135" t="s">
        <v>1607</v>
      </c>
      <c r="C154" s="135" t="s">
        <v>29</v>
      </c>
      <c r="D154" s="135">
        <v>2567</v>
      </c>
      <c r="E154" s="135" t="s">
        <v>1290</v>
      </c>
      <c r="F154" s="136">
        <v>243527</v>
      </c>
      <c r="G154" s="136" t="s">
        <v>1517</v>
      </c>
      <c r="H154" s="136">
        <v>243891</v>
      </c>
      <c r="I154" s="135" t="s">
        <v>46</v>
      </c>
      <c r="J154" s="135" t="s">
        <v>76</v>
      </c>
      <c r="K154" s="135" t="s">
        <v>686</v>
      </c>
      <c r="L154" s="135" t="s">
        <v>1857</v>
      </c>
      <c r="M154" s="135" t="s">
        <v>30</v>
      </c>
      <c r="N154" s="135" t="s">
        <v>1773</v>
      </c>
      <c r="O154" s="135" t="s">
        <v>1656</v>
      </c>
      <c r="P154" s="158" t="s">
        <v>1656</v>
      </c>
      <c r="Q154" s="135"/>
      <c r="R154" s="135"/>
      <c r="S154" s="135"/>
      <c r="T154" s="135"/>
      <c r="U154" s="135" t="s">
        <v>2074</v>
      </c>
    </row>
    <row r="155" spans="1:21" ht="21">
      <c r="A155" s="134" t="s">
        <v>1673</v>
      </c>
      <c r="B155" s="135" t="s">
        <v>2075</v>
      </c>
      <c r="C155" s="135" t="s">
        <v>29</v>
      </c>
      <c r="D155" s="135">
        <v>2567</v>
      </c>
      <c r="E155" s="135" t="s">
        <v>1290</v>
      </c>
      <c r="F155" s="136">
        <v>243527</v>
      </c>
      <c r="G155" s="136" t="s">
        <v>1517</v>
      </c>
      <c r="H155" s="136">
        <v>243891</v>
      </c>
      <c r="I155" s="135" t="s">
        <v>46</v>
      </c>
      <c r="J155" s="135" t="s">
        <v>76</v>
      </c>
      <c r="K155" s="135" t="s">
        <v>686</v>
      </c>
      <c r="L155" s="135" t="s">
        <v>1857</v>
      </c>
      <c r="M155" s="135" t="s">
        <v>30</v>
      </c>
      <c r="N155" s="135" t="s">
        <v>1773</v>
      </c>
      <c r="O155" s="135" t="s">
        <v>1656</v>
      </c>
      <c r="P155" s="158" t="s">
        <v>1656</v>
      </c>
      <c r="Q155" s="135"/>
      <c r="R155" s="135"/>
      <c r="S155" s="135"/>
      <c r="T155" s="135"/>
      <c r="U155" s="135" t="s">
        <v>2076</v>
      </c>
    </row>
    <row r="156" spans="1:21" ht="21">
      <c r="A156" s="134" t="s">
        <v>1670</v>
      </c>
      <c r="B156" s="135" t="s">
        <v>2077</v>
      </c>
      <c r="C156" s="135" t="s">
        <v>29</v>
      </c>
      <c r="D156" s="135">
        <v>2567</v>
      </c>
      <c r="E156" s="135" t="s">
        <v>1290</v>
      </c>
      <c r="F156" s="136">
        <v>243527</v>
      </c>
      <c r="G156" s="136" t="s">
        <v>1517</v>
      </c>
      <c r="H156" s="136">
        <v>243891</v>
      </c>
      <c r="I156" s="135" t="s">
        <v>46</v>
      </c>
      <c r="J156" s="135" t="s">
        <v>76</v>
      </c>
      <c r="K156" s="135" t="s">
        <v>686</v>
      </c>
      <c r="L156" s="135" t="s">
        <v>1857</v>
      </c>
      <c r="M156" s="135" t="s">
        <v>30</v>
      </c>
      <c r="N156" s="135" t="s">
        <v>1773</v>
      </c>
      <c r="O156" s="135" t="s">
        <v>1656</v>
      </c>
      <c r="P156" s="158" t="s">
        <v>1656</v>
      </c>
      <c r="Q156" s="135"/>
      <c r="R156" s="135"/>
      <c r="S156" s="135"/>
      <c r="T156" s="135"/>
      <c r="U156" s="135" t="s">
        <v>2078</v>
      </c>
    </row>
    <row r="157" spans="1:21" ht="21">
      <c r="A157" s="134" t="s">
        <v>1665</v>
      </c>
      <c r="B157" s="135" t="s">
        <v>2079</v>
      </c>
      <c r="C157" s="135" t="s">
        <v>29</v>
      </c>
      <c r="D157" s="135">
        <v>2567</v>
      </c>
      <c r="E157" s="135" t="s">
        <v>1290</v>
      </c>
      <c r="F157" s="136">
        <v>243527</v>
      </c>
      <c r="G157" s="136" t="s">
        <v>1517</v>
      </c>
      <c r="H157" s="136">
        <v>243891</v>
      </c>
      <c r="I157" s="135" t="s">
        <v>46</v>
      </c>
      <c r="J157" s="135" t="s">
        <v>76</v>
      </c>
      <c r="K157" s="135" t="s">
        <v>686</v>
      </c>
      <c r="L157" s="135" t="s">
        <v>1857</v>
      </c>
      <c r="M157" s="135" t="s">
        <v>30</v>
      </c>
      <c r="N157" s="135" t="s">
        <v>1773</v>
      </c>
      <c r="O157" s="135" t="s">
        <v>1656</v>
      </c>
      <c r="P157" s="158" t="s">
        <v>1656</v>
      </c>
      <c r="Q157" s="135"/>
      <c r="R157" s="135"/>
      <c r="S157" s="135"/>
      <c r="T157" s="135"/>
      <c r="U157" s="135" t="s">
        <v>2080</v>
      </c>
    </row>
    <row r="158" spans="1:21" ht="21">
      <c r="A158" s="134" t="s">
        <v>2081</v>
      </c>
      <c r="B158" s="135" t="s">
        <v>2082</v>
      </c>
      <c r="C158" s="135" t="s">
        <v>29</v>
      </c>
      <c r="D158" s="135">
        <v>2568</v>
      </c>
      <c r="E158" s="135" t="s">
        <v>2083</v>
      </c>
      <c r="F158" s="136">
        <v>243923</v>
      </c>
      <c r="G158" s="136" t="s">
        <v>2039</v>
      </c>
      <c r="H158" s="136">
        <v>243983</v>
      </c>
      <c r="I158" s="135" t="s">
        <v>46</v>
      </c>
      <c r="J158" s="135" t="s">
        <v>95</v>
      </c>
      <c r="K158" s="135" t="s">
        <v>1375</v>
      </c>
      <c r="L158" s="135" t="s">
        <v>2084</v>
      </c>
      <c r="M158" s="135" t="s">
        <v>30</v>
      </c>
      <c r="N158" s="135" t="s">
        <v>1773</v>
      </c>
      <c r="O158" s="135" t="s">
        <v>1770</v>
      </c>
      <c r="P158" s="158" t="s">
        <v>1770</v>
      </c>
      <c r="Q158" s="135"/>
      <c r="R158" s="135"/>
      <c r="S158" s="135"/>
      <c r="T158" s="135"/>
      <c r="U158" s="135" t="s">
        <v>2085</v>
      </c>
    </row>
    <row r="159" spans="1:21" ht="21">
      <c r="A159" s="134" t="s">
        <v>2086</v>
      </c>
      <c r="B159" s="135" t="s">
        <v>2087</v>
      </c>
      <c r="C159" s="135" t="s">
        <v>29</v>
      </c>
      <c r="D159" s="135">
        <v>2568</v>
      </c>
      <c r="E159" s="135" t="s">
        <v>2088</v>
      </c>
      <c r="F159" s="136">
        <v>243984</v>
      </c>
      <c r="G159" s="136" t="s">
        <v>1756</v>
      </c>
      <c r="H159" s="136">
        <v>244257</v>
      </c>
      <c r="I159" s="135" t="s">
        <v>46</v>
      </c>
      <c r="J159" s="135" t="s">
        <v>95</v>
      </c>
      <c r="K159" s="135" t="s">
        <v>328</v>
      </c>
      <c r="L159" s="135" t="s">
        <v>2084</v>
      </c>
      <c r="M159" s="135" t="s">
        <v>30</v>
      </c>
      <c r="N159" s="135" t="s">
        <v>1773</v>
      </c>
      <c r="O159" s="135" t="s">
        <v>1651</v>
      </c>
      <c r="P159" s="158" t="s">
        <v>1651</v>
      </c>
      <c r="Q159" s="135"/>
      <c r="R159" s="135"/>
      <c r="S159" s="135"/>
      <c r="T159" s="135"/>
      <c r="U159" s="135" t="s">
        <v>2089</v>
      </c>
    </row>
    <row r="160" spans="1:21" ht="21">
      <c r="A160" s="134" t="s">
        <v>2090</v>
      </c>
      <c r="B160" s="135" t="s">
        <v>2091</v>
      </c>
      <c r="C160" s="135" t="s">
        <v>29</v>
      </c>
      <c r="D160" s="135">
        <v>2568</v>
      </c>
      <c r="E160" s="135" t="s">
        <v>1755</v>
      </c>
      <c r="F160" s="136">
        <v>243892</v>
      </c>
      <c r="G160" s="136" t="s">
        <v>1756</v>
      </c>
      <c r="H160" s="136">
        <v>244257</v>
      </c>
      <c r="I160" s="135" t="s">
        <v>46</v>
      </c>
      <c r="J160" s="135" t="s">
        <v>95</v>
      </c>
      <c r="K160" s="135" t="s">
        <v>328</v>
      </c>
      <c r="L160" s="135" t="s">
        <v>2084</v>
      </c>
      <c r="M160" s="135" t="s">
        <v>30</v>
      </c>
      <c r="N160" s="135" t="s">
        <v>1773</v>
      </c>
      <c r="O160" s="135" t="s">
        <v>1663</v>
      </c>
      <c r="P160" s="158" t="s">
        <v>1663</v>
      </c>
      <c r="Q160" s="135"/>
      <c r="R160" s="135"/>
      <c r="S160" s="135"/>
      <c r="T160" s="135"/>
      <c r="U160" s="135" t="s">
        <v>2092</v>
      </c>
    </row>
    <row r="161" spans="1:21" ht="21">
      <c r="A161" s="134" t="s">
        <v>2093</v>
      </c>
      <c r="B161" s="135" t="s">
        <v>2094</v>
      </c>
      <c r="C161" s="135" t="s">
        <v>29</v>
      </c>
      <c r="D161" s="135">
        <v>2568</v>
      </c>
      <c r="E161" s="135" t="s">
        <v>1755</v>
      </c>
      <c r="F161" s="136">
        <v>243892</v>
      </c>
      <c r="G161" s="136" t="s">
        <v>1756</v>
      </c>
      <c r="H161" s="136">
        <v>244257</v>
      </c>
      <c r="I161" s="135" t="s">
        <v>132</v>
      </c>
      <c r="J161" s="135" t="s">
        <v>246</v>
      </c>
      <c r="K161" s="135" t="s">
        <v>2095</v>
      </c>
      <c r="L161" s="135" t="s">
        <v>2084</v>
      </c>
      <c r="M161" s="135" t="s">
        <v>30</v>
      </c>
      <c r="N161" s="135" t="s">
        <v>1773</v>
      </c>
      <c r="O161" s="135" t="s">
        <v>1680</v>
      </c>
      <c r="P161" s="158" t="s">
        <v>1680</v>
      </c>
      <c r="Q161" s="135"/>
      <c r="R161" s="135"/>
      <c r="S161" s="135"/>
      <c r="T161" s="135"/>
      <c r="U161" s="135" t="s">
        <v>2096</v>
      </c>
    </row>
    <row r="162" spans="1:21" ht="21">
      <c r="A162" s="134" t="s">
        <v>2097</v>
      </c>
      <c r="B162" s="135" t="s">
        <v>1856</v>
      </c>
      <c r="C162" s="135" t="s">
        <v>29</v>
      </c>
      <c r="D162" s="135">
        <v>2568</v>
      </c>
      <c r="E162" s="135" t="s">
        <v>1755</v>
      </c>
      <c r="F162" s="136">
        <v>243892</v>
      </c>
      <c r="G162" s="136" t="s">
        <v>2098</v>
      </c>
      <c r="H162" s="136">
        <v>244074</v>
      </c>
      <c r="I162" s="135" t="s">
        <v>46</v>
      </c>
      <c r="J162" s="135" t="s">
        <v>95</v>
      </c>
      <c r="K162" s="135" t="s">
        <v>271</v>
      </c>
      <c r="L162" s="135" t="s">
        <v>2084</v>
      </c>
      <c r="M162" s="135" t="s">
        <v>30</v>
      </c>
      <c r="N162" s="135" t="s">
        <v>1773</v>
      </c>
      <c r="O162" s="135" t="s">
        <v>1656</v>
      </c>
      <c r="P162" s="158" t="s">
        <v>1656</v>
      </c>
      <c r="Q162" s="135"/>
      <c r="R162" s="135"/>
      <c r="S162" s="135"/>
      <c r="T162" s="135"/>
      <c r="U162" s="135" t="s">
        <v>2099</v>
      </c>
    </row>
    <row r="163" spans="1:21" ht="21">
      <c r="A163" s="134" t="s">
        <v>2100</v>
      </c>
      <c r="B163" s="135" t="s">
        <v>1711</v>
      </c>
      <c r="C163" s="135" t="s">
        <v>29</v>
      </c>
      <c r="D163" s="135">
        <v>2568</v>
      </c>
      <c r="E163" s="135" t="s">
        <v>1755</v>
      </c>
      <c r="F163" s="136">
        <v>243892</v>
      </c>
      <c r="G163" s="136" t="s">
        <v>1756</v>
      </c>
      <c r="H163" s="136">
        <v>244257</v>
      </c>
      <c r="I163" s="135" t="s">
        <v>323</v>
      </c>
      <c r="J163" s="135" t="s">
        <v>322</v>
      </c>
      <c r="K163" s="135" t="s">
        <v>1295</v>
      </c>
      <c r="L163" s="135" t="s">
        <v>2084</v>
      </c>
      <c r="M163" s="135" t="s">
        <v>30</v>
      </c>
      <c r="N163" s="135" t="s">
        <v>1773</v>
      </c>
      <c r="O163" s="135" t="s">
        <v>1651</v>
      </c>
      <c r="P163" s="158" t="s">
        <v>1651</v>
      </c>
      <c r="Q163" s="135"/>
      <c r="R163" s="135"/>
      <c r="S163" s="135"/>
      <c r="T163" s="135"/>
      <c r="U163" s="135" t="s">
        <v>2101</v>
      </c>
    </row>
    <row r="164" spans="1:21" ht="21">
      <c r="A164" s="134" t="s">
        <v>2102</v>
      </c>
      <c r="B164" s="135" t="s">
        <v>2103</v>
      </c>
      <c r="C164" s="135" t="s">
        <v>29</v>
      </c>
      <c r="D164" s="135">
        <v>2568</v>
      </c>
      <c r="E164" s="135" t="s">
        <v>1755</v>
      </c>
      <c r="F164" s="136">
        <v>243892</v>
      </c>
      <c r="G164" s="136" t="s">
        <v>1756</v>
      </c>
      <c r="H164" s="136">
        <v>244257</v>
      </c>
      <c r="I164" s="135" t="s">
        <v>323</v>
      </c>
      <c r="J164" s="135" t="s">
        <v>322</v>
      </c>
      <c r="K164" s="135" t="s">
        <v>1295</v>
      </c>
      <c r="L164" s="135" t="s">
        <v>2084</v>
      </c>
      <c r="M164" s="135" t="s">
        <v>30</v>
      </c>
      <c r="N164" s="135" t="s">
        <v>1773</v>
      </c>
      <c r="O164" s="135" t="s">
        <v>1651</v>
      </c>
      <c r="P164" s="158" t="s">
        <v>1651</v>
      </c>
      <c r="Q164" s="135"/>
      <c r="R164" s="135"/>
      <c r="S164" s="135"/>
      <c r="T164" s="135"/>
      <c r="U164" s="135" t="s">
        <v>2104</v>
      </c>
    </row>
    <row r="165" spans="1:21" ht="21">
      <c r="A165" s="134" t="s">
        <v>2105</v>
      </c>
      <c r="B165" s="135" t="s">
        <v>2106</v>
      </c>
      <c r="C165" s="135" t="s">
        <v>29</v>
      </c>
      <c r="D165" s="135">
        <v>2568</v>
      </c>
      <c r="E165" s="135" t="s">
        <v>2107</v>
      </c>
      <c r="F165" s="136">
        <v>244015</v>
      </c>
      <c r="G165" s="136" t="s">
        <v>2107</v>
      </c>
      <c r="H165" s="136">
        <v>244042</v>
      </c>
      <c r="I165" s="135" t="s">
        <v>46</v>
      </c>
      <c r="J165" s="135" t="s">
        <v>95</v>
      </c>
      <c r="K165" s="135" t="s">
        <v>2108</v>
      </c>
      <c r="L165" s="135" t="s">
        <v>2084</v>
      </c>
      <c r="M165" s="135" t="s">
        <v>30</v>
      </c>
      <c r="N165" s="135" t="s">
        <v>1773</v>
      </c>
      <c r="O165" s="135" t="s">
        <v>1663</v>
      </c>
      <c r="P165" s="158" t="s">
        <v>1663</v>
      </c>
      <c r="Q165" s="135"/>
      <c r="R165" s="135"/>
      <c r="S165" s="135"/>
      <c r="T165" s="135"/>
      <c r="U165" s="135" t="s">
        <v>2109</v>
      </c>
    </row>
    <row r="166" spans="1:21" ht="21">
      <c r="A166" s="134" t="s">
        <v>2110</v>
      </c>
      <c r="B166" s="135" t="s">
        <v>2111</v>
      </c>
      <c r="C166" s="135" t="s">
        <v>29</v>
      </c>
      <c r="D166" s="135">
        <v>2568</v>
      </c>
      <c r="E166" s="135" t="s">
        <v>2083</v>
      </c>
      <c r="F166" s="136">
        <v>243923</v>
      </c>
      <c r="G166" s="136" t="s">
        <v>2112</v>
      </c>
      <c r="H166" s="136">
        <v>244349</v>
      </c>
      <c r="I166" s="135" t="s">
        <v>46</v>
      </c>
      <c r="J166" s="135" t="s">
        <v>95</v>
      </c>
      <c r="K166" s="135" t="s">
        <v>2108</v>
      </c>
      <c r="L166" s="135" t="s">
        <v>2084</v>
      </c>
      <c r="M166" s="135" t="s">
        <v>30</v>
      </c>
      <c r="N166" s="135" t="s">
        <v>1773</v>
      </c>
      <c r="O166" s="135" t="s">
        <v>1663</v>
      </c>
      <c r="P166" s="158" t="s">
        <v>1663</v>
      </c>
      <c r="Q166" s="135"/>
      <c r="R166" s="135"/>
      <c r="S166" s="135"/>
      <c r="T166" s="135"/>
      <c r="U166" s="135" t="s">
        <v>2113</v>
      </c>
    </row>
    <row r="167" spans="1:21" ht="21">
      <c r="A167" s="134" t="s">
        <v>2114</v>
      </c>
      <c r="B167" s="135" t="s">
        <v>2115</v>
      </c>
      <c r="C167" s="135" t="s">
        <v>29</v>
      </c>
      <c r="D167" s="135">
        <v>2568</v>
      </c>
      <c r="E167" s="135" t="s">
        <v>1755</v>
      </c>
      <c r="F167" s="136">
        <v>243892</v>
      </c>
      <c r="G167" s="136" t="s">
        <v>1756</v>
      </c>
      <c r="H167" s="136">
        <v>244257</v>
      </c>
      <c r="I167" s="135" t="s">
        <v>46</v>
      </c>
      <c r="J167" s="135" t="s">
        <v>95</v>
      </c>
      <c r="K167" s="135" t="s">
        <v>488</v>
      </c>
      <c r="L167" s="135" t="s">
        <v>2084</v>
      </c>
      <c r="M167" s="135" t="s">
        <v>30</v>
      </c>
      <c r="N167" s="135" t="s">
        <v>1773</v>
      </c>
      <c r="O167" s="135" t="s">
        <v>1656</v>
      </c>
      <c r="P167" s="158" t="s">
        <v>1656</v>
      </c>
      <c r="Q167" s="135"/>
      <c r="R167" s="135"/>
      <c r="S167" s="135"/>
      <c r="T167" s="135"/>
      <c r="U167" s="135" t="s">
        <v>2116</v>
      </c>
    </row>
    <row r="168" spans="1:21" ht="21">
      <c r="A168" s="134" t="s">
        <v>2117</v>
      </c>
      <c r="B168" s="135" t="s">
        <v>2118</v>
      </c>
      <c r="C168" s="135" t="s">
        <v>29</v>
      </c>
      <c r="D168" s="135">
        <v>2568</v>
      </c>
      <c r="E168" s="135" t="s">
        <v>1755</v>
      </c>
      <c r="F168" s="136">
        <v>243892</v>
      </c>
      <c r="G168" s="136" t="s">
        <v>2119</v>
      </c>
      <c r="H168" s="136">
        <v>244165</v>
      </c>
      <c r="I168" s="135" t="s">
        <v>1398</v>
      </c>
      <c r="J168" s="135" t="s">
        <v>1397</v>
      </c>
      <c r="K168" s="135" t="s">
        <v>2120</v>
      </c>
      <c r="L168" s="135" t="s">
        <v>2084</v>
      </c>
      <c r="M168" s="135" t="s">
        <v>30</v>
      </c>
      <c r="N168" s="135" t="s">
        <v>1773</v>
      </c>
      <c r="O168" s="135" t="s">
        <v>1680</v>
      </c>
      <c r="P168" s="158" t="s">
        <v>1680</v>
      </c>
      <c r="Q168" s="135"/>
      <c r="R168" s="135"/>
      <c r="S168" s="135"/>
      <c r="T168" s="135"/>
      <c r="U168" s="135" t="s">
        <v>2121</v>
      </c>
    </row>
    <row r="169" spans="1:21" ht="21">
      <c r="A169" s="134" t="s">
        <v>2122</v>
      </c>
      <c r="B169" s="135" t="s">
        <v>2123</v>
      </c>
      <c r="C169" s="135" t="s">
        <v>29</v>
      </c>
      <c r="D169" s="135">
        <v>2568</v>
      </c>
      <c r="E169" s="135" t="s">
        <v>2088</v>
      </c>
      <c r="F169" s="136">
        <v>243984</v>
      </c>
      <c r="G169" s="136" t="s">
        <v>2119</v>
      </c>
      <c r="H169" s="136">
        <v>244165</v>
      </c>
      <c r="I169" s="135" t="s">
        <v>1398</v>
      </c>
      <c r="J169" s="135" t="s">
        <v>1397</v>
      </c>
      <c r="K169" s="135" t="s">
        <v>2124</v>
      </c>
      <c r="L169" s="135" t="s">
        <v>2084</v>
      </c>
      <c r="M169" s="135" t="s">
        <v>30</v>
      </c>
      <c r="N169" s="135" t="s">
        <v>1773</v>
      </c>
      <c r="O169" s="135" t="s">
        <v>1663</v>
      </c>
      <c r="P169" s="158" t="s">
        <v>1663</v>
      </c>
      <c r="Q169" s="135"/>
      <c r="R169" s="135"/>
      <c r="S169" s="135"/>
      <c r="T169" s="135"/>
      <c r="U169" s="135" t="s">
        <v>2125</v>
      </c>
    </row>
    <row r="170" spans="1:21" ht="21">
      <c r="A170" s="134" t="s">
        <v>2126</v>
      </c>
      <c r="B170" s="135" t="s">
        <v>2127</v>
      </c>
      <c r="C170" s="135" t="s">
        <v>29</v>
      </c>
      <c r="D170" s="135">
        <v>2568</v>
      </c>
      <c r="E170" s="135" t="s">
        <v>1755</v>
      </c>
      <c r="F170" s="136">
        <v>243892</v>
      </c>
      <c r="G170" s="136" t="s">
        <v>1756</v>
      </c>
      <c r="H170" s="136">
        <v>244257</v>
      </c>
      <c r="I170" s="135" t="s">
        <v>277</v>
      </c>
      <c r="J170" s="135" t="s">
        <v>2128</v>
      </c>
      <c r="K170" s="135"/>
      <c r="L170" s="135" t="s">
        <v>2084</v>
      </c>
      <c r="M170" s="135" t="s">
        <v>30</v>
      </c>
      <c r="N170" s="135" t="s">
        <v>1773</v>
      </c>
      <c r="O170" s="135" t="s">
        <v>1651</v>
      </c>
      <c r="P170" s="158" t="s">
        <v>1651</v>
      </c>
      <c r="Q170" s="135"/>
      <c r="R170" s="135"/>
      <c r="S170" s="135"/>
      <c r="T170" s="135"/>
      <c r="U170" s="135" t="s">
        <v>2129</v>
      </c>
    </row>
    <row r="171" spans="1:21" ht="21">
      <c r="A171" s="134" t="s">
        <v>2130</v>
      </c>
      <c r="B171" s="135" t="s">
        <v>2131</v>
      </c>
      <c r="C171" s="135" t="s">
        <v>29</v>
      </c>
      <c r="D171" s="135">
        <v>2568</v>
      </c>
      <c r="E171" s="135" t="s">
        <v>1755</v>
      </c>
      <c r="F171" s="136">
        <v>243892</v>
      </c>
      <c r="G171" s="136" t="s">
        <v>1756</v>
      </c>
      <c r="H171" s="136">
        <v>244257</v>
      </c>
      <c r="I171" s="135" t="s">
        <v>277</v>
      </c>
      <c r="J171" s="135" t="s">
        <v>2132</v>
      </c>
      <c r="K171" s="135"/>
      <c r="L171" s="135" t="s">
        <v>2084</v>
      </c>
      <c r="M171" s="135" t="s">
        <v>30</v>
      </c>
      <c r="N171" s="135" t="s">
        <v>1773</v>
      </c>
      <c r="O171" s="135" t="s">
        <v>1684</v>
      </c>
      <c r="P171" s="158" t="s">
        <v>1684</v>
      </c>
      <c r="Q171" s="135"/>
      <c r="R171" s="135"/>
      <c r="S171" s="135"/>
      <c r="T171" s="135"/>
      <c r="U171" s="135" t="s">
        <v>2133</v>
      </c>
    </row>
    <row r="172" spans="1:21" ht="21">
      <c r="A172" s="134" t="s">
        <v>2134</v>
      </c>
      <c r="B172" s="135" t="s">
        <v>2135</v>
      </c>
      <c r="C172" s="135" t="s">
        <v>29</v>
      </c>
      <c r="D172" s="135">
        <v>2568</v>
      </c>
      <c r="E172" s="135" t="s">
        <v>1755</v>
      </c>
      <c r="F172" s="136">
        <v>243892</v>
      </c>
      <c r="G172" s="136" t="s">
        <v>1756</v>
      </c>
      <c r="H172" s="136">
        <v>244257</v>
      </c>
      <c r="I172" s="135" t="s">
        <v>277</v>
      </c>
      <c r="J172" s="135" t="s">
        <v>386</v>
      </c>
      <c r="K172" s="135"/>
      <c r="L172" s="135" t="s">
        <v>2084</v>
      </c>
      <c r="M172" s="135" t="s">
        <v>30</v>
      </c>
      <c r="N172" s="135" t="s">
        <v>1773</v>
      </c>
      <c r="O172" s="135" t="s">
        <v>1811</v>
      </c>
      <c r="P172" s="158" t="s">
        <v>1811</v>
      </c>
      <c r="Q172" s="135"/>
      <c r="R172" s="135"/>
      <c r="S172" s="135"/>
      <c r="T172" s="135"/>
      <c r="U172" s="135" t="s">
        <v>2136</v>
      </c>
    </row>
    <row r="173" spans="1:21" ht="21">
      <c r="A173" s="134" t="s">
        <v>2137</v>
      </c>
      <c r="B173" s="135" t="s">
        <v>2138</v>
      </c>
      <c r="C173" s="135" t="s">
        <v>29</v>
      </c>
      <c r="D173" s="135">
        <v>2568</v>
      </c>
      <c r="E173" s="135" t="s">
        <v>1755</v>
      </c>
      <c r="F173" s="136">
        <v>243892</v>
      </c>
      <c r="G173" s="136" t="s">
        <v>1756</v>
      </c>
      <c r="H173" s="136">
        <v>244257</v>
      </c>
      <c r="I173" s="135" t="s">
        <v>46</v>
      </c>
      <c r="J173" s="135" t="s">
        <v>95</v>
      </c>
      <c r="K173" s="135" t="s">
        <v>1583</v>
      </c>
      <c r="L173" s="135" t="s">
        <v>2084</v>
      </c>
      <c r="M173" s="135" t="s">
        <v>30</v>
      </c>
      <c r="N173" s="135" t="s">
        <v>1773</v>
      </c>
      <c r="O173" s="135" t="s">
        <v>1656</v>
      </c>
      <c r="P173" s="158" t="s">
        <v>1656</v>
      </c>
      <c r="Q173" s="135"/>
      <c r="R173" s="135"/>
      <c r="S173" s="135"/>
      <c r="T173" s="135"/>
      <c r="U173" s="135" t="s">
        <v>2139</v>
      </c>
    </row>
    <row r="174" spans="1:21" ht="21">
      <c r="A174" s="134" t="s">
        <v>2140</v>
      </c>
      <c r="B174" s="135" t="s">
        <v>2141</v>
      </c>
      <c r="C174" s="135" t="s">
        <v>29</v>
      </c>
      <c r="D174" s="135">
        <v>2568</v>
      </c>
      <c r="E174" s="135" t="s">
        <v>1755</v>
      </c>
      <c r="F174" s="136">
        <v>243892</v>
      </c>
      <c r="G174" s="136" t="s">
        <v>1756</v>
      </c>
      <c r="H174" s="136">
        <v>244257</v>
      </c>
      <c r="I174" s="135" t="s">
        <v>46</v>
      </c>
      <c r="J174" s="135" t="s">
        <v>95</v>
      </c>
      <c r="K174" s="135" t="s">
        <v>1583</v>
      </c>
      <c r="L174" s="135" t="s">
        <v>2084</v>
      </c>
      <c r="M174" s="135" t="s">
        <v>30</v>
      </c>
      <c r="N174" s="135" t="s">
        <v>1773</v>
      </c>
      <c r="O174" s="135" t="s">
        <v>1680</v>
      </c>
      <c r="P174" s="158" t="s">
        <v>1680</v>
      </c>
      <c r="Q174" s="135"/>
      <c r="R174" s="135"/>
      <c r="S174" s="135"/>
      <c r="T174" s="135"/>
      <c r="U174" s="135" t="s">
        <v>2142</v>
      </c>
    </row>
    <row r="175" spans="1:21" ht="21">
      <c r="A175" s="134" t="s">
        <v>2143</v>
      </c>
      <c r="B175" s="135" t="s">
        <v>2144</v>
      </c>
      <c r="C175" s="135" t="s">
        <v>29</v>
      </c>
      <c r="D175" s="135">
        <v>2568</v>
      </c>
      <c r="E175" s="135" t="s">
        <v>1755</v>
      </c>
      <c r="F175" s="136">
        <v>243892</v>
      </c>
      <c r="G175" s="136" t="s">
        <v>1756</v>
      </c>
      <c r="H175" s="136">
        <v>244257</v>
      </c>
      <c r="I175" s="135" t="s">
        <v>132</v>
      </c>
      <c r="J175" s="135" t="s">
        <v>707</v>
      </c>
      <c r="K175" s="135" t="s">
        <v>2145</v>
      </c>
      <c r="L175" s="135" t="s">
        <v>2084</v>
      </c>
      <c r="M175" s="135" t="s">
        <v>30</v>
      </c>
      <c r="N175" s="135" t="s">
        <v>1773</v>
      </c>
      <c r="O175" s="135" t="s">
        <v>1656</v>
      </c>
      <c r="P175" s="158" t="s">
        <v>1656</v>
      </c>
      <c r="Q175" s="135"/>
      <c r="R175" s="135"/>
      <c r="S175" s="135"/>
      <c r="T175" s="135"/>
      <c r="U175" s="135" t="s">
        <v>2146</v>
      </c>
    </row>
    <row r="176" spans="1:21" ht="21">
      <c r="A176" s="134" t="s">
        <v>2147</v>
      </c>
      <c r="B176" s="135" t="s">
        <v>2148</v>
      </c>
      <c r="C176" s="135" t="s">
        <v>29</v>
      </c>
      <c r="D176" s="135">
        <v>2568</v>
      </c>
      <c r="E176" s="135" t="s">
        <v>1755</v>
      </c>
      <c r="F176" s="136">
        <v>243892</v>
      </c>
      <c r="G176" s="136" t="s">
        <v>1756</v>
      </c>
      <c r="H176" s="136">
        <v>244257</v>
      </c>
      <c r="I176" s="135" t="s">
        <v>46</v>
      </c>
      <c r="J176" s="135" t="s">
        <v>95</v>
      </c>
      <c r="K176" s="135" t="s">
        <v>1416</v>
      </c>
      <c r="L176" s="135" t="s">
        <v>2084</v>
      </c>
      <c r="M176" s="135" t="s">
        <v>30</v>
      </c>
      <c r="N176" s="135" t="s">
        <v>1773</v>
      </c>
      <c r="O176" s="135" t="s">
        <v>1680</v>
      </c>
      <c r="P176" s="158" t="s">
        <v>1680</v>
      </c>
      <c r="Q176" s="135"/>
      <c r="R176" s="135"/>
      <c r="S176" s="135"/>
      <c r="T176" s="135"/>
      <c r="U176" s="135" t="s">
        <v>2149</v>
      </c>
    </row>
    <row r="177" spans="1:21" ht="21">
      <c r="A177" s="134" t="s">
        <v>2150</v>
      </c>
      <c r="B177" s="135" t="s">
        <v>2151</v>
      </c>
      <c r="C177" s="135" t="s">
        <v>29</v>
      </c>
      <c r="D177" s="135">
        <v>2568</v>
      </c>
      <c r="E177" s="135" t="s">
        <v>1755</v>
      </c>
      <c r="F177" s="136">
        <v>243892</v>
      </c>
      <c r="G177" s="136" t="s">
        <v>1756</v>
      </c>
      <c r="H177" s="136">
        <v>244257</v>
      </c>
      <c r="I177" s="135" t="s">
        <v>46</v>
      </c>
      <c r="J177" s="135" t="s">
        <v>95</v>
      </c>
      <c r="K177" s="135" t="s">
        <v>1416</v>
      </c>
      <c r="L177" s="135" t="s">
        <v>2084</v>
      </c>
      <c r="M177" s="135" t="s">
        <v>30</v>
      </c>
      <c r="N177" s="135" t="s">
        <v>1773</v>
      </c>
      <c r="O177" s="135" t="s">
        <v>1680</v>
      </c>
      <c r="P177" s="158" t="s">
        <v>1680</v>
      </c>
      <c r="Q177" s="135"/>
      <c r="R177" s="135"/>
      <c r="S177" s="135"/>
      <c r="T177" s="135"/>
      <c r="U177" s="135" t="s">
        <v>2152</v>
      </c>
    </row>
    <row r="178" spans="1:21" ht="21">
      <c r="A178" s="134" t="s">
        <v>2153</v>
      </c>
      <c r="B178" s="135" t="s">
        <v>2154</v>
      </c>
      <c r="C178" s="135" t="s">
        <v>29</v>
      </c>
      <c r="D178" s="135">
        <v>2568</v>
      </c>
      <c r="E178" s="135" t="s">
        <v>1755</v>
      </c>
      <c r="F178" s="136">
        <v>243892</v>
      </c>
      <c r="G178" s="136" t="s">
        <v>1756</v>
      </c>
      <c r="H178" s="136">
        <v>244257</v>
      </c>
      <c r="I178" s="135" t="s">
        <v>46</v>
      </c>
      <c r="J178" s="135" t="s">
        <v>95</v>
      </c>
      <c r="K178" s="135" t="s">
        <v>1416</v>
      </c>
      <c r="L178" s="135" t="s">
        <v>2084</v>
      </c>
      <c r="M178" s="135" t="s">
        <v>30</v>
      </c>
      <c r="N178" s="135" t="s">
        <v>1773</v>
      </c>
      <c r="O178" s="135" t="s">
        <v>1651</v>
      </c>
      <c r="P178" s="158" t="s">
        <v>1651</v>
      </c>
      <c r="Q178" s="135"/>
      <c r="R178" s="135"/>
      <c r="S178" s="135"/>
      <c r="T178" s="135"/>
      <c r="U178" s="135" t="s">
        <v>2155</v>
      </c>
    </row>
    <row r="179" spans="1:21" ht="21">
      <c r="A179" s="134" t="s">
        <v>2156</v>
      </c>
      <c r="B179" s="135" t="s">
        <v>2157</v>
      </c>
      <c r="C179" s="135" t="s">
        <v>29</v>
      </c>
      <c r="D179" s="135">
        <v>2568</v>
      </c>
      <c r="E179" s="135" t="s">
        <v>2088</v>
      </c>
      <c r="F179" s="136">
        <v>243984</v>
      </c>
      <c r="G179" s="136" t="s">
        <v>1756</v>
      </c>
      <c r="H179" s="136">
        <v>244257</v>
      </c>
      <c r="I179" s="135" t="s">
        <v>46</v>
      </c>
      <c r="J179" s="135" t="s">
        <v>95</v>
      </c>
      <c r="K179" s="135" t="s">
        <v>615</v>
      </c>
      <c r="L179" s="135" t="s">
        <v>2084</v>
      </c>
      <c r="M179" s="135" t="s">
        <v>30</v>
      </c>
      <c r="N179" s="135" t="s">
        <v>1773</v>
      </c>
      <c r="O179" s="135" t="s">
        <v>1684</v>
      </c>
      <c r="P179" s="158" t="s">
        <v>1684</v>
      </c>
      <c r="Q179" s="135"/>
      <c r="R179" s="135"/>
      <c r="S179" s="135"/>
      <c r="T179" s="135"/>
      <c r="U179" s="135" t="s">
        <v>2158</v>
      </c>
    </row>
    <row r="180" spans="1:21" ht="21">
      <c r="A180" s="134" t="s">
        <v>2159</v>
      </c>
      <c r="B180" s="135" t="s">
        <v>2160</v>
      </c>
      <c r="C180" s="135" t="s">
        <v>29</v>
      </c>
      <c r="D180" s="135">
        <v>2568</v>
      </c>
      <c r="E180" s="135" t="s">
        <v>1755</v>
      </c>
      <c r="F180" s="136">
        <v>243892</v>
      </c>
      <c r="G180" s="136" t="s">
        <v>1756</v>
      </c>
      <c r="H180" s="136">
        <v>244257</v>
      </c>
      <c r="I180" s="135" t="s">
        <v>70</v>
      </c>
      <c r="J180" s="135" t="s">
        <v>124</v>
      </c>
      <c r="K180" s="135" t="s">
        <v>2161</v>
      </c>
      <c r="L180" s="135" t="s">
        <v>2084</v>
      </c>
      <c r="M180" s="135" t="s">
        <v>30</v>
      </c>
      <c r="N180" s="135" t="s">
        <v>1773</v>
      </c>
      <c r="O180" s="135" t="s">
        <v>1651</v>
      </c>
      <c r="P180" s="158" t="s">
        <v>1651</v>
      </c>
      <c r="Q180" s="135"/>
      <c r="R180" s="135"/>
      <c r="S180" s="135"/>
      <c r="T180" s="135"/>
      <c r="U180" s="135" t="s">
        <v>2162</v>
      </c>
    </row>
    <row r="181" spans="1:21" ht="21">
      <c r="A181" s="134" t="s">
        <v>2163</v>
      </c>
      <c r="B181" s="135" t="s">
        <v>2164</v>
      </c>
      <c r="C181" s="135" t="s">
        <v>29</v>
      </c>
      <c r="D181" s="135">
        <v>2568</v>
      </c>
      <c r="E181" s="135" t="s">
        <v>1755</v>
      </c>
      <c r="F181" s="136">
        <v>243892</v>
      </c>
      <c r="G181" s="136" t="s">
        <v>1756</v>
      </c>
      <c r="H181" s="136">
        <v>244257</v>
      </c>
      <c r="I181" s="135" t="s">
        <v>46</v>
      </c>
      <c r="J181" s="135" t="s">
        <v>95</v>
      </c>
      <c r="K181" s="135" t="s">
        <v>2165</v>
      </c>
      <c r="L181" s="135" t="s">
        <v>2084</v>
      </c>
      <c r="M181" s="135" t="s">
        <v>30</v>
      </c>
      <c r="N181" s="135" t="s">
        <v>1773</v>
      </c>
      <c r="O181" s="135" t="s">
        <v>1663</v>
      </c>
      <c r="P181" s="158" t="s">
        <v>1663</v>
      </c>
      <c r="Q181" s="135"/>
      <c r="R181" s="135"/>
      <c r="S181" s="135"/>
      <c r="T181" s="135"/>
      <c r="U181" s="135" t="s">
        <v>2166</v>
      </c>
    </row>
    <row r="182" spans="1:21" ht="21">
      <c r="A182" s="134" t="s">
        <v>2167</v>
      </c>
      <c r="B182" s="135" t="s">
        <v>2168</v>
      </c>
      <c r="C182" s="135" t="s">
        <v>29</v>
      </c>
      <c r="D182" s="135">
        <v>2568</v>
      </c>
      <c r="E182" s="135" t="s">
        <v>2083</v>
      </c>
      <c r="F182" s="136">
        <v>243923</v>
      </c>
      <c r="G182" s="136" t="s">
        <v>2088</v>
      </c>
      <c r="H182" s="136">
        <v>244014</v>
      </c>
      <c r="I182" s="135" t="s">
        <v>46</v>
      </c>
      <c r="J182" s="135" t="s">
        <v>95</v>
      </c>
      <c r="K182" s="135" t="s">
        <v>2169</v>
      </c>
      <c r="L182" s="135" t="s">
        <v>2084</v>
      </c>
      <c r="M182" s="135" t="s">
        <v>30</v>
      </c>
      <c r="N182" s="135" t="s">
        <v>1773</v>
      </c>
      <c r="O182" s="135" t="s">
        <v>1684</v>
      </c>
      <c r="P182" s="158" t="s">
        <v>1684</v>
      </c>
      <c r="Q182" s="135"/>
      <c r="R182" s="135"/>
      <c r="S182" s="135"/>
      <c r="T182" s="135"/>
      <c r="U182" s="135" t="s">
        <v>2170</v>
      </c>
    </row>
    <row r="183" spans="1:21" ht="21">
      <c r="A183" s="134" t="s">
        <v>2171</v>
      </c>
      <c r="B183" s="135" t="s">
        <v>2172</v>
      </c>
      <c r="C183" s="135" t="s">
        <v>29</v>
      </c>
      <c r="D183" s="135">
        <v>2568</v>
      </c>
      <c r="E183" s="135" t="s">
        <v>2039</v>
      </c>
      <c r="F183" s="136">
        <v>243953</v>
      </c>
      <c r="G183" s="136" t="s">
        <v>1756</v>
      </c>
      <c r="H183" s="136">
        <v>244257</v>
      </c>
      <c r="I183" s="135" t="s">
        <v>46</v>
      </c>
      <c r="J183" s="135" t="s">
        <v>95</v>
      </c>
      <c r="K183" s="135" t="s">
        <v>919</v>
      </c>
      <c r="L183" s="135" t="s">
        <v>2084</v>
      </c>
      <c r="M183" s="135" t="s">
        <v>30</v>
      </c>
      <c r="N183" s="135" t="s">
        <v>1773</v>
      </c>
      <c r="O183" s="135" t="s">
        <v>1656</v>
      </c>
      <c r="P183" s="158" t="s">
        <v>1656</v>
      </c>
      <c r="Q183" s="135"/>
      <c r="R183" s="135"/>
      <c r="S183" s="135"/>
      <c r="T183" s="135"/>
      <c r="U183" s="135" t="s">
        <v>2173</v>
      </c>
    </row>
    <row r="184" spans="1:21" ht="21">
      <c r="A184" s="134" t="s">
        <v>2174</v>
      </c>
      <c r="B184" s="135" t="s">
        <v>2175</v>
      </c>
      <c r="C184" s="135" t="s">
        <v>29</v>
      </c>
      <c r="D184" s="135">
        <v>2568</v>
      </c>
      <c r="E184" s="135" t="s">
        <v>1755</v>
      </c>
      <c r="F184" s="136">
        <v>243892</v>
      </c>
      <c r="G184" s="136" t="s">
        <v>1756</v>
      </c>
      <c r="H184" s="136">
        <v>244257</v>
      </c>
      <c r="I184" s="135" t="s">
        <v>2176</v>
      </c>
      <c r="J184" s="135" t="s">
        <v>2177</v>
      </c>
      <c r="K184" s="135" t="s">
        <v>2178</v>
      </c>
      <c r="L184" s="135" t="s">
        <v>2084</v>
      </c>
      <c r="M184" s="135" t="s">
        <v>30</v>
      </c>
      <c r="N184" s="135" t="s">
        <v>1773</v>
      </c>
      <c r="O184" s="135" t="s">
        <v>1663</v>
      </c>
      <c r="P184" s="158" t="s">
        <v>1663</v>
      </c>
      <c r="Q184" s="135"/>
      <c r="R184" s="135"/>
      <c r="S184" s="135"/>
      <c r="T184" s="135"/>
      <c r="U184" s="135" t="s">
        <v>2179</v>
      </c>
    </row>
    <row r="185" spans="1:21" ht="21">
      <c r="A185" s="134" t="s">
        <v>2180</v>
      </c>
      <c r="B185" s="135" t="s">
        <v>2181</v>
      </c>
      <c r="C185" s="135" t="s">
        <v>29</v>
      </c>
      <c r="D185" s="135">
        <v>2568</v>
      </c>
      <c r="E185" s="135" t="s">
        <v>1755</v>
      </c>
      <c r="F185" s="136">
        <v>243892</v>
      </c>
      <c r="G185" s="136" t="s">
        <v>1756</v>
      </c>
      <c r="H185" s="136">
        <v>244257</v>
      </c>
      <c r="I185" s="135" t="s">
        <v>46</v>
      </c>
      <c r="J185" s="135" t="s">
        <v>95</v>
      </c>
      <c r="K185" s="135" t="s">
        <v>1469</v>
      </c>
      <c r="L185" s="135" t="s">
        <v>2084</v>
      </c>
      <c r="M185" s="135" t="s">
        <v>30</v>
      </c>
      <c r="N185" s="135" t="s">
        <v>1773</v>
      </c>
      <c r="O185" s="135" t="s">
        <v>1680</v>
      </c>
      <c r="P185" s="158" t="s">
        <v>1680</v>
      </c>
      <c r="Q185" s="135"/>
      <c r="R185" s="135"/>
      <c r="S185" s="135"/>
      <c r="T185" s="135"/>
      <c r="U185" s="135" t="s">
        <v>2182</v>
      </c>
    </row>
    <row r="186" spans="1:21" ht="21">
      <c r="A186" s="134" t="s">
        <v>2183</v>
      </c>
      <c r="B186" s="135" t="s">
        <v>2184</v>
      </c>
      <c r="C186" s="135" t="s">
        <v>29</v>
      </c>
      <c r="D186" s="135">
        <v>2568</v>
      </c>
      <c r="E186" s="135" t="s">
        <v>1755</v>
      </c>
      <c r="F186" s="136">
        <v>243892</v>
      </c>
      <c r="G186" s="136" t="s">
        <v>1756</v>
      </c>
      <c r="H186" s="136">
        <v>244257</v>
      </c>
      <c r="I186" s="135" t="s">
        <v>46</v>
      </c>
      <c r="J186" s="135" t="s">
        <v>95</v>
      </c>
      <c r="K186" s="135" t="s">
        <v>1469</v>
      </c>
      <c r="L186" s="135" t="s">
        <v>2084</v>
      </c>
      <c r="M186" s="135" t="s">
        <v>30</v>
      </c>
      <c r="N186" s="135" t="s">
        <v>1773</v>
      </c>
      <c r="O186" s="135" t="s">
        <v>1684</v>
      </c>
      <c r="P186" s="158" t="s">
        <v>1684</v>
      </c>
      <c r="Q186" s="135"/>
      <c r="R186" s="135"/>
      <c r="S186" s="135"/>
      <c r="T186" s="135"/>
      <c r="U186" s="135" t="s">
        <v>2185</v>
      </c>
    </row>
    <row r="187" spans="1:21" ht="21">
      <c r="A187" s="134" t="s">
        <v>2186</v>
      </c>
      <c r="B187" s="135" t="s">
        <v>2187</v>
      </c>
      <c r="C187" s="135" t="s">
        <v>29</v>
      </c>
      <c r="D187" s="135">
        <v>2568</v>
      </c>
      <c r="E187" s="135" t="s">
        <v>1755</v>
      </c>
      <c r="F187" s="136">
        <v>243892</v>
      </c>
      <c r="G187" s="136" t="s">
        <v>1756</v>
      </c>
      <c r="H187" s="136">
        <v>244257</v>
      </c>
      <c r="I187" s="135" t="s">
        <v>46</v>
      </c>
      <c r="J187" s="135" t="s">
        <v>95</v>
      </c>
      <c r="K187" s="135" t="s">
        <v>262</v>
      </c>
      <c r="L187" s="135" t="s">
        <v>2084</v>
      </c>
      <c r="M187" s="135" t="s">
        <v>30</v>
      </c>
      <c r="N187" s="135" t="s">
        <v>1773</v>
      </c>
      <c r="O187" s="135" t="s">
        <v>1680</v>
      </c>
      <c r="P187" s="158" t="s">
        <v>1680</v>
      </c>
      <c r="Q187" s="135"/>
      <c r="R187" s="135"/>
      <c r="S187" s="135"/>
      <c r="T187" s="135"/>
      <c r="U187" s="135" t="s">
        <v>2188</v>
      </c>
    </row>
    <row r="188" spans="1:21" ht="21">
      <c r="A188" s="134" t="s">
        <v>2189</v>
      </c>
      <c r="B188" s="135" t="s">
        <v>2190</v>
      </c>
      <c r="C188" s="135" t="s">
        <v>29</v>
      </c>
      <c r="D188" s="135">
        <v>2568</v>
      </c>
      <c r="E188" s="135" t="s">
        <v>2083</v>
      </c>
      <c r="F188" s="136">
        <v>243923</v>
      </c>
      <c r="G188" s="136" t="s">
        <v>2191</v>
      </c>
      <c r="H188" s="136">
        <v>244104</v>
      </c>
      <c r="I188" s="135" t="s">
        <v>46</v>
      </c>
      <c r="J188" s="135" t="s">
        <v>95</v>
      </c>
      <c r="K188" s="135" t="s">
        <v>262</v>
      </c>
      <c r="L188" s="135" t="s">
        <v>2084</v>
      </c>
      <c r="M188" s="135" t="s">
        <v>30</v>
      </c>
      <c r="N188" s="135" t="s">
        <v>1773</v>
      </c>
      <c r="O188" s="135" t="s">
        <v>1651</v>
      </c>
      <c r="P188" s="158" t="s">
        <v>1651</v>
      </c>
      <c r="Q188" s="135"/>
      <c r="R188" s="135"/>
      <c r="S188" s="135"/>
      <c r="T188" s="135"/>
      <c r="U188" s="135" t="s">
        <v>2192</v>
      </c>
    </row>
    <row r="189" spans="1:21" ht="21">
      <c r="A189" s="134" t="s">
        <v>2193</v>
      </c>
      <c r="B189" s="135" t="s">
        <v>2194</v>
      </c>
      <c r="C189" s="135" t="s">
        <v>29</v>
      </c>
      <c r="D189" s="135">
        <v>2568</v>
      </c>
      <c r="E189" s="135" t="s">
        <v>1755</v>
      </c>
      <c r="F189" s="136">
        <v>243892</v>
      </c>
      <c r="G189" s="136" t="s">
        <v>2191</v>
      </c>
      <c r="H189" s="136">
        <v>244104</v>
      </c>
      <c r="I189" s="135" t="s">
        <v>46</v>
      </c>
      <c r="J189" s="135" t="s">
        <v>95</v>
      </c>
      <c r="K189" s="135" t="s">
        <v>262</v>
      </c>
      <c r="L189" s="135" t="s">
        <v>2084</v>
      </c>
      <c r="M189" s="135" t="s">
        <v>30</v>
      </c>
      <c r="N189" s="135" t="s">
        <v>1773</v>
      </c>
      <c r="O189" s="135" t="s">
        <v>1651</v>
      </c>
      <c r="P189" s="158" t="s">
        <v>1651</v>
      </c>
      <c r="Q189" s="135"/>
      <c r="R189" s="135"/>
      <c r="S189" s="135"/>
      <c r="T189" s="135"/>
      <c r="U189" s="135" t="s">
        <v>2195</v>
      </c>
    </row>
    <row r="190" spans="1:21" ht="21">
      <c r="A190" s="134" t="s">
        <v>2196</v>
      </c>
      <c r="B190" s="135" t="s">
        <v>2197</v>
      </c>
      <c r="C190" s="135" t="s">
        <v>29</v>
      </c>
      <c r="D190" s="135">
        <v>2568</v>
      </c>
      <c r="E190" s="135" t="s">
        <v>1755</v>
      </c>
      <c r="F190" s="136">
        <v>243892</v>
      </c>
      <c r="G190" s="136" t="s">
        <v>2119</v>
      </c>
      <c r="H190" s="136">
        <v>244165</v>
      </c>
      <c r="I190" s="135" t="s">
        <v>46</v>
      </c>
      <c r="J190" s="135" t="s">
        <v>95</v>
      </c>
      <c r="K190" s="135" t="s">
        <v>262</v>
      </c>
      <c r="L190" s="135" t="s">
        <v>2084</v>
      </c>
      <c r="M190" s="135" t="s">
        <v>30</v>
      </c>
      <c r="N190" s="135" t="s">
        <v>1773</v>
      </c>
      <c r="O190" s="135" t="s">
        <v>1656</v>
      </c>
      <c r="P190" s="158" t="s">
        <v>1656</v>
      </c>
      <c r="Q190" s="135"/>
      <c r="R190" s="135"/>
      <c r="S190" s="135"/>
      <c r="T190" s="135"/>
      <c r="U190" s="135" t="s">
        <v>2198</v>
      </c>
    </row>
    <row r="191" spans="1:21" ht="21">
      <c r="A191" s="134" t="s">
        <v>2199</v>
      </c>
      <c r="B191" s="135" t="s">
        <v>2200</v>
      </c>
      <c r="C191" s="135" t="s">
        <v>29</v>
      </c>
      <c r="D191" s="135">
        <v>2568</v>
      </c>
      <c r="E191" s="135" t="s">
        <v>1755</v>
      </c>
      <c r="F191" s="136">
        <v>243892</v>
      </c>
      <c r="G191" s="136" t="s">
        <v>2098</v>
      </c>
      <c r="H191" s="136">
        <v>244074</v>
      </c>
      <c r="I191" s="135" t="s">
        <v>46</v>
      </c>
      <c r="J191" s="135" t="s">
        <v>95</v>
      </c>
      <c r="K191" s="135" t="s">
        <v>262</v>
      </c>
      <c r="L191" s="135" t="s">
        <v>2084</v>
      </c>
      <c r="M191" s="135" t="s">
        <v>30</v>
      </c>
      <c r="N191" s="135" t="s">
        <v>1773</v>
      </c>
      <c r="O191" s="135" t="s">
        <v>1656</v>
      </c>
      <c r="P191" s="158" t="s">
        <v>1656</v>
      </c>
      <c r="Q191" s="135"/>
      <c r="R191" s="135"/>
      <c r="S191" s="135"/>
      <c r="T191" s="135"/>
      <c r="U191" s="135" t="s">
        <v>2201</v>
      </c>
    </row>
    <row r="192" spans="1:21" ht="21">
      <c r="A192" s="134" t="s">
        <v>2202</v>
      </c>
      <c r="B192" s="135" t="s">
        <v>2203</v>
      </c>
      <c r="C192" s="135" t="s">
        <v>29</v>
      </c>
      <c r="D192" s="135">
        <v>2568</v>
      </c>
      <c r="E192" s="135" t="s">
        <v>2039</v>
      </c>
      <c r="F192" s="136">
        <v>243953</v>
      </c>
      <c r="G192" s="136" t="s">
        <v>1756</v>
      </c>
      <c r="H192" s="136">
        <v>244257</v>
      </c>
      <c r="I192" s="135" t="s">
        <v>277</v>
      </c>
      <c r="J192" s="135" t="s">
        <v>636</v>
      </c>
      <c r="K192" s="135"/>
      <c r="L192" s="135" t="s">
        <v>2084</v>
      </c>
      <c r="M192" s="135" t="s">
        <v>30</v>
      </c>
      <c r="N192" s="135" t="s">
        <v>1773</v>
      </c>
      <c r="O192" s="135" t="s">
        <v>1770</v>
      </c>
      <c r="P192" s="158" t="s">
        <v>1770</v>
      </c>
      <c r="Q192" s="135"/>
      <c r="R192" s="135"/>
      <c r="S192" s="135"/>
      <c r="T192" s="135"/>
      <c r="U192" s="135" t="s">
        <v>2204</v>
      </c>
    </row>
    <row r="193" spans="1:21" ht="21">
      <c r="A193" s="134" t="s">
        <v>2205</v>
      </c>
      <c r="B193" s="135" t="s">
        <v>2206</v>
      </c>
      <c r="C193" s="135" t="s">
        <v>29</v>
      </c>
      <c r="D193" s="135">
        <v>2568</v>
      </c>
      <c r="E193" s="135" t="s">
        <v>2039</v>
      </c>
      <c r="F193" s="136">
        <v>243953</v>
      </c>
      <c r="G193" s="136" t="s">
        <v>1756</v>
      </c>
      <c r="H193" s="136">
        <v>244257</v>
      </c>
      <c r="I193" s="135" t="s">
        <v>277</v>
      </c>
      <c r="J193" s="135" t="s">
        <v>636</v>
      </c>
      <c r="K193" s="135"/>
      <c r="L193" s="135" t="s">
        <v>2084</v>
      </c>
      <c r="M193" s="135" t="s">
        <v>30</v>
      </c>
      <c r="N193" s="135" t="s">
        <v>1773</v>
      </c>
      <c r="O193" s="135" t="s">
        <v>1770</v>
      </c>
      <c r="P193" s="158" t="s">
        <v>1770</v>
      </c>
      <c r="Q193" s="135"/>
      <c r="R193" s="135"/>
      <c r="S193" s="135"/>
      <c r="T193" s="135"/>
      <c r="U193" s="135" t="s">
        <v>2207</v>
      </c>
    </row>
    <row r="194" spans="1:21" ht="21">
      <c r="A194" s="134" t="s">
        <v>2208</v>
      </c>
      <c r="B194" s="135" t="s">
        <v>2209</v>
      </c>
      <c r="C194" s="135" t="s">
        <v>29</v>
      </c>
      <c r="D194" s="135">
        <v>2568</v>
      </c>
      <c r="E194" s="135" t="s">
        <v>2039</v>
      </c>
      <c r="F194" s="136">
        <v>243953</v>
      </c>
      <c r="G194" s="136" t="s">
        <v>2210</v>
      </c>
      <c r="H194" s="136">
        <v>244196</v>
      </c>
      <c r="I194" s="135" t="s">
        <v>277</v>
      </c>
      <c r="J194" s="135" t="s">
        <v>636</v>
      </c>
      <c r="K194" s="135"/>
      <c r="L194" s="135" t="s">
        <v>2084</v>
      </c>
      <c r="M194" s="135" t="s">
        <v>30</v>
      </c>
      <c r="N194" s="135" t="s">
        <v>1773</v>
      </c>
      <c r="O194" s="135" t="s">
        <v>1770</v>
      </c>
      <c r="P194" s="158" t="s">
        <v>1770</v>
      </c>
      <c r="Q194" s="135"/>
      <c r="R194" s="135"/>
      <c r="S194" s="135"/>
      <c r="T194" s="135"/>
      <c r="U194" s="135" t="s">
        <v>2211</v>
      </c>
    </row>
    <row r="195" spans="1:21" ht="21">
      <c r="A195" s="134" t="s">
        <v>2212</v>
      </c>
      <c r="B195" s="135" t="s">
        <v>2213</v>
      </c>
      <c r="C195" s="135" t="s">
        <v>29</v>
      </c>
      <c r="D195" s="135">
        <v>2568</v>
      </c>
      <c r="E195" s="135" t="s">
        <v>2039</v>
      </c>
      <c r="F195" s="136">
        <v>243953</v>
      </c>
      <c r="G195" s="136" t="s">
        <v>1756</v>
      </c>
      <c r="H195" s="136">
        <v>244257</v>
      </c>
      <c r="I195" s="135" t="s">
        <v>277</v>
      </c>
      <c r="J195" s="135" t="s">
        <v>636</v>
      </c>
      <c r="K195" s="135"/>
      <c r="L195" s="135" t="s">
        <v>2084</v>
      </c>
      <c r="M195" s="135" t="s">
        <v>30</v>
      </c>
      <c r="N195" s="135" t="s">
        <v>1773</v>
      </c>
      <c r="O195" s="135" t="s">
        <v>1770</v>
      </c>
      <c r="P195" s="158" t="s">
        <v>1770</v>
      </c>
      <c r="Q195" s="135"/>
      <c r="R195" s="135"/>
      <c r="S195" s="135"/>
      <c r="T195" s="135"/>
      <c r="U195" s="135" t="s">
        <v>2214</v>
      </c>
    </row>
    <row r="196" spans="1:21" ht="21">
      <c r="A196" s="134" t="s">
        <v>2215</v>
      </c>
      <c r="B196" s="135" t="s">
        <v>2216</v>
      </c>
      <c r="C196" s="135" t="s">
        <v>29</v>
      </c>
      <c r="D196" s="135">
        <v>2568</v>
      </c>
      <c r="E196" s="135" t="s">
        <v>1755</v>
      </c>
      <c r="F196" s="136">
        <v>243892</v>
      </c>
      <c r="G196" s="136" t="s">
        <v>1756</v>
      </c>
      <c r="H196" s="136">
        <v>244257</v>
      </c>
      <c r="I196" s="135" t="s">
        <v>202</v>
      </c>
      <c r="J196" s="135" t="s">
        <v>252</v>
      </c>
      <c r="K196" s="135" t="s">
        <v>302</v>
      </c>
      <c r="L196" s="135" t="s">
        <v>2084</v>
      </c>
      <c r="M196" s="135" t="s">
        <v>30</v>
      </c>
      <c r="N196" s="135" t="s">
        <v>1773</v>
      </c>
      <c r="O196" s="135" t="s">
        <v>1770</v>
      </c>
      <c r="P196" s="158" t="s">
        <v>1770</v>
      </c>
      <c r="Q196" s="135"/>
      <c r="R196" s="135"/>
      <c r="S196" s="135"/>
      <c r="T196" s="135"/>
      <c r="U196" s="135" t="s">
        <v>2217</v>
      </c>
    </row>
    <row r="197" spans="1:21" ht="21">
      <c r="A197" s="134" t="s">
        <v>2218</v>
      </c>
      <c r="B197" s="135" t="s">
        <v>2219</v>
      </c>
      <c r="C197" s="135" t="s">
        <v>29</v>
      </c>
      <c r="D197" s="135">
        <v>2568</v>
      </c>
      <c r="E197" s="135" t="s">
        <v>1755</v>
      </c>
      <c r="F197" s="136">
        <v>243892</v>
      </c>
      <c r="G197" s="136" t="s">
        <v>1756</v>
      </c>
      <c r="H197" s="136">
        <v>244257</v>
      </c>
      <c r="I197" s="135" t="s">
        <v>202</v>
      </c>
      <c r="J197" s="135" t="s">
        <v>252</v>
      </c>
      <c r="K197" s="135" t="s">
        <v>302</v>
      </c>
      <c r="L197" s="135" t="s">
        <v>2084</v>
      </c>
      <c r="M197" s="135" t="s">
        <v>30</v>
      </c>
      <c r="N197" s="135" t="s">
        <v>1773</v>
      </c>
      <c r="O197" s="135" t="s">
        <v>1770</v>
      </c>
      <c r="P197" s="158" t="s">
        <v>1770</v>
      </c>
      <c r="Q197" s="135"/>
      <c r="R197" s="135"/>
      <c r="S197" s="135"/>
      <c r="T197" s="135"/>
      <c r="U197" s="135" t="s">
        <v>2220</v>
      </c>
    </row>
    <row r="198" spans="1:21" ht="21">
      <c r="A198" s="134" t="s">
        <v>2221</v>
      </c>
      <c r="B198" s="135" t="s">
        <v>2222</v>
      </c>
      <c r="C198" s="135" t="s">
        <v>29</v>
      </c>
      <c r="D198" s="135">
        <v>2568</v>
      </c>
      <c r="E198" s="135" t="s">
        <v>1755</v>
      </c>
      <c r="F198" s="136">
        <v>243892</v>
      </c>
      <c r="G198" s="136" t="s">
        <v>1756</v>
      </c>
      <c r="H198" s="136">
        <v>244257</v>
      </c>
      <c r="I198" s="135" t="s">
        <v>202</v>
      </c>
      <c r="J198" s="135" t="s">
        <v>252</v>
      </c>
      <c r="K198" s="135" t="s">
        <v>302</v>
      </c>
      <c r="L198" s="135" t="s">
        <v>2084</v>
      </c>
      <c r="M198" s="135" t="s">
        <v>30</v>
      </c>
      <c r="N198" s="135" t="s">
        <v>1773</v>
      </c>
      <c r="O198" s="135" t="s">
        <v>1680</v>
      </c>
      <c r="P198" s="158" t="s">
        <v>1680</v>
      </c>
      <c r="Q198" s="135"/>
      <c r="R198" s="135"/>
      <c r="S198" s="135"/>
      <c r="T198" s="135"/>
      <c r="U198" s="135" t="s">
        <v>2223</v>
      </c>
    </row>
    <row r="199" spans="1:21" ht="21">
      <c r="A199" s="134" t="s">
        <v>2224</v>
      </c>
      <c r="B199" s="135" t="s">
        <v>2225</v>
      </c>
      <c r="C199" s="135" t="s">
        <v>29</v>
      </c>
      <c r="D199" s="135">
        <v>2568</v>
      </c>
      <c r="E199" s="135" t="s">
        <v>2088</v>
      </c>
      <c r="F199" s="136">
        <v>243984</v>
      </c>
      <c r="G199" s="136" t="s">
        <v>2226</v>
      </c>
      <c r="H199" s="136">
        <v>244135</v>
      </c>
      <c r="I199" s="135" t="s">
        <v>202</v>
      </c>
      <c r="J199" s="135" t="s">
        <v>201</v>
      </c>
      <c r="K199" s="135" t="s">
        <v>1311</v>
      </c>
      <c r="L199" s="135" t="s">
        <v>2084</v>
      </c>
      <c r="M199" s="135" t="s">
        <v>30</v>
      </c>
      <c r="N199" s="135" t="s">
        <v>1773</v>
      </c>
      <c r="O199" s="135" t="s">
        <v>1770</v>
      </c>
      <c r="P199" s="158" t="s">
        <v>1770</v>
      </c>
      <c r="Q199" s="135"/>
      <c r="R199" s="135"/>
      <c r="S199" s="135"/>
      <c r="T199" s="135"/>
      <c r="U199" s="135" t="s">
        <v>2227</v>
      </c>
    </row>
    <row r="200" spans="1:21" ht="21">
      <c r="A200" s="134" t="s">
        <v>2228</v>
      </c>
      <c r="B200" s="135" t="s">
        <v>2229</v>
      </c>
      <c r="C200" s="135" t="s">
        <v>29</v>
      </c>
      <c r="D200" s="135">
        <v>2568</v>
      </c>
      <c r="E200" s="135" t="s">
        <v>1755</v>
      </c>
      <c r="F200" s="136">
        <v>243892</v>
      </c>
      <c r="G200" s="136" t="s">
        <v>2119</v>
      </c>
      <c r="H200" s="136">
        <v>244165</v>
      </c>
      <c r="I200" s="135" t="s">
        <v>202</v>
      </c>
      <c r="J200" s="135" t="s">
        <v>201</v>
      </c>
      <c r="K200" s="135" t="s">
        <v>2230</v>
      </c>
      <c r="L200" s="135" t="s">
        <v>2084</v>
      </c>
      <c r="M200" s="135" t="s">
        <v>30</v>
      </c>
      <c r="N200" s="135" t="s">
        <v>1773</v>
      </c>
      <c r="O200" s="135" t="s">
        <v>1684</v>
      </c>
      <c r="P200" s="158" t="s">
        <v>1684</v>
      </c>
      <c r="Q200" s="135"/>
      <c r="R200" s="135"/>
      <c r="S200" s="135"/>
      <c r="T200" s="135"/>
      <c r="U200" s="135" t="s">
        <v>2231</v>
      </c>
    </row>
    <row r="201" spans="1:21" ht="21">
      <c r="A201" s="134" t="s">
        <v>2232</v>
      </c>
      <c r="B201" s="135" t="s">
        <v>2233</v>
      </c>
      <c r="C201" s="135" t="s">
        <v>29</v>
      </c>
      <c r="D201" s="135">
        <v>2568</v>
      </c>
      <c r="E201" s="135" t="s">
        <v>2226</v>
      </c>
      <c r="F201" s="136">
        <v>244105</v>
      </c>
      <c r="G201" s="136" t="s">
        <v>2234</v>
      </c>
      <c r="H201" s="136">
        <v>244227</v>
      </c>
      <c r="I201" s="135" t="s">
        <v>46</v>
      </c>
      <c r="J201" s="135" t="s">
        <v>95</v>
      </c>
      <c r="K201" s="135" t="s">
        <v>958</v>
      </c>
      <c r="L201" s="135" t="s">
        <v>2084</v>
      </c>
      <c r="M201" s="135" t="s">
        <v>30</v>
      </c>
      <c r="N201" s="135" t="s">
        <v>1773</v>
      </c>
      <c r="O201" s="135" t="s">
        <v>1663</v>
      </c>
      <c r="P201" s="158" t="s">
        <v>1663</v>
      </c>
      <c r="Q201" s="135"/>
      <c r="R201" s="135"/>
      <c r="S201" s="135"/>
      <c r="T201" s="135"/>
      <c r="U201" s="135" t="s">
        <v>2235</v>
      </c>
    </row>
    <row r="202" spans="1:21" ht="21">
      <c r="A202" s="134" t="s">
        <v>2236</v>
      </c>
      <c r="B202" s="135" t="s">
        <v>799</v>
      </c>
      <c r="C202" s="135" t="s">
        <v>29</v>
      </c>
      <c r="D202" s="135">
        <v>2568</v>
      </c>
      <c r="E202" s="135" t="s">
        <v>1755</v>
      </c>
      <c r="F202" s="136">
        <v>243892</v>
      </c>
      <c r="G202" s="136" t="s">
        <v>1756</v>
      </c>
      <c r="H202" s="136">
        <v>244257</v>
      </c>
      <c r="I202" s="135" t="s">
        <v>46</v>
      </c>
      <c r="J202" s="135" t="s">
        <v>1155</v>
      </c>
      <c r="K202" s="135" t="s">
        <v>522</v>
      </c>
      <c r="L202" s="135" t="s">
        <v>2084</v>
      </c>
      <c r="M202" s="135" t="s">
        <v>30</v>
      </c>
      <c r="N202" s="135" t="s">
        <v>1773</v>
      </c>
      <c r="O202" s="135" t="s">
        <v>1651</v>
      </c>
      <c r="P202" s="158" t="s">
        <v>1651</v>
      </c>
      <c r="Q202" s="135"/>
      <c r="R202" s="135"/>
      <c r="S202" s="135"/>
      <c r="T202" s="135"/>
      <c r="U202" s="135" t="s">
        <v>2237</v>
      </c>
    </row>
    <row r="203" spans="1:21" ht="21">
      <c r="A203" s="134" t="s">
        <v>2238</v>
      </c>
      <c r="B203" s="135" t="s">
        <v>2026</v>
      </c>
      <c r="C203" s="135" t="s">
        <v>29</v>
      </c>
      <c r="D203" s="135">
        <v>2568</v>
      </c>
      <c r="E203" s="135" t="s">
        <v>1755</v>
      </c>
      <c r="F203" s="136">
        <v>243892</v>
      </c>
      <c r="G203" s="136" t="s">
        <v>1756</v>
      </c>
      <c r="H203" s="136">
        <v>244257</v>
      </c>
      <c r="I203" s="135" t="s">
        <v>46</v>
      </c>
      <c r="J203" s="135" t="s">
        <v>45</v>
      </c>
      <c r="K203" s="135" t="s">
        <v>44</v>
      </c>
      <c r="L203" s="135" t="s">
        <v>2084</v>
      </c>
      <c r="M203" s="135" t="s">
        <v>30</v>
      </c>
      <c r="N203" s="135" t="s">
        <v>1773</v>
      </c>
      <c r="O203" s="135" t="s">
        <v>1680</v>
      </c>
      <c r="P203" s="158" t="s">
        <v>1680</v>
      </c>
      <c r="Q203" s="135"/>
      <c r="R203" s="135"/>
      <c r="S203" s="135"/>
      <c r="T203" s="135"/>
      <c r="U203" s="135" t="s">
        <v>2239</v>
      </c>
    </row>
    <row r="204" spans="1:21" ht="21">
      <c r="A204" s="134" t="s">
        <v>2240</v>
      </c>
      <c r="B204" s="135" t="s">
        <v>2241</v>
      </c>
      <c r="C204" s="135" t="s">
        <v>29</v>
      </c>
      <c r="D204" s="135">
        <v>2568</v>
      </c>
      <c r="E204" s="135" t="s">
        <v>1755</v>
      </c>
      <c r="F204" s="136">
        <v>243892</v>
      </c>
      <c r="G204" s="136" t="s">
        <v>1756</v>
      </c>
      <c r="H204" s="136">
        <v>244257</v>
      </c>
      <c r="I204" s="135" t="s">
        <v>46</v>
      </c>
      <c r="J204" s="135" t="s">
        <v>45</v>
      </c>
      <c r="K204" s="135" t="s">
        <v>44</v>
      </c>
      <c r="L204" s="135" t="s">
        <v>2084</v>
      </c>
      <c r="M204" s="135" t="s">
        <v>30</v>
      </c>
      <c r="N204" s="135" t="s">
        <v>1773</v>
      </c>
      <c r="O204" s="135" t="s">
        <v>1680</v>
      </c>
      <c r="P204" s="158" t="s">
        <v>1680</v>
      </c>
      <c r="Q204" s="135"/>
      <c r="R204" s="135"/>
      <c r="S204" s="135"/>
      <c r="T204" s="135"/>
      <c r="U204" s="135" t="s">
        <v>2242</v>
      </c>
    </row>
    <row r="205" spans="1:21" ht="21">
      <c r="A205" s="134" t="s">
        <v>2243</v>
      </c>
      <c r="B205" s="135" t="s">
        <v>2244</v>
      </c>
      <c r="C205" s="135" t="s">
        <v>29</v>
      </c>
      <c r="D205" s="135">
        <v>2568</v>
      </c>
      <c r="E205" s="135" t="s">
        <v>1755</v>
      </c>
      <c r="F205" s="136">
        <v>243892</v>
      </c>
      <c r="G205" s="136" t="s">
        <v>1756</v>
      </c>
      <c r="H205" s="136">
        <v>244257</v>
      </c>
      <c r="I205" s="135" t="s">
        <v>46</v>
      </c>
      <c r="J205" s="135" t="s">
        <v>45</v>
      </c>
      <c r="K205" s="135" t="s">
        <v>44</v>
      </c>
      <c r="L205" s="135" t="s">
        <v>2084</v>
      </c>
      <c r="M205" s="135" t="s">
        <v>30</v>
      </c>
      <c r="N205" s="135" t="s">
        <v>1773</v>
      </c>
      <c r="O205" s="135" t="s">
        <v>1651</v>
      </c>
      <c r="P205" s="158" t="s">
        <v>1651</v>
      </c>
      <c r="Q205" s="135"/>
      <c r="R205" s="135"/>
      <c r="S205" s="135"/>
      <c r="T205" s="135"/>
      <c r="U205" s="135" t="s">
        <v>2245</v>
      </c>
    </row>
    <row r="206" spans="1:21" ht="21">
      <c r="A206" s="134" t="s">
        <v>2246</v>
      </c>
      <c r="B206" s="135" t="s">
        <v>2035</v>
      </c>
      <c r="C206" s="135" t="s">
        <v>29</v>
      </c>
      <c r="D206" s="135">
        <v>2568</v>
      </c>
      <c r="E206" s="135" t="s">
        <v>1755</v>
      </c>
      <c r="F206" s="136">
        <v>243892</v>
      </c>
      <c r="G206" s="136" t="s">
        <v>1756</v>
      </c>
      <c r="H206" s="136">
        <v>244257</v>
      </c>
      <c r="I206" s="135" t="s">
        <v>46</v>
      </c>
      <c r="J206" s="135" t="s">
        <v>45</v>
      </c>
      <c r="K206" s="135" t="s">
        <v>44</v>
      </c>
      <c r="L206" s="135" t="s">
        <v>2084</v>
      </c>
      <c r="M206" s="135" t="s">
        <v>30</v>
      </c>
      <c r="N206" s="135" t="s">
        <v>1773</v>
      </c>
      <c r="O206" s="135" t="s">
        <v>1680</v>
      </c>
      <c r="P206" s="158" t="s">
        <v>1680</v>
      </c>
      <c r="Q206" s="135"/>
      <c r="R206" s="135"/>
      <c r="S206" s="135"/>
      <c r="T206" s="135"/>
      <c r="U206" s="135" t="s">
        <v>2247</v>
      </c>
    </row>
    <row r="207" spans="1:21" ht="21">
      <c r="A207" s="134" t="s">
        <v>2248</v>
      </c>
      <c r="B207" s="135" t="s">
        <v>2249</v>
      </c>
      <c r="C207" s="135" t="s">
        <v>29</v>
      </c>
      <c r="D207" s="135">
        <v>2568</v>
      </c>
      <c r="E207" s="135" t="s">
        <v>2088</v>
      </c>
      <c r="F207" s="136">
        <v>243984</v>
      </c>
      <c r="G207" s="136" t="s">
        <v>1756</v>
      </c>
      <c r="H207" s="136">
        <v>244257</v>
      </c>
      <c r="I207" s="135" t="s">
        <v>46</v>
      </c>
      <c r="J207" s="135" t="s">
        <v>95</v>
      </c>
      <c r="K207" s="135" t="s">
        <v>819</v>
      </c>
      <c r="L207" s="135" t="s">
        <v>2084</v>
      </c>
      <c r="M207" s="135" t="s">
        <v>30</v>
      </c>
      <c r="N207" s="135" t="s">
        <v>1773</v>
      </c>
      <c r="O207" s="135" t="s">
        <v>1770</v>
      </c>
      <c r="P207" s="158" t="s">
        <v>1770</v>
      </c>
      <c r="Q207" s="135"/>
      <c r="R207" s="135"/>
      <c r="S207" s="135"/>
      <c r="T207" s="135"/>
      <c r="U207" s="135" t="s">
        <v>2250</v>
      </c>
    </row>
    <row r="208" spans="1:21" ht="21">
      <c r="A208" s="134" t="s">
        <v>2251</v>
      </c>
      <c r="B208" s="135" t="s">
        <v>2252</v>
      </c>
      <c r="C208" s="135" t="s">
        <v>29</v>
      </c>
      <c r="D208" s="135">
        <v>2568</v>
      </c>
      <c r="E208" s="135" t="s">
        <v>2107</v>
      </c>
      <c r="F208" s="136">
        <v>244015</v>
      </c>
      <c r="G208" s="136" t="s">
        <v>1756</v>
      </c>
      <c r="H208" s="136">
        <v>244257</v>
      </c>
      <c r="I208" s="135" t="s">
        <v>46</v>
      </c>
      <c r="J208" s="135" t="s">
        <v>95</v>
      </c>
      <c r="K208" s="135" t="s">
        <v>172</v>
      </c>
      <c r="L208" s="135" t="s">
        <v>2084</v>
      </c>
      <c r="M208" s="135" t="s">
        <v>30</v>
      </c>
      <c r="N208" s="135" t="s">
        <v>1773</v>
      </c>
      <c r="O208" s="135" t="s">
        <v>2040</v>
      </c>
      <c r="P208" s="158" t="s">
        <v>2040</v>
      </c>
      <c r="Q208" s="135"/>
      <c r="R208" s="135"/>
      <c r="S208" s="135"/>
      <c r="T208" s="135"/>
      <c r="U208" s="135" t="s">
        <v>2253</v>
      </c>
    </row>
    <row r="209" spans="1:21" ht="21">
      <c r="A209" s="134" t="s">
        <v>2254</v>
      </c>
      <c r="B209" s="135" t="s">
        <v>1740</v>
      </c>
      <c r="C209" s="135" t="s">
        <v>29</v>
      </c>
      <c r="D209" s="135">
        <v>2568</v>
      </c>
      <c r="E209" s="135" t="s">
        <v>1755</v>
      </c>
      <c r="F209" s="136">
        <v>243892</v>
      </c>
      <c r="G209" s="136" t="s">
        <v>1756</v>
      </c>
      <c r="H209" s="136">
        <v>244257</v>
      </c>
      <c r="I209" s="135" t="s">
        <v>70</v>
      </c>
      <c r="J209" s="135" t="s">
        <v>1207</v>
      </c>
      <c r="K209" s="135" t="s">
        <v>1717</v>
      </c>
      <c r="L209" s="135" t="s">
        <v>2255</v>
      </c>
      <c r="M209" s="135" t="s">
        <v>30</v>
      </c>
      <c r="N209" s="135" t="s">
        <v>1773</v>
      </c>
      <c r="O209" s="135" t="s">
        <v>1684</v>
      </c>
      <c r="P209" s="158" t="s">
        <v>1684</v>
      </c>
      <c r="Q209" s="135"/>
      <c r="R209" s="135"/>
      <c r="S209" s="135"/>
      <c r="T209" s="135"/>
      <c r="U209" s="135" t="s">
        <v>2256</v>
      </c>
    </row>
    <row r="210" spans="1:21" ht="21">
      <c r="A210" s="134" t="s">
        <v>2257</v>
      </c>
      <c r="B210" s="135" t="s">
        <v>2258</v>
      </c>
      <c r="C210" s="135" t="s">
        <v>29</v>
      </c>
      <c r="D210" s="135">
        <v>2568</v>
      </c>
      <c r="E210" s="135" t="s">
        <v>1755</v>
      </c>
      <c r="F210" s="136">
        <v>243892</v>
      </c>
      <c r="G210" s="136" t="s">
        <v>1756</v>
      </c>
      <c r="H210" s="136">
        <v>244257</v>
      </c>
      <c r="I210" s="135" t="s">
        <v>70</v>
      </c>
      <c r="J210" s="135" t="s">
        <v>1207</v>
      </c>
      <c r="K210" s="135" t="s">
        <v>1717</v>
      </c>
      <c r="L210" s="135" t="s">
        <v>2084</v>
      </c>
      <c r="M210" s="135" t="s">
        <v>30</v>
      </c>
      <c r="N210" s="135" t="s">
        <v>1773</v>
      </c>
      <c r="O210" s="135" t="s">
        <v>1680</v>
      </c>
      <c r="P210" s="158" t="s">
        <v>1680</v>
      </c>
      <c r="Q210" s="135"/>
      <c r="R210" s="135"/>
      <c r="S210" s="135"/>
      <c r="T210" s="135"/>
      <c r="U210" s="135" t="s">
        <v>2259</v>
      </c>
    </row>
    <row r="211" spans="1:21" ht="21">
      <c r="A211" s="134" t="s">
        <v>2260</v>
      </c>
      <c r="B211" s="135" t="s">
        <v>2261</v>
      </c>
      <c r="C211" s="135" t="s">
        <v>29</v>
      </c>
      <c r="D211" s="135">
        <v>2568</v>
      </c>
      <c r="E211" s="135" t="s">
        <v>1755</v>
      </c>
      <c r="F211" s="136">
        <v>243892</v>
      </c>
      <c r="G211" s="136" t="s">
        <v>1756</v>
      </c>
      <c r="H211" s="136">
        <v>244257</v>
      </c>
      <c r="I211" s="135" t="s">
        <v>46</v>
      </c>
      <c r="J211" s="135" t="s">
        <v>76</v>
      </c>
      <c r="K211" s="135" t="s">
        <v>686</v>
      </c>
      <c r="L211" s="135" t="s">
        <v>2084</v>
      </c>
      <c r="M211" s="135" t="s">
        <v>30</v>
      </c>
      <c r="N211" s="135" t="s">
        <v>1773</v>
      </c>
      <c r="O211" s="135" t="s">
        <v>1656</v>
      </c>
      <c r="P211" s="158" t="s">
        <v>1656</v>
      </c>
      <c r="Q211" s="135"/>
      <c r="R211" s="135"/>
      <c r="S211" s="135"/>
      <c r="T211" s="135"/>
      <c r="U211" s="135" t="s">
        <v>2262</v>
      </c>
    </row>
    <row r="212" spans="1:21" ht="21">
      <c r="A212" s="134" t="s">
        <v>2263</v>
      </c>
      <c r="B212" s="135" t="s">
        <v>1604</v>
      </c>
      <c r="C212" s="135" t="s">
        <v>29</v>
      </c>
      <c r="D212" s="135">
        <v>2568</v>
      </c>
      <c r="E212" s="135" t="s">
        <v>1755</v>
      </c>
      <c r="F212" s="136">
        <v>243892</v>
      </c>
      <c r="G212" s="136" t="s">
        <v>1756</v>
      </c>
      <c r="H212" s="136">
        <v>244257</v>
      </c>
      <c r="I212" s="135" t="s">
        <v>46</v>
      </c>
      <c r="J212" s="135" t="s">
        <v>76</v>
      </c>
      <c r="K212" s="135" t="s">
        <v>686</v>
      </c>
      <c r="L212" s="135" t="s">
        <v>2084</v>
      </c>
      <c r="M212" s="135" t="s">
        <v>30</v>
      </c>
      <c r="N212" s="135" t="s">
        <v>1773</v>
      </c>
      <c r="O212" s="135" t="s">
        <v>1656</v>
      </c>
      <c r="P212" s="158" t="s">
        <v>1656</v>
      </c>
      <c r="Q212" s="135"/>
      <c r="R212" s="135"/>
      <c r="S212" s="135"/>
      <c r="T212" s="135"/>
      <c r="U212" s="135" t="s">
        <v>2264</v>
      </c>
    </row>
    <row r="213" spans="1:21" ht="21">
      <c r="A213" s="134" t="s">
        <v>2265</v>
      </c>
      <c r="B213" s="135" t="s">
        <v>2266</v>
      </c>
      <c r="C213" s="135" t="s">
        <v>29</v>
      </c>
      <c r="D213" s="135">
        <v>2568</v>
      </c>
      <c r="E213" s="135" t="s">
        <v>1755</v>
      </c>
      <c r="F213" s="136">
        <v>243892</v>
      </c>
      <c r="G213" s="136" t="s">
        <v>1756</v>
      </c>
      <c r="H213" s="136">
        <v>244257</v>
      </c>
      <c r="I213" s="135" t="s">
        <v>46</v>
      </c>
      <c r="J213" s="135" t="s">
        <v>76</v>
      </c>
      <c r="K213" s="135" t="s">
        <v>686</v>
      </c>
      <c r="L213" s="135" t="s">
        <v>2084</v>
      </c>
      <c r="M213" s="135" t="s">
        <v>30</v>
      </c>
      <c r="N213" s="135" t="s">
        <v>1773</v>
      </c>
      <c r="O213" s="135" t="s">
        <v>1656</v>
      </c>
      <c r="P213" s="158" t="s">
        <v>1656</v>
      </c>
      <c r="Q213" s="135"/>
      <c r="R213" s="135"/>
      <c r="S213" s="135"/>
      <c r="T213" s="135"/>
      <c r="U213" s="135" t="s">
        <v>2267</v>
      </c>
    </row>
    <row r="214" spans="1:21" ht="21">
      <c r="A214" s="134" t="s">
        <v>2268</v>
      </c>
      <c r="B214" s="135" t="s">
        <v>2269</v>
      </c>
      <c r="C214" s="135" t="s">
        <v>29</v>
      </c>
      <c r="D214" s="135">
        <v>2568</v>
      </c>
      <c r="E214" s="135" t="s">
        <v>1755</v>
      </c>
      <c r="F214" s="136">
        <v>243892</v>
      </c>
      <c r="G214" s="136" t="s">
        <v>1756</v>
      </c>
      <c r="H214" s="136">
        <v>244257</v>
      </c>
      <c r="I214" s="135" t="s">
        <v>46</v>
      </c>
      <c r="J214" s="135" t="s">
        <v>76</v>
      </c>
      <c r="K214" s="135" t="s">
        <v>686</v>
      </c>
      <c r="L214" s="135" t="s">
        <v>2084</v>
      </c>
      <c r="M214" s="135" t="s">
        <v>30</v>
      </c>
      <c r="N214" s="135" t="s">
        <v>1773</v>
      </c>
      <c r="O214" s="135" t="s">
        <v>1656</v>
      </c>
      <c r="P214" s="158" t="s">
        <v>1656</v>
      </c>
      <c r="Q214" s="135"/>
      <c r="R214" s="135"/>
      <c r="S214" s="135"/>
      <c r="T214" s="135"/>
      <c r="U214" s="135" t="s">
        <v>2270</v>
      </c>
    </row>
    <row r="215" spans="1:21" ht="21">
      <c r="A215" s="134" t="s">
        <v>2271</v>
      </c>
      <c r="B215" s="135" t="s">
        <v>2272</v>
      </c>
      <c r="C215" s="135" t="s">
        <v>29</v>
      </c>
      <c r="D215" s="135">
        <v>2568</v>
      </c>
      <c r="E215" s="135" t="s">
        <v>1755</v>
      </c>
      <c r="F215" s="136">
        <v>243892</v>
      </c>
      <c r="G215" s="136" t="s">
        <v>1756</v>
      </c>
      <c r="H215" s="136">
        <v>244257</v>
      </c>
      <c r="I215" s="135" t="s">
        <v>46</v>
      </c>
      <c r="J215" s="135" t="s">
        <v>76</v>
      </c>
      <c r="K215" s="135" t="s">
        <v>686</v>
      </c>
      <c r="L215" s="135" t="s">
        <v>2084</v>
      </c>
      <c r="M215" s="135" t="s">
        <v>30</v>
      </c>
      <c r="N215" s="135" t="s">
        <v>1773</v>
      </c>
      <c r="O215" s="135" t="s">
        <v>1656</v>
      </c>
      <c r="P215" s="158" t="s">
        <v>1656</v>
      </c>
      <c r="Q215" s="135"/>
      <c r="R215" s="135"/>
      <c r="S215" s="135"/>
      <c r="T215" s="135"/>
      <c r="U215" s="135" t="s">
        <v>2273</v>
      </c>
    </row>
    <row r="216" spans="1:21" ht="21">
      <c r="A216" s="134" t="s">
        <v>2274</v>
      </c>
      <c r="B216" s="135" t="s">
        <v>2275</v>
      </c>
      <c r="C216" s="135" t="s">
        <v>29</v>
      </c>
      <c r="D216" s="135">
        <v>2568</v>
      </c>
      <c r="E216" s="135" t="s">
        <v>1755</v>
      </c>
      <c r="F216" s="136">
        <v>243892</v>
      </c>
      <c r="G216" s="136" t="s">
        <v>1756</v>
      </c>
      <c r="H216" s="136">
        <v>244257</v>
      </c>
      <c r="I216" s="135" t="s">
        <v>46</v>
      </c>
      <c r="J216" s="135" t="s">
        <v>76</v>
      </c>
      <c r="K216" s="135" t="s">
        <v>686</v>
      </c>
      <c r="L216" s="135" t="s">
        <v>2084</v>
      </c>
      <c r="M216" s="135" t="s">
        <v>30</v>
      </c>
      <c r="N216" s="135" t="s">
        <v>1773</v>
      </c>
      <c r="O216" s="135" t="s">
        <v>1656</v>
      </c>
      <c r="P216" s="158" t="s">
        <v>1656</v>
      </c>
      <c r="Q216" s="135"/>
      <c r="R216" s="135"/>
      <c r="S216" s="135"/>
      <c r="T216" s="135"/>
      <c r="U216" s="135" t="s">
        <v>2276</v>
      </c>
    </row>
    <row r="217" spans="1:21" ht="21">
      <c r="A217" s="134" t="s">
        <v>2277</v>
      </c>
      <c r="B217" s="135" t="s">
        <v>2278</v>
      </c>
      <c r="C217" s="135" t="s">
        <v>29</v>
      </c>
      <c r="D217" s="135">
        <v>2568</v>
      </c>
      <c r="E217" s="135" t="s">
        <v>1755</v>
      </c>
      <c r="F217" s="136">
        <v>243892</v>
      </c>
      <c r="G217" s="136" t="s">
        <v>1756</v>
      </c>
      <c r="H217" s="136">
        <v>244257</v>
      </c>
      <c r="I217" s="135" t="s">
        <v>46</v>
      </c>
      <c r="J217" s="135" t="s">
        <v>76</v>
      </c>
      <c r="K217" s="135" t="s">
        <v>686</v>
      </c>
      <c r="L217" s="135" t="s">
        <v>2084</v>
      </c>
      <c r="M217" s="135" t="s">
        <v>30</v>
      </c>
      <c r="N217" s="135" t="s">
        <v>1773</v>
      </c>
      <c r="O217" s="135" t="s">
        <v>1656</v>
      </c>
      <c r="P217" s="158" t="s">
        <v>1656</v>
      </c>
      <c r="Q217" s="135"/>
      <c r="R217" s="135"/>
      <c r="S217" s="135"/>
      <c r="T217" s="135"/>
      <c r="U217" s="135" t="s">
        <v>2279</v>
      </c>
    </row>
    <row r="218" spans="1:21" ht="21">
      <c r="A218" s="134" t="s">
        <v>2280</v>
      </c>
      <c r="B218" s="135" t="s">
        <v>2281</v>
      </c>
      <c r="C218" s="135" t="s">
        <v>29</v>
      </c>
      <c r="D218" s="135">
        <v>2568</v>
      </c>
      <c r="E218" s="135" t="s">
        <v>1755</v>
      </c>
      <c r="F218" s="136">
        <v>243892</v>
      </c>
      <c r="G218" s="136" t="s">
        <v>1756</v>
      </c>
      <c r="H218" s="136">
        <v>244257</v>
      </c>
      <c r="I218" s="135" t="s">
        <v>46</v>
      </c>
      <c r="J218" s="135" t="s">
        <v>76</v>
      </c>
      <c r="K218" s="135" t="s">
        <v>686</v>
      </c>
      <c r="L218" s="135" t="s">
        <v>2084</v>
      </c>
      <c r="M218" s="135" t="s">
        <v>30</v>
      </c>
      <c r="N218" s="135" t="s">
        <v>1773</v>
      </c>
      <c r="O218" s="135" t="s">
        <v>1656</v>
      </c>
      <c r="P218" s="158" t="s">
        <v>1656</v>
      </c>
      <c r="Q218" s="135"/>
      <c r="R218" s="135"/>
      <c r="S218" s="135"/>
      <c r="T218" s="135"/>
      <c r="U218" s="135" t="s">
        <v>2282</v>
      </c>
    </row>
    <row r="219" spans="1:21" ht="21">
      <c r="A219" s="134" t="s">
        <v>2283</v>
      </c>
      <c r="B219" s="135" t="s">
        <v>2284</v>
      </c>
      <c r="C219" s="135" t="s">
        <v>29</v>
      </c>
      <c r="D219" s="135">
        <v>2568</v>
      </c>
      <c r="E219" s="135" t="s">
        <v>1755</v>
      </c>
      <c r="F219" s="136">
        <v>243892</v>
      </c>
      <c r="G219" s="136" t="s">
        <v>1756</v>
      </c>
      <c r="H219" s="136">
        <v>244257</v>
      </c>
      <c r="I219" s="135" t="s">
        <v>46</v>
      </c>
      <c r="J219" s="135" t="s">
        <v>76</v>
      </c>
      <c r="K219" s="135" t="s">
        <v>686</v>
      </c>
      <c r="L219" s="135" t="s">
        <v>2084</v>
      </c>
      <c r="M219" s="135" t="s">
        <v>30</v>
      </c>
      <c r="N219" s="135" t="s">
        <v>1773</v>
      </c>
      <c r="O219" s="135" t="s">
        <v>1656</v>
      </c>
      <c r="P219" s="158" t="s">
        <v>1656</v>
      </c>
      <c r="Q219" s="135"/>
      <c r="R219" s="135"/>
      <c r="S219" s="135"/>
      <c r="T219" s="135"/>
      <c r="U219" s="135" t="s">
        <v>2285</v>
      </c>
    </row>
    <row r="220" spans="1:21" ht="21">
      <c r="A220" s="134" t="s">
        <v>2286</v>
      </c>
      <c r="B220" s="135" t="s">
        <v>2287</v>
      </c>
      <c r="C220" s="135" t="s">
        <v>29</v>
      </c>
      <c r="D220" s="135">
        <v>2568</v>
      </c>
      <c r="E220" s="135" t="s">
        <v>1755</v>
      </c>
      <c r="F220" s="136">
        <v>243892</v>
      </c>
      <c r="G220" s="136" t="s">
        <v>1756</v>
      </c>
      <c r="H220" s="136">
        <v>244257</v>
      </c>
      <c r="I220" s="135" t="s">
        <v>46</v>
      </c>
      <c r="J220" s="135" t="s">
        <v>76</v>
      </c>
      <c r="K220" s="135" t="s">
        <v>686</v>
      </c>
      <c r="L220" s="135" t="s">
        <v>2084</v>
      </c>
      <c r="M220" s="135" t="s">
        <v>30</v>
      </c>
      <c r="N220" s="135" t="s">
        <v>1773</v>
      </c>
      <c r="O220" s="135" t="s">
        <v>1656</v>
      </c>
      <c r="P220" s="158" t="s">
        <v>1656</v>
      </c>
      <c r="Q220" s="135"/>
      <c r="R220" s="135"/>
      <c r="S220" s="135"/>
      <c r="T220" s="135"/>
      <c r="U220" s="135" t="s">
        <v>2288</v>
      </c>
    </row>
    <row r="221" spans="1:21" ht="21">
      <c r="A221" s="134" t="s">
        <v>438</v>
      </c>
      <c r="B221" s="135" t="s">
        <v>440</v>
      </c>
      <c r="C221" s="135" t="s">
        <v>29</v>
      </c>
      <c r="D221" s="135">
        <v>2563</v>
      </c>
      <c r="E221" s="135" t="s">
        <v>163</v>
      </c>
      <c r="F221" s="136">
        <v>242339</v>
      </c>
      <c r="G221" s="136" t="s">
        <v>163</v>
      </c>
      <c r="H221" s="136">
        <v>242339</v>
      </c>
      <c r="I221" s="135" t="s">
        <v>46</v>
      </c>
      <c r="J221" s="135" t="s">
        <v>95</v>
      </c>
      <c r="K221" s="135" t="s">
        <v>442</v>
      </c>
      <c r="L221" s="136" t="s">
        <v>2289</v>
      </c>
      <c r="M221" s="136" t="s">
        <v>30</v>
      </c>
      <c r="N221" s="134">
        <v>50201</v>
      </c>
      <c r="O221" s="135" t="s">
        <v>436</v>
      </c>
      <c r="P221" s="158" t="s">
        <v>1656</v>
      </c>
      <c r="Q221" s="135"/>
      <c r="R221" s="134"/>
      <c r="S221" s="135"/>
      <c r="T221" s="135"/>
      <c r="U221" s="135" t="s">
        <v>2290</v>
      </c>
    </row>
    <row r="222" spans="1:21" ht="21">
      <c r="A222" s="134" t="s">
        <v>493</v>
      </c>
      <c r="B222" s="135" t="s">
        <v>494</v>
      </c>
      <c r="C222" s="135" t="s">
        <v>29</v>
      </c>
      <c r="D222" s="135">
        <v>2563</v>
      </c>
      <c r="E222" s="135" t="s">
        <v>401</v>
      </c>
      <c r="F222" s="136">
        <v>242797</v>
      </c>
      <c r="G222" s="136" t="s">
        <v>402</v>
      </c>
      <c r="H222" s="136">
        <v>243132</v>
      </c>
      <c r="I222" s="135" t="s">
        <v>46</v>
      </c>
      <c r="J222" s="135" t="s">
        <v>45</v>
      </c>
      <c r="K222" s="135" t="s">
        <v>44</v>
      </c>
      <c r="L222" s="136" t="s">
        <v>2289</v>
      </c>
      <c r="M222" s="136" t="s">
        <v>30</v>
      </c>
      <c r="N222" s="134">
        <v>50201</v>
      </c>
      <c r="O222" s="135" t="s">
        <v>406</v>
      </c>
      <c r="P222" s="158" t="s">
        <v>1684</v>
      </c>
      <c r="Q222" s="135"/>
      <c r="R222" s="134"/>
      <c r="S222" s="135"/>
      <c r="T222" s="135"/>
      <c r="U222" s="135" t="s">
        <v>2291</v>
      </c>
    </row>
    <row r="223" spans="1:21" ht="21">
      <c r="A223" s="134" t="s">
        <v>490</v>
      </c>
      <c r="B223" s="135" t="s">
        <v>399</v>
      </c>
      <c r="C223" s="135" t="s">
        <v>29</v>
      </c>
      <c r="D223" s="135">
        <v>2563</v>
      </c>
      <c r="E223" s="135" t="s">
        <v>401</v>
      </c>
      <c r="F223" s="136">
        <v>242797</v>
      </c>
      <c r="G223" s="136" t="s">
        <v>402</v>
      </c>
      <c r="H223" s="136">
        <v>243132</v>
      </c>
      <c r="I223" s="135" t="s">
        <v>46</v>
      </c>
      <c r="J223" s="135" t="s">
        <v>45</v>
      </c>
      <c r="K223" s="135" t="s">
        <v>44</v>
      </c>
      <c r="L223" s="136" t="s">
        <v>2289</v>
      </c>
      <c r="M223" s="136" t="s">
        <v>30</v>
      </c>
      <c r="N223" s="134">
        <v>50201</v>
      </c>
      <c r="O223" s="135" t="s">
        <v>406</v>
      </c>
      <c r="P223" s="158" t="s">
        <v>1684</v>
      </c>
      <c r="Q223" s="135"/>
      <c r="R223" s="134"/>
      <c r="S223" s="135"/>
      <c r="T223" s="135"/>
      <c r="U223" s="135" t="s">
        <v>2292</v>
      </c>
    </row>
    <row r="224" spans="1:21" ht="21">
      <c r="A224" s="134" t="s">
        <v>752</v>
      </c>
      <c r="B224" s="135" t="s">
        <v>419</v>
      </c>
      <c r="C224" s="135" t="s">
        <v>29</v>
      </c>
      <c r="D224" s="135">
        <v>2563</v>
      </c>
      <c r="E224" s="135" t="s">
        <v>401</v>
      </c>
      <c r="F224" s="136">
        <v>242797</v>
      </c>
      <c r="G224" s="136" t="s">
        <v>402</v>
      </c>
      <c r="H224" s="136">
        <v>243132</v>
      </c>
      <c r="I224" s="135" t="s">
        <v>46</v>
      </c>
      <c r="J224" s="135" t="s">
        <v>95</v>
      </c>
      <c r="K224" s="135" t="s">
        <v>172</v>
      </c>
      <c r="L224" s="136" t="s">
        <v>2289</v>
      </c>
      <c r="M224" s="136" t="s">
        <v>30</v>
      </c>
      <c r="N224" s="134">
        <v>50201</v>
      </c>
      <c r="O224" s="135" t="s">
        <v>423</v>
      </c>
      <c r="P224" s="158" t="s">
        <v>1680</v>
      </c>
      <c r="Q224" s="135"/>
      <c r="R224" s="134"/>
      <c r="S224" s="135"/>
      <c r="T224" s="135"/>
      <c r="U224" s="135" t="s">
        <v>2293</v>
      </c>
    </row>
    <row r="225" spans="1:21" ht="21">
      <c r="A225" s="134" t="s">
        <v>663</v>
      </c>
      <c r="B225" s="135" t="s">
        <v>664</v>
      </c>
      <c r="C225" s="135" t="s">
        <v>29</v>
      </c>
      <c r="D225" s="135">
        <v>2564</v>
      </c>
      <c r="E225" s="135" t="s">
        <v>237</v>
      </c>
      <c r="F225" s="136">
        <v>242431</v>
      </c>
      <c r="G225" s="136" t="s">
        <v>447</v>
      </c>
      <c r="H225" s="136">
        <v>242767</v>
      </c>
      <c r="I225" s="135" t="s">
        <v>277</v>
      </c>
      <c r="J225" s="135" t="s">
        <v>631</v>
      </c>
      <c r="K225" s="135"/>
      <c r="L225" s="136" t="s">
        <v>2294</v>
      </c>
      <c r="M225" s="136" t="s">
        <v>30</v>
      </c>
      <c r="N225" s="134">
        <v>50201</v>
      </c>
      <c r="O225" s="135" t="s">
        <v>449</v>
      </c>
      <c r="P225" s="158" t="s">
        <v>1651</v>
      </c>
      <c r="Q225" s="135"/>
      <c r="R225" s="134"/>
      <c r="S225" s="135"/>
      <c r="T225" s="135"/>
      <c r="U225" s="135" t="s">
        <v>2295</v>
      </c>
    </row>
    <row r="226" spans="1:21" ht="21">
      <c r="A226" s="134" t="s">
        <v>628</v>
      </c>
      <c r="B226" s="135" t="s">
        <v>629</v>
      </c>
      <c r="C226" s="135" t="s">
        <v>29</v>
      </c>
      <c r="D226" s="135">
        <v>2564</v>
      </c>
      <c r="E226" s="135" t="s">
        <v>237</v>
      </c>
      <c r="F226" s="136">
        <v>242431</v>
      </c>
      <c r="G226" s="136" t="s">
        <v>447</v>
      </c>
      <c r="H226" s="136">
        <v>242767</v>
      </c>
      <c r="I226" s="135" t="s">
        <v>277</v>
      </c>
      <c r="J226" s="135" t="s">
        <v>631</v>
      </c>
      <c r="K226" s="135"/>
      <c r="L226" s="136" t="s">
        <v>2294</v>
      </c>
      <c r="M226" s="136" t="s">
        <v>30</v>
      </c>
      <c r="N226" s="134">
        <v>50201</v>
      </c>
      <c r="O226" s="135" t="s">
        <v>406</v>
      </c>
      <c r="P226" s="158" t="s">
        <v>1684</v>
      </c>
      <c r="Q226" s="135"/>
      <c r="R226" s="134"/>
      <c r="S226" s="135"/>
      <c r="T226" s="135"/>
      <c r="U226" s="135" t="s">
        <v>2296</v>
      </c>
    </row>
    <row r="227" spans="1:21" ht="21">
      <c r="A227" s="134" t="s">
        <v>739</v>
      </c>
      <c r="B227" s="135" t="s">
        <v>740</v>
      </c>
      <c r="C227" s="135" t="s">
        <v>29</v>
      </c>
      <c r="D227" s="135">
        <v>2564</v>
      </c>
      <c r="E227" s="135" t="s">
        <v>453</v>
      </c>
      <c r="F227" s="136">
        <v>242523</v>
      </c>
      <c r="G227" s="136" t="s">
        <v>532</v>
      </c>
      <c r="H227" s="136">
        <v>242554</v>
      </c>
      <c r="I227" s="135" t="s">
        <v>132</v>
      </c>
      <c r="J227" s="135" t="s">
        <v>228</v>
      </c>
      <c r="K227" s="135" t="s">
        <v>742</v>
      </c>
      <c r="L227" s="136" t="s">
        <v>2294</v>
      </c>
      <c r="M227" s="136" t="s">
        <v>30</v>
      </c>
      <c r="N227" s="134">
        <v>50201</v>
      </c>
      <c r="O227" s="135" t="s">
        <v>423</v>
      </c>
      <c r="P227" s="158" t="s">
        <v>1680</v>
      </c>
      <c r="Q227" s="135"/>
      <c r="R227" s="134"/>
      <c r="S227" s="135"/>
      <c r="T227" s="135"/>
      <c r="U227" s="135" t="s">
        <v>2297</v>
      </c>
    </row>
    <row r="228" spans="1:21" ht="21">
      <c r="A228" s="134" t="s">
        <v>748</v>
      </c>
      <c r="B228" s="135" t="s">
        <v>2298</v>
      </c>
      <c r="C228" s="135" t="s">
        <v>29</v>
      </c>
      <c r="D228" s="135">
        <v>2564</v>
      </c>
      <c r="E228" s="135" t="s">
        <v>751</v>
      </c>
      <c r="F228" s="136">
        <v>242675</v>
      </c>
      <c r="G228" s="136" t="s">
        <v>751</v>
      </c>
      <c r="H228" s="136">
        <v>242675</v>
      </c>
      <c r="I228" s="135" t="s">
        <v>132</v>
      </c>
      <c r="J228" s="135" t="s">
        <v>228</v>
      </c>
      <c r="K228" s="135" t="s">
        <v>747</v>
      </c>
      <c r="L228" s="136" t="s">
        <v>2294</v>
      </c>
      <c r="M228" s="136" t="s">
        <v>30</v>
      </c>
      <c r="N228" s="134">
        <v>50201</v>
      </c>
      <c r="O228" s="135" t="s">
        <v>423</v>
      </c>
      <c r="P228" s="158" t="s">
        <v>1680</v>
      </c>
      <c r="Q228" s="135"/>
      <c r="R228" s="134"/>
      <c r="S228" s="135"/>
      <c r="T228" s="135"/>
      <c r="U228" s="135" t="s">
        <v>2299</v>
      </c>
    </row>
    <row r="229" spans="1:21" ht="21">
      <c r="A229" s="134" t="s">
        <v>744</v>
      </c>
      <c r="B229" s="135" t="s">
        <v>745</v>
      </c>
      <c r="C229" s="135" t="s">
        <v>29</v>
      </c>
      <c r="D229" s="135">
        <v>2564</v>
      </c>
      <c r="E229" s="135" t="s">
        <v>597</v>
      </c>
      <c r="F229" s="136">
        <v>242492</v>
      </c>
      <c r="G229" s="136" t="s">
        <v>453</v>
      </c>
      <c r="H229" s="136">
        <v>242523</v>
      </c>
      <c r="I229" s="135" t="s">
        <v>132</v>
      </c>
      <c r="J229" s="135" t="s">
        <v>228</v>
      </c>
      <c r="K229" s="135" t="s">
        <v>747</v>
      </c>
      <c r="L229" s="136" t="s">
        <v>2294</v>
      </c>
      <c r="M229" s="136" t="s">
        <v>30</v>
      </c>
      <c r="N229" s="134">
        <v>50201</v>
      </c>
      <c r="O229" s="135" t="s">
        <v>423</v>
      </c>
      <c r="P229" s="158" t="s">
        <v>1680</v>
      </c>
      <c r="Q229" s="135"/>
      <c r="R229" s="134"/>
      <c r="S229" s="135"/>
      <c r="T229" s="135"/>
      <c r="U229" s="135" t="s">
        <v>2300</v>
      </c>
    </row>
    <row r="230" spans="1:21" ht="21">
      <c r="A230" s="134" t="s">
        <v>654</v>
      </c>
      <c r="B230" s="135" t="s">
        <v>655</v>
      </c>
      <c r="C230" s="135" t="s">
        <v>29</v>
      </c>
      <c r="D230" s="135">
        <v>2564</v>
      </c>
      <c r="E230" s="135" t="s">
        <v>237</v>
      </c>
      <c r="F230" s="136">
        <v>242431</v>
      </c>
      <c r="G230" s="136" t="s">
        <v>447</v>
      </c>
      <c r="H230" s="136">
        <v>242767</v>
      </c>
      <c r="I230" s="135" t="s">
        <v>46</v>
      </c>
      <c r="J230" s="135" t="s">
        <v>95</v>
      </c>
      <c r="K230" s="135" t="s">
        <v>657</v>
      </c>
      <c r="L230" s="136" t="s">
        <v>2294</v>
      </c>
      <c r="M230" s="136" t="s">
        <v>30</v>
      </c>
      <c r="N230" s="134">
        <v>50201</v>
      </c>
      <c r="O230" s="135" t="s">
        <v>423</v>
      </c>
      <c r="P230" s="158" t="s">
        <v>1680</v>
      </c>
      <c r="Q230" s="135"/>
      <c r="R230" s="134"/>
      <c r="S230" s="135"/>
      <c r="T230" s="135"/>
      <c r="U230" s="135" t="s">
        <v>2301</v>
      </c>
    </row>
    <row r="231" spans="1:21" ht="21">
      <c r="A231" s="134" t="s">
        <v>723</v>
      </c>
      <c r="B231" s="135" t="s">
        <v>724</v>
      </c>
      <c r="C231" s="135" t="s">
        <v>29</v>
      </c>
      <c r="D231" s="135">
        <v>2564</v>
      </c>
      <c r="E231" s="135" t="s">
        <v>237</v>
      </c>
      <c r="F231" s="136">
        <v>242431</v>
      </c>
      <c r="G231" s="136" t="s">
        <v>447</v>
      </c>
      <c r="H231" s="136">
        <v>242767</v>
      </c>
      <c r="I231" s="135" t="s">
        <v>132</v>
      </c>
      <c r="J231" s="135" t="s">
        <v>246</v>
      </c>
      <c r="K231" s="135" t="s">
        <v>726</v>
      </c>
      <c r="L231" s="136" t="s">
        <v>2294</v>
      </c>
      <c r="M231" s="136" t="s">
        <v>30</v>
      </c>
      <c r="N231" s="134">
        <v>50201</v>
      </c>
      <c r="O231" s="135" t="s">
        <v>423</v>
      </c>
      <c r="P231" s="158" t="s">
        <v>1680</v>
      </c>
      <c r="Q231" s="135"/>
      <c r="R231" s="134"/>
      <c r="S231" s="135"/>
      <c r="T231" s="135"/>
      <c r="U231" s="135" t="s">
        <v>2302</v>
      </c>
    </row>
    <row r="232" spans="1:21" ht="21">
      <c r="A232" s="134" t="s">
        <v>616</v>
      </c>
      <c r="B232" s="135" t="s">
        <v>617</v>
      </c>
      <c r="C232" s="135" t="s">
        <v>29</v>
      </c>
      <c r="D232" s="135">
        <v>2564</v>
      </c>
      <c r="E232" s="135" t="s">
        <v>237</v>
      </c>
      <c r="F232" s="136">
        <v>242431</v>
      </c>
      <c r="G232" s="136" t="s">
        <v>447</v>
      </c>
      <c r="H232" s="136">
        <v>242767</v>
      </c>
      <c r="I232" s="135" t="s">
        <v>132</v>
      </c>
      <c r="J232" s="135" t="s">
        <v>228</v>
      </c>
      <c r="K232" s="135" t="s">
        <v>610</v>
      </c>
      <c r="L232" s="136" t="s">
        <v>2294</v>
      </c>
      <c r="M232" s="136" t="s">
        <v>30</v>
      </c>
      <c r="N232" s="134">
        <v>50201</v>
      </c>
      <c r="O232" s="135" t="s">
        <v>449</v>
      </c>
      <c r="P232" s="158" t="s">
        <v>1651</v>
      </c>
      <c r="Q232" s="135"/>
      <c r="R232" s="134"/>
      <c r="S232" s="135"/>
      <c r="T232" s="135"/>
      <c r="U232" s="135" t="s">
        <v>2303</v>
      </c>
    </row>
    <row r="233" spans="1:21" ht="21">
      <c r="A233" s="134" t="s">
        <v>606</v>
      </c>
      <c r="B233" s="135" t="s">
        <v>608</v>
      </c>
      <c r="C233" s="135" t="s">
        <v>29</v>
      </c>
      <c r="D233" s="135">
        <v>2564</v>
      </c>
      <c r="E233" s="135" t="s">
        <v>237</v>
      </c>
      <c r="F233" s="136">
        <v>242431</v>
      </c>
      <c r="G233" s="136" t="s">
        <v>597</v>
      </c>
      <c r="H233" s="136">
        <v>242492</v>
      </c>
      <c r="I233" s="135" t="s">
        <v>132</v>
      </c>
      <c r="J233" s="135" t="s">
        <v>228</v>
      </c>
      <c r="K233" s="135" t="s">
        <v>610</v>
      </c>
      <c r="L233" s="136" t="s">
        <v>2294</v>
      </c>
      <c r="M233" s="136" t="s">
        <v>30</v>
      </c>
      <c r="N233" s="134">
        <v>50201</v>
      </c>
      <c r="O233" s="135" t="s">
        <v>449</v>
      </c>
      <c r="P233" s="158" t="s">
        <v>1651</v>
      </c>
      <c r="Q233" s="135"/>
      <c r="R233" s="134"/>
      <c r="S233" s="135"/>
      <c r="T233" s="135"/>
      <c r="U233" s="135" t="s">
        <v>2304</v>
      </c>
    </row>
    <row r="234" spans="1:21" ht="21">
      <c r="A234" s="134" t="s">
        <v>602</v>
      </c>
      <c r="B234" s="135" t="s">
        <v>603</v>
      </c>
      <c r="C234" s="135" t="s">
        <v>29</v>
      </c>
      <c r="D234" s="135">
        <v>2564</v>
      </c>
      <c r="E234" s="135" t="s">
        <v>237</v>
      </c>
      <c r="F234" s="136">
        <v>242431</v>
      </c>
      <c r="G234" s="136" t="s">
        <v>447</v>
      </c>
      <c r="H234" s="136">
        <v>242767</v>
      </c>
      <c r="I234" s="135" t="s">
        <v>46</v>
      </c>
      <c r="J234" s="135" t="s">
        <v>95</v>
      </c>
      <c r="K234" s="135" t="s">
        <v>583</v>
      </c>
      <c r="L234" s="136" t="s">
        <v>2294</v>
      </c>
      <c r="M234" s="136" t="s">
        <v>30</v>
      </c>
      <c r="N234" s="134">
        <v>50201</v>
      </c>
      <c r="O234" s="135" t="s">
        <v>483</v>
      </c>
      <c r="P234" s="158" t="s">
        <v>1770</v>
      </c>
      <c r="Q234" s="135"/>
      <c r="R234" s="134"/>
      <c r="S234" s="135"/>
      <c r="T234" s="135"/>
      <c r="U234" s="135" t="s">
        <v>2305</v>
      </c>
    </row>
    <row r="235" spans="1:21" ht="21">
      <c r="A235" s="134" t="s">
        <v>599</v>
      </c>
      <c r="B235" s="135" t="s">
        <v>2306</v>
      </c>
      <c r="C235" s="135" t="s">
        <v>29</v>
      </c>
      <c r="D235" s="135">
        <v>2564</v>
      </c>
      <c r="E235" s="135" t="s">
        <v>237</v>
      </c>
      <c r="F235" s="136">
        <v>242431</v>
      </c>
      <c r="G235" s="136" t="s">
        <v>447</v>
      </c>
      <c r="H235" s="136">
        <v>242767</v>
      </c>
      <c r="I235" s="135" t="s">
        <v>46</v>
      </c>
      <c r="J235" s="135" t="s">
        <v>95</v>
      </c>
      <c r="K235" s="135" t="s">
        <v>583</v>
      </c>
      <c r="L235" s="136" t="s">
        <v>2294</v>
      </c>
      <c r="M235" s="136" t="s">
        <v>30</v>
      </c>
      <c r="N235" s="134">
        <v>50201</v>
      </c>
      <c r="O235" s="135" t="s">
        <v>423</v>
      </c>
      <c r="P235" s="158" t="s">
        <v>1680</v>
      </c>
      <c r="Q235" s="135"/>
      <c r="R235" s="134"/>
      <c r="S235" s="135"/>
      <c r="T235" s="135"/>
      <c r="U235" s="135" t="s">
        <v>2307</v>
      </c>
    </row>
    <row r="236" spans="1:21" ht="21">
      <c r="A236" s="134" t="s">
        <v>590</v>
      </c>
      <c r="B236" s="135" t="s">
        <v>2308</v>
      </c>
      <c r="C236" s="135" t="s">
        <v>29</v>
      </c>
      <c r="D236" s="135">
        <v>2564</v>
      </c>
      <c r="E236" s="135" t="s">
        <v>237</v>
      </c>
      <c r="F236" s="136">
        <v>242431</v>
      </c>
      <c r="G236" s="136" t="s">
        <v>447</v>
      </c>
      <c r="H236" s="136">
        <v>242767</v>
      </c>
      <c r="I236" s="135" t="s">
        <v>46</v>
      </c>
      <c r="J236" s="135" t="s">
        <v>95</v>
      </c>
      <c r="K236" s="135" t="s">
        <v>583</v>
      </c>
      <c r="L236" s="136" t="s">
        <v>2294</v>
      </c>
      <c r="M236" s="136" t="s">
        <v>30</v>
      </c>
      <c r="N236" s="134">
        <v>50201</v>
      </c>
      <c r="O236" s="135" t="s">
        <v>449</v>
      </c>
      <c r="P236" s="158" t="s">
        <v>1651</v>
      </c>
      <c r="Q236" s="135"/>
      <c r="R236" s="134"/>
      <c r="S236" s="135"/>
      <c r="T236" s="135"/>
      <c r="U236" s="135" t="s">
        <v>2309</v>
      </c>
    </row>
    <row r="237" spans="1:21" ht="21">
      <c r="A237" s="134" t="s">
        <v>580</v>
      </c>
      <c r="B237" s="135" t="s">
        <v>2310</v>
      </c>
      <c r="C237" s="135" t="s">
        <v>29</v>
      </c>
      <c r="D237" s="135">
        <v>2564</v>
      </c>
      <c r="E237" s="135" t="s">
        <v>237</v>
      </c>
      <c r="F237" s="136">
        <v>242431</v>
      </c>
      <c r="G237" s="136" t="s">
        <v>447</v>
      </c>
      <c r="H237" s="136">
        <v>242767</v>
      </c>
      <c r="I237" s="135" t="s">
        <v>46</v>
      </c>
      <c r="J237" s="135" t="s">
        <v>95</v>
      </c>
      <c r="K237" s="135" t="s">
        <v>583</v>
      </c>
      <c r="L237" s="136" t="s">
        <v>2294</v>
      </c>
      <c r="M237" s="136" t="s">
        <v>30</v>
      </c>
      <c r="N237" s="134">
        <v>50201</v>
      </c>
      <c r="O237" s="135" t="s">
        <v>406</v>
      </c>
      <c r="P237" s="158" t="s">
        <v>1684</v>
      </c>
      <c r="Q237" s="135"/>
      <c r="R237" s="134"/>
      <c r="S237" s="135"/>
      <c r="T237" s="135"/>
      <c r="U237" s="135" t="s">
        <v>2311</v>
      </c>
    </row>
    <row r="238" spans="1:21" ht="21">
      <c r="A238" s="134" t="s">
        <v>643</v>
      </c>
      <c r="B238" s="135" t="s">
        <v>645</v>
      </c>
      <c r="C238" s="135" t="s">
        <v>29</v>
      </c>
      <c r="D238" s="135">
        <v>2564</v>
      </c>
      <c r="E238" s="135" t="s">
        <v>237</v>
      </c>
      <c r="F238" s="136">
        <v>242431</v>
      </c>
      <c r="G238" s="136" t="s">
        <v>447</v>
      </c>
      <c r="H238" s="136">
        <v>242767</v>
      </c>
      <c r="I238" s="135" t="s">
        <v>469</v>
      </c>
      <c r="J238" s="135" t="s">
        <v>468</v>
      </c>
      <c r="K238" s="135" t="s">
        <v>647</v>
      </c>
      <c r="L238" s="136" t="s">
        <v>2294</v>
      </c>
      <c r="M238" s="136" t="s">
        <v>30</v>
      </c>
      <c r="N238" s="134">
        <v>50201</v>
      </c>
      <c r="O238" s="135" t="s">
        <v>454</v>
      </c>
      <c r="P238" s="158" t="s">
        <v>1663</v>
      </c>
      <c r="Q238" s="135"/>
      <c r="R238" s="134"/>
      <c r="S238" s="135"/>
      <c r="T238" s="135"/>
      <c r="U238" s="135" t="s">
        <v>2312</v>
      </c>
    </row>
    <row r="239" spans="1:21" ht="21">
      <c r="A239" s="134" t="s">
        <v>464</v>
      </c>
      <c r="B239" s="135" t="s">
        <v>465</v>
      </c>
      <c r="C239" s="135" t="s">
        <v>29</v>
      </c>
      <c r="D239" s="135">
        <v>2564</v>
      </c>
      <c r="E239" s="135" t="s">
        <v>237</v>
      </c>
      <c r="F239" s="136">
        <v>242431</v>
      </c>
      <c r="G239" s="136" t="s">
        <v>447</v>
      </c>
      <c r="H239" s="136">
        <v>242767</v>
      </c>
      <c r="I239" s="135" t="s">
        <v>469</v>
      </c>
      <c r="J239" s="135" t="s">
        <v>468</v>
      </c>
      <c r="K239" s="135" t="s">
        <v>467</v>
      </c>
      <c r="L239" s="136" t="s">
        <v>2294</v>
      </c>
      <c r="M239" s="136" t="s">
        <v>30</v>
      </c>
      <c r="N239" s="134">
        <v>50201</v>
      </c>
      <c r="O239" s="135" t="s">
        <v>423</v>
      </c>
      <c r="P239" s="158" t="s">
        <v>1680</v>
      </c>
      <c r="Q239" s="135"/>
      <c r="R239" s="134"/>
      <c r="S239" s="135"/>
      <c r="T239" s="135"/>
      <c r="U239" s="135" t="s">
        <v>2313</v>
      </c>
    </row>
    <row r="240" spans="1:21" ht="21">
      <c r="A240" s="134" t="s">
        <v>516</v>
      </c>
      <c r="B240" s="135" t="s">
        <v>517</v>
      </c>
      <c r="C240" s="135" t="s">
        <v>29</v>
      </c>
      <c r="D240" s="135">
        <v>2564</v>
      </c>
      <c r="E240" s="135" t="s">
        <v>237</v>
      </c>
      <c r="F240" s="136">
        <v>242431</v>
      </c>
      <c r="G240" s="136" t="s">
        <v>447</v>
      </c>
      <c r="H240" s="136">
        <v>242767</v>
      </c>
      <c r="I240" s="135" t="s">
        <v>46</v>
      </c>
      <c r="J240" s="135" t="s">
        <v>95</v>
      </c>
      <c r="K240" s="135" t="s">
        <v>515</v>
      </c>
      <c r="L240" s="136" t="s">
        <v>2294</v>
      </c>
      <c r="M240" s="136" t="s">
        <v>30</v>
      </c>
      <c r="N240" s="134">
        <v>50201</v>
      </c>
      <c r="O240" s="135" t="s">
        <v>436</v>
      </c>
      <c r="P240" s="158" t="s">
        <v>1656</v>
      </c>
      <c r="Q240" s="135"/>
      <c r="R240" s="134"/>
      <c r="S240" s="135"/>
      <c r="T240" s="135"/>
      <c r="U240" s="135" t="s">
        <v>2314</v>
      </c>
    </row>
    <row r="241" spans="1:21" ht="21">
      <c r="A241" s="134" t="s">
        <v>512</v>
      </c>
      <c r="B241" s="135" t="s">
        <v>513</v>
      </c>
      <c r="C241" s="135" t="s">
        <v>29</v>
      </c>
      <c r="D241" s="135">
        <v>2564</v>
      </c>
      <c r="E241" s="135" t="s">
        <v>237</v>
      </c>
      <c r="F241" s="136">
        <v>242431</v>
      </c>
      <c r="G241" s="136" t="s">
        <v>447</v>
      </c>
      <c r="H241" s="136">
        <v>242767</v>
      </c>
      <c r="I241" s="135" t="s">
        <v>46</v>
      </c>
      <c r="J241" s="135" t="s">
        <v>95</v>
      </c>
      <c r="K241" s="135" t="s">
        <v>515</v>
      </c>
      <c r="L241" s="136" t="s">
        <v>2294</v>
      </c>
      <c r="M241" s="136" t="s">
        <v>30</v>
      </c>
      <c r="N241" s="134">
        <v>50201</v>
      </c>
      <c r="O241" s="135" t="s">
        <v>436</v>
      </c>
      <c r="P241" s="158" t="s">
        <v>1656</v>
      </c>
      <c r="Q241" s="135"/>
      <c r="R241" s="134"/>
      <c r="S241" s="135"/>
      <c r="T241" s="135"/>
      <c r="U241" s="135" t="s">
        <v>2315</v>
      </c>
    </row>
    <row r="242" spans="1:21" ht="21">
      <c r="A242" s="134" t="s">
        <v>858</v>
      </c>
      <c r="B242" s="135" t="s">
        <v>859</v>
      </c>
      <c r="C242" s="135" t="s">
        <v>29</v>
      </c>
      <c r="D242" s="135">
        <v>2564</v>
      </c>
      <c r="E242" s="135" t="s">
        <v>447</v>
      </c>
      <c r="F242" s="136">
        <v>242767</v>
      </c>
      <c r="G242" s="136" t="s">
        <v>447</v>
      </c>
      <c r="H242" s="136">
        <v>242767</v>
      </c>
      <c r="I242" s="135" t="s">
        <v>46</v>
      </c>
      <c r="J242" s="135" t="s">
        <v>95</v>
      </c>
      <c r="K242" s="135" t="s">
        <v>861</v>
      </c>
      <c r="L242" s="136" t="s">
        <v>2294</v>
      </c>
      <c r="M242" s="136" t="s">
        <v>30</v>
      </c>
      <c r="N242" s="134">
        <v>50201</v>
      </c>
      <c r="O242" s="135" t="s">
        <v>449</v>
      </c>
      <c r="P242" s="158" t="s">
        <v>1651</v>
      </c>
      <c r="Q242" s="135"/>
      <c r="R242" s="134"/>
      <c r="S242" s="135"/>
      <c r="T242" s="135"/>
      <c r="U242" s="135" t="s">
        <v>2316</v>
      </c>
    </row>
    <row r="243" spans="1:21" ht="21">
      <c r="A243" s="134" t="s">
        <v>528</v>
      </c>
      <c r="B243" s="135" t="s">
        <v>529</v>
      </c>
      <c r="C243" s="135" t="s">
        <v>29</v>
      </c>
      <c r="D243" s="135">
        <v>2564</v>
      </c>
      <c r="E243" s="135" t="s">
        <v>531</v>
      </c>
      <c r="F243" s="136">
        <v>242462</v>
      </c>
      <c r="G243" s="136" t="s">
        <v>532</v>
      </c>
      <c r="H243" s="136">
        <v>242554</v>
      </c>
      <c r="I243" s="135" t="s">
        <v>166</v>
      </c>
      <c r="J243" s="135" t="s">
        <v>165</v>
      </c>
      <c r="K243" s="135" t="s">
        <v>164</v>
      </c>
      <c r="L243" s="136" t="s">
        <v>2294</v>
      </c>
      <c r="M243" s="136" t="s">
        <v>30</v>
      </c>
      <c r="N243" s="134">
        <v>50201</v>
      </c>
      <c r="O243" s="135" t="s">
        <v>423</v>
      </c>
      <c r="P243" s="158" t="s">
        <v>1680</v>
      </c>
      <c r="Q243" s="135"/>
      <c r="R243" s="134"/>
      <c r="S243" s="135"/>
      <c r="T243" s="135"/>
      <c r="U243" s="135" t="s">
        <v>2317</v>
      </c>
    </row>
    <row r="244" spans="1:21" ht="21">
      <c r="A244" s="134" t="s">
        <v>762</v>
      </c>
      <c r="B244" s="135" t="s">
        <v>763</v>
      </c>
      <c r="C244" s="135" t="s">
        <v>29</v>
      </c>
      <c r="D244" s="135">
        <v>2564</v>
      </c>
      <c r="E244" s="135" t="s">
        <v>237</v>
      </c>
      <c r="F244" s="136">
        <v>242431</v>
      </c>
      <c r="G244" s="136" t="s">
        <v>447</v>
      </c>
      <c r="H244" s="136">
        <v>242767</v>
      </c>
      <c r="I244" s="135" t="s">
        <v>166</v>
      </c>
      <c r="J244" s="135" t="s">
        <v>391</v>
      </c>
      <c r="K244" s="135" t="s">
        <v>164</v>
      </c>
      <c r="L244" s="136" t="s">
        <v>2294</v>
      </c>
      <c r="M244" s="136" t="s">
        <v>30</v>
      </c>
      <c r="N244" s="134">
        <v>50201</v>
      </c>
      <c r="O244" s="135" t="s">
        <v>449</v>
      </c>
      <c r="P244" s="158" t="s">
        <v>1651</v>
      </c>
      <c r="Q244" s="135"/>
      <c r="R244" s="134"/>
      <c r="S244" s="135"/>
      <c r="T244" s="135"/>
      <c r="U244" s="135" t="s">
        <v>2318</v>
      </c>
    </row>
    <row r="245" spans="1:21" ht="21">
      <c r="A245" s="134" t="s">
        <v>715</v>
      </c>
      <c r="B245" s="135" t="s">
        <v>2319</v>
      </c>
      <c r="C245" s="135" t="s">
        <v>29</v>
      </c>
      <c r="D245" s="135">
        <v>2564</v>
      </c>
      <c r="E245" s="135" t="s">
        <v>531</v>
      </c>
      <c r="F245" s="136">
        <v>242462</v>
      </c>
      <c r="G245" s="136" t="s">
        <v>719</v>
      </c>
      <c r="H245" s="136">
        <v>242583</v>
      </c>
      <c r="I245" s="135" t="s">
        <v>166</v>
      </c>
      <c r="J245" s="135" t="s">
        <v>721</v>
      </c>
      <c r="K245" s="135" t="s">
        <v>720</v>
      </c>
      <c r="L245" s="136" t="s">
        <v>2294</v>
      </c>
      <c r="M245" s="136" t="s">
        <v>30</v>
      </c>
      <c r="N245" s="134">
        <v>50201</v>
      </c>
      <c r="O245" s="135" t="s">
        <v>449</v>
      </c>
      <c r="P245" s="158" t="s">
        <v>1651</v>
      </c>
      <c r="Q245" s="135"/>
      <c r="R245" s="134"/>
      <c r="S245" s="135"/>
      <c r="T245" s="135"/>
      <c r="U245" s="135" t="s">
        <v>2320</v>
      </c>
    </row>
    <row r="246" spans="1:21" ht="21">
      <c r="A246" s="134" t="s">
        <v>460</v>
      </c>
      <c r="B246" s="135" t="s">
        <v>461</v>
      </c>
      <c r="C246" s="135" t="s">
        <v>29</v>
      </c>
      <c r="D246" s="135">
        <v>2564</v>
      </c>
      <c r="E246" s="135" t="s">
        <v>237</v>
      </c>
      <c r="F246" s="136">
        <v>242431</v>
      </c>
      <c r="G246" s="136" t="s">
        <v>447</v>
      </c>
      <c r="H246" s="136">
        <v>242767</v>
      </c>
      <c r="I246" s="135" t="s">
        <v>46</v>
      </c>
      <c r="J246" s="135" t="s">
        <v>95</v>
      </c>
      <c r="K246" s="135" t="s">
        <v>311</v>
      </c>
      <c r="L246" s="136" t="s">
        <v>2294</v>
      </c>
      <c r="M246" s="136" t="s">
        <v>30</v>
      </c>
      <c r="N246" s="134">
        <v>50201</v>
      </c>
      <c r="O246" s="135" t="s">
        <v>449</v>
      </c>
      <c r="P246" s="158" t="s">
        <v>1651</v>
      </c>
      <c r="Q246" s="135"/>
      <c r="R246" s="134"/>
      <c r="S246" s="135"/>
      <c r="T246" s="135"/>
      <c r="U246" s="135" t="s">
        <v>2321</v>
      </c>
    </row>
    <row r="247" spans="1:21" ht="21">
      <c r="A247" s="134" t="s">
        <v>709</v>
      </c>
      <c r="B247" s="135" t="s">
        <v>710</v>
      </c>
      <c r="C247" s="135" t="s">
        <v>29</v>
      </c>
      <c r="D247" s="135">
        <v>2564</v>
      </c>
      <c r="E247" s="135" t="s">
        <v>597</v>
      </c>
      <c r="F247" s="136">
        <v>242492</v>
      </c>
      <c r="G247" s="136" t="s">
        <v>447</v>
      </c>
      <c r="H247" s="136">
        <v>242767</v>
      </c>
      <c r="I247" s="135" t="s">
        <v>479</v>
      </c>
      <c r="J247" s="135" t="s">
        <v>713</v>
      </c>
      <c r="K247" s="135" t="s">
        <v>712</v>
      </c>
      <c r="L247" s="136" t="s">
        <v>2294</v>
      </c>
      <c r="M247" s="136" t="s">
        <v>30</v>
      </c>
      <c r="N247" s="134">
        <v>50201</v>
      </c>
      <c r="O247" s="135" t="s">
        <v>483</v>
      </c>
      <c r="P247" s="158" t="s">
        <v>1770</v>
      </c>
      <c r="Q247" s="135"/>
      <c r="R247" s="134"/>
      <c r="S247" s="135"/>
      <c r="T247" s="135"/>
      <c r="U247" s="135" t="s">
        <v>2322</v>
      </c>
    </row>
    <row r="248" spans="1:21" ht="21">
      <c r="A248" s="134" t="s">
        <v>585</v>
      </c>
      <c r="B248" s="135" t="s">
        <v>586</v>
      </c>
      <c r="C248" s="135" t="s">
        <v>29</v>
      </c>
      <c r="D248" s="135">
        <v>2564</v>
      </c>
      <c r="E248" s="135" t="s">
        <v>453</v>
      </c>
      <c r="F248" s="136">
        <v>242523</v>
      </c>
      <c r="G248" s="136" t="s">
        <v>453</v>
      </c>
      <c r="H248" s="136">
        <v>242523</v>
      </c>
      <c r="I248" s="135" t="s">
        <v>479</v>
      </c>
      <c r="J248" s="135" t="s">
        <v>589</v>
      </c>
      <c r="K248" s="135" t="s">
        <v>588</v>
      </c>
      <c r="L248" s="136" t="s">
        <v>2294</v>
      </c>
      <c r="M248" s="136" t="s">
        <v>30</v>
      </c>
      <c r="N248" s="134">
        <v>50201</v>
      </c>
      <c r="O248" s="135" t="s">
        <v>436</v>
      </c>
      <c r="P248" s="158" t="s">
        <v>1656</v>
      </c>
      <c r="Q248" s="135"/>
      <c r="R248" s="134"/>
      <c r="S248" s="135"/>
      <c r="T248" s="135"/>
      <c r="U248" s="135" t="s">
        <v>2323</v>
      </c>
    </row>
    <row r="249" spans="1:21" ht="21">
      <c r="A249" s="134" t="s">
        <v>524</v>
      </c>
      <c r="B249" s="135" t="s">
        <v>525</v>
      </c>
      <c r="C249" s="135" t="s">
        <v>29</v>
      </c>
      <c r="D249" s="135">
        <v>2564</v>
      </c>
      <c r="E249" s="135" t="s">
        <v>237</v>
      </c>
      <c r="F249" s="136">
        <v>242431</v>
      </c>
      <c r="G249" s="136" t="s">
        <v>447</v>
      </c>
      <c r="H249" s="136">
        <v>242767</v>
      </c>
      <c r="I249" s="135" t="s">
        <v>277</v>
      </c>
      <c r="J249" s="135" t="s">
        <v>527</v>
      </c>
      <c r="K249" s="135"/>
      <c r="L249" s="136" t="s">
        <v>2294</v>
      </c>
      <c r="M249" s="136" t="s">
        <v>30</v>
      </c>
      <c r="N249" s="134">
        <v>50201</v>
      </c>
      <c r="O249" s="135" t="s">
        <v>406</v>
      </c>
      <c r="P249" s="158" t="s">
        <v>1684</v>
      </c>
      <c r="Q249" s="135"/>
      <c r="R249" s="134"/>
      <c r="S249" s="135"/>
      <c r="T249" s="135"/>
      <c r="U249" s="135" t="s">
        <v>2324</v>
      </c>
    </row>
    <row r="250" spans="1:21" ht="21">
      <c r="A250" s="134" t="s">
        <v>485</v>
      </c>
      <c r="B250" s="135" t="s">
        <v>486</v>
      </c>
      <c r="C250" s="135" t="s">
        <v>29</v>
      </c>
      <c r="D250" s="135">
        <v>2564</v>
      </c>
      <c r="E250" s="135" t="s">
        <v>237</v>
      </c>
      <c r="F250" s="136">
        <v>242431</v>
      </c>
      <c r="G250" s="136" t="s">
        <v>447</v>
      </c>
      <c r="H250" s="136">
        <v>242767</v>
      </c>
      <c r="I250" s="135" t="s">
        <v>46</v>
      </c>
      <c r="J250" s="135" t="s">
        <v>95</v>
      </c>
      <c r="K250" s="135" t="s">
        <v>488</v>
      </c>
      <c r="L250" s="136" t="s">
        <v>2294</v>
      </c>
      <c r="M250" s="136" t="s">
        <v>30</v>
      </c>
      <c r="N250" s="134">
        <v>50201</v>
      </c>
      <c r="O250" s="135" t="s">
        <v>489</v>
      </c>
      <c r="P250" s="158" t="s">
        <v>1811</v>
      </c>
      <c r="Q250" s="135"/>
      <c r="R250" s="134"/>
      <c r="S250" s="135"/>
      <c r="T250" s="135"/>
      <c r="U250" s="135" t="s">
        <v>2325</v>
      </c>
    </row>
    <row r="251" spans="1:21" ht="21">
      <c r="A251" s="134" t="s">
        <v>594</v>
      </c>
      <c r="B251" s="135" t="s">
        <v>595</v>
      </c>
      <c r="C251" s="135" t="s">
        <v>29</v>
      </c>
      <c r="D251" s="135">
        <v>2564</v>
      </c>
      <c r="E251" s="135" t="s">
        <v>597</v>
      </c>
      <c r="F251" s="136">
        <v>242492</v>
      </c>
      <c r="G251" s="136" t="s">
        <v>447</v>
      </c>
      <c r="H251" s="136">
        <v>242767</v>
      </c>
      <c r="I251" s="135" t="s">
        <v>132</v>
      </c>
      <c r="J251" s="135" t="s">
        <v>131</v>
      </c>
      <c r="K251" s="135" t="s">
        <v>598</v>
      </c>
      <c r="L251" s="136" t="s">
        <v>2294</v>
      </c>
      <c r="M251" s="136" t="s">
        <v>30</v>
      </c>
      <c r="N251" s="134">
        <v>50201</v>
      </c>
      <c r="O251" s="135" t="s">
        <v>449</v>
      </c>
      <c r="P251" s="158" t="s">
        <v>1651</v>
      </c>
      <c r="Q251" s="135"/>
      <c r="R251" s="134"/>
      <c r="S251" s="135"/>
      <c r="T251" s="135"/>
      <c r="U251" s="135" t="s">
        <v>2326</v>
      </c>
    </row>
    <row r="252" spans="1:21" ht="21">
      <c r="A252" s="134" t="s">
        <v>564</v>
      </c>
      <c r="B252" s="135" t="s">
        <v>565</v>
      </c>
      <c r="C252" s="135" t="s">
        <v>29</v>
      </c>
      <c r="D252" s="135">
        <v>2564</v>
      </c>
      <c r="E252" s="135" t="s">
        <v>237</v>
      </c>
      <c r="F252" s="136">
        <v>242431</v>
      </c>
      <c r="G252" s="136" t="s">
        <v>447</v>
      </c>
      <c r="H252" s="136">
        <v>242767</v>
      </c>
      <c r="I252" s="135" t="s">
        <v>46</v>
      </c>
      <c r="J252" s="135" t="s">
        <v>95</v>
      </c>
      <c r="K252" s="135" t="s">
        <v>559</v>
      </c>
      <c r="L252" s="136" t="s">
        <v>2294</v>
      </c>
      <c r="M252" s="136" t="s">
        <v>30</v>
      </c>
      <c r="N252" s="134">
        <v>50201</v>
      </c>
      <c r="O252" s="135" t="s">
        <v>436</v>
      </c>
      <c r="P252" s="158" t="s">
        <v>1656</v>
      </c>
      <c r="Q252" s="135"/>
      <c r="R252" s="134"/>
      <c r="S252" s="135"/>
      <c r="T252" s="135"/>
      <c r="U252" s="135" t="s">
        <v>2327</v>
      </c>
    </row>
    <row r="253" spans="1:21" ht="21">
      <c r="A253" s="134" t="s">
        <v>555</v>
      </c>
      <c r="B253" s="135" t="s">
        <v>557</v>
      </c>
      <c r="C253" s="135" t="s">
        <v>29</v>
      </c>
      <c r="D253" s="135">
        <v>2564</v>
      </c>
      <c r="E253" s="135" t="s">
        <v>237</v>
      </c>
      <c r="F253" s="136">
        <v>242431</v>
      </c>
      <c r="G253" s="136" t="s">
        <v>447</v>
      </c>
      <c r="H253" s="136">
        <v>242767</v>
      </c>
      <c r="I253" s="135" t="s">
        <v>46</v>
      </c>
      <c r="J253" s="135" t="s">
        <v>95</v>
      </c>
      <c r="K253" s="135" t="s">
        <v>559</v>
      </c>
      <c r="L253" s="136" t="s">
        <v>2294</v>
      </c>
      <c r="M253" s="136" t="s">
        <v>30</v>
      </c>
      <c r="N253" s="134">
        <v>50201</v>
      </c>
      <c r="O253" s="135" t="s">
        <v>436</v>
      </c>
      <c r="P253" s="158" t="s">
        <v>1656</v>
      </c>
      <c r="Q253" s="135"/>
      <c r="R253" s="134"/>
      <c r="S253" s="135"/>
      <c r="T253" s="135"/>
      <c r="U253" s="135" t="s">
        <v>2328</v>
      </c>
    </row>
    <row r="254" spans="1:21" ht="21">
      <c r="A254" s="134" t="s">
        <v>638</v>
      </c>
      <c r="B254" s="135" t="s">
        <v>639</v>
      </c>
      <c r="C254" s="135" t="s">
        <v>29</v>
      </c>
      <c r="D254" s="135">
        <v>2564</v>
      </c>
      <c r="E254" s="135" t="s">
        <v>237</v>
      </c>
      <c r="F254" s="136">
        <v>242431</v>
      </c>
      <c r="G254" s="136" t="s">
        <v>447</v>
      </c>
      <c r="H254" s="136">
        <v>242767</v>
      </c>
      <c r="I254" s="135" t="s">
        <v>132</v>
      </c>
      <c r="J254" s="135" t="s">
        <v>228</v>
      </c>
      <c r="K254" s="135" t="s">
        <v>641</v>
      </c>
      <c r="L254" s="136" t="s">
        <v>2294</v>
      </c>
      <c r="M254" s="136" t="s">
        <v>30</v>
      </c>
      <c r="N254" s="134">
        <v>50201</v>
      </c>
      <c r="O254" s="135" t="s">
        <v>449</v>
      </c>
      <c r="P254" s="158" t="s">
        <v>1651</v>
      </c>
      <c r="Q254" s="135"/>
      <c r="R254" s="134"/>
      <c r="S254" s="135"/>
      <c r="T254" s="135"/>
      <c r="U254" s="135" t="s">
        <v>2329</v>
      </c>
    </row>
    <row r="255" spans="1:21" ht="21">
      <c r="A255" s="134" t="s">
        <v>533</v>
      </c>
      <c r="B255" s="135" t="s">
        <v>535</v>
      </c>
      <c r="C255" s="135" t="s">
        <v>29</v>
      </c>
      <c r="D255" s="135">
        <v>2564</v>
      </c>
      <c r="E255" s="135" t="s">
        <v>453</v>
      </c>
      <c r="F255" s="136">
        <v>242523</v>
      </c>
      <c r="G255" s="136" t="s">
        <v>453</v>
      </c>
      <c r="H255" s="136">
        <v>242523</v>
      </c>
      <c r="I255" s="135" t="s">
        <v>277</v>
      </c>
      <c r="J255" s="135" t="s">
        <v>291</v>
      </c>
      <c r="K255" s="135"/>
      <c r="L255" s="136" t="s">
        <v>2294</v>
      </c>
      <c r="M255" s="136" t="s">
        <v>30</v>
      </c>
      <c r="N255" s="134">
        <v>50201</v>
      </c>
      <c r="O255" s="135" t="s">
        <v>449</v>
      </c>
      <c r="P255" s="158" t="s">
        <v>1651</v>
      </c>
      <c r="Q255" s="135"/>
      <c r="R255" s="134"/>
      <c r="S255" s="135"/>
      <c r="T255" s="135"/>
      <c r="U255" s="135" t="s">
        <v>2330</v>
      </c>
    </row>
    <row r="256" spans="1:21" ht="21">
      <c r="A256" s="134" t="s">
        <v>659</v>
      </c>
      <c r="B256" s="135" t="s">
        <v>660</v>
      </c>
      <c r="C256" s="135" t="s">
        <v>29</v>
      </c>
      <c r="D256" s="135">
        <v>2564</v>
      </c>
      <c r="E256" s="135" t="s">
        <v>237</v>
      </c>
      <c r="F256" s="136">
        <v>242431</v>
      </c>
      <c r="G256" s="136" t="s">
        <v>447</v>
      </c>
      <c r="H256" s="136">
        <v>242767</v>
      </c>
      <c r="I256" s="135" t="s">
        <v>132</v>
      </c>
      <c r="J256" s="135" t="s">
        <v>131</v>
      </c>
      <c r="K256" s="135" t="s">
        <v>662</v>
      </c>
      <c r="L256" s="136" t="s">
        <v>2294</v>
      </c>
      <c r="M256" s="136" t="s">
        <v>30</v>
      </c>
      <c r="N256" s="134">
        <v>50201</v>
      </c>
      <c r="O256" s="135" t="s">
        <v>449</v>
      </c>
      <c r="P256" s="158" t="s">
        <v>1651</v>
      </c>
      <c r="Q256" s="135"/>
      <c r="R256" s="134"/>
      <c r="S256" s="135"/>
      <c r="T256" s="135"/>
      <c r="U256" s="135" t="s">
        <v>2331</v>
      </c>
    </row>
    <row r="257" spans="1:21" ht="21">
      <c r="A257" s="134" t="s">
        <v>703</v>
      </c>
      <c r="B257" s="135" t="s">
        <v>704</v>
      </c>
      <c r="C257" s="135" t="s">
        <v>29</v>
      </c>
      <c r="D257" s="135">
        <v>2564</v>
      </c>
      <c r="E257" s="135" t="s">
        <v>237</v>
      </c>
      <c r="F257" s="136">
        <v>242431</v>
      </c>
      <c r="G257" s="136" t="s">
        <v>447</v>
      </c>
      <c r="H257" s="136">
        <v>242767</v>
      </c>
      <c r="I257" s="135" t="s">
        <v>132</v>
      </c>
      <c r="J257" s="135" t="s">
        <v>707</v>
      </c>
      <c r="K257" s="135" t="s">
        <v>706</v>
      </c>
      <c r="L257" s="136" t="s">
        <v>2294</v>
      </c>
      <c r="M257" s="136" t="s">
        <v>30</v>
      </c>
      <c r="N257" s="134">
        <v>50201</v>
      </c>
      <c r="O257" s="135" t="s">
        <v>406</v>
      </c>
      <c r="P257" s="158" t="s">
        <v>1684</v>
      </c>
      <c r="Q257" s="135"/>
      <c r="R257" s="134"/>
      <c r="S257" s="135"/>
      <c r="T257" s="135"/>
      <c r="U257" s="135" t="s">
        <v>2332</v>
      </c>
    </row>
    <row r="258" spans="1:21" ht="21">
      <c r="A258" s="134" t="s">
        <v>576</v>
      </c>
      <c r="B258" s="135" t="s">
        <v>577</v>
      </c>
      <c r="C258" s="135" t="s">
        <v>29</v>
      </c>
      <c r="D258" s="135">
        <v>2564</v>
      </c>
      <c r="E258" s="135" t="s">
        <v>237</v>
      </c>
      <c r="F258" s="136">
        <v>242431</v>
      </c>
      <c r="G258" s="136" t="s">
        <v>447</v>
      </c>
      <c r="H258" s="136">
        <v>242767</v>
      </c>
      <c r="I258" s="135" t="s">
        <v>132</v>
      </c>
      <c r="J258" s="135" t="s">
        <v>131</v>
      </c>
      <c r="K258" s="135" t="s">
        <v>296</v>
      </c>
      <c r="L258" s="136" t="s">
        <v>2294</v>
      </c>
      <c r="M258" s="136" t="s">
        <v>30</v>
      </c>
      <c r="N258" s="134">
        <v>50201</v>
      </c>
      <c r="O258" s="135" t="s">
        <v>449</v>
      </c>
      <c r="P258" s="158" t="s">
        <v>1651</v>
      </c>
      <c r="Q258" s="135"/>
      <c r="R258" s="134"/>
      <c r="S258" s="135"/>
      <c r="T258" s="135"/>
      <c r="U258" s="135" t="s">
        <v>2333</v>
      </c>
    </row>
    <row r="259" spans="1:21" ht="21">
      <c r="A259" s="134" t="s">
        <v>550</v>
      </c>
      <c r="B259" s="135" t="s">
        <v>552</v>
      </c>
      <c r="C259" s="135" t="s">
        <v>29</v>
      </c>
      <c r="D259" s="135">
        <v>2564</v>
      </c>
      <c r="E259" s="135" t="s">
        <v>237</v>
      </c>
      <c r="F259" s="136">
        <v>242431</v>
      </c>
      <c r="G259" s="136" t="s">
        <v>447</v>
      </c>
      <c r="H259" s="136">
        <v>242767</v>
      </c>
      <c r="I259" s="135" t="s">
        <v>46</v>
      </c>
      <c r="J259" s="135" t="s">
        <v>95</v>
      </c>
      <c r="K259" s="135" t="s">
        <v>549</v>
      </c>
      <c r="L259" s="136" t="s">
        <v>2294</v>
      </c>
      <c r="M259" s="136" t="s">
        <v>30</v>
      </c>
      <c r="N259" s="134">
        <v>50201</v>
      </c>
      <c r="O259" s="135" t="s">
        <v>436</v>
      </c>
      <c r="P259" s="158" t="s">
        <v>1656</v>
      </c>
      <c r="Q259" s="135"/>
      <c r="R259" s="134"/>
      <c r="S259" s="135"/>
      <c r="T259" s="135"/>
      <c r="U259" s="135" t="s">
        <v>2334</v>
      </c>
    </row>
    <row r="260" spans="1:21" ht="21">
      <c r="A260" s="134" t="s">
        <v>545</v>
      </c>
      <c r="B260" s="135" t="s">
        <v>547</v>
      </c>
      <c r="C260" s="135" t="s">
        <v>29</v>
      </c>
      <c r="D260" s="135">
        <v>2564</v>
      </c>
      <c r="E260" s="135" t="s">
        <v>237</v>
      </c>
      <c r="F260" s="136">
        <v>242431</v>
      </c>
      <c r="G260" s="136" t="s">
        <v>447</v>
      </c>
      <c r="H260" s="136">
        <v>242767</v>
      </c>
      <c r="I260" s="135" t="s">
        <v>46</v>
      </c>
      <c r="J260" s="135" t="s">
        <v>95</v>
      </c>
      <c r="K260" s="135" t="s">
        <v>549</v>
      </c>
      <c r="L260" s="136" t="s">
        <v>2294</v>
      </c>
      <c r="M260" s="136" t="s">
        <v>30</v>
      </c>
      <c r="N260" s="134">
        <v>50201</v>
      </c>
      <c r="O260" s="135" t="s">
        <v>436</v>
      </c>
      <c r="P260" s="158" t="s">
        <v>1656</v>
      </c>
      <c r="Q260" s="135"/>
      <c r="R260" s="134"/>
      <c r="S260" s="135"/>
      <c r="T260" s="135"/>
      <c r="U260" s="135" t="s">
        <v>2335</v>
      </c>
    </row>
    <row r="261" spans="1:21" ht="21">
      <c r="A261" s="134" t="s">
        <v>625</v>
      </c>
      <c r="B261" s="135" t="s">
        <v>225</v>
      </c>
      <c r="C261" s="135" t="s">
        <v>29</v>
      </c>
      <c r="D261" s="135">
        <v>2564</v>
      </c>
      <c r="E261" s="135" t="s">
        <v>237</v>
      </c>
      <c r="F261" s="136">
        <v>242431</v>
      </c>
      <c r="G261" s="136" t="s">
        <v>447</v>
      </c>
      <c r="H261" s="136">
        <v>242767</v>
      </c>
      <c r="I261" s="135" t="s">
        <v>132</v>
      </c>
      <c r="J261" s="135" t="s">
        <v>228</v>
      </c>
      <c r="K261" s="135" t="s">
        <v>227</v>
      </c>
      <c r="L261" s="136" t="s">
        <v>2294</v>
      </c>
      <c r="M261" s="136" t="s">
        <v>30</v>
      </c>
      <c r="N261" s="134">
        <v>50201</v>
      </c>
      <c r="O261" s="135" t="s">
        <v>483</v>
      </c>
      <c r="P261" s="158" t="s">
        <v>1770</v>
      </c>
      <c r="Q261" s="135"/>
      <c r="R261" s="134"/>
      <c r="S261" s="135"/>
      <c r="T261" s="135"/>
      <c r="U261" s="135" t="s">
        <v>2336</v>
      </c>
    </row>
    <row r="262" spans="1:21" ht="21">
      <c r="A262" s="134" t="s">
        <v>612</v>
      </c>
      <c r="B262" s="135" t="s">
        <v>613</v>
      </c>
      <c r="C262" s="135" t="s">
        <v>29</v>
      </c>
      <c r="D262" s="135">
        <v>2564</v>
      </c>
      <c r="E262" s="135" t="s">
        <v>237</v>
      </c>
      <c r="F262" s="136">
        <v>242431</v>
      </c>
      <c r="G262" s="136" t="s">
        <v>447</v>
      </c>
      <c r="H262" s="136">
        <v>242767</v>
      </c>
      <c r="I262" s="135" t="s">
        <v>46</v>
      </c>
      <c r="J262" s="135" t="s">
        <v>95</v>
      </c>
      <c r="K262" s="135" t="s">
        <v>615</v>
      </c>
      <c r="L262" s="136" t="s">
        <v>2294</v>
      </c>
      <c r="M262" s="136" t="s">
        <v>30</v>
      </c>
      <c r="N262" s="134">
        <v>50201</v>
      </c>
      <c r="O262" s="135" t="s">
        <v>423</v>
      </c>
      <c r="P262" s="158" t="s">
        <v>1680</v>
      </c>
      <c r="Q262" s="135"/>
      <c r="R262" s="134"/>
      <c r="S262" s="135"/>
      <c r="T262" s="135"/>
      <c r="U262" s="135" t="s">
        <v>2337</v>
      </c>
    </row>
    <row r="263" spans="1:21" ht="21">
      <c r="A263" s="134" t="s">
        <v>734</v>
      </c>
      <c r="B263" s="135" t="s">
        <v>735</v>
      </c>
      <c r="C263" s="135" t="s">
        <v>29</v>
      </c>
      <c r="D263" s="135">
        <v>2564</v>
      </c>
      <c r="E263" s="135" t="s">
        <v>453</v>
      </c>
      <c r="F263" s="136">
        <v>242523</v>
      </c>
      <c r="G263" s="136" t="s">
        <v>447</v>
      </c>
      <c r="H263" s="136">
        <v>242767</v>
      </c>
      <c r="I263" s="135" t="s">
        <v>46</v>
      </c>
      <c r="J263" s="135" t="s">
        <v>95</v>
      </c>
      <c r="K263" s="135" t="s">
        <v>737</v>
      </c>
      <c r="L263" s="136" t="s">
        <v>2294</v>
      </c>
      <c r="M263" s="136" t="s">
        <v>30</v>
      </c>
      <c r="N263" s="134">
        <v>50201</v>
      </c>
      <c r="O263" s="135" t="s">
        <v>449</v>
      </c>
      <c r="P263" s="158" t="s">
        <v>1651</v>
      </c>
      <c r="Q263" s="135"/>
      <c r="R263" s="134"/>
      <c r="S263" s="135"/>
      <c r="T263" s="135"/>
      <c r="U263" s="135" t="s">
        <v>2338</v>
      </c>
    </row>
    <row r="264" spans="1:21" ht="21">
      <c r="A264" s="134" t="s">
        <v>755</v>
      </c>
      <c r="B264" s="135" t="s">
        <v>2339</v>
      </c>
      <c r="C264" s="135" t="s">
        <v>29</v>
      </c>
      <c r="D264" s="135">
        <v>2564</v>
      </c>
      <c r="E264" s="135" t="s">
        <v>453</v>
      </c>
      <c r="F264" s="136">
        <v>242523</v>
      </c>
      <c r="G264" s="136" t="s">
        <v>447</v>
      </c>
      <c r="H264" s="136">
        <v>242767</v>
      </c>
      <c r="I264" s="135" t="s">
        <v>277</v>
      </c>
      <c r="J264" s="135" t="s">
        <v>757</v>
      </c>
      <c r="K264" s="135"/>
      <c r="L264" s="136" t="s">
        <v>2294</v>
      </c>
      <c r="M264" s="136" t="s">
        <v>30</v>
      </c>
      <c r="N264" s="134">
        <v>50201</v>
      </c>
      <c r="O264" s="135" t="s">
        <v>483</v>
      </c>
      <c r="P264" s="158" t="s">
        <v>1770</v>
      </c>
      <c r="Q264" s="135"/>
      <c r="R264" s="134"/>
      <c r="S264" s="135"/>
      <c r="T264" s="135"/>
      <c r="U264" s="135" t="s">
        <v>2340</v>
      </c>
    </row>
    <row r="265" spans="1:21" ht="21">
      <c r="A265" s="134" t="s">
        <v>649</v>
      </c>
      <c r="B265" s="135" t="s">
        <v>650</v>
      </c>
      <c r="C265" s="135" t="s">
        <v>29</v>
      </c>
      <c r="D265" s="135">
        <v>2564</v>
      </c>
      <c r="E265" s="135" t="s">
        <v>237</v>
      </c>
      <c r="F265" s="136">
        <v>242431</v>
      </c>
      <c r="G265" s="136" t="s">
        <v>447</v>
      </c>
      <c r="H265" s="136">
        <v>242767</v>
      </c>
      <c r="I265" s="135" t="s">
        <v>132</v>
      </c>
      <c r="J265" s="135" t="s">
        <v>131</v>
      </c>
      <c r="K265" s="135" t="s">
        <v>652</v>
      </c>
      <c r="L265" s="136" t="s">
        <v>2294</v>
      </c>
      <c r="M265" s="136" t="s">
        <v>30</v>
      </c>
      <c r="N265" s="134">
        <v>50201</v>
      </c>
      <c r="O265" s="135" t="s">
        <v>489</v>
      </c>
      <c r="P265" s="158" t="s">
        <v>1811</v>
      </c>
      <c r="Q265" s="135"/>
      <c r="R265" s="134"/>
      <c r="S265" s="135"/>
      <c r="T265" s="135"/>
      <c r="U265" s="135" t="s">
        <v>2341</v>
      </c>
    </row>
    <row r="266" spans="1:21" ht="21">
      <c r="A266" s="134" t="s">
        <v>633</v>
      </c>
      <c r="B266" s="135" t="s">
        <v>634</v>
      </c>
      <c r="C266" s="135" t="s">
        <v>29</v>
      </c>
      <c r="D266" s="135">
        <v>2564</v>
      </c>
      <c r="E266" s="135" t="s">
        <v>237</v>
      </c>
      <c r="F266" s="136">
        <v>242431</v>
      </c>
      <c r="G266" s="136" t="s">
        <v>447</v>
      </c>
      <c r="H266" s="136">
        <v>242767</v>
      </c>
      <c r="I266" s="135" t="s">
        <v>277</v>
      </c>
      <c r="J266" s="135" t="s">
        <v>636</v>
      </c>
      <c r="K266" s="135"/>
      <c r="L266" s="136" t="s">
        <v>2294</v>
      </c>
      <c r="M266" s="136" t="s">
        <v>30</v>
      </c>
      <c r="N266" s="134">
        <v>50201</v>
      </c>
      <c r="O266" s="135" t="s">
        <v>483</v>
      </c>
      <c r="P266" s="158" t="s">
        <v>1770</v>
      </c>
      <c r="Q266" s="135"/>
      <c r="R266" s="134"/>
      <c r="S266" s="135"/>
      <c r="T266" s="135"/>
      <c r="U266" s="135" t="s">
        <v>2342</v>
      </c>
    </row>
    <row r="267" spans="1:21" ht="21">
      <c r="A267" s="134" t="s">
        <v>572</v>
      </c>
      <c r="B267" s="135" t="s">
        <v>573</v>
      </c>
      <c r="C267" s="135" t="s">
        <v>29</v>
      </c>
      <c r="D267" s="135">
        <v>2564</v>
      </c>
      <c r="E267" s="135" t="s">
        <v>237</v>
      </c>
      <c r="F267" s="136">
        <v>242431</v>
      </c>
      <c r="G267" s="136" t="s">
        <v>447</v>
      </c>
      <c r="H267" s="136">
        <v>242767</v>
      </c>
      <c r="I267" s="135" t="s">
        <v>202</v>
      </c>
      <c r="J267" s="135" t="s">
        <v>252</v>
      </c>
      <c r="K267" s="135" t="s">
        <v>575</v>
      </c>
      <c r="L267" s="136" t="s">
        <v>2294</v>
      </c>
      <c r="M267" s="136" t="s">
        <v>30</v>
      </c>
      <c r="N267" s="134">
        <v>50201</v>
      </c>
      <c r="O267" s="135" t="s">
        <v>454</v>
      </c>
      <c r="P267" s="158" t="s">
        <v>1663</v>
      </c>
      <c r="Q267" s="135"/>
      <c r="R267" s="134"/>
      <c r="S267" s="135"/>
      <c r="T267" s="135"/>
      <c r="U267" s="135" t="s">
        <v>2343</v>
      </c>
    </row>
    <row r="268" spans="1:21" ht="21">
      <c r="A268" s="134" t="s">
        <v>780</v>
      </c>
      <c r="B268" s="135" t="s">
        <v>781</v>
      </c>
      <c r="C268" s="135" t="s">
        <v>29</v>
      </c>
      <c r="D268" s="135">
        <v>2564</v>
      </c>
      <c r="E268" s="135" t="s">
        <v>237</v>
      </c>
      <c r="F268" s="136">
        <v>242431</v>
      </c>
      <c r="G268" s="136" t="s">
        <v>447</v>
      </c>
      <c r="H268" s="136">
        <v>242767</v>
      </c>
      <c r="I268" s="135" t="s">
        <v>202</v>
      </c>
      <c r="J268" s="135" t="s">
        <v>252</v>
      </c>
      <c r="K268" s="135" t="s">
        <v>316</v>
      </c>
      <c r="L268" s="136" t="s">
        <v>2294</v>
      </c>
      <c r="M268" s="136" t="s">
        <v>30</v>
      </c>
      <c r="N268" s="134">
        <v>50201</v>
      </c>
      <c r="O268" s="135" t="s">
        <v>436</v>
      </c>
      <c r="P268" s="158" t="s">
        <v>1656</v>
      </c>
      <c r="Q268" s="135"/>
      <c r="R268" s="134"/>
      <c r="S268" s="135"/>
      <c r="T268" s="135"/>
      <c r="U268" s="135" t="s">
        <v>2344</v>
      </c>
    </row>
    <row r="269" spans="1:21" ht="21">
      <c r="A269" s="134" t="s">
        <v>622</v>
      </c>
      <c r="B269" s="135" t="s">
        <v>623</v>
      </c>
      <c r="C269" s="135" t="s">
        <v>29</v>
      </c>
      <c r="D269" s="135">
        <v>2564</v>
      </c>
      <c r="E269" s="135" t="s">
        <v>237</v>
      </c>
      <c r="F269" s="136">
        <v>242431</v>
      </c>
      <c r="G269" s="136" t="s">
        <v>401</v>
      </c>
      <c r="H269" s="136">
        <v>242797</v>
      </c>
      <c r="I269" s="135" t="s">
        <v>202</v>
      </c>
      <c r="J269" s="135" t="s">
        <v>252</v>
      </c>
      <c r="K269" s="135" t="s">
        <v>316</v>
      </c>
      <c r="L269" s="136" t="s">
        <v>2294</v>
      </c>
      <c r="M269" s="136" t="s">
        <v>30</v>
      </c>
      <c r="N269" s="134">
        <v>50201</v>
      </c>
      <c r="O269" s="135" t="s">
        <v>489</v>
      </c>
      <c r="P269" s="158" t="s">
        <v>1811</v>
      </c>
      <c r="Q269" s="135"/>
      <c r="R269" s="134"/>
      <c r="S269" s="135"/>
      <c r="T269" s="135"/>
      <c r="U269" s="135" t="s">
        <v>2345</v>
      </c>
    </row>
    <row r="270" spans="1:21" ht="21">
      <c r="A270" s="134" t="s">
        <v>619</v>
      </c>
      <c r="B270" s="135" t="s">
        <v>620</v>
      </c>
      <c r="C270" s="135" t="s">
        <v>29</v>
      </c>
      <c r="D270" s="135">
        <v>2564</v>
      </c>
      <c r="E270" s="135" t="s">
        <v>237</v>
      </c>
      <c r="F270" s="136">
        <v>242431</v>
      </c>
      <c r="G270" s="136" t="s">
        <v>401</v>
      </c>
      <c r="H270" s="136">
        <v>242797</v>
      </c>
      <c r="I270" s="135" t="s">
        <v>202</v>
      </c>
      <c r="J270" s="135" t="s">
        <v>252</v>
      </c>
      <c r="K270" s="135" t="s">
        <v>316</v>
      </c>
      <c r="L270" s="136" t="s">
        <v>2294</v>
      </c>
      <c r="M270" s="136" t="s">
        <v>30</v>
      </c>
      <c r="N270" s="134">
        <v>50201</v>
      </c>
      <c r="O270" s="135" t="s">
        <v>449</v>
      </c>
      <c r="P270" s="158" t="s">
        <v>1651</v>
      </c>
      <c r="Q270" s="135"/>
      <c r="R270" s="134"/>
      <c r="S270" s="135"/>
      <c r="T270" s="135"/>
      <c r="U270" s="135" t="s">
        <v>2346</v>
      </c>
    </row>
    <row r="271" spans="1:21" ht="21">
      <c r="A271" s="134" t="s">
        <v>560</v>
      </c>
      <c r="B271" s="135" t="s">
        <v>2347</v>
      </c>
      <c r="C271" s="135" t="s">
        <v>29</v>
      </c>
      <c r="D271" s="135">
        <v>2564</v>
      </c>
      <c r="E271" s="135" t="s">
        <v>237</v>
      </c>
      <c r="F271" s="136">
        <v>242431</v>
      </c>
      <c r="G271" s="136" t="s">
        <v>447</v>
      </c>
      <c r="H271" s="136">
        <v>242767</v>
      </c>
      <c r="I271" s="135" t="s">
        <v>202</v>
      </c>
      <c r="J271" s="135" t="s">
        <v>252</v>
      </c>
      <c r="K271" s="135" t="s">
        <v>302</v>
      </c>
      <c r="L271" s="136" t="s">
        <v>2294</v>
      </c>
      <c r="M271" s="136" t="s">
        <v>30</v>
      </c>
      <c r="N271" s="134">
        <v>50201</v>
      </c>
      <c r="O271" s="135" t="s">
        <v>423</v>
      </c>
      <c r="P271" s="158" t="s">
        <v>1680</v>
      </c>
      <c r="Q271" s="135"/>
      <c r="R271" s="134"/>
      <c r="S271" s="135"/>
      <c r="T271" s="135"/>
      <c r="U271" s="135" t="s">
        <v>2348</v>
      </c>
    </row>
    <row r="272" spans="1:21" ht="21">
      <c r="A272" s="134" t="s">
        <v>679</v>
      </c>
      <c r="B272" s="135" t="s">
        <v>681</v>
      </c>
      <c r="C272" s="135" t="s">
        <v>29</v>
      </c>
      <c r="D272" s="135">
        <v>2564</v>
      </c>
      <c r="E272" s="135" t="s">
        <v>532</v>
      </c>
      <c r="F272" s="136">
        <v>242554</v>
      </c>
      <c r="G272" s="136" t="s">
        <v>678</v>
      </c>
      <c r="H272" s="136">
        <v>242705</v>
      </c>
      <c r="I272" s="135" t="s">
        <v>202</v>
      </c>
      <c r="J272" s="135" t="s">
        <v>201</v>
      </c>
      <c r="K272" s="135" t="s">
        <v>200</v>
      </c>
      <c r="L272" s="136" t="s">
        <v>2294</v>
      </c>
      <c r="M272" s="136" t="s">
        <v>30</v>
      </c>
      <c r="N272" s="134">
        <v>50201</v>
      </c>
      <c r="O272" s="135" t="s">
        <v>483</v>
      </c>
      <c r="P272" s="158" t="s">
        <v>1770</v>
      </c>
      <c r="Q272" s="135"/>
      <c r="R272" s="134"/>
      <c r="S272" s="135"/>
      <c r="T272" s="135"/>
      <c r="U272" s="135" t="s">
        <v>2349</v>
      </c>
    </row>
    <row r="273" spans="1:21" ht="21">
      <c r="A273" s="134" t="s">
        <v>474</v>
      </c>
      <c r="B273" s="135" t="s">
        <v>475</v>
      </c>
      <c r="C273" s="135" t="s">
        <v>29</v>
      </c>
      <c r="D273" s="135">
        <v>2564</v>
      </c>
      <c r="E273" s="135" t="s">
        <v>237</v>
      </c>
      <c r="F273" s="136">
        <v>242431</v>
      </c>
      <c r="G273" s="136" t="s">
        <v>447</v>
      </c>
      <c r="H273" s="136">
        <v>242767</v>
      </c>
      <c r="I273" s="135" t="s">
        <v>479</v>
      </c>
      <c r="J273" s="135" t="s">
        <v>478</v>
      </c>
      <c r="K273" s="135" t="s">
        <v>477</v>
      </c>
      <c r="L273" s="136" t="s">
        <v>2294</v>
      </c>
      <c r="M273" s="136" t="s">
        <v>30</v>
      </c>
      <c r="N273" s="134">
        <v>50201</v>
      </c>
      <c r="O273" s="135" t="s">
        <v>423</v>
      </c>
      <c r="P273" s="158" t="s">
        <v>1680</v>
      </c>
      <c r="Q273" s="135"/>
      <c r="R273" s="134"/>
      <c r="S273" s="135"/>
      <c r="T273" s="135"/>
      <c r="U273" s="135" t="s">
        <v>2350</v>
      </c>
    </row>
    <row r="274" spans="1:21" ht="21">
      <c r="A274" s="134" t="s">
        <v>444</v>
      </c>
      <c r="B274" s="135" t="s">
        <v>445</v>
      </c>
      <c r="C274" s="135" t="s">
        <v>29</v>
      </c>
      <c r="D274" s="135">
        <v>2564</v>
      </c>
      <c r="E274" s="135" t="s">
        <v>237</v>
      </c>
      <c r="F274" s="136">
        <v>242431</v>
      </c>
      <c r="G274" s="136" t="s">
        <v>447</v>
      </c>
      <c r="H274" s="136">
        <v>242767</v>
      </c>
      <c r="I274" s="135" t="s">
        <v>70</v>
      </c>
      <c r="J274" s="135" t="s">
        <v>124</v>
      </c>
      <c r="K274" s="135" t="s">
        <v>448</v>
      </c>
      <c r="L274" s="136" t="s">
        <v>2294</v>
      </c>
      <c r="M274" s="136" t="s">
        <v>30</v>
      </c>
      <c r="N274" s="134">
        <v>50201</v>
      </c>
      <c r="O274" s="135" t="s">
        <v>449</v>
      </c>
      <c r="P274" s="158" t="s">
        <v>1651</v>
      </c>
      <c r="Q274" s="135"/>
      <c r="R274" s="134"/>
      <c r="S274" s="135"/>
      <c r="T274" s="135"/>
      <c r="U274" s="135" t="s">
        <v>2351</v>
      </c>
    </row>
    <row r="275" spans="1:21" ht="21">
      <c r="A275" s="134" t="s">
        <v>480</v>
      </c>
      <c r="B275" s="135" t="s">
        <v>481</v>
      </c>
      <c r="C275" s="135" t="s">
        <v>29</v>
      </c>
      <c r="D275" s="135">
        <v>2564</v>
      </c>
      <c r="E275" s="135" t="s">
        <v>237</v>
      </c>
      <c r="F275" s="136">
        <v>242431</v>
      </c>
      <c r="G275" s="136" t="s">
        <v>447</v>
      </c>
      <c r="H275" s="136">
        <v>242767</v>
      </c>
      <c r="I275" s="135" t="s">
        <v>132</v>
      </c>
      <c r="J275" s="135" t="s">
        <v>131</v>
      </c>
      <c r="K275" s="135" t="s">
        <v>187</v>
      </c>
      <c r="L275" s="136" t="s">
        <v>2294</v>
      </c>
      <c r="M275" s="136" t="s">
        <v>30</v>
      </c>
      <c r="N275" s="134">
        <v>50201</v>
      </c>
      <c r="O275" s="135" t="s">
        <v>483</v>
      </c>
      <c r="P275" s="158" t="s">
        <v>1770</v>
      </c>
      <c r="Q275" s="135"/>
      <c r="R275" s="134"/>
      <c r="S275" s="135"/>
      <c r="T275" s="135"/>
      <c r="U275" s="135" t="s">
        <v>2352</v>
      </c>
    </row>
    <row r="276" spans="1:21" ht="21">
      <c r="A276" s="134" t="s">
        <v>520</v>
      </c>
      <c r="B276" s="135" t="s">
        <v>98</v>
      </c>
      <c r="C276" s="135" t="s">
        <v>29</v>
      </c>
      <c r="D276" s="135">
        <v>2564</v>
      </c>
      <c r="E276" s="135" t="s">
        <v>237</v>
      </c>
      <c r="F276" s="136">
        <v>242431</v>
      </c>
      <c r="G276" s="136" t="s">
        <v>447</v>
      </c>
      <c r="H276" s="136">
        <v>242767</v>
      </c>
      <c r="I276" s="135" t="s">
        <v>46</v>
      </c>
      <c r="J276" s="135" t="s">
        <v>1155</v>
      </c>
      <c r="K276" s="135" t="s">
        <v>522</v>
      </c>
      <c r="L276" s="136" t="s">
        <v>2294</v>
      </c>
      <c r="M276" s="136" t="s">
        <v>30</v>
      </c>
      <c r="N276" s="134">
        <v>50201</v>
      </c>
      <c r="O276" s="135" t="s">
        <v>406</v>
      </c>
      <c r="P276" s="158" t="s">
        <v>1684</v>
      </c>
      <c r="Q276" s="135"/>
      <c r="R276" s="134"/>
      <c r="S276" s="135"/>
      <c r="T276" s="135"/>
      <c r="U276" s="135" t="s">
        <v>2353</v>
      </c>
    </row>
    <row r="277" spans="1:21" ht="21">
      <c r="A277" s="134" t="s">
        <v>728</v>
      </c>
      <c r="B277" s="135" t="s">
        <v>729</v>
      </c>
      <c r="C277" s="135" t="s">
        <v>29</v>
      </c>
      <c r="D277" s="135">
        <v>2564</v>
      </c>
      <c r="E277" s="135" t="s">
        <v>237</v>
      </c>
      <c r="F277" s="136">
        <v>242431</v>
      </c>
      <c r="G277" s="136" t="s">
        <v>447</v>
      </c>
      <c r="H277" s="136">
        <v>242767</v>
      </c>
      <c r="I277" s="135" t="s">
        <v>46</v>
      </c>
      <c r="J277" s="135" t="s">
        <v>732</v>
      </c>
      <c r="K277" s="135" t="s">
        <v>731</v>
      </c>
      <c r="L277" s="136" t="s">
        <v>2294</v>
      </c>
      <c r="M277" s="136" t="s">
        <v>30</v>
      </c>
      <c r="N277" s="134">
        <v>50201</v>
      </c>
      <c r="O277" s="135" t="s">
        <v>436</v>
      </c>
      <c r="P277" s="158" t="s">
        <v>1656</v>
      </c>
      <c r="Q277" s="135"/>
      <c r="R277" s="134"/>
      <c r="S277" s="135"/>
      <c r="T277" s="135"/>
      <c r="U277" s="135" t="s">
        <v>2354</v>
      </c>
    </row>
    <row r="278" spans="1:21" ht="21">
      <c r="A278" s="134" t="s">
        <v>470</v>
      </c>
      <c r="B278" s="135" t="s">
        <v>471</v>
      </c>
      <c r="C278" s="135" t="s">
        <v>29</v>
      </c>
      <c r="D278" s="135">
        <v>2564</v>
      </c>
      <c r="E278" s="135" t="s">
        <v>237</v>
      </c>
      <c r="F278" s="136">
        <v>242431</v>
      </c>
      <c r="G278" s="136" t="s">
        <v>447</v>
      </c>
      <c r="H278" s="136">
        <v>242767</v>
      </c>
      <c r="I278" s="135" t="s">
        <v>46</v>
      </c>
      <c r="J278" s="135" t="s">
        <v>45</v>
      </c>
      <c r="K278" s="135" t="s">
        <v>106</v>
      </c>
      <c r="L278" s="136" t="s">
        <v>2294</v>
      </c>
      <c r="M278" s="136" t="s">
        <v>30</v>
      </c>
      <c r="N278" s="134">
        <v>50201</v>
      </c>
      <c r="O278" s="135" t="s">
        <v>454</v>
      </c>
      <c r="P278" s="158" t="s">
        <v>1663</v>
      </c>
      <c r="Q278" s="135"/>
      <c r="R278" s="134"/>
      <c r="S278" s="135"/>
      <c r="T278" s="135"/>
      <c r="U278" s="135" t="s">
        <v>2355</v>
      </c>
    </row>
    <row r="279" spans="1:21" ht="21">
      <c r="A279" s="134" t="s">
        <v>508</v>
      </c>
      <c r="B279" s="135" t="s">
        <v>509</v>
      </c>
      <c r="C279" s="135" t="s">
        <v>29</v>
      </c>
      <c r="D279" s="135">
        <v>2564</v>
      </c>
      <c r="E279" s="135" t="s">
        <v>237</v>
      </c>
      <c r="F279" s="136">
        <v>242431</v>
      </c>
      <c r="G279" s="136" t="s">
        <v>447</v>
      </c>
      <c r="H279" s="136">
        <v>242767</v>
      </c>
      <c r="I279" s="135" t="s">
        <v>46</v>
      </c>
      <c r="J279" s="135" t="s">
        <v>45</v>
      </c>
      <c r="K279" s="135" t="s">
        <v>44</v>
      </c>
      <c r="L279" s="136" t="s">
        <v>2294</v>
      </c>
      <c r="M279" s="136" t="s">
        <v>30</v>
      </c>
      <c r="N279" s="134">
        <v>50201</v>
      </c>
      <c r="O279" s="135" t="s">
        <v>483</v>
      </c>
      <c r="P279" s="158" t="s">
        <v>1770</v>
      </c>
      <c r="Q279" s="135"/>
      <c r="R279" s="134"/>
      <c r="S279" s="135"/>
      <c r="T279" s="135"/>
      <c r="U279" s="135" t="s">
        <v>2356</v>
      </c>
    </row>
    <row r="280" spans="1:21" ht="21">
      <c r="A280" s="134" t="s">
        <v>505</v>
      </c>
      <c r="B280" s="135" t="s">
        <v>506</v>
      </c>
      <c r="C280" s="135" t="s">
        <v>29</v>
      </c>
      <c r="D280" s="135">
        <v>2564</v>
      </c>
      <c r="E280" s="135" t="s">
        <v>237</v>
      </c>
      <c r="F280" s="136">
        <v>242431</v>
      </c>
      <c r="G280" s="136" t="s">
        <v>447</v>
      </c>
      <c r="H280" s="136">
        <v>242767</v>
      </c>
      <c r="I280" s="135" t="s">
        <v>46</v>
      </c>
      <c r="J280" s="135" t="s">
        <v>45</v>
      </c>
      <c r="K280" s="135" t="s">
        <v>44</v>
      </c>
      <c r="L280" s="136" t="s">
        <v>2294</v>
      </c>
      <c r="M280" s="136" t="s">
        <v>30</v>
      </c>
      <c r="N280" s="134">
        <v>50201</v>
      </c>
      <c r="O280" s="135" t="s">
        <v>483</v>
      </c>
      <c r="P280" s="158" t="s">
        <v>1770</v>
      </c>
      <c r="Q280" s="135"/>
      <c r="R280" s="134"/>
      <c r="S280" s="135"/>
      <c r="T280" s="135"/>
      <c r="U280" s="135" t="s">
        <v>2357</v>
      </c>
    </row>
    <row r="281" spans="1:21" ht="21">
      <c r="A281" s="134" t="s">
        <v>502</v>
      </c>
      <c r="B281" s="135" t="s">
        <v>503</v>
      </c>
      <c r="C281" s="135" t="s">
        <v>29</v>
      </c>
      <c r="D281" s="135">
        <v>2564</v>
      </c>
      <c r="E281" s="135" t="s">
        <v>237</v>
      </c>
      <c r="F281" s="136">
        <v>242431</v>
      </c>
      <c r="G281" s="136" t="s">
        <v>447</v>
      </c>
      <c r="H281" s="136">
        <v>242767</v>
      </c>
      <c r="I281" s="135" t="s">
        <v>46</v>
      </c>
      <c r="J281" s="135" t="s">
        <v>45</v>
      </c>
      <c r="K281" s="135" t="s">
        <v>44</v>
      </c>
      <c r="L281" s="136" t="s">
        <v>2294</v>
      </c>
      <c r="M281" s="136" t="s">
        <v>30</v>
      </c>
      <c r="N281" s="134">
        <v>50201</v>
      </c>
      <c r="O281" s="135" t="s">
        <v>483</v>
      </c>
      <c r="P281" s="158" t="s">
        <v>1770</v>
      </c>
      <c r="Q281" s="135"/>
      <c r="R281" s="134"/>
      <c r="S281" s="135"/>
      <c r="T281" s="135"/>
      <c r="U281" s="135" t="s">
        <v>2358</v>
      </c>
    </row>
    <row r="282" spans="1:21" ht="21">
      <c r="A282" s="134" t="s">
        <v>499</v>
      </c>
      <c r="B282" s="135" t="s">
        <v>500</v>
      </c>
      <c r="C282" s="135" t="s">
        <v>29</v>
      </c>
      <c r="D282" s="135">
        <v>2564</v>
      </c>
      <c r="E282" s="135" t="s">
        <v>237</v>
      </c>
      <c r="F282" s="136">
        <v>242431</v>
      </c>
      <c r="G282" s="136" t="s">
        <v>447</v>
      </c>
      <c r="H282" s="136">
        <v>242767</v>
      </c>
      <c r="I282" s="135" t="s">
        <v>46</v>
      </c>
      <c r="J282" s="135" t="s">
        <v>45</v>
      </c>
      <c r="K282" s="135" t="s">
        <v>44</v>
      </c>
      <c r="L282" s="136" t="s">
        <v>2294</v>
      </c>
      <c r="M282" s="136" t="s">
        <v>30</v>
      </c>
      <c r="N282" s="134">
        <v>50201</v>
      </c>
      <c r="O282" s="135" t="s">
        <v>483</v>
      </c>
      <c r="P282" s="158" t="s">
        <v>1770</v>
      </c>
      <c r="Q282" s="135"/>
      <c r="R282" s="134"/>
      <c r="S282" s="135"/>
      <c r="T282" s="135"/>
      <c r="U282" s="135" t="s">
        <v>2359</v>
      </c>
    </row>
    <row r="283" spans="1:21" ht="21">
      <c r="A283" s="134" t="s">
        <v>496</v>
      </c>
      <c r="B283" s="135" t="s">
        <v>497</v>
      </c>
      <c r="C283" s="135" t="s">
        <v>29</v>
      </c>
      <c r="D283" s="135">
        <v>2564</v>
      </c>
      <c r="E283" s="135" t="s">
        <v>237</v>
      </c>
      <c r="F283" s="136">
        <v>242431</v>
      </c>
      <c r="G283" s="136" t="s">
        <v>447</v>
      </c>
      <c r="H283" s="136">
        <v>242767</v>
      </c>
      <c r="I283" s="135" t="s">
        <v>46</v>
      </c>
      <c r="J283" s="135" t="s">
        <v>45</v>
      </c>
      <c r="K283" s="135" t="s">
        <v>44</v>
      </c>
      <c r="L283" s="136" t="s">
        <v>2294</v>
      </c>
      <c r="M283" s="136" t="s">
        <v>30</v>
      </c>
      <c r="N283" s="134">
        <v>50201</v>
      </c>
      <c r="O283" s="135" t="s">
        <v>483</v>
      </c>
      <c r="P283" s="158" t="s">
        <v>1770</v>
      </c>
      <c r="Q283" s="135"/>
      <c r="R283" s="134"/>
      <c r="S283" s="135"/>
      <c r="T283" s="135"/>
      <c r="U283" s="135" t="s">
        <v>2360</v>
      </c>
    </row>
    <row r="284" spans="1:21" ht="21">
      <c r="A284" s="134" t="s">
        <v>765</v>
      </c>
      <c r="B284" s="135" t="s">
        <v>766</v>
      </c>
      <c r="C284" s="135" t="s">
        <v>29</v>
      </c>
      <c r="D284" s="135">
        <v>2564</v>
      </c>
      <c r="E284" s="135" t="s">
        <v>237</v>
      </c>
      <c r="F284" s="136">
        <v>242431</v>
      </c>
      <c r="G284" s="136" t="s">
        <v>447</v>
      </c>
      <c r="H284" s="136">
        <v>242767</v>
      </c>
      <c r="I284" s="135" t="s">
        <v>46</v>
      </c>
      <c r="J284" s="135" t="s">
        <v>95</v>
      </c>
      <c r="K284" s="135" t="s">
        <v>172</v>
      </c>
      <c r="L284" s="136" t="s">
        <v>2294</v>
      </c>
      <c r="M284" s="136" t="s">
        <v>30</v>
      </c>
      <c r="N284" s="134">
        <v>50201</v>
      </c>
      <c r="O284" s="135" t="s">
        <v>436</v>
      </c>
      <c r="P284" s="158" t="s">
        <v>1656</v>
      </c>
      <c r="Q284" s="135"/>
      <c r="R284" s="134"/>
      <c r="S284" s="135"/>
      <c r="T284" s="135"/>
      <c r="U284" s="135" t="s">
        <v>2361</v>
      </c>
    </row>
    <row r="285" spans="1:21" ht="21">
      <c r="A285" s="134" t="s">
        <v>455</v>
      </c>
      <c r="B285" s="135" t="s">
        <v>456</v>
      </c>
      <c r="C285" s="135" t="s">
        <v>29</v>
      </c>
      <c r="D285" s="135">
        <v>2564</v>
      </c>
      <c r="E285" s="135" t="s">
        <v>122</v>
      </c>
      <c r="F285" s="136">
        <v>242401</v>
      </c>
      <c r="G285" s="136" t="s">
        <v>122</v>
      </c>
      <c r="H285" s="136">
        <v>242401</v>
      </c>
      <c r="I285" s="135" t="s">
        <v>46</v>
      </c>
      <c r="J285" s="135" t="s">
        <v>95</v>
      </c>
      <c r="K285" s="135" t="s">
        <v>396</v>
      </c>
      <c r="L285" s="136" t="s">
        <v>2294</v>
      </c>
      <c r="M285" s="136" t="s">
        <v>30</v>
      </c>
      <c r="N285" s="134">
        <v>50201</v>
      </c>
      <c r="O285" s="135" t="s">
        <v>459</v>
      </c>
      <c r="P285" s="158" t="s">
        <v>1837</v>
      </c>
      <c r="Q285" s="135"/>
      <c r="R285" s="134"/>
      <c r="S285" s="135"/>
      <c r="T285" s="135"/>
      <c r="U285" s="135" t="s">
        <v>2362</v>
      </c>
    </row>
    <row r="286" spans="1:21" ht="21">
      <c r="A286" s="134" t="s">
        <v>777</v>
      </c>
      <c r="B286" s="135" t="s">
        <v>2363</v>
      </c>
      <c r="C286" s="135" t="s">
        <v>29</v>
      </c>
      <c r="D286" s="135">
        <v>2564</v>
      </c>
      <c r="E286" s="135" t="s">
        <v>237</v>
      </c>
      <c r="F286" s="136">
        <v>242431</v>
      </c>
      <c r="G286" s="136" t="s">
        <v>447</v>
      </c>
      <c r="H286" s="136">
        <v>242767</v>
      </c>
      <c r="I286" s="135" t="s">
        <v>70</v>
      </c>
      <c r="J286" s="135" t="s">
        <v>1207</v>
      </c>
      <c r="K286" s="135"/>
      <c r="L286" s="136" t="s">
        <v>2294</v>
      </c>
      <c r="M286" s="136" t="s">
        <v>30</v>
      </c>
      <c r="N286" s="134">
        <v>50201</v>
      </c>
      <c r="O286" s="135" t="s">
        <v>406</v>
      </c>
      <c r="P286" s="158" t="s">
        <v>1684</v>
      </c>
      <c r="Q286" s="135"/>
      <c r="R286" s="134"/>
      <c r="S286" s="135"/>
      <c r="T286" s="135"/>
      <c r="U286" s="135" t="s">
        <v>2364</v>
      </c>
    </row>
    <row r="287" spans="1:21" ht="21">
      <c r="A287" s="134" t="s">
        <v>774</v>
      </c>
      <c r="B287" s="135" t="s">
        <v>775</v>
      </c>
      <c r="C287" s="135" t="s">
        <v>29</v>
      </c>
      <c r="D287" s="135">
        <v>2564</v>
      </c>
      <c r="E287" s="135" t="s">
        <v>237</v>
      </c>
      <c r="F287" s="136">
        <v>242431</v>
      </c>
      <c r="G287" s="136" t="s">
        <v>447</v>
      </c>
      <c r="H287" s="136">
        <v>242767</v>
      </c>
      <c r="I287" s="135" t="s">
        <v>70</v>
      </c>
      <c r="J287" s="135" t="s">
        <v>1207</v>
      </c>
      <c r="K287" s="135"/>
      <c r="L287" s="136" t="s">
        <v>2294</v>
      </c>
      <c r="M287" s="136" t="s">
        <v>30</v>
      </c>
      <c r="N287" s="134">
        <v>50201</v>
      </c>
      <c r="O287" s="135" t="s">
        <v>483</v>
      </c>
      <c r="P287" s="158" t="s">
        <v>1770</v>
      </c>
      <c r="Q287" s="135"/>
      <c r="R287" s="134"/>
      <c r="S287" s="135"/>
      <c r="T287" s="135"/>
      <c r="U287" s="135" t="s">
        <v>2365</v>
      </c>
    </row>
    <row r="288" spans="1:21" ht="21">
      <c r="A288" s="134" t="s">
        <v>771</v>
      </c>
      <c r="B288" s="135" t="s">
        <v>772</v>
      </c>
      <c r="C288" s="135" t="s">
        <v>29</v>
      </c>
      <c r="D288" s="135">
        <v>2564</v>
      </c>
      <c r="E288" s="135" t="s">
        <v>237</v>
      </c>
      <c r="F288" s="136">
        <v>242431</v>
      </c>
      <c r="G288" s="136" t="s">
        <v>447</v>
      </c>
      <c r="H288" s="136">
        <v>242767</v>
      </c>
      <c r="I288" s="135" t="s">
        <v>70</v>
      </c>
      <c r="J288" s="135" t="s">
        <v>1207</v>
      </c>
      <c r="K288" s="135"/>
      <c r="L288" s="136" t="s">
        <v>2294</v>
      </c>
      <c r="M288" s="136" t="s">
        <v>30</v>
      </c>
      <c r="N288" s="134">
        <v>50201</v>
      </c>
      <c r="O288" s="135" t="s">
        <v>423</v>
      </c>
      <c r="P288" s="158" t="s">
        <v>1680</v>
      </c>
      <c r="Q288" s="135"/>
      <c r="R288" s="134"/>
      <c r="S288" s="135"/>
      <c r="T288" s="135"/>
      <c r="U288" s="135" t="s">
        <v>2366</v>
      </c>
    </row>
    <row r="289" spans="1:21" ht="21">
      <c r="A289" s="134" t="s">
        <v>768</v>
      </c>
      <c r="B289" s="135" t="s">
        <v>769</v>
      </c>
      <c r="C289" s="135" t="s">
        <v>29</v>
      </c>
      <c r="D289" s="135">
        <v>2564</v>
      </c>
      <c r="E289" s="135" t="s">
        <v>237</v>
      </c>
      <c r="F289" s="136">
        <v>242431</v>
      </c>
      <c r="G289" s="136" t="s">
        <v>447</v>
      </c>
      <c r="H289" s="136">
        <v>242767</v>
      </c>
      <c r="I289" s="135" t="s">
        <v>70</v>
      </c>
      <c r="J289" s="135" t="s">
        <v>1207</v>
      </c>
      <c r="K289" s="135"/>
      <c r="L289" s="136" t="s">
        <v>2294</v>
      </c>
      <c r="M289" s="136" t="s">
        <v>30</v>
      </c>
      <c r="N289" s="134">
        <v>50201</v>
      </c>
      <c r="O289" s="135" t="s">
        <v>406</v>
      </c>
      <c r="P289" s="158" t="s">
        <v>1684</v>
      </c>
      <c r="Q289" s="135"/>
      <c r="R289" s="134"/>
      <c r="S289" s="135"/>
      <c r="T289" s="135"/>
      <c r="U289" s="135" t="s">
        <v>2367</v>
      </c>
    </row>
    <row r="290" spans="1:21" ht="21">
      <c r="A290" s="134" t="s">
        <v>693</v>
      </c>
      <c r="B290" s="135" t="s">
        <v>694</v>
      </c>
      <c r="C290" s="135" t="s">
        <v>29</v>
      </c>
      <c r="D290" s="135">
        <v>2564</v>
      </c>
      <c r="E290" s="135" t="s">
        <v>237</v>
      </c>
      <c r="F290" s="136">
        <v>242431</v>
      </c>
      <c r="G290" s="136" t="s">
        <v>447</v>
      </c>
      <c r="H290" s="136">
        <v>242767</v>
      </c>
      <c r="I290" s="135" t="s">
        <v>70</v>
      </c>
      <c r="J290" s="135" t="s">
        <v>1207</v>
      </c>
      <c r="K290" s="135"/>
      <c r="L290" s="136" t="s">
        <v>2294</v>
      </c>
      <c r="M290" s="136" t="s">
        <v>30</v>
      </c>
      <c r="N290" s="134">
        <v>50201</v>
      </c>
      <c r="O290" s="135" t="s">
        <v>423</v>
      </c>
      <c r="P290" s="158" t="s">
        <v>1680</v>
      </c>
      <c r="Q290" s="135"/>
      <c r="R290" s="134"/>
      <c r="S290" s="135"/>
      <c r="T290" s="135"/>
      <c r="U290" s="135" t="s">
        <v>2368</v>
      </c>
    </row>
    <row r="291" spans="1:21" ht="21">
      <c r="A291" s="134" t="s">
        <v>689</v>
      </c>
      <c r="B291" s="135" t="s">
        <v>148</v>
      </c>
      <c r="C291" s="135" t="s">
        <v>29</v>
      </c>
      <c r="D291" s="135">
        <v>2564</v>
      </c>
      <c r="E291" s="135" t="s">
        <v>237</v>
      </c>
      <c r="F291" s="136">
        <v>242431</v>
      </c>
      <c r="G291" s="136" t="s">
        <v>447</v>
      </c>
      <c r="H291" s="136">
        <v>242767</v>
      </c>
      <c r="I291" s="135" t="s">
        <v>46</v>
      </c>
      <c r="J291" s="135" t="s">
        <v>76</v>
      </c>
      <c r="K291" s="135" t="s">
        <v>686</v>
      </c>
      <c r="L291" s="136" t="s">
        <v>2294</v>
      </c>
      <c r="M291" s="136" t="s">
        <v>30</v>
      </c>
      <c r="N291" s="134">
        <v>50201</v>
      </c>
      <c r="O291" s="135" t="s">
        <v>436</v>
      </c>
      <c r="P291" s="158" t="s">
        <v>1656</v>
      </c>
      <c r="Q291" s="135"/>
      <c r="R291" s="134"/>
      <c r="S291" s="135"/>
      <c r="T291" s="135"/>
      <c r="U291" s="135" t="s">
        <v>2369</v>
      </c>
    </row>
    <row r="292" spans="1:21" ht="21">
      <c r="A292" s="134" t="s">
        <v>667</v>
      </c>
      <c r="B292" s="135" t="s">
        <v>668</v>
      </c>
      <c r="C292" s="135" t="s">
        <v>669</v>
      </c>
      <c r="D292" s="135">
        <v>2564</v>
      </c>
      <c r="E292" s="135" t="s">
        <v>237</v>
      </c>
      <c r="F292" s="136">
        <v>242431</v>
      </c>
      <c r="G292" s="136" t="s">
        <v>447</v>
      </c>
      <c r="H292" s="136">
        <v>242767</v>
      </c>
      <c r="I292" s="135" t="s">
        <v>2370</v>
      </c>
      <c r="J292" s="135" t="s">
        <v>672</v>
      </c>
      <c r="K292" s="135" t="s">
        <v>671</v>
      </c>
      <c r="L292" s="136" t="s">
        <v>2294</v>
      </c>
      <c r="M292" s="136" t="s">
        <v>30</v>
      </c>
      <c r="N292" s="134">
        <v>50201</v>
      </c>
      <c r="O292" s="135" t="s">
        <v>459</v>
      </c>
      <c r="P292" s="158" t="s">
        <v>1837</v>
      </c>
      <c r="Q292" s="135"/>
      <c r="R292" s="134"/>
      <c r="S292" s="135"/>
      <c r="T292" s="135"/>
      <c r="U292" s="135" t="s">
        <v>2371</v>
      </c>
    </row>
    <row r="293" spans="1:21" ht="21">
      <c r="A293" s="134" t="s">
        <v>538</v>
      </c>
      <c r="B293" s="135" t="s">
        <v>539</v>
      </c>
      <c r="C293" s="135" t="s">
        <v>29</v>
      </c>
      <c r="D293" s="135">
        <v>2564</v>
      </c>
      <c r="E293" s="135" t="s">
        <v>541</v>
      </c>
      <c r="F293" s="136">
        <v>242614</v>
      </c>
      <c r="G293" s="136" t="s">
        <v>447</v>
      </c>
      <c r="H293" s="136">
        <v>242767</v>
      </c>
      <c r="I293" s="135" t="s">
        <v>166</v>
      </c>
      <c r="J293" s="135" t="s">
        <v>543</v>
      </c>
      <c r="K293" s="135" t="s">
        <v>542</v>
      </c>
      <c r="L293" s="136" t="s">
        <v>2294</v>
      </c>
      <c r="M293" s="136" t="s">
        <v>30</v>
      </c>
      <c r="N293" s="134">
        <v>50201</v>
      </c>
      <c r="O293" s="135" t="s">
        <v>483</v>
      </c>
      <c r="P293" s="158" t="s">
        <v>1770</v>
      </c>
      <c r="Q293" s="135"/>
      <c r="R293" s="134"/>
      <c r="S293" s="135"/>
      <c r="T293" s="135"/>
      <c r="U293" s="135" t="s">
        <v>2372</v>
      </c>
    </row>
    <row r="294" spans="1:21" ht="21">
      <c r="A294" s="134" t="s">
        <v>2373</v>
      </c>
      <c r="B294" s="135" t="s">
        <v>2374</v>
      </c>
      <c r="C294" s="135" t="s">
        <v>29</v>
      </c>
      <c r="D294" s="135">
        <v>2565</v>
      </c>
      <c r="E294" s="135" t="s">
        <v>929</v>
      </c>
      <c r="F294" s="136">
        <v>243101</v>
      </c>
      <c r="G294" s="136" t="s">
        <v>2375</v>
      </c>
      <c r="H294" s="136">
        <v>243193</v>
      </c>
      <c r="I294" s="135" t="s">
        <v>132</v>
      </c>
      <c r="J294" s="135" t="s">
        <v>131</v>
      </c>
      <c r="K294" s="135" t="s">
        <v>1911</v>
      </c>
      <c r="L294" s="136" t="s">
        <v>1769</v>
      </c>
      <c r="M294" s="136" t="s">
        <v>30</v>
      </c>
      <c r="N294" s="134">
        <v>50201</v>
      </c>
      <c r="O294" s="135" t="s">
        <v>449</v>
      </c>
      <c r="P294" s="158" t="s">
        <v>1651</v>
      </c>
      <c r="Q294" s="135"/>
      <c r="R294" s="134"/>
      <c r="S294" s="135"/>
      <c r="T294" s="135"/>
      <c r="U294" s="135" t="s">
        <v>2376</v>
      </c>
    </row>
    <row r="295" spans="1:21" ht="21">
      <c r="A295" s="134" t="s">
        <v>2377</v>
      </c>
      <c r="B295" s="135" t="s">
        <v>2378</v>
      </c>
      <c r="C295" s="135" t="s">
        <v>29</v>
      </c>
      <c r="D295" s="135">
        <v>2565</v>
      </c>
      <c r="E295" s="135" t="s">
        <v>929</v>
      </c>
      <c r="F295" s="136">
        <v>243101</v>
      </c>
      <c r="G295" s="136" t="s">
        <v>2375</v>
      </c>
      <c r="H295" s="136">
        <v>243193</v>
      </c>
      <c r="I295" s="135" t="s">
        <v>132</v>
      </c>
      <c r="J295" s="135" t="s">
        <v>131</v>
      </c>
      <c r="K295" s="135" t="s">
        <v>1911</v>
      </c>
      <c r="L295" s="136" t="s">
        <v>1769</v>
      </c>
      <c r="M295" s="136" t="s">
        <v>30</v>
      </c>
      <c r="N295" s="134">
        <v>50201</v>
      </c>
      <c r="O295" s="135" t="s">
        <v>449</v>
      </c>
      <c r="P295" s="158" t="s">
        <v>1651</v>
      </c>
      <c r="Q295" s="135"/>
      <c r="R295" s="134"/>
      <c r="S295" s="135"/>
      <c r="T295" s="135"/>
      <c r="U295" s="135" t="s">
        <v>2379</v>
      </c>
    </row>
    <row r="296" spans="1:21" ht="21">
      <c r="A296" s="134" t="s">
        <v>2380</v>
      </c>
      <c r="B296" s="135" t="s">
        <v>2381</v>
      </c>
      <c r="C296" s="135" t="s">
        <v>29</v>
      </c>
      <c r="D296" s="135">
        <v>2565</v>
      </c>
      <c r="E296" s="135" t="s">
        <v>2382</v>
      </c>
      <c r="F296" s="136">
        <v>242979</v>
      </c>
      <c r="G296" s="136" t="s">
        <v>908</v>
      </c>
      <c r="H296" s="136">
        <v>243040</v>
      </c>
      <c r="I296" s="135" t="s">
        <v>932</v>
      </c>
      <c r="J296" s="135" t="s">
        <v>931</v>
      </c>
      <c r="K296" s="135" t="s">
        <v>2383</v>
      </c>
      <c r="L296" s="136" t="s">
        <v>1769</v>
      </c>
      <c r="M296" s="136" t="s">
        <v>30</v>
      </c>
      <c r="N296" s="134">
        <v>50201</v>
      </c>
      <c r="O296" s="135" t="s">
        <v>423</v>
      </c>
      <c r="P296" s="158" t="s">
        <v>1680</v>
      </c>
      <c r="Q296" s="135"/>
      <c r="R296" s="134"/>
      <c r="S296" s="135"/>
      <c r="T296" s="135"/>
      <c r="U296" s="135" t="s">
        <v>2384</v>
      </c>
    </row>
    <row r="297" spans="1:21" ht="21">
      <c r="A297" s="134" t="s">
        <v>2385</v>
      </c>
      <c r="B297" s="135" t="s">
        <v>2386</v>
      </c>
      <c r="C297" s="135" t="s">
        <v>29</v>
      </c>
      <c r="D297" s="135">
        <v>2565</v>
      </c>
      <c r="E297" s="135" t="s">
        <v>401</v>
      </c>
      <c r="F297" s="136">
        <v>242797</v>
      </c>
      <c r="G297" s="136" t="s">
        <v>402</v>
      </c>
      <c r="H297" s="136">
        <v>243132</v>
      </c>
      <c r="I297" s="135" t="s">
        <v>166</v>
      </c>
      <c r="J297" s="135" t="s">
        <v>391</v>
      </c>
      <c r="K297" s="135" t="s">
        <v>164</v>
      </c>
      <c r="L297" s="136" t="s">
        <v>1769</v>
      </c>
      <c r="M297" s="136" t="s">
        <v>30</v>
      </c>
      <c r="N297" s="134">
        <v>50201</v>
      </c>
      <c r="O297" s="135" t="s">
        <v>423</v>
      </c>
      <c r="P297" s="158" t="s">
        <v>1680</v>
      </c>
      <c r="Q297" s="135"/>
      <c r="R297" s="134"/>
      <c r="S297" s="135"/>
      <c r="T297" s="135"/>
      <c r="U297" s="135" t="s">
        <v>2387</v>
      </c>
    </row>
    <row r="298" spans="1:21" ht="21">
      <c r="A298" s="134" t="s">
        <v>2388</v>
      </c>
      <c r="B298" s="135" t="s">
        <v>2389</v>
      </c>
      <c r="C298" s="135" t="s">
        <v>29</v>
      </c>
      <c r="D298" s="135">
        <v>2565</v>
      </c>
      <c r="E298" s="135" t="s">
        <v>401</v>
      </c>
      <c r="F298" s="136">
        <v>242797</v>
      </c>
      <c r="G298" s="136" t="s">
        <v>402</v>
      </c>
      <c r="H298" s="136">
        <v>243132</v>
      </c>
      <c r="I298" s="135" t="s">
        <v>240</v>
      </c>
      <c r="J298" s="135" t="s">
        <v>239</v>
      </c>
      <c r="K298" s="135" t="s">
        <v>2390</v>
      </c>
      <c r="L298" s="136" t="s">
        <v>1769</v>
      </c>
      <c r="M298" s="136" t="s">
        <v>30</v>
      </c>
      <c r="N298" s="134">
        <v>50201</v>
      </c>
      <c r="O298" s="135" t="s">
        <v>483</v>
      </c>
      <c r="P298" s="158" t="s">
        <v>1770</v>
      </c>
      <c r="Q298" s="135"/>
      <c r="R298" s="134"/>
      <c r="S298" s="135"/>
      <c r="T298" s="135"/>
      <c r="U298" s="135" t="s">
        <v>2391</v>
      </c>
    </row>
    <row r="299" spans="1:21" ht="21">
      <c r="A299" s="134" t="s">
        <v>2392</v>
      </c>
      <c r="B299" s="135" t="s">
        <v>2393</v>
      </c>
      <c r="C299" s="135" t="s">
        <v>29</v>
      </c>
      <c r="D299" s="135">
        <v>2565</v>
      </c>
      <c r="E299" s="135" t="s">
        <v>401</v>
      </c>
      <c r="F299" s="136">
        <v>242797</v>
      </c>
      <c r="G299" s="136" t="s">
        <v>402</v>
      </c>
      <c r="H299" s="136">
        <v>243132</v>
      </c>
      <c r="I299" s="135" t="s">
        <v>46</v>
      </c>
      <c r="J299" s="135" t="s">
        <v>76</v>
      </c>
      <c r="K299" s="135" t="s">
        <v>686</v>
      </c>
      <c r="L299" s="136" t="s">
        <v>1769</v>
      </c>
      <c r="M299" s="136" t="s">
        <v>30</v>
      </c>
      <c r="N299" s="134">
        <v>50201</v>
      </c>
      <c r="O299" s="135" t="s">
        <v>483</v>
      </c>
      <c r="P299" s="158" t="s">
        <v>1770</v>
      </c>
      <c r="Q299" s="135"/>
      <c r="R299" s="134"/>
      <c r="S299" s="135"/>
      <c r="T299" s="135"/>
      <c r="U299" s="135" t="s">
        <v>2394</v>
      </c>
    </row>
    <row r="300" spans="1:21" ht="21">
      <c r="A300" s="134" t="s">
        <v>2395</v>
      </c>
      <c r="B300" s="135" t="s">
        <v>1225</v>
      </c>
      <c r="C300" s="135" t="s">
        <v>29</v>
      </c>
      <c r="D300" s="135">
        <v>2565</v>
      </c>
      <c r="E300" s="135" t="s">
        <v>401</v>
      </c>
      <c r="F300" s="136">
        <v>242797</v>
      </c>
      <c r="G300" s="136" t="s">
        <v>402</v>
      </c>
      <c r="H300" s="136">
        <v>243132</v>
      </c>
      <c r="I300" s="135" t="s">
        <v>46</v>
      </c>
      <c r="J300" s="135" t="s">
        <v>76</v>
      </c>
      <c r="K300" s="135" t="s">
        <v>686</v>
      </c>
      <c r="L300" s="136" t="s">
        <v>1769</v>
      </c>
      <c r="M300" s="136" t="s">
        <v>30</v>
      </c>
      <c r="N300" s="134">
        <v>50201</v>
      </c>
      <c r="O300" s="135" t="s">
        <v>406</v>
      </c>
      <c r="P300" s="158" t="s">
        <v>1684</v>
      </c>
      <c r="Q300" s="135"/>
      <c r="R300" s="134"/>
      <c r="S300" s="135"/>
      <c r="T300" s="135"/>
      <c r="U300" s="135" t="s">
        <v>2396</v>
      </c>
    </row>
    <row r="301" spans="1:21" ht="21">
      <c r="A301" s="134" t="s">
        <v>2397</v>
      </c>
      <c r="B301" s="135" t="s">
        <v>2398</v>
      </c>
      <c r="C301" s="135" t="s">
        <v>29</v>
      </c>
      <c r="D301" s="135">
        <v>2565</v>
      </c>
      <c r="E301" s="135" t="s">
        <v>401</v>
      </c>
      <c r="F301" s="136">
        <v>242797</v>
      </c>
      <c r="G301" s="136" t="s">
        <v>402</v>
      </c>
      <c r="H301" s="136">
        <v>243132</v>
      </c>
      <c r="I301" s="135" t="s">
        <v>46</v>
      </c>
      <c r="J301" s="135" t="s">
        <v>76</v>
      </c>
      <c r="K301" s="135" t="s">
        <v>686</v>
      </c>
      <c r="L301" s="136" t="s">
        <v>1769</v>
      </c>
      <c r="M301" s="136" t="s">
        <v>30</v>
      </c>
      <c r="N301" s="134">
        <v>50201</v>
      </c>
      <c r="O301" s="135" t="s">
        <v>449</v>
      </c>
      <c r="P301" s="158" t="s">
        <v>1651</v>
      </c>
      <c r="Q301" s="135"/>
      <c r="R301" s="134"/>
      <c r="S301" s="135"/>
      <c r="T301" s="135"/>
      <c r="U301" s="135" t="s">
        <v>2399</v>
      </c>
    </row>
    <row r="302" spans="1:21" ht="21">
      <c r="A302" s="134" t="s">
        <v>966</v>
      </c>
      <c r="B302" s="135" t="s">
        <v>2400</v>
      </c>
      <c r="C302" s="135" t="s">
        <v>29</v>
      </c>
      <c r="D302" s="135">
        <v>2565</v>
      </c>
      <c r="E302" s="135" t="s">
        <v>401</v>
      </c>
      <c r="F302" s="136">
        <v>242797</v>
      </c>
      <c r="G302" s="136" t="s">
        <v>402</v>
      </c>
      <c r="H302" s="136">
        <v>243132</v>
      </c>
      <c r="I302" s="135" t="s">
        <v>46</v>
      </c>
      <c r="J302" s="135" t="s">
        <v>95</v>
      </c>
      <c r="K302" s="135" t="s">
        <v>549</v>
      </c>
      <c r="L302" s="136" t="s">
        <v>1769</v>
      </c>
      <c r="M302" s="136" t="s">
        <v>30</v>
      </c>
      <c r="N302" s="134">
        <v>50201</v>
      </c>
      <c r="O302" s="135" t="s">
        <v>406</v>
      </c>
      <c r="P302" s="158" t="s">
        <v>1684</v>
      </c>
      <c r="Q302" s="135"/>
      <c r="R302" s="134"/>
      <c r="S302" s="135"/>
      <c r="T302" s="135"/>
      <c r="U302" s="135" t="s">
        <v>1188</v>
      </c>
    </row>
    <row r="303" spans="1:21" ht="21">
      <c r="A303" s="134" t="s">
        <v>976</v>
      </c>
      <c r="B303" s="135" t="s">
        <v>977</v>
      </c>
      <c r="C303" s="135" t="s">
        <v>29</v>
      </c>
      <c r="D303" s="135">
        <v>2565</v>
      </c>
      <c r="E303" s="135" t="s">
        <v>401</v>
      </c>
      <c r="F303" s="136">
        <v>242797</v>
      </c>
      <c r="G303" s="136" t="s">
        <v>402</v>
      </c>
      <c r="H303" s="136">
        <v>243132</v>
      </c>
      <c r="I303" s="135" t="s">
        <v>202</v>
      </c>
      <c r="J303" s="135" t="s">
        <v>201</v>
      </c>
      <c r="K303" s="135" t="s">
        <v>979</v>
      </c>
      <c r="L303" s="136" t="s">
        <v>1769</v>
      </c>
      <c r="M303" s="136" t="s">
        <v>30</v>
      </c>
      <c r="N303" s="134">
        <v>50201</v>
      </c>
      <c r="O303" s="135" t="s">
        <v>483</v>
      </c>
      <c r="P303" s="158" t="s">
        <v>1770</v>
      </c>
      <c r="Q303" s="135"/>
      <c r="R303" s="134"/>
      <c r="S303" s="135"/>
      <c r="T303" s="135"/>
      <c r="U303" s="135" t="s">
        <v>2401</v>
      </c>
    </row>
    <row r="304" spans="1:21" ht="21">
      <c r="A304" s="134" t="s">
        <v>955</v>
      </c>
      <c r="B304" s="135" t="s">
        <v>956</v>
      </c>
      <c r="C304" s="135" t="s">
        <v>29</v>
      </c>
      <c r="D304" s="135">
        <v>2565</v>
      </c>
      <c r="E304" s="135" t="s">
        <v>401</v>
      </c>
      <c r="F304" s="136">
        <v>242797</v>
      </c>
      <c r="G304" s="136" t="s">
        <v>866</v>
      </c>
      <c r="H304" s="136">
        <v>243070</v>
      </c>
      <c r="I304" s="135" t="s">
        <v>46</v>
      </c>
      <c r="J304" s="135" t="s">
        <v>95</v>
      </c>
      <c r="K304" s="135" t="s">
        <v>958</v>
      </c>
      <c r="L304" s="136" t="s">
        <v>1769</v>
      </c>
      <c r="M304" s="136" t="s">
        <v>30</v>
      </c>
      <c r="N304" s="134">
        <v>50201</v>
      </c>
      <c r="O304" s="135" t="s">
        <v>406</v>
      </c>
      <c r="P304" s="158" t="s">
        <v>1684</v>
      </c>
      <c r="Q304" s="135"/>
      <c r="R304" s="134"/>
      <c r="S304" s="135"/>
      <c r="T304" s="135"/>
      <c r="U304" s="135" t="s">
        <v>1182</v>
      </c>
    </row>
    <row r="305" spans="1:21" ht="21">
      <c r="A305" s="134" t="s">
        <v>971</v>
      </c>
      <c r="B305" s="135" t="s">
        <v>972</v>
      </c>
      <c r="C305" s="135" t="s">
        <v>29</v>
      </c>
      <c r="D305" s="135">
        <v>2565</v>
      </c>
      <c r="E305" s="135" t="s">
        <v>401</v>
      </c>
      <c r="F305" s="136">
        <v>242797</v>
      </c>
      <c r="G305" s="136" t="s">
        <v>402</v>
      </c>
      <c r="H305" s="136">
        <v>243132</v>
      </c>
      <c r="I305" s="135" t="s">
        <v>202</v>
      </c>
      <c r="J305" s="135" t="s">
        <v>201</v>
      </c>
      <c r="K305" s="135" t="s">
        <v>974</v>
      </c>
      <c r="L305" s="136" t="s">
        <v>1769</v>
      </c>
      <c r="M305" s="136" t="s">
        <v>30</v>
      </c>
      <c r="N305" s="134">
        <v>50201</v>
      </c>
      <c r="O305" s="135" t="s">
        <v>406</v>
      </c>
      <c r="P305" s="158" t="s">
        <v>1684</v>
      </c>
      <c r="Q305" s="135"/>
      <c r="R305" s="134"/>
      <c r="S305" s="135"/>
      <c r="T305" s="135"/>
      <c r="U305" s="135" t="s">
        <v>2402</v>
      </c>
    </row>
    <row r="306" spans="1:21" ht="21">
      <c r="A306" s="134" t="s">
        <v>947</v>
      </c>
      <c r="B306" s="135" t="s">
        <v>2403</v>
      </c>
      <c r="C306" s="135" t="s">
        <v>29</v>
      </c>
      <c r="D306" s="135">
        <v>2565</v>
      </c>
      <c r="E306" s="135" t="s">
        <v>401</v>
      </c>
      <c r="F306" s="136">
        <v>242797</v>
      </c>
      <c r="G306" s="136" t="s">
        <v>908</v>
      </c>
      <c r="H306" s="136">
        <v>243040</v>
      </c>
      <c r="I306" s="135" t="s">
        <v>202</v>
      </c>
      <c r="J306" s="135" t="s">
        <v>201</v>
      </c>
      <c r="K306" s="135" t="s">
        <v>950</v>
      </c>
      <c r="L306" s="136" t="s">
        <v>1769</v>
      </c>
      <c r="M306" s="136" t="s">
        <v>30</v>
      </c>
      <c r="N306" s="134">
        <v>50201</v>
      </c>
      <c r="O306" s="135" t="s">
        <v>483</v>
      </c>
      <c r="P306" s="158" t="s">
        <v>1770</v>
      </c>
      <c r="Q306" s="135"/>
      <c r="R306" s="134"/>
      <c r="S306" s="135"/>
      <c r="T306" s="135"/>
      <c r="U306" s="135" t="s">
        <v>1178</v>
      </c>
    </row>
    <row r="307" spans="1:21" ht="21">
      <c r="A307" s="134" t="s">
        <v>951</v>
      </c>
      <c r="B307" s="135" t="s">
        <v>2404</v>
      </c>
      <c r="C307" s="135" t="s">
        <v>29</v>
      </c>
      <c r="D307" s="135">
        <v>2565</v>
      </c>
      <c r="E307" s="135" t="s">
        <v>401</v>
      </c>
      <c r="F307" s="136">
        <v>242797</v>
      </c>
      <c r="G307" s="136" t="s">
        <v>908</v>
      </c>
      <c r="H307" s="136">
        <v>243040</v>
      </c>
      <c r="I307" s="135" t="s">
        <v>202</v>
      </c>
      <c r="J307" s="135" t="s">
        <v>201</v>
      </c>
      <c r="K307" s="135" t="s">
        <v>950</v>
      </c>
      <c r="L307" s="136" t="s">
        <v>1769</v>
      </c>
      <c r="M307" s="136" t="s">
        <v>30</v>
      </c>
      <c r="N307" s="134">
        <v>50201</v>
      </c>
      <c r="O307" s="135" t="s">
        <v>483</v>
      </c>
      <c r="P307" s="158" t="s">
        <v>1770</v>
      </c>
      <c r="Q307" s="135"/>
      <c r="R307" s="134"/>
      <c r="S307" s="135"/>
      <c r="T307" s="135"/>
      <c r="U307" s="135" t="s">
        <v>1180</v>
      </c>
    </row>
    <row r="308" spans="1:21" ht="21">
      <c r="A308" s="134" t="s">
        <v>959</v>
      </c>
      <c r="B308" s="135" t="s">
        <v>960</v>
      </c>
      <c r="C308" s="135" t="s">
        <v>29</v>
      </c>
      <c r="D308" s="135">
        <v>2565</v>
      </c>
      <c r="E308" s="135" t="s">
        <v>401</v>
      </c>
      <c r="F308" s="136">
        <v>242797</v>
      </c>
      <c r="G308" s="136" t="s">
        <v>402</v>
      </c>
      <c r="H308" s="136">
        <v>243132</v>
      </c>
      <c r="I308" s="135" t="s">
        <v>46</v>
      </c>
      <c r="J308" s="135" t="s">
        <v>95</v>
      </c>
      <c r="K308" s="135" t="s">
        <v>488</v>
      </c>
      <c r="L308" s="136" t="s">
        <v>1769</v>
      </c>
      <c r="M308" s="136" t="s">
        <v>30</v>
      </c>
      <c r="N308" s="134">
        <v>50201</v>
      </c>
      <c r="O308" s="135" t="s">
        <v>436</v>
      </c>
      <c r="P308" s="158" t="s">
        <v>1656</v>
      </c>
      <c r="Q308" s="135"/>
      <c r="R308" s="134"/>
      <c r="S308" s="135"/>
      <c r="T308" s="135"/>
      <c r="U308" s="135" t="s">
        <v>1184</v>
      </c>
    </row>
    <row r="309" spans="1:21" ht="21">
      <c r="A309" s="134" t="s">
        <v>943</v>
      </c>
      <c r="B309" s="135" t="s">
        <v>944</v>
      </c>
      <c r="C309" s="135" t="s">
        <v>29</v>
      </c>
      <c r="D309" s="135">
        <v>2565</v>
      </c>
      <c r="E309" s="135" t="s">
        <v>890</v>
      </c>
      <c r="F309" s="136">
        <v>242889</v>
      </c>
      <c r="G309" s="136" t="s">
        <v>402</v>
      </c>
      <c r="H309" s="136">
        <v>243132</v>
      </c>
      <c r="I309" s="135" t="s">
        <v>132</v>
      </c>
      <c r="J309" s="135" t="s">
        <v>131</v>
      </c>
      <c r="K309" s="135" t="s">
        <v>187</v>
      </c>
      <c r="L309" s="136" t="s">
        <v>1769</v>
      </c>
      <c r="M309" s="136" t="s">
        <v>30</v>
      </c>
      <c r="N309" s="134">
        <v>50201</v>
      </c>
      <c r="O309" s="135" t="s">
        <v>406</v>
      </c>
      <c r="P309" s="158" t="s">
        <v>1684</v>
      </c>
      <c r="Q309" s="135"/>
      <c r="R309" s="134"/>
      <c r="S309" s="135"/>
      <c r="T309" s="135"/>
      <c r="U309" s="135" t="s">
        <v>1176</v>
      </c>
    </row>
    <row r="310" spans="1:21" ht="21">
      <c r="A310" s="134" t="s">
        <v>980</v>
      </c>
      <c r="B310" s="135" t="s">
        <v>981</v>
      </c>
      <c r="C310" s="135" t="s">
        <v>29</v>
      </c>
      <c r="D310" s="135">
        <v>2565</v>
      </c>
      <c r="E310" s="135" t="s">
        <v>871</v>
      </c>
      <c r="F310" s="136">
        <v>242858</v>
      </c>
      <c r="G310" s="136" t="s">
        <v>890</v>
      </c>
      <c r="H310" s="136">
        <v>242889</v>
      </c>
      <c r="I310" s="135" t="s">
        <v>479</v>
      </c>
      <c r="J310" s="135" t="s">
        <v>589</v>
      </c>
      <c r="K310" s="135" t="s">
        <v>588</v>
      </c>
      <c r="L310" s="136" t="s">
        <v>1769</v>
      </c>
      <c r="M310" s="136" t="s">
        <v>30</v>
      </c>
      <c r="N310" s="134">
        <v>50201</v>
      </c>
      <c r="O310" s="135" t="s">
        <v>423</v>
      </c>
      <c r="P310" s="158" t="s">
        <v>1680</v>
      </c>
      <c r="Q310" s="135"/>
      <c r="R310" s="134"/>
      <c r="S310" s="135"/>
      <c r="T310" s="135"/>
      <c r="U310" s="135" t="s">
        <v>2405</v>
      </c>
    </row>
    <row r="311" spans="1:21" ht="21">
      <c r="A311" s="134" t="s">
        <v>996</v>
      </c>
      <c r="B311" s="135" t="s">
        <v>2406</v>
      </c>
      <c r="C311" s="135" t="s">
        <v>29</v>
      </c>
      <c r="D311" s="135">
        <v>2565</v>
      </c>
      <c r="E311" s="135" t="s">
        <v>401</v>
      </c>
      <c r="F311" s="136">
        <v>242797</v>
      </c>
      <c r="G311" s="136" t="s">
        <v>402</v>
      </c>
      <c r="H311" s="136">
        <v>243132</v>
      </c>
      <c r="I311" s="135" t="s">
        <v>277</v>
      </c>
      <c r="J311" s="135" t="s">
        <v>881</v>
      </c>
      <c r="K311" s="135"/>
      <c r="L311" s="136" t="s">
        <v>1769</v>
      </c>
      <c r="M311" s="136" t="s">
        <v>30</v>
      </c>
      <c r="N311" s="134">
        <v>50201</v>
      </c>
      <c r="O311" s="135" t="s">
        <v>483</v>
      </c>
      <c r="P311" s="158" t="s">
        <v>1770</v>
      </c>
      <c r="Q311" s="135"/>
      <c r="R311" s="134"/>
      <c r="S311" s="135"/>
      <c r="T311" s="135"/>
      <c r="U311" s="135" t="s">
        <v>2407</v>
      </c>
    </row>
    <row r="312" spans="1:21" ht="21">
      <c r="A312" s="134" t="s">
        <v>999</v>
      </c>
      <c r="B312" s="135" t="s">
        <v>1000</v>
      </c>
      <c r="C312" s="135" t="s">
        <v>29</v>
      </c>
      <c r="D312" s="135">
        <v>2565</v>
      </c>
      <c r="E312" s="135" t="s">
        <v>401</v>
      </c>
      <c r="F312" s="136">
        <v>242797</v>
      </c>
      <c r="G312" s="136" t="s">
        <v>402</v>
      </c>
      <c r="H312" s="136">
        <v>243132</v>
      </c>
      <c r="I312" s="135" t="s">
        <v>277</v>
      </c>
      <c r="J312" s="135" t="s">
        <v>631</v>
      </c>
      <c r="K312" s="135"/>
      <c r="L312" s="136" t="s">
        <v>1769</v>
      </c>
      <c r="M312" s="136" t="s">
        <v>30</v>
      </c>
      <c r="N312" s="134">
        <v>50201</v>
      </c>
      <c r="O312" s="135" t="s">
        <v>406</v>
      </c>
      <c r="P312" s="158" t="s">
        <v>1684</v>
      </c>
      <c r="Q312" s="135"/>
      <c r="R312" s="134"/>
      <c r="S312" s="135"/>
      <c r="T312" s="135"/>
      <c r="U312" s="135" t="s">
        <v>2408</v>
      </c>
    </row>
    <row r="313" spans="1:21" ht="21">
      <c r="A313" s="134" t="s">
        <v>1008</v>
      </c>
      <c r="B313" s="135" t="s">
        <v>1009</v>
      </c>
      <c r="C313" s="135" t="s">
        <v>29</v>
      </c>
      <c r="D313" s="135">
        <v>2565</v>
      </c>
      <c r="E313" s="135" t="s">
        <v>401</v>
      </c>
      <c r="F313" s="136">
        <v>242797</v>
      </c>
      <c r="G313" s="136" t="s">
        <v>402</v>
      </c>
      <c r="H313" s="136">
        <v>243132</v>
      </c>
      <c r="I313" s="135" t="s">
        <v>277</v>
      </c>
      <c r="J313" s="135" t="s">
        <v>1011</v>
      </c>
      <c r="K313" s="135"/>
      <c r="L313" s="136" t="s">
        <v>1769</v>
      </c>
      <c r="M313" s="136" t="s">
        <v>30</v>
      </c>
      <c r="N313" s="134">
        <v>50201</v>
      </c>
      <c r="O313" s="135" t="s">
        <v>423</v>
      </c>
      <c r="P313" s="158" t="s">
        <v>1680</v>
      </c>
      <c r="Q313" s="135"/>
      <c r="R313" s="134"/>
      <c r="S313" s="135"/>
      <c r="T313" s="135"/>
      <c r="U313" s="135" t="s">
        <v>2409</v>
      </c>
    </row>
    <row r="314" spans="1:21" ht="21">
      <c r="A314" s="134" t="s">
        <v>1025</v>
      </c>
      <c r="B314" s="135" t="s">
        <v>1026</v>
      </c>
      <c r="C314" s="135" t="s">
        <v>29</v>
      </c>
      <c r="D314" s="135">
        <v>2565</v>
      </c>
      <c r="E314" s="135" t="s">
        <v>401</v>
      </c>
      <c r="F314" s="136">
        <v>242797</v>
      </c>
      <c r="G314" s="136" t="s">
        <v>402</v>
      </c>
      <c r="H314" s="136">
        <v>243132</v>
      </c>
      <c r="I314" s="135" t="s">
        <v>479</v>
      </c>
      <c r="J314" s="135" t="s">
        <v>713</v>
      </c>
      <c r="K314" s="135" t="s">
        <v>1028</v>
      </c>
      <c r="L314" s="136" t="s">
        <v>1769</v>
      </c>
      <c r="M314" s="136" t="s">
        <v>30</v>
      </c>
      <c r="N314" s="134">
        <v>50201</v>
      </c>
      <c r="O314" s="135" t="s">
        <v>406</v>
      </c>
      <c r="P314" s="158" t="s">
        <v>1684</v>
      </c>
      <c r="Q314" s="135"/>
      <c r="R314" s="134"/>
      <c r="S314" s="135"/>
      <c r="T314" s="135"/>
      <c r="U314" s="135" t="s">
        <v>2410</v>
      </c>
    </row>
    <row r="315" spans="1:21" ht="21">
      <c r="A315" s="134" t="s">
        <v>1016</v>
      </c>
      <c r="B315" s="135" t="s">
        <v>1017</v>
      </c>
      <c r="C315" s="135" t="s">
        <v>29</v>
      </c>
      <c r="D315" s="135">
        <v>2565</v>
      </c>
      <c r="E315" s="135" t="s">
        <v>237</v>
      </c>
      <c r="F315" s="136">
        <v>242431</v>
      </c>
      <c r="G315" s="136" t="s">
        <v>447</v>
      </c>
      <c r="H315" s="136">
        <v>242767</v>
      </c>
      <c r="I315" s="135" t="s">
        <v>46</v>
      </c>
      <c r="J315" s="135" t="s">
        <v>45</v>
      </c>
      <c r="K315" s="135" t="s">
        <v>44</v>
      </c>
      <c r="L315" s="136" t="s">
        <v>1769</v>
      </c>
      <c r="M315" s="136" t="s">
        <v>30</v>
      </c>
      <c r="N315" s="134">
        <v>50201</v>
      </c>
      <c r="O315" s="135" t="s">
        <v>423</v>
      </c>
      <c r="P315" s="158" t="s">
        <v>1680</v>
      </c>
      <c r="Q315" s="135"/>
      <c r="R315" s="134"/>
      <c r="S315" s="135"/>
      <c r="T315" s="135"/>
      <c r="U315" s="135" t="s">
        <v>2411</v>
      </c>
    </row>
    <row r="316" spans="1:21" ht="21">
      <c r="A316" s="134" t="s">
        <v>994</v>
      </c>
      <c r="B316" s="135" t="s">
        <v>664</v>
      </c>
      <c r="C316" s="135" t="s">
        <v>29</v>
      </c>
      <c r="D316" s="135">
        <v>2565</v>
      </c>
      <c r="E316" s="135" t="s">
        <v>401</v>
      </c>
      <c r="F316" s="136">
        <v>242797</v>
      </c>
      <c r="G316" s="136" t="s">
        <v>402</v>
      </c>
      <c r="H316" s="136">
        <v>243132</v>
      </c>
      <c r="I316" s="135" t="s">
        <v>277</v>
      </c>
      <c r="J316" s="135" t="s">
        <v>631</v>
      </c>
      <c r="K316" s="135"/>
      <c r="L316" s="136" t="s">
        <v>1769</v>
      </c>
      <c r="M316" s="136" t="s">
        <v>30</v>
      </c>
      <c r="N316" s="134">
        <v>50201</v>
      </c>
      <c r="O316" s="135" t="s">
        <v>406</v>
      </c>
      <c r="P316" s="158" t="s">
        <v>1684</v>
      </c>
      <c r="Q316" s="135"/>
      <c r="R316" s="134"/>
      <c r="S316" s="135"/>
      <c r="T316" s="135"/>
      <c r="U316" s="135" t="s">
        <v>2412</v>
      </c>
    </row>
    <row r="317" spans="1:21" ht="21">
      <c r="A317" s="134" t="s">
        <v>1003</v>
      </c>
      <c r="B317" s="135" t="s">
        <v>1004</v>
      </c>
      <c r="C317" s="135" t="s">
        <v>29</v>
      </c>
      <c r="D317" s="135">
        <v>2565</v>
      </c>
      <c r="E317" s="135" t="s">
        <v>401</v>
      </c>
      <c r="F317" s="136">
        <v>242797</v>
      </c>
      <c r="G317" s="136" t="s">
        <v>402</v>
      </c>
      <c r="H317" s="136">
        <v>243132</v>
      </c>
      <c r="I317" s="135" t="s">
        <v>46</v>
      </c>
      <c r="J317" s="135" t="s">
        <v>95</v>
      </c>
      <c r="K317" s="135" t="s">
        <v>1006</v>
      </c>
      <c r="L317" s="136" t="s">
        <v>1769</v>
      </c>
      <c r="M317" s="136" t="s">
        <v>30</v>
      </c>
      <c r="N317" s="134">
        <v>50201</v>
      </c>
      <c r="O317" s="135" t="s">
        <v>423</v>
      </c>
      <c r="P317" s="158" t="s">
        <v>1680</v>
      </c>
      <c r="Q317" s="135"/>
      <c r="R317" s="134"/>
      <c r="S317" s="135"/>
      <c r="T317" s="135"/>
      <c r="U317" s="135" t="s">
        <v>2413</v>
      </c>
    </row>
    <row r="318" spans="1:21" ht="21">
      <c r="A318" s="134" t="s">
        <v>1012</v>
      </c>
      <c r="B318" s="135" t="s">
        <v>759</v>
      </c>
      <c r="C318" s="135" t="s">
        <v>29</v>
      </c>
      <c r="D318" s="135">
        <v>2565</v>
      </c>
      <c r="E318" s="135" t="s">
        <v>401</v>
      </c>
      <c r="F318" s="136">
        <v>242797</v>
      </c>
      <c r="G318" s="136" t="s">
        <v>402</v>
      </c>
      <c r="H318" s="136">
        <v>243132</v>
      </c>
      <c r="I318" s="135" t="s">
        <v>46</v>
      </c>
      <c r="J318" s="135" t="s">
        <v>45</v>
      </c>
      <c r="K318" s="135" t="s">
        <v>106</v>
      </c>
      <c r="L318" s="136" t="s">
        <v>1769</v>
      </c>
      <c r="M318" s="136" t="s">
        <v>30</v>
      </c>
      <c r="N318" s="134">
        <v>50201</v>
      </c>
      <c r="O318" s="135" t="s">
        <v>454</v>
      </c>
      <c r="P318" s="158" t="s">
        <v>1663</v>
      </c>
      <c r="Q318" s="135"/>
      <c r="R318" s="134"/>
      <c r="S318" s="135"/>
      <c r="T318" s="135"/>
      <c r="U318" s="135" t="s">
        <v>2414</v>
      </c>
    </row>
    <row r="319" spans="1:21" ht="21">
      <c r="A319" s="134" t="s">
        <v>1020</v>
      </c>
      <c r="B319" s="135" t="s">
        <v>1021</v>
      </c>
      <c r="C319" s="135" t="s">
        <v>29</v>
      </c>
      <c r="D319" s="135">
        <v>2565</v>
      </c>
      <c r="E319" s="135" t="s">
        <v>401</v>
      </c>
      <c r="F319" s="136">
        <v>242797</v>
      </c>
      <c r="G319" s="136" t="s">
        <v>402</v>
      </c>
      <c r="H319" s="136">
        <v>243132</v>
      </c>
      <c r="I319" s="135" t="s">
        <v>240</v>
      </c>
      <c r="J319" s="135" t="s">
        <v>239</v>
      </c>
      <c r="K319" s="135" t="s">
        <v>1023</v>
      </c>
      <c r="L319" s="136" t="s">
        <v>1769</v>
      </c>
      <c r="M319" s="136" t="s">
        <v>30</v>
      </c>
      <c r="N319" s="134">
        <v>50201</v>
      </c>
      <c r="O319" s="135" t="s">
        <v>459</v>
      </c>
      <c r="P319" s="158" t="s">
        <v>1837</v>
      </c>
      <c r="Q319" s="135"/>
      <c r="R319" s="134"/>
      <c r="S319" s="135"/>
      <c r="T319" s="135"/>
      <c r="U319" s="135" t="s">
        <v>2415</v>
      </c>
    </row>
    <row r="320" spans="1:21" ht="21">
      <c r="A320" s="134" t="s">
        <v>988</v>
      </c>
      <c r="B320" s="135" t="s">
        <v>989</v>
      </c>
      <c r="C320" s="135" t="s">
        <v>29</v>
      </c>
      <c r="D320" s="135">
        <v>2565</v>
      </c>
      <c r="E320" s="135" t="s">
        <v>401</v>
      </c>
      <c r="F320" s="136">
        <v>242797</v>
      </c>
      <c r="G320" s="136" t="s">
        <v>402</v>
      </c>
      <c r="H320" s="136">
        <v>243132</v>
      </c>
      <c r="I320" s="135" t="s">
        <v>46</v>
      </c>
      <c r="J320" s="135" t="s">
        <v>45</v>
      </c>
      <c r="K320" s="135" t="s">
        <v>987</v>
      </c>
      <c r="L320" s="136" t="s">
        <v>1769</v>
      </c>
      <c r="M320" s="136" t="s">
        <v>30</v>
      </c>
      <c r="N320" s="134">
        <v>50201</v>
      </c>
      <c r="O320" s="135" t="s">
        <v>483</v>
      </c>
      <c r="P320" s="158" t="s">
        <v>1770</v>
      </c>
      <c r="Q320" s="135"/>
      <c r="R320" s="134"/>
      <c r="S320" s="135"/>
      <c r="T320" s="135"/>
      <c r="U320" s="135" t="s">
        <v>2416</v>
      </c>
    </row>
    <row r="321" spans="1:21" ht="21">
      <c r="A321" s="134" t="s">
        <v>1014</v>
      </c>
      <c r="B321" s="135" t="s">
        <v>494</v>
      </c>
      <c r="C321" s="135" t="s">
        <v>29</v>
      </c>
      <c r="D321" s="135">
        <v>2565</v>
      </c>
      <c r="E321" s="135" t="s">
        <v>237</v>
      </c>
      <c r="F321" s="136">
        <v>242431</v>
      </c>
      <c r="G321" s="136" t="s">
        <v>447</v>
      </c>
      <c r="H321" s="136">
        <v>242767</v>
      </c>
      <c r="I321" s="135" t="s">
        <v>46</v>
      </c>
      <c r="J321" s="135" t="s">
        <v>45</v>
      </c>
      <c r="K321" s="135" t="s">
        <v>44</v>
      </c>
      <c r="L321" s="136" t="s">
        <v>1769</v>
      </c>
      <c r="M321" s="136" t="s">
        <v>30</v>
      </c>
      <c r="N321" s="134">
        <v>50201</v>
      </c>
      <c r="O321" s="135" t="s">
        <v>449</v>
      </c>
      <c r="P321" s="158" t="s">
        <v>1651</v>
      </c>
      <c r="Q321" s="135"/>
      <c r="R321" s="134"/>
      <c r="S321" s="135"/>
      <c r="T321" s="135"/>
      <c r="U321" s="135" t="s">
        <v>2417</v>
      </c>
    </row>
    <row r="322" spans="1:21" ht="21">
      <c r="A322" s="134" t="s">
        <v>991</v>
      </c>
      <c r="B322" s="135" t="s">
        <v>2418</v>
      </c>
      <c r="C322" s="135" t="s">
        <v>29</v>
      </c>
      <c r="D322" s="135">
        <v>2565</v>
      </c>
      <c r="E322" s="135" t="s">
        <v>401</v>
      </c>
      <c r="F322" s="136">
        <v>242797</v>
      </c>
      <c r="G322" s="136" t="s">
        <v>402</v>
      </c>
      <c r="H322" s="136">
        <v>243132</v>
      </c>
      <c r="I322" s="135" t="s">
        <v>46</v>
      </c>
      <c r="J322" s="135" t="s">
        <v>95</v>
      </c>
      <c r="K322" s="135" t="s">
        <v>271</v>
      </c>
      <c r="L322" s="136" t="s">
        <v>1769</v>
      </c>
      <c r="M322" s="136" t="s">
        <v>30</v>
      </c>
      <c r="N322" s="134">
        <v>50201</v>
      </c>
      <c r="O322" s="135" t="s">
        <v>406</v>
      </c>
      <c r="P322" s="158" t="s">
        <v>1684</v>
      </c>
      <c r="Q322" s="135"/>
      <c r="R322" s="134"/>
      <c r="S322" s="135"/>
      <c r="T322" s="135"/>
      <c r="U322" s="135" t="s">
        <v>2419</v>
      </c>
    </row>
    <row r="323" spans="1:21" ht="21">
      <c r="A323" s="134" t="s">
        <v>984</v>
      </c>
      <c r="B323" s="135" t="s">
        <v>985</v>
      </c>
      <c r="C323" s="135" t="s">
        <v>29</v>
      </c>
      <c r="D323" s="135">
        <v>2565</v>
      </c>
      <c r="E323" s="135" t="s">
        <v>401</v>
      </c>
      <c r="F323" s="136">
        <v>242797</v>
      </c>
      <c r="G323" s="136" t="s">
        <v>402</v>
      </c>
      <c r="H323" s="136">
        <v>243132</v>
      </c>
      <c r="I323" s="135" t="s">
        <v>46</v>
      </c>
      <c r="J323" s="135" t="s">
        <v>45</v>
      </c>
      <c r="K323" s="135" t="s">
        <v>987</v>
      </c>
      <c r="L323" s="136" t="s">
        <v>1769</v>
      </c>
      <c r="M323" s="136" t="s">
        <v>30</v>
      </c>
      <c r="N323" s="134">
        <v>50201</v>
      </c>
      <c r="O323" s="135" t="s">
        <v>423</v>
      </c>
      <c r="P323" s="158" t="s">
        <v>1680</v>
      </c>
      <c r="Q323" s="135"/>
      <c r="R323" s="134"/>
      <c r="S323" s="135"/>
      <c r="T323" s="135"/>
      <c r="U323" s="135" t="s">
        <v>2420</v>
      </c>
    </row>
    <row r="324" spans="1:21" ht="21">
      <c r="A324" s="134" t="s">
        <v>1030</v>
      </c>
      <c r="B324" s="135" t="s">
        <v>1031</v>
      </c>
      <c r="C324" s="135" t="s">
        <v>29</v>
      </c>
      <c r="D324" s="135">
        <v>2565</v>
      </c>
      <c r="E324" s="135" t="s">
        <v>401</v>
      </c>
      <c r="F324" s="136">
        <v>242797</v>
      </c>
      <c r="G324" s="136" t="s">
        <v>402</v>
      </c>
      <c r="H324" s="136">
        <v>243132</v>
      </c>
      <c r="I324" s="135" t="s">
        <v>46</v>
      </c>
      <c r="J324" s="135" t="s">
        <v>95</v>
      </c>
      <c r="K324" s="135" t="s">
        <v>1033</v>
      </c>
      <c r="L324" s="136" t="s">
        <v>1769</v>
      </c>
      <c r="M324" s="136" t="s">
        <v>30</v>
      </c>
      <c r="N324" s="134">
        <v>50201</v>
      </c>
      <c r="O324" s="135" t="s">
        <v>423</v>
      </c>
      <c r="P324" s="158" t="s">
        <v>1680</v>
      </c>
      <c r="Q324" s="135"/>
      <c r="R324" s="134"/>
      <c r="S324" s="135"/>
      <c r="T324" s="135"/>
      <c r="U324" s="135" t="s">
        <v>2421</v>
      </c>
    </row>
    <row r="325" spans="1:21" ht="21">
      <c r="A325" s="134" t="s">
        <v>1037</v>
      </c>
      <c r="B325" s="135" t="s">
        <v>1039</v>
      </c>
      <c r="C325" s="135" t="s">
        <v>29</v>
      </c>
      <c r="D325" s="135">
        <v>2565</v>
      </c>
      <c r="E325" s="135" t="s">
        <v>401</v>
      </c>
      <c r="F325" s="136">
        <v>242797</v>
      </c>
      <c r="G325" s="136" t="s">
        <v>402</v>
      </c>
      <c r="H325" s="136">
        <v>243132</v>
      </c>
      <c r="I325" s="135" t="s">
        <v>46</v>
      </c>
      <c r="J325" s="135" t="s">
        <v>95</v>
      </c>
      <c r="K325" s="135" t="s">
        <v>172</v>
      </c>
      <c r="L325" s="136" t="s">
        <v>1769</v>
      </c>
      <c r="M325" s="136" t="s">
        <v>30</v>
      </c>
      <c r="N325" s="134">
        <v>50201</v>
      </c>
      <c r="O325" s="135" t="s">
        <v>483</v>
      </c>
      <c r="P325" s="158" t="s">
        <v>1770</v>
      </c>
      <c r="Q325" s="135"/>
      <c r="R325" s="134"/>
      <c r="S325" s="135"/>
      <c r="T325" s="135"/>
      <c r="U325" s="135" t="s">
        <v>2422</v>
      </c>
    </row>
    <row r="326" spans="1:21" ht="21">
      <c r="A326" s="134" t="s">
        <v>1041</v>
      </c>
      <c r="B326" s="135" t="s">
        <v>1042</v>
      </c>
      <c r="C326" s="135" t="s">
        <v>29</v>
      </c>
      <c r="D326" s="135">
        <v>2565</v>
      </c>
      <c r="E326" s="135" t="s">
        <v>890</v>
      </c>
      <c r="F326" s="136">
        <v>242889</v>
      </c>
      <c r="G326" s="136" t="s">
        <v>908</v>
      </c>
      <c r="H326" s="136">
        <v>243040</v>
      </c>
      <c r="I326" s="135" t="s">
        <v>202</v>
      </c>
      <c r="J326" s="135" t="s">
        <v>201</v>
      </c>
      <c r="K326" s="135" t="s">
        <v>950</v>
      </c>
      <c r="L326" s="136" t="s">
        <v>1769</v>
      </c>
      <c r="M326" s="136" t="s">
        <v>30</v>
      </c>
      <c r="N326" s="134">
        <v>50201</v>
      </c>
      <c r="O326" s="135" t="s">
        <v>483</v>
      </c>
      <c r="P326" s="158" t="s">
        <v>1770</v>
      </c>
      <c r="Q326" s="135"/>
      <c r="R326" s="134"/>
      <c r="S326" s="135"/>
      <c r="T326" s="135"/>
      <c r="U326" s="135" t="s">
        <v>2423</v>
      </c>
    </row>
    <row r="327" spans="1:21" ht="21">
      <c r="A327" s="134" t="s">
        <v>1057</v>
      </c>
      <c r="B327" s="135" t="s">
        <v>494</v>
      </c>
      <c r="C327" s="135" t="s">
        <v>29</v>
      </c>
      <c r="D327" s="135">
        <v>2565</v>
      </c>
      <c r="E327" s="135" t="s">
        <v>401</v>
      </c>
      <c r="F327" s="136">
        <v>242797</v>
      </c>
      <c r="G327" s="136" t="s">
        <v>402</v>
      </c>
      <c r="H327" s="136">
        <v>243132</v>
      </c>
      <c r="I327" s="135" t="s">
        <v>46</v>
      </c>
      <c r="J327" s="135" t="s">
        <v>45</v>
      </c>
      <c r="K327" s="135" t="s">
        <v>44</v>
      </c>
      <c r="L327" s="136" t="s">
        <v>1769</v>
      </c>
      <c r="M327" s="136" t="s">
        <v>30</v>
      </c>
      <c r="N327" s="134">
        <v>50201</v>
      </c>
      <c r="O327" s="135" t="s">
        <v>449</v>
      </c>
      <c r="P327" s="158" t="s">
        <v>1651</v>
      </c>
      <c r="Q327" s="135"/>
      <c r="R327" s="134"/>
      <c r="S327" s="135"/>
      <c r="T327" s="135"/>
      <c r="U327" s="135" t="s">
        <v>2424</v>
      </c>
    </row>
    <row r="328" spans="1:21" ht="21">
      <c r="A328" s="134" t="s">
        <v>1059</v>
      </c>
      <c r="B328" s="135" t="s">
        <v>1017</v>
      </c>
      <c r="C328" s="135" t="s">
        <v>29</v>
      </c>
      <c r="D328" s="135">
        <v>2565</v>
      </c>
      <c r="E328" s="135" t="s">
        <v>401</v>
      </c>
      <c r="F328" s="136">
        <v>242797</v>
      </c>
      <c r="G328" s="136" t="s">
        <v>402</v>
      </c>
      <c r="H328" s="136">
        <v>243132</v>
      </c>
      <c r="I328" s="135" t="s">
        <v>46</v>
      </c>
      <c r="J328" s="135" t="s">
        <v>45</v>
      </c>
      <c r="K328" s="135" t="s">
        <v>44</v>
      </c>
      <c r="L328" s="136" t="s">
        <v>1769</v>
      </c>
      <c r="M328" s="136" t="s">
        <v>30</v>
      </c>
      <c r="N328" s="134">
        <v>50201</v>
      </c>
      <c r="O328" s="135" t="s">
        <v>423</v>
      </c>
      <c r="P328" s="158" t="s">
        <v>1680</v>
      </c>
      <c r="Q328" s="135"/>
      <c r="R328" s="134"/>
      <c r="S328" s="135"/>
      <c r="T328" s="135"/>
      <c r="U328" s="135" t="s">
        <v>2425</v>
      </c>
    </row>
    <row r="329" spans="1:21" ht="21">
      <c r="A329" s="134" t="s">
        <v>1061</v>
      </c>
      <c r="B329" s="135" t="s">
        <v>1062</v>
      </c>
      <c r="C329" s="135" t="s">
        <v>29</v>
      </c>
      <c r="D329" s="135">
        <v>2565</v>
      </c>
      <c r="E329" s="135" t="s">
        <v>401</v>
      </c>
      <c r="F329" s="136">
        <v>242797</v>
      </c>
      <c r="G329" s="136" t="s">
        <v>402</v>
      </c>
      <c r="H329" s="136">
        <v>243132</v>
      </c>
      <c r="I329" s="135" t="s">
        <v>70</v>
      </c>
      <c r="J329" s="135" t="s">
        <v>1207</v>
      </c>
      <c r="K329" s="135"/>
      <c r="L329" s="136" t="s">
        <v>1769</v>
      </c>
      <c r="M329" s="136" t="s">
        <v>30</v>
      </c>
      <c r="N329" s="134">
        <v>50201</v>
      </c>
      <c r="O329" s="135" t="s">
        <v>423</v>
      </c>
      <c r="P329" s="158" t="s">
        <v>1680</v>
      </c>
      <c r="Q329" s="135"/>
      <c r="R329" s="134"/>
      <c r="S329" s="135"/>
      <c r="T329" s="135"/>
      <c r="U329" s="135" t="s">
        <v>2426</v>
      </c>
    </row>
    <row r="330" spans="1:21" ht="21">
      <c r="A330" s="134" t="s">
        <v>863</v>
      </c>
      <c r="B330" s="135" t="s">
        <v>864</v>
      </c>
      <c r="C330" s="135" t="s">
        <v>29</v>
      </c>
      <c r="D330" s="135">
        <v>2565</v>
      </c>
      <c r="E330" s="135" t="s">
        <v>866</v>
      </c>
      <c r="F330" s="136">
        <v>243070</v>
      </c>
      <c r="G330" s="136" t="s">
        <v>402</v>
      </c>
      <c r="H330" s="136">
        <v>243132</v>
      </c>
      <c r="I330" s="135" t="s">
        <v>479</v>
      </c>
      <c r="J330" s="135" t="s">
        <v>713</v>
      </c>
      <c r="K330" s="135" t="s">
        <v>867</v>
      </c>
      <c r="L330" s="136" t="s">
        <v>1769</v>
      </c>
      <c r="M330" s="136" t="s">
        <v>30</v>
      </c>
      <c r="N330" s="134">
        <v>50201</v>
      </c>
      <c r="O330" s="135" t="s">
        <v>423</v>
      </c>
      <c r="P330" s="158" t="s">
        <v>1680</v>
      </c>
      <c r="Q330" s="135"/>
      <c r="R330" s="134"/>
      <c r="S330" s="135"/>
      <c r="T330" s="135"/>
      <c r="U330" s="135" t="s">
        <v>1127</v>
      </c>
    </row>
    <row r="331" spans="1:21" ht="21">
      <c r="A331" s="134" t="s">
        <v>1129</v>
      </c>
      <c r="B331" s="135" t="s">
        <v>1130</v>
      </c>
      <c r="C331" s="135" t="s">
        <v>29</v>
      </c>
      <c r="D331" s="135">
        <v>2565</v>
      </c>
      <c r="E331" s="135" t="s">
        <v>401</v>
      </c>
      <c r="F331" s="136">
        <v>242797</v>
      </c>
      <c r="G331" s="136" t="s">
        <v>402</v>
      </c>
      <c r="H331" s="136">
        <v>243132</v>
      </c>
      <c r="I331" s="135" t="s">
        <v>132</v>
      </c>
      <c r="J331" s="135" t="s">
        <v>228</v>
      </c>
      <c r="K331" s="135" t="s">
        <v>1132</v>
      </c>
      <c r="L331" s="136" t="s">
        <v>1769</v>
      </c>
      <c r="M331" s="136" t="s">
        <v>30</v>
      </c>
      <c r="N331" s="134">
        <v>50201</v>
      </c>
      <c r="O331" s="135" t="s">
        <v>449</v>
      </c>
      <c r="P331" s="158" t="s">
        <v>1651</v>
      </c>
      <c r="Q331" s="135"/>
      <c r="R331" s="134"/>
      <c r="S331" s="135"/>
      <c r="T331" s="135"/>
      <c r="U331" s="135" t="s">
        <v>1135</v>
      </c>
    </row>
    <row r="332" spans="1:21" ht="21">
      <c r="A332" s="134" t="s">
        <v>882</v>
      </c>
      <c r="B332" s="135" t="s">
        <v>2427</v>
      </c>
      <c r="C332" s="135" t="s">
        <v>29</v>
      </c>
      <c r="D332" s="135">
        <v>2565</v>
      </c>
      <c r="E332" s="135" t="s">
        <v>401</v>
      </c>
      <c r="F332" s="136">
        <v>242797</v>
      </c>
      <c r="G332" s="136" t="s">
        <v>402</v>
      </c>
      <c r="H332" s="136">
        <v>243132</v>
      </c>
      <c r="I332" s="135" t="s">
        <v>277</v>
      </c>
      <c r="J332" s="135" t="s">
        <v>881</v>
      </c>
      <c r="K332" s="135"/>
      <c r="L332" s="136" t="s">
        <v>1769</v>
      </c>
      <c r="M332" s="136" t="s">
        <v>30</v>
      </c>
      <c r="N332" s="134">
        <v>50201</v>
      </c>
      <c r="O332" s="135" t="s">
        <v>885</v>
      </c>
      <c r="P332" s="158" t="s">
        <v>2040</v>
      </c>
      <c r="Q332" s="135"/>
      <c r="R332" s="134"/>
      <c r="S332" s="135"/>
      <c r="T332" s="135"/>
      <c r="U332" s="135" t="s">
        <v>1146</v>
      </c>
    </row>
    <row r="333" spans="1:21" ht="21">
      <c r="A333" s="134" t="s">
        <v>878</v>
      </c>
      <c r="B333" s="135" t="s">
        <v>879</v>
      </c>
      <c r="C333" s="135" t="s">
        <v>29</v>
      </c>
      <c r="D333" s="135">
        <v>2565</v>
      </c>
      <c r="E333" s="135" t="s">
        <v>401</v>
      </c>
      <c r="F333" s="136">
        <v>242797</v>
      </c>
      <c r="G333" s="136" t="s">
        <v>402</v>
      </c>
      <c r="H333" s="136">
        <v>243132</v>
      </c>
      <c r="I333" s="135" t="s">
        <v>277</v>
      </c>
      <c r="J333" s="135" t="s">
        <v>881</v>
      </c>
      <c r="K333" s="135"/>
      <c r="L333" s="136" t="s">
        <v>1769</v>
      </c>
      <c r="M333" s="136" t="s">
        <v>30</v>
      </c>
      <c r="N333" s="134">
        <v>50201</v>
      </c>
      <c r="O333" s="135" t="s">
        <v>483</v>
      </c>
      <c r="P333" s="158" t="s">
        <v>1770</v>
      </c>
      <c r="Q333" s="135"/>
      <c r="R333" s="134"/>
      <c r="S333" s="135"/>
      <c r="T333" s="135"/>
      <c r="U333" s="135" t="s">
        <v>1143</v>
      </c>
    </row>
    <row r="334" spans="1:21" ht="21">
      <c r="A334" s="134" t="s">
        <v>896</v>
      </c>
      <c r="B334" s="135" t="s">
        <v>897</v>
      </c>
      <c r="C334" s="135" t="s">
        <v>29</v>
      </c>
      <c r="D334" s="135">
        <v>2565</v>
      </c>
      <c r="E334" s="135" t="s">
        <v>899</v>
      </c>
      <c r="F334" s="136">
        <v>242920</v>
      </c>
      <c r="G334" s="136" t="s">
        <v>900</v>
      </c>
      <c r="H334" s="136">
        <v>243009</v>
      </c>
      <c r="I334" s="135" t="s">
        <v>46</v>
      </c>
      <c r="J334" s="135" t="s">
        <v>95</v>
      </c>
      <c r="K334" s="135" t="s">
        <v>901</v>
      </c>
      <c r="L334" s="136" t="s">
        <v>1769</v>
      </c>
      <c r="M334" s="136" t="s">
        <v>30</v>
      </c>
      <c r="N334" s="134">
        <v>50201</v>
      </c>
      <c r="O334" s="135" t="s">
        <v>454</v>
      </c>
      <c r="P334" s="158" t="s">
        <v>1663</v>
      </c>
      <c r="Q334" s="135"/>
      <c r="R334" s="134"/>
      <c r="S334" s="135"/>
      <c r="T334" s="135"/>
      <c r="U334" s="135" t="s">
        <v>1154</v>
      </c>
    </row>
    <row r="335" spans="1:21" ht="21">
      <c r="A335" s="134" t="s">
        <v>916</v>
      </c>
      <c r="B335" s="135" t="s">
        <v>2428</v>
      </c>
      <c r="C335" s="135" t="s">
        <v>29</v>
      </c>
      <c r="D335" s="135">
        <v>2565</v>
      </c>
      <c r="E335" s="135" t="s">
        <v>401</v>
      </c>
      <c r="F335" s="136">
        <v>242797</v>
      </c>
      <c r="G335" s="136" t="s">
        <v>908</v>
      </c>
      <c r="H335" s="136">
        <v>243040</v>
      </c>
      <c r="I335" s="135" t="s">
        <v>46</v>
      </c>
      <c r="J335" s="135" t="s">
        <v>95</v>
      </c>
      <c r="K335" s="135" t="s">
        <v>919</v>
      </c>
      <c r="L335" s="136" t="s">
        <v>1769</v>
      </c>
      <c r="M335" s="136" t="s">
        <v>30</v>
      </c>
      <c r="N335" s="134">
        <v>50201</v>
      </c>
      <c r="O335" s="135" t="s">
        <v>406</v>
      </c>
      <c r="P335" s="158" t="s">
        <v>1684</v>
      </c>
      <c r="Q335" s="135"/>
      <c r="R335" s="134"/>
      <c r="S335" s="135"/>
      <c r="T335" s="135"/>
      <c r="U335" s="135" t="s">
        <v>1163</v>
      </c>
    </row>
    <row r="336" spans="1:21" ht="21">
      <c r="A336" s="134" t="s">
        <v>921</v>
      </c>
      <c r="B336" s="135" t="s">
        <v>922</v>
      </c>
      <c r="C336" s="135" t="s">
        <v>29</v>
      </c>
      <c r="D336" s="135">
        <v>2565</v>
      </c>
      <c r="E336" s="135" t="s">
        <v>401</v>
      </c>
      <c r="F336" s="136">
        <v>242797</v>
      </c>
      <c r="G336" s="136" t="s">
        <v>402</v>
      </c>
      <c r="H336" s="136">
        <v>243132</v>
      </c>
      <c r="I336" s="135" t="s">
        <v>240</v>
      </c>
      <c r="J336" s="135" t="s">
        <v>239</v>
      </c>
      <c r="K336" s="135" t="s">
        <v>924</v>
      </c>
      <c r="L336" s="136" t="s">
        <v>1769</v>
      </c>
      <c r="M336" s="136" t="s">
        <v>30</v>
      </c>
      <c r="N336" s="134">
        <v>50201</v>
      </c>
      <c r="O336" s="135" t="s">
        <v>449</v>
      </c>
      <c r="P336" s="158" t="s">
        <v>1651</v>
      </c>
      <c r="Q336" s="135"/>
      <c r="R336" s="134"/>
      <c r="S336" s="135"/>
      <c r="T336" s="135"/>
      <c r="U336" s="135" t="s">
        <v>1165</v>
      </c>
    </row>
    <row r="337" spans="1:21" ht="21">
      <c r="A337" s="134" t="s">
        <v>926</v>
      </c>
      <c r="B337" s="135" t="s">
        <v>927</v>
      </c>
      <c r="C337" s="135" t="s">
        <v>29</v>
      </c>
      <c r="D337" s="135">
        <v>2565</v>
      </c>
      <c r="E337" s="135" t="s">
        <v>401</v>
      </c>
      <c r="F337" s="136">
        <v>242797</v>
      </c>
      <c r="G337" s="136" t="s">
        <v>929</v>
      </c>
      <c r="H337" s="136">
        <v>243101</v>
      </c>
      <c r="I337" s="135" t="s">
        <v>932</v>
      </c>
      <c r="J337" s="135" t="s">
        <v>931</v>
      </c>
      <c r="K337" s="135" t="s">
        <v>930</v>
      </c>
      <c r="L337" s="136" t="s">
        <v>1769</v>
      </c>
      <c r="M337" s="136" t="s">
        <v>30</v>
      </c>
      <c r="N337" s="134">
        <v>50201</v>
      </c>
      <c r="O337" s="135" t="s">
        <v>423</v>
      </c>
      <c r="P337" s="158" t="s">
        <v>1680</v>
      </c>
      <c r="Q337" s="135"/>
      <c r="R337" s="134"/>
      <c r="S337" s="135"/>
      <c r="T337" s="135"/>
      <c r="U337" s="135" t="s">
        <v>1167</v>
      </c>
    </row>
    <row r="338" spans="1:21" ht="21">
      <c r="A338" s="134" t="s">
        <v>911</v>
      </c>
      <c r="B338" s="135" t="s">
        <v>2429</v>
      </c>
      <c r="C338" s="135" t="s">
        <v>29</v>
      </c>
      <c r="D338" s="135">
        <v>2565</v>
      </c>
      <c r="E338" s="135" t="s">
        <v>401</v>
      </c>
      <c r="F338" s="136">
        <v>242797</v>
      </c>
      <c r="G338" s="136" t="s">
        <v>914</v>
      </c>
      <c r="H338" s="136">
        <v>242948</v>
      </c>
      <c r="I338" s="135" t="s">
        <v>46</v>
      </c>
      <c r="J338" s="135" t="s">
        <v>95</v>
      </c>
      <c r="K338" s="135" t="s">
        <v>311</v>
      </c>
      <c r="L338" s="136" t="s">
        <v>1769</v>
      </c>
      <c r="M338" s="136" t="s">
        <v>30</v>
      </c>
      <c r="N338" s="134">
        <v>50201</v>
      </c>
      <c r="O338" s="135" t="s">
        <v>454</v>
      </c>
      <c r="P338" s="158" t="s">
        <v>1663</v>
      </c>
      <c r="Q338" s="135"/>
      <c r="R338" s="134"/>
      <c r="S338" s="135"/>
      <c r="T338" s="135"/>
      <c r="U338" s="135" t="s">
        <v>1161</v>
      </c>
    </row>
    <row r="339" spans="1:21" ht="21">
      <c r="A339" s="134" t="s">
        <v>933</v>
      </c>
      <c r="B339" s="135" t="s">
        <v>934</v>
      </c>
      <c r="C339" s="135" t="s">
        <v>29</v>
      </c>
      <c r="D339" s="135">
        <v>2565</v>
      </c>
      <c r="E339" s="135" t="s">
        <v>401</v>
      </c>
      <c r="F339" s="136">
        <v>242797</v>
      </c>
      <c r="G339" s="136" t="s">
        <v>402</v>
      </c>
      <c r="H339" s="136">
        <v>243132</v>
      </c>
      <c r="I339" s="135" t="s">
        <v>46</v>
      </c>
      <c r="J339" s="135" t="s">
        <v>95</v>
      </c>
      <c r="K339" s="135" t="s">
        <v>515</v>
      </c>
      <c r="L339" s="136" t="s">
        <v>1769</v>
      </c>
      <c r="M339" s="136" t="s">
        <v>30</v>
      </c>
      <c r="N339" s="134">
        <v>50201</v>
      </c>
      <c r="O339" s="135" t="s">
        <v>436</v>
      </c>
      <c r="P339" s="158" t="s">
        <v>1656</v>
      </c>
      <c r="Q339" s="135"/>
      <c r="R339" s="134"/>
      <c r="S339" s="135"/>
      <c r="T339" s="135"/>
      <c r="U339" s="135" t="s">
        <v>1170</v>
      </c>
    </row>
    <row r="340" spans="1:21" ht="21">
      <c r="A340" s="134" t="s">
        <v>936</v>
      </c>
      <c r="B340" s="135" t="s">
        <v>937</v>
      </c>
      <c r="C340" s="135" t="s">
        <v>29</v>
      </c>
      <c r="D340" s="135">
        <v>2565</v>
      </c>
      <c r="E340" s="135" t="s">
        <v>401</v>
      </c>
      <c r="F340" s="136">
        <v>242797</v>
      </c>
      <c r="G340" s="136" t="s">
        <v>402</v>
      </c>
      <c r="H340" s="136">
        <v>243132</v>
      </c>
      <c r="I340" s="135" t="s">
        <v>46</v>
      </c>
      <c r="J340" s="135" t="s">
        <v>95</v>
      </c>
      <c r="K340" s="135" t="s">
        <v>515</v>
      </c>
      <c r="L340" s="136" t="s">
        <v>1769</v>
      </c>
      <c r="M340" s="136" t="s">
        <v>30</v>
      </c>
      <c r="N340" s="134">
        <v>50201</v>
      </c>
      <c r="O340" s="135" t="s">
        <v>436</v>
      </c>
      <c r="P340" s="158" t="s">
        <v>1656</v>
      </c>
      <c r="Q340" s="135"/>
      <c r="R340" s="134"/>
      <c r="S340" s="135"/>
      <c r="T340" s="135"/>
      <c r="U340" s="135" t="s">
        <v>1172</v>
      </c>
    </row>
    <row r="341" spans="1:21" ht="21">
      <c r="A341" s="134" t="s">
        <v>939</v>
      </c>
      <c r="B341" s="135" t="s">
        <v>941</v>
      </c>
      <c r="C341" s="135" t="s">
        <v>29</v>
      </c>
      <c r="D341" s="135">
        <v>2565</v>
      </c>
      <c r="E341" s="135" t="s">
        <v>401</v>
      </c>
      <c r="F341" s="136">
        <v>242797</v>
      </c>
      <c r="G341" s="136" t="s">
        <v>900</v>
      </c>
      <c r="H341" s="136">
        <v>243009</v>
      </c>
      <c r="I341" s="135" t="s">
        <v>202</v>
      </c>
      <c r="J341" s="135" t="s">
        <v>252</v>
      </c>
      <c r="K341" s="135" t="s">
        <v>302</v>
      </c>
      <c r="L341" s="136" t="s">
        <v>1769</v>
      </c>
      <c r="M341" s="136" t="s">
        <v>30</v>
      </c>
      <c r="N341" s="134">
        <v>50201</v>
      </c>
      <c r="O341" s="135" t="s">
        <v>423</v>
      </c>
      <c r="P341" s="158" t="s">
        <v>1680</v>
      </c>
      <c r="Q341" s="135"/>
      <c r="R341" s="134"/>
      <c r="S341" s="135"/>
      <c r="T341" s="135"/>
      <c r="U341" s="135" t="s">
        <v>1174</v>
      </c>
    </row>
    <row r="342" spans="1:21" ht="21">
      <c r="A342" s="134" t="s">
        <v>887</v>
      </c>
      <c r="B342" s="135" t="s">
        <v>888</v>
      </c>
      <c r="C342" s="135" t="s">
        <v>29</v>
      </c>
      <c r="D342" s="135">
        <v>2565</v>
      </c>
      <c r="E342" s="135" t="s">
        <v>890</v>
      </c>
      <c r="F342" s="136">
        <v>242889</v>
      </c>
      <c r="G342" s="136" t="s">
        <v>402</v>
      </c>
      <c r="H342" s="136">
        <v>243132</v>
      </c>
      <c r="I342" s="135" t="s">
        <v>132</v>
      </c>
      <c r="J342" s="135" t="s">
        <v>131</v>
      </c>
      <c r="K342" s="135" t="s">
        <v>891</v>
      </c>
      <c r="L342" s="136" t="s">
        <v>1769</v>
      </c>
      <c r="M342" s="136" t="s">
        <v>30</v>
      </c>
      <c r="N342" s="134">
        <v>50201</v>
      </c>
      <c r="O342" s="135" t="s">
        <v>489</v>
      </c>
      <c r="P342" s="158" t="s">
        <v>1811</v>
      </c>
      <c r="Q342" s="135"/>
      <c r="R342" s="134"/>
      <c r="S342" s="135"/>
      <c r="T342" s="135"/>
      <c r="U342" s="135" t="s">
        <v>1149</v>
      </c>
    </row>
    <row r="343" spans="1:21" ht="21">
      <c r="A343" s="134" t="s">
        <v>868</v>
      </c>
      <c r="B343" s="135" t="s">
        <v>2430</v>
      </c>
      <c r="C343" s="135" t="s">
        <v>29</v>
      </c>
      <c r="D343" s="135">
        <v>2565</v>
      </c>
      <c r="E343" s="135" t="s">
        <v>871</v>
      </c>
      <c r="F343" s="136">
        <v>242858</v>
      </c>
      <c r="G343" s="136" t="s">
        <v>402</v>
      </c>
      <c r="H343" s="136">
        <v>243132</v>
      </c>
      <c r="I343" s="135" t="s">
        <v>46</v>
      </c>
      <c r="J343" s="135" t="s">
        <v>95</v>
      </c>
      <c r="K343" s="135" t="s">
        <v>328</v>
      </c>
      <c r="L343" s="136" t="s">
        <v>1769</v>
      </c>
      <c r="M343" s="136" t="s">
        <v>30</v>
      </c>
      <c r="N343" s="134">
        <v>50201</v>
      </c>
      <c r="O343" s="135" t="s">
        <v>454</v>
      </c>
      <c r="P343" s="158" t="s">
        <v>1663</v>
      </c>
      <c r="Q343" s="135"/>
      <c r="R343" s="134"/>
      <c r="S343" s="135"/>
      <c r="T343" s="135"/>
      <c r="U343" s="135" t="s">
        <v>1138</v>
      </c>
    </row>
    <row r="344" spans="1:21" ht="21">
      <c r="A344" s="134" t="s">
        <v>905</v>
      </c>
      <c r="B344" s="135" t="s">
        <v>906</v>
      </c>
      <c r="C344" s="135" t="s">
        <v>29</v>
      </c>
      <c r="D344" s="135">
        <v>2565</v>
      </c>
      <c r="E344" s="135" t="s">
        <v>890</v>
      </c>
      <c r="F344" s="136">
        <v>242889</v>
      </c>
      <c r="G344" s="136" t="s">
        <v>908</v>
      </c>
      <c r="H344" s="136">
        <v>243040</v>
      </c>
      <c r="I344" s="135" t="s">
        <v>240</v>
      </c>
      <c r="J344" s="135" t="s">
        <v>910</v>
      </c>
      <c r="K344" s="135" t="s">
        <v>909</v>
      </c>
      <c r="L344" s="136" t="s">
        <v>1769</v>
      </c>
      <c r="M344" s="136" t="s">
        <v>30</v>
      </c>
      <c r="N344" s="134">
        <v>50201</v>
      </c>
      <c r="O344" s="135" t="s">
        <v>423</v>
      </c>
      <c r="P344" s="158" t="s">
        <v>1680</v>
      </c>
      <c r="Q344" s="135"/>
      <c r="R344" s="134"/>
      <c r="S344" s="135"/>
      <c r="T344" s="135"/>
      <c r="U344" s="135" t="s">
        <v>1159</v>
      </c>
    </row>
    <row r="345" spans="1:21" ht="21">
      <c r="A345" s="134" t="s">
        <v>873</v>
      </c>
      <c r="B345" s="135" t="s">
        <v>2431</v>
      </c>
      <c r="C345" s="135" t="s">
        <v>29</v>
      </c>
      <c r="D345" s="135">
        <v>2565</v>
      </c>
      <c r="E345" s="135" t="s">
        <v>401</v>
      </c>
      <c r="F345" s="136">
        <v>242797</v>
      </c>
      <c r="G345" s="136" t="s">
        <v>402</v>
      </c>
      <c r="H345" s="136">
        <v>243132</v>
      </c>
      <c r="I345" s="135" t="s">
        <v>166</v>
      </c>
      <c r="J345" s="135" t="s">
        <v>876</v>
      </c>
      <c r="K345" s="135" t="s">
        <v>876</v>
      </c>
      <c r="L345" s="136" t="s">
        <v>1769</v>
      </c>
      <c r="M345" s="136" t="s">
        <v>30</v>
      </c>
      <c r="N345" s="134">
        <v>50201</v>
      </c>
      <c r="O345" s="135" t="s">
        <v>423</v>
      </c>
      <c r="P345" s="158" t="s">
        <v>1680</v>
      </c>
      <c r="Q345" s="135"/>
      <c r="R345" s="134"/>
      <c r="S345" s="135"/>
      <c r="T345" s="135"/>
      <c r="U345" s="135" t="s">
        <v>1140</v>
      </c>
    </row>
    <row r="346" spans="1:21" ht="21">
      <c r="A346" s="134" t="s">
        <v>902</v>
      </c>
      <c r="B346" s="135" t="s">
        <v>1792</v>
      </c>
      <c r="C346" s="135" t="s">
        <v>29</v>
      </c>
      <c r="D346" s="135">
        <v>2565</v>
      </c>
      <c r="E346" s="135" t="s">
        <v>401</v>
      </c>
      <c r="F346" s="136">
        <v>242797</v>
      </c>
      <c r="G346" s="136" t="s">
        <v>402</v>
      </c>
      <c r="H346" s="136">
        <v>243132</v>
      </c>
      <c r="I346" s="135" t="s">
        <v>46</v>
      </c>
      <c r="J346" s="135" t="s">
        <v>1155</v>
      </c>
      <c r="K346" s="135" t="s">
        <v>522</v>
      </c>
      <c r="L346" s="136" t="s">
        <v>1769</v>
      </c>
      <c r="M346" s="136" t="s">
        <v>30</v>
      </c>
      <c r="N346" s="134">
        <v>50201</v>
      </c>
      <c r="O346" s="135" t="s">
        <v>449</v>
      </c>
      <c r="P346" s="158" t="s">
        <v>1651</v>
      </c>
      <c r="Q346" s="135"/>
      <c r="R346" s="134"/>
      <c r="S346" s="135"/>
      <c r="T346" s="135"/>
      <c r="U346" s="135" t="s">
        <v>1157</v>
      </c>
    </row>
    <row r="347" spans="1:21" ht="21">
      <c r="A347" s="134" t="s">
        <v>892</v>
      </c>
      <c r="B347" s="135" t="s">
        <v>893</v>
      </c>
      <c r="C347" s="135" t="s">
        <v>29</v>
      </c>
      <c r="D347" s="135">
        <v>2565</v>
      </c>
      <c r="E347" s="135" t="s">
        <v>890</v>
      </c>
      <c r="F347" s="136">
        <v>242889</v>
      </c>
      <c r="G347" s="136" t="s">
        <v>866</v>
      </c>
      <c r="H347" s="136">
        <v>243070</v>
      </c>
      <c r="I347" s="135" t="s">
        <v>479</v>
      </c>
      <c r="J347" s="135" t="s">
        <v>478</v>
      </c>
      <c r="K347" s="135" t="s">
        <v>477</v>
      </c>
      <c r="L347" s="136" t="s">
        <v>1769</v>
      </c>
      <c r="M347" s="136" t="s">
        <v>30</v>
      </c>
      <c r="N347" s="134">
        <v>50201</v>
      </c>
      <c r="O347" s="135" t="s">
        <v>406</v>
      </c>
      <c r="P347" s="158" t="s">
        <v>1684</v>
      </c>
      <c r="Q347" s="135"/>
      <c r="R347" s="134"/>
      <c r="S347" s="135"/>
      <c r="T347" s="135"/>
      <c r="U347" s="135" t="s">
        <v>1152</v>
      </c>
    </row>
    <row r="348" spans="1:21" ht="21">
      <c r="A348" s="134" t="s">
        <v>1303</v>
      </c>
      <c r="B348" s="135" t="s">
        <v>1304</v>
      </c>
      <c r="C348" s="135" t="s">
        <v>29</v>
      </c>
      <c r="D348" s="135">
        <v>2566</v>
      </c>
      <c r="E348" s="135" t="s">
        <v>1305</v>
      </c>
      <c r="F348" s="136">
        <v>243223</v>
      </c>
      <c r="G348" s="136" t="s">
        <v>1241</v>
      </c>
      <c r="H348" s="136">
        <v>243343</v>
      </c>
      <c r="I348" s="135" t="s">
        <v>202</v>
      </c>
      <c r="J348" s="135" t="s">
        <v>252</v>
      </c>
      <c r="K348" s="135" t="s">
        <v>1306</v>
      </c>
      <c r="L348" s="135" t="s">
        <v>1775</v>
      </c>
      <c r="M348" s="135" t="s">
        <v>30</v>
      </c>
      <c r="N348" s="134" t="s">
        <v>1773</v>
      </c>
      <c r="O348" s="134" t="s">
        <v>807</v>
      </c>
      <c r="P348" s="160" t="s">
        <v>1680</v>
      </c>
      <c r="Q348" s="135" t="s">
        <v>30</v>
      </c>
      <c r="R348" s="135" t="s">
        <v>1773</v>
      </c>
      <c r="S348" s="135" t="s">
        <v>807</v>
      </c>
      <c r="T348" s="135" t="s">
        <v>1680</v>
      </c>
      <c r="U348" s="135" t="s">
        <v>2432</v>
      </c>
    </row>
    <row r="349" spans="1:21" ht="21">
      <c r="A349" s="134" t="s">
        <v>1323</v>
      </c>
      <c r="B349" s="135" t="s">
        <v>1304</v>
      </c>
      <c r="C349" s="135" t="s">
        <v>29</v>
      </c>
      <c r="D349" s="135">
        <v>2566</v>
      </c>
      <c r="E349" s="135" t="s">
        <v>1305</v>
      </c>
      <c r="F349" s="136">
        <v>243223</v>
      </c>
      <c r="G349" s="136" t="s">
        <v>1241</v>
      </c>
      <c r="H349" s="136">
        <v>243343</v>
      </c>
      <c r="I349" s="135" t="s">
        <v>202</v>
      </c>
      <c r="J349" s="135" t="s">
        <v>252</v>
      </c>
      <c r="K349" s="135" t="s">
        <v>1306</v>
      </c>
      <c r="L349" s="135" t="s">
        <v>1775</v>
      </c>
      <c r="M349" s="135" t="s">
        <v>30</v>
      </c>
      <c r="N349" s="134" t="s">
        <v>1773</v>
      </c>
      <c r="O349" s="134" t="s">
        <v>831</v>
      </c>
      <c r="P349" s="160" t="s">
        <v>1770</v>
      </c>
      <c r="Q349" s="135" t="s">
        <v>30</v>
      </c>
      <c r="R349" s="135" t="s">
        <v>1773</v>
      </c>
      <c r="S349" s="135" t="s">
        <v>831</v>
      </c>
      <c r="T349" s="135" t="s">
        <v>1770</v>
      </c>
      <c r="U349" s="135" t="s">
        <v>2434</v>
      </c>
    </row>
    <row r="350" spans="1:21" ht="21">
      <c r="A350" s="134" t="s">
        <v>1333</v>
      </c>
      <c r="B350" s="135" t="s">
        <v>1304</v>
      </c>
      <c r="C350" s="135" t="s">
        <v>29</v>
      </c>
      <c r="D350" s="135">
        <v>2566</v>
      </c>
      <c r="E350" s="135" t="s">
        <v>1305</v>
      </c>
      <c r="F350" s="136">
        <v>243223</v>
      </c>
      <c r="G350" s="136" t="s">
        <v>1241</v>
      </c>
      <c r="H350" s="136">
        <v>243343</v>
      </c>
      <c r="I350" s="135" t="s">
        <v>202</v>
      </c>
      <c r="J350" s="135" t="s">
        <v>252</v>
      </c>
      <c r="K350" s="135" t="s">
        <v>1306</v>
      </c>
      <c r="L350" s="135" t="s">
        <v>1775</v>
      </c>
      <c r="M350" s="135" t="s">
        <v>30</v>
      </c>
      <c r="N350" s="134" t="s">
        <v>1773</v>
      </c>
      <c r="O350" s="134" t="s">
        <v>831</v>
      </c>
      <c r="P350" s="160" t="s">
        <v>1770</v>
      </c>
      <c r="Q350" s="135" t="s">
        <v>30</v>
      </c>
      <c r="R350" s="135" t="s">
        <v>1773</v>
      </c>
      <c r="S350" s="135" t="s">
        <v>831</v>
      </c>
      <c r="T350" s="135" t="s">
        <v>1770</v>
      </c>
      <c r="U350" s="135" t="s">
        <v>2435</v>
      </c>
    </row>
    <row r="351" spans="1:21" ht="21">
      <c r="A351" s="134" t="s">
        <v>1331</v>
      </c>
      <c r="B351" s="135" t="s">
        <v>1304</v>
      </c>
      <c r="C351" s="135" t="s">
        <v>29</v>
      </c>
      <c r="D351" s="135">
        <v>2566</v>
      </c>
      <c r="E351" s="135" t="s">
        <v>1305</v>
      </c>
      <c r="F351" s="136">
        <v>243223</v>
      </c>
      <c r="G351" s="136" t="s">
        <v>1241</v>
      </c>
      <c r="H351" s="136">
        <v>243343</v>
      </c>
      <c r="I351" s="135" t="s">
        <v>202</v>
      </c>
      <c r="J351" s="135" t="s">
        <v>252</v>
      </c>
      <c r="K351" s="135" t="s">
        <v>1306</v>
      </c>
      <c r="L351" s="135" t="s">
        <v>1775</v>
      </c>
      <c r="M351" s="135" t="s">
        <v>30</v>
      </c>
      <c r="N351" s="134" t="s">
        <v>1773</v>
      </c>
      <c r="O351" s="134" t="s">
        <v>831</v>
      </c>
      <c r="P351" s="160" t="s">
        <v>1770</v>
      </c>
      <c r="Q351" s="135" t="s">
        <v>30</v>
      </c>
      <c r="R351" s="135" t="s">
        <v>1773</v>
      </c>
      <c r="S351" s="135" t="s">
        <v>831</v>
      </c>
      <c r="T351" s="135" t="s">
        <v>1770</v>
      </c>
      <c r="U351" s="135" t="s">
        <v>2436</v>
      </c>
    </row>
    <row r="352" spans="1:21" ht="21">
      <c r="A352" s="134" t="s">
        <v>1339</v>
      </c>
      <c r="B352" s="135" t="s">
        <v>1304</v>
      </c>
      <c r="C352" s="135" t="s">
        <v>29</v>
      </c>
      <c r="D352" s="135">
        <v>2566</v>
      </c>
      <c r="E352" s="135" t="s">
        <v>1305</v>
      </c>
      <c r="F352" s="136">
        <v>243223</v>
      </c>
      <c r="G352" s="136" t="s">
        <v>1241</v>
      </c>
      <c r="H352" s="136">
        <v>243343</v>
      </c>
      <c r="I352" s="135" t="s">
        <v>202</v>
      </c>
      <c r="J352" s="135" t="s">
        <v>252</v>
      </c>
      <c r="K352" s="135" t="s">
        <v>1306</v>
      </c>
      <c r="L352" s="135" t="s">
        <v>1775</v>
      </c>
      <c r="M352" s="135" t="s">
        <v>30</v>
      </c>
      <c r="N352" s="134" t="s">
        <v>1773</v>
      </c>
      <c r="O352" s="134" t="s">
        <v>831</v>
      </c>
      <c r="P352" s="160" t="s">
        <v>1770</v>
      </c>
      <c r="Q352" s="135" t="s">
        <v>30</v>
      </c>
      <c r="R352" s="135" t="s">
        <v>1773</v>
      </c>
      <c r="S352" s="135" t="s">
        <v>831</v>
      </c>
      <c r="T352" s="135" t="s">
        <v>1770</v>
      </c>
      <c r="U352" s="135" t="s">
        <v>2437</v>
      </c>
    </row>
    <row r="353" spans="1:21" ht="21">
      <c r="A353" s="134" t="s">
        <v>1335</v>
      </c>
      <c r="B353" s="135" t="s">
        <v>1304</v>
      </c>
      <c r="C353" s="135" t="s">
        <v>29</v>
      </c>
      <c r="D353" s="135">
        <v>2566</v>
      </c>
      <c r="E353" s="135" t="s">
        <v>1305</v>
      </c>
      <c r="F353" s="136">
        <v>243223</v>
      </c>
      <c r="G353" s="136" t="s">
        <v>1241</v>
      </c>
      <c r="H353" s="136">
        <v>243343</v>
      </c>
      <c r="I353" s="135" t="s">
        <v>202</v>
      </c>
      <c r="J353" s="135" t="s">
        <v>252</v>
      </c>
      <c r="K353" s="135" t="s">
        <v>1306</v>
      </c>
      <c r="L353" s="135" t="s">
        <v>1775</v>
      </c>
      <c r="M353" s="135" t="s">
        <v>30</v>
      </c>
      <c r="N353" s="134" t="s">
        <v>1773</v>
      </c>
      <c r="O353" s="134" t="s">
        <v>831</v>
      </c>
      <c r="P353" s="160" t="s">
        <v>1770</v>
      </c>
      <c r="Q353" s="135" t="s">
        <v>30</v>
      </c>
      <c r="R353" s="135" t="s">
        <v>1773</v>
      </c>
      <c r="S353" s="135" t="s">
        <v>831</v>
      </c>
      <c r="T353" s="135" t="s">
        <v>1770</v>
      </c>
      <c r="U353" s="135" t="s">
        <v>2438</v>
      </c>
    </row>
    <row r="354" spans="1:21" ht="21">
      <c r="A354" s="134" t="s">
        <v>1337</v>
      </c>
      <c r="B354" s="135" t="s">
        <v>1304</v>
      </c>
      <c r="C354" s="135" t="s">
        <v>29</v>
      </c>
      <c r="D354" s="135">
        <v>2566</v>
      </c>
      <c r="E354" s="135" t="s">
        <v>1305</v>
      </c>
      <c r="F354" s="136">
        <v>243223</v>
      </c>
      <c r="G354" s="136" t="s">
        <v>1241</v>
      </c>
      <c r="H354" s="136">
        <v>243343</v>
      </c>
      <c r="I354" s="135" t="s">
        <v>202</v>
      </c>
      <c r="J354" s="135" t="s">
        <v>252</v>
      </c>
      <c r="K354" s="135" t="s">
        <v>1306</v>
      </c>
      <c r="L354" s="135" t="s">
        <v>1775</v>
      </c>
      <c r="M354" s="135" t="s">
        <v>30</v>
      </c>
      <c r="N354" s="134" t="s">
        <v>1773</v>
      </c>
      <c r="O354" s="134" t="s">
        <v>831</v>
      </c>
      <c r="P354" s="160" t="s">
        <v>1770</v>
      </c>
      <c r="Q354" s="135" t="s">
        <v>30</v>
      </c>
      <c r="R354" s="135" t="s">
        <v>1773</v>
      </c>
      <c r="S354" s="135" t="s">
        <v>831</v>
      </c>
      <c r="T354" s="135" t="s">
        <v>1770</v>
      </c>
      <c r="U354" s="135" t="s">
        <v>2439</v>
      </c>
    </row>
    <row r="355" spans="1:21" ht="21">
      <c r="A355" s="134" t="s">
        <v>1341</v>
      </c>
      <c r="B355" s="135" t="s">
        <v>1304</v>
      </c>
      <c r="C355" s="135" t="s">
        <v>29</v>
      </c>
      <c r="D355" s="135">
        <v>2566</v>
      </c>
      <c r="E355" s="135" t="s">
        <v>1305</v>
      </c>
      <c r="F355" s="136">
        <v>243223</v>
      </c>
      <c r="G355" s="136" t="s">
        <v>1241</v>
      </c>
      <c r="H355" s="136">
        <v>243343</v>
      </c>
      <c r="I355" s="135" t="s">
        <v>202</v>
      </c>
      <c r="J355" s="135" t="s">
        <v>252</v>
      </c>
      <c r="K355" s="135" t="s">
        <v>1306</v>
      </c>
      <c r="L355" s="135" t="s">
        <v>1775</v>
      </c>
      <c r="M355" s="135" t="s">
        <v>30</v>
      </c>
      <c r="N355" s="134" t="s">
        <v>1773</v>
      </c>
      <c r="O355" s="134" t="s">
        <v>831</v>
      </c>
      <c r="P355" s="160" t="s">
        <v>1770</v>
      </c>
      <c r="Q355" s="135" t="s">
        <v>30</v>
      </c>
      <c r="R355" s="135" t="s">
        <v>1773</v>
      </c>
      <c r="S355" s="135" t="s">
        <v>831</v>
      </c>
      <c r="T355" s="135" t="s">
        <v>1770</v>
      </c>
      <c r="U355" s="135" t="s">
        <v>2440</v>
      </c>
    </row>
    <row r="356" spans="1:21" ht="21">
      <c r="A356" s="134" t="s">
        <v>1343</v>
      </c>
      <c r="B356" s="135" t="s">
        <v>1304</v>
      </c>
      <c r="C356" s="135" t="s">
        <v>29</v>
      </c>
      <c r="D356" s="135">
        <v>2566</v>
      </c>
      <c r="E356" s="135" t="s">
        <v>1305</v>
      </c>
      <c r="F356" s="136">
        <v>243223</v>
      </c>
      <c r="G356" s="136" t="s">
        <v>1241</v>
      </c>
      <c r="H356" s="136">
        <v>243343</v>
      </c>
      <c r="I356" s="135" t="s">
        <v>202</v>
      </c>
      <c r="J356" s="135" t="s">
        <v>252</v>
      </c>
      <c r="K356" s="135" t="s">
        <v>1306</v>
      </c>
      <c r="L356" s="135" t="s">
        <v>1775</v>
      </c>
      <c r="M356" s="135" t="s">
        <v>30</v>
      </c>
      <c r="N356" s="134" t="s">
        <v>1773</v>
      </c>
      <c r="O356" s="134" t="s">
        <v>831</v>
      </c>
      <c r="P356" s="160" t="s">
        <v>1770</v>
      </c>
      <c r="Q356" s="135" t="s">
        <v>30</v>
      </c>
      <c r="R356" s="135" t="s">
        <v>1773</v>
      </c>
      <c r="S356" s="135" t="s">
        <v>831</v>
      </c>
      <c r="T356" s="135" t="s">
        <v>1770</v>
      </c>
      <c r="U356" s="135" t="s">
        <v>2441</v>
      </c>
    </row>
    <row r="357" spans="1:21" ht="21">
      <c r="A357" s="134" t="s">
        <v>1349</v>
      </c>
      <c r="B357" s="135" t="s">
        <v>1304</v>
      </c>
      <c r="C357" s="135" t="s">
        <v>29</v>
      </c>
      <c r="D357" s="135">
        <v>2566</v>
      </c>
      <c r="E357" s="135" t="s">
        <v>1305</v>
      </c>
      <c r="F357" s="136">
        <v>243223</v>
      </c>
      <c r="G357" s="136" t="s">
        <v>1241</v>
      </c>
      <c r="H357" s="136">
        <v>243343</v>
      </c>
      <c r="I357" s="135" t="s">
        <v>202</v>
      </c>
      <c r="J357" s="135" t="s">
        <v>252</v>
      </c>
      <c r="K357" s="135" t="s">
        <v>1306</v>
      </c>
      <c r="L357" s="135" t="s">
        <v>1775</v>
      </c>
      <c r="M357" s="135" t="s">
        <v>30</v>
      </c>
      <c r="N357" s="134" t="s">
        <v>1773</v>
      </c>
      <c r="O357" s="134" t="s">
        <v>831</v>
      </c>
      <c r="P357" s="160" t="s">
        <v>1770</v>
      </c>
      <c r="Q357" s="135" t="s">
        <v>30</v>
      </c>
      <c r="R357" s="135" t="s">
        <v>1773</v>
      </c>
      <c r="S357" s="135" t="s">
        <v>831</v>
      </c>
      <c r="T357" s="135" t="s">
        <v>1770</v>
      </c>
      <c r="U357" s="135" t="s">
        <v>2442</v>
      </c>
    </row>
    <row r="358" spans="1:21" ht="21">
      <c r="A358" s="134" t="s">
        <v>1351</v>
      </c>
      <c r="B358" s="135" t="s">
        <v>1304</v>
      </c>
      <c r="C358" s="135" t="s">
        <v>29</v>
      </c>
      <c r="D358" s="135">
        <v>2566</v>
      </c>
      <c r="E358" s="135" t="s">
        <v>1305</v>
      </c>
      <c r="F358" s="136">
        <v>243223</v>
      </c>
      <c r="G358" s="136" t="s">
        <v>1241</v>
      </c>
      <c r="H358" s="136">
        <v>243343</v>
      </c>
      <c r="I358" s="135" t="s">
        <v>202</v>
      </c>
      <c r="J358" s="135" t="s">
        <v>252</v>
      </c>
      <c r="K358" s="135" t="s">
        <v>1306</v>
      </c>
      <c r="L358" s="135" t="s">
        <v>1775</v>
      </c>
      <c r="M358" s="135" t="s">
        <v>30</v>
      </c>
      <c r="N358" s="134" t="s">
        <v>1773</v>
      </c>
      <c r="O358" s="134" t="s">
        <v>831</v>
      </c>
      <c r="P358" s="160" t="s">
        <v>1770</v>
      </c>
      <c r="Q358" s="135" t="s">
        <v>30</v>
      </c>
      <c r="R358" s="135" t="s">
        <v>1773</v>
      </c>
      <c r="S358" s="135" t="s">
        <v>831</v>
      </c>
      <c r="T358" s="135" t="s">
        <v>1770</v>
      </c>
      <c r="U358" s="135" t="s">
        <v>2443</v>
      </c>
    </row>
    <row r="359" spans="1:21" ht="21">
      <c r="A359" s="134" t="s">
        <v>1422</v>
      </c>
      <c r="B359" s="135" t="s">
        <v>1423</v>
      </c>
      <c r="C359" s="135" t="s">
        <v>29</v>
      </c>
      <c r="D359" s="135">
        <v>2566</v>
      </c>
      <c r="E359" s="135" t="s">
        <v>788</v>
      </c>
      <c r="F359" s="136">
        <v>243162</v>
      </c>
      <c r="G359" s="136" t="s">
        <v>789</v>
      </c>
      <c r="H359" s="136">
        <v>243526</v>
      </c>
      <c r="I359" s="135" t="s">
        <v>202</v>
      </c>
      <c r="J359" s="135" t="s">
        <v>252</v>
      </c>
      <c r="K359" s="135" t="s">
        <v>1424</v>
      </c>
      <c r="L359" s="135" t="s">
        <v>1775</v>
      </c>
      <c r="M359" s="135" t="s">
        <v>30</v>
      </c>
      <c r="N359" s="134" t="s">
        <v>1773</v>
      </c>
      <c r="O359" s="134" t="s">
        <v>831</v>
      </c>
      <c r="P359" s="160" t="s">
        <v>1770</v>
      </c>
      <c r="Q359" s="135" t="s">
        <v>30</v>
      </c>
      <c r="R359" s="135" t="s">
        <v>1773</v>
      </c>
      <c r="S359" s="135" t="s">
        <v>831</v>
      </c>
      <c r="T359" s="135" t="s">
        <v>1770</v>
      </c>
      <c r="U359" s="135" t="s">
        <v>2446</v>
      </c>
    </row>
    <row r="360" spans="1:21" ht="21">
      <c r="A360" s="134" t="s">
        <v>1404</v>
      </c>
      <c r="B360" s="135" t="s">
        <v>1405</v>
      </c>
      <c r="C360" s="135" t="s">
        <v>29</v>
      </c>
      <c r="D360" s="135">
        <v>2566</v>
      </c>
      <c r="E360" s="135" t="s">
        <v>1048</v>
      </c>
      <c r="F360" s="136">
        <v>243254</v>
      </c>
      <c r="G360" s="136" t="s">
        <v>1241</v>
      </c>
      <c r="H360" s="136">
        <v>243343</v>
      </c>
      <c r="I360" s="135" t="s">
        <v>46</v>
      </c>
      <c r="J360" s="135" t="s">
        <v>95</v>
      </c>
      <c r="K360" s="135" t="s">
        <v>1406</v>
      </c>
      <c r="L360" s="135" t="s">
        <v>1775</v>
      </c>
      <c r="M360" s="135" t="s">
        <v>30</v>
      </c>
      <c r="N360" s="134" t="s">
        <v>1773</v>
      </c>
      <c r="O360" s="134" t="s">
        <v>853</v>
      </c>
      <c r="P360" s="160" t="s">
        <v>1684</v>
      </c>
      <c r="Q360" s="135" t="s">
        <v>30</v>
      </c>
      <c r="R360" s="135" t="s">
        <v>1773</v>
      </c>
      <c r="S360" s="135" t="s">
        <v>853</v>
      </c>
      <c r="T360" s="135" t="s">
        <v>1684</v>
      </c>
      <c r="U360" s="135" t="s">
        <v>2447</v>
      </c>
    </row>
    <row r="361" spans="1:21" ht="21">
      <c r="A361" s="134" t="s">
        <v>2451</v>
      </c>
      <c r="B361" s="135" t="s">
        <v>2452</v>
      </c>
      <c r="C361" s="135" t="s">
        <v>29</v>
      </c>
      <c r="D361" s="135">
        <v>2568</v>
      </c>
      <c r="E361" s="135" t="s">
        <v>1755</v>
      </c>
      <c r="F361" s="136">
        <v>243892</v>
      </c>
      <c r="G361" s="136" t="s">
        <v>1756</v>
      </c>
      <c r="H361" s="136">
        <v>244257</v>
      </c>
      <c r="I361" s="135" t="s">
        <v>46</v>
      </c>
      <c r="J361" s="135" t="s">
        <v>95</v>
      </c>
      <c r="K361" s="135" t="s">
        <v>1486</v>
      </c>
      <c r="L361" s="135" t="s">
        <v>2084</v>
      </c>
      <c r="M361" s="135" t="s">
        <v>30</v>
      </c>
      <c r="N361" s="135" t="s">
        <v>1773</v>
      </c>
      <c r="O361" s="135" t="s">
        <v>1684</v>
      </c>
      <c r="P361" s="160" t="s">
        <v>1684</v>
      </c>
      <c r="Q361" s="135" t="s">
        <v>30</v>
      </c>
      <c r="R361" s="135" t="s">
        <v>1773</v>
      </c>
      <c r="S361" s="135" t="s">
        <v>1684</v>
      </c>
      <c r="T361" s="135" t="s">
        <v>1684</v>
      </c>
      <c r="U361" s="135" t="s">
        <v>2453</v>
      </c>
    </row>
    <row r="362" spans="1:21" ht="21">
      <c r="A362" s="134" t="s">
        <v>450</v>
      </c>
      <c r="B362" s="135" t="s">
        <v>451</v>
      </c>
      <c r="C362" s="135" t="s">
        <v>29</v>
      </c>
      <c r="D362" s="135">
        <v>2564</v>
      </c>
      <c r="E362" s="135" t="s">
        <v>453</v>
      </c>
      <c r="F362" s="136">
        <v>242523</v>
      </c>
      <c r="G362" s="136" t="s">
        <v>447</v>
      </c>
      <c r="H362" s="136">
        <v>242767</v>
      </c>
      <c r="I362" s="135" t="s">
        <v>46</v>
      </c>
      <c r="J362" s="135" t="s">
        <v>95</v>
      </c>
      <c r="K362" s="135" t="s">
        <v>328</v>
      </c>
      <c r="L362" s="136" t="s">
        <v>2294</v>
      </c>
      <c r="M362" s="136" t="s">
        <v>30</v>
      </c>
      <c r="N362" s="134">
        <v>50201</v>
      </c>
      <c r="O362" s="135" t="s">
        <v>454</v>
      </c>
      <c r="P362" s="160" t="s">
        <v>1663</v>
      </c>
      <c r="Q362" s="135" t="s">
        <v>30</v>
      </c>
      <c r="R362" s="134">
        <v>50201</v>
      </c>
      <c r="S362" s="135" t="s">
        <v>454</v>
      </c>
      <c r="T362" s="135" t="s">
        <v>1663</v>
      </c>
      <c r="U362" s="135" t="s">
        <v>2454</v>
      </c>
    </row>
    <row r="363" spans="1:21" ht="21">
      <c r="A363" s="134" t="s">
        <v>567</v>
      </c>
      <c r="B363" s="135" t="s">
        <v>2455</v>
      </c>
      <c r="C363" s="135" t="s">
        <v>29</v>
      </c>
      <c r="D363" s="135">
        <v>2564</v>
      </c>
      <c r="E363" s="135" t="s">
        <v>237</v>
      </c>
      <c r="F363" s="136">
        <v>242431</v>
      </c>
      <c r="G363" s="136" t="s">
        <v>447</v>
      </c>
      <c r="H363" s="136">
        <v>242767</v>
      </c>
      <c r="I363" s="135" t="s">
        <v>202</v>
      </c>
      <c r="J363" s="135" t="s">
        <v>252</v>
      </c>
      <c r="K363" s="135" t="s">
        <v>302</v>
      </c>
      <c r="L363" s="136" t="s">
        <v>2294</v>
      </c>
      <c r="M363" s="136" t="s">
        <v>30</v>
      </c>
      <c r="N363" s="134">
        <v>50201</v>
      </c>
      <c r="O363" s="135" t="s">
        <v>423</v>
      </c>
      <c r="P363" s="160" t="s">
        <v>1680</v>
      </c>
      <c r="Q363" s="135" t="s">
        <v>30</v>
      </c>
      <c r="R363" s="134">
        <v>50201</v>
      </c>
      <c r="S363" s="135" t="s">
        <v>423</v>
      </c>
      <c r="T363" s="135" t="s">
        <v>1680</v>
      </c>
      <c r="U363" s="135" t="s">
        <v>2456</v>
      </c>
    </row>
    <row r="364" spans="1:21" ht="21">
      <c r="A364" s="134" t="s">
        <v>758</v>
      </c>
      <c r="B364" s="135" t="s">
        <v>759</v>
      </c>
      <c r="C364" s="135" t="s">
        <v>29</v>
      </c>
      <c r="D364" s="135">
        <v>2564</v>
      </c>
      <c r="E364" s="135" t="s">
        <v>401</v>
      </c>
      <c r="F364" s="136">
        <v>242797</v>
      </c>
      <c r="G364" s="136" t="s">
        <v>402</v>
      </c>
      <c r="H364" s="136">
        <v>243132</v>
      </c>
      <c r="I364" s="135" t="s">
        <v>46</v>
      </c>
      <c r="J364" s="135" t="s">
        <v>45</v>
      </c>
      <c r="K364" s="135" t="s">
        <v>106</v>
      </c>
      <c r="L364" s="136" t="s">
        <v>2294</v>
      </c>
      <c r="M364" s="136" t="s">
        <v>30</v>
      </c>
      <c r="N364" s="134">
        <v>50201</v>
      </c>
      <c r="O364" s="135" t="s">
        <v>454</v>
      </c>
      <c r="P364" s="160" t="s">
        <v>1663</v>
      </c>
      <c r="Q364" s="135" t="s">
        <v>30</v>
      </c>
      <c r="R364" s="134">
        <v>50201</v>
      </c>
      <c r="S364" s="135" t="s">
        <v>454</v>
      </c>
      <c r="T364" s="135" t="s">
        <v>1663</v>
      </c>
      <c r="U364" s="135" t="s">
        <v>2458</v>
      </c>
    </row>
    <row r="365" spans="1:21" ht="21">
      <c r="A365" s="134" t="s">
        <v>2462</v>
      </c>
      <c r="B365" s="135" t="s">
        <v>2463</v>
      </c>
      <c r="C365" s="135" t="s">
        <v>29</v>
      </c>
      <c r="D365" s="135">
        <v>2565</v>
      </c>
      <c r="E365" s="135" t="s">
        <v>899</v>
      </c>
      <c r="F365" s="136">
        <v>242920</v>
      </c>
      <c r="G365" s="136" t="s">
        <v>908</v>
      </c>
      <c r="H365" s="136">
        <v>243040</v>
      </c>
      <c r="I365" s="135" t="s">
        <v>166</v>
      </c>
      <c r="J365" s="135" t="s">
        <v>391</v>
      </c>
      <c r="K365" s="135" t="s">
        <v>164</v>
      </c>
      <c r="L365" s="136" t="s">
        <v>1769</v>
      </c>
      <c r="M365" s="136" t="s">
        <v>30</v>
      </c>
      <c r="N365" s="134">
        <v>50201</v>
      </c>
      <c r="O365" s="135" t="s">
        <v>406</v>
      </c>
      <c r="P365" s="160" t="s">
        <v>1684</v>
      </c>
      <c r="Q365" s="135" t="s">
        <v>30</v>
      </c>
      <c r="R365" s="134">
        <v>50201</v>
      </c>
      <c r="S365" s="135" t="s">
        <v>406</v>
      </c>
      <c r="T365" s="135" t="s">
        <v>1684</v>
      </c>
      <c r="U365" s="135" t="s">
        <v>2464</v>
      </c>
    </row>
    <row r="366" spans="1:21" ht="21">
      <c r="A366" s="134" t="s">
        <v>962</v>
      </c>
      <c r="B366" s="135" t="s">
        <v>964</v>
      </c>
      <c r="C366" s="135" t="s">
        <v>29</v>
      </c>
      <c r="D366" s="135">
        <v>2565</v>
      </c>
      <c r="E366" s="135" t="s">
        <v>871</v>
      </c>
      <c r="F366" s="136">
        <v>242858</v>
      </c>
      <c r="G366" s="136" t="s">
        <v>402</v>
      </c>
      <c r="H366" s="136">
        <v>243132</v>
      </c>
      <c r="I366" s="135" t="s">
        <v>46</v>
      </c>
      <c r="J366" s="135" t="s">
        <v>95</v>
      </c>
      <c r="K366" s="135" t="s">
        <v>549</v>
      </c>
      <c r="L366" s="136" t="s">
        <v>1769</v>
      </c>
      <c r="M366" s="136" t="s">
        <v>30</v>
      </c>
      <c r="N366" s="134">
        <v>50201</v>
      </c>
      <c r="O366" s="135" t="s">
        <v>406</v>
      </c>
      <c r="P366" s="160" t="s">
        <v>1684</v>
      </c>
      <c r="Q366" s="135" t="s">
        <v>30</v>
      </c>
      <c r="R366" s="134">
        <v>50201</v>
      </c>
      <c r="S366" s="135" t="s">
        <v>406</v>
      </c>
      <c r="T366" s="135" t="s">
        <v>1684</v>
      </c>
      <c r="U366" s="135" t="s">
        <v>1186</v>
      </c>
    </row>
    <row r="367" spans="1:21" ht="21">
      <c r="A367" s="134" t="s">
        <v>1053</v>
      </c>
      <c r="B367" s="135" t="s">
        <v>1054</v>
      </c>
      <c r="C367" s="135" t="s">
        <v>29</v>
      </c>
      <c r="D367" s="135">
        <v>2565</v>
      </c>
      <c r="E367" s="135" t="s">
        <v>1056</v>
      </c>
      <c r="F367" s="136">
        <v>243619</v>
      </c>
      <c r="G367" s="136" t="s">
        <v>1049</v>
      </c>
      <c r="H367" s="136">
        <v>244684</v>
      </c>
      <c r="I367" s="135" t="s">
        <v>132</v>
      </c>
      <c r="J367" s="135" t="s">
        <v>1051</v>
      </c>
      <c r="K367" s="135" t="s">
        <v>1050</v>
      </c>
      <c r="L367" s="136" t="s">
        <v>1769</v>
      </c>
      <c r="M367" s="136" t="s">
        <v>30</v>
      </c>
      <c r="N367" s="134">
        <v>50201</v>
      </c>
      <c r="O367" s="135" t="s">
        <v>831</v>
      </c>
      <c r="P367" s="137" t="s">
        <v>1770</v>
      </c>
      <c r="Q367" s="135" t="s">
        <v>2470</v>
      </c>
      <c r="R367" s="134">
        <v>60101</v>
      </c>
      <c r="S367" s="135" t="s">
        <v>2471</v>
      </c>
      <c r="T367" s="135" t="s">
        <v>2472</v>
      </c>
      <c r="U367" s="135" t="s">
        <v>2473</v>
      </c>
    </row>
    <row r="368" spans="1:21" ht="21">
      <c r="A368" s="134" t="s">
        <v>1053</v>
      </c>
      <c r="B368" s="135" t="s">
        <v>1054</v>
      </c>
      <c r="C368" s="135" t="s">
        <v>29</v>
      </c>
      <c r="D368" s="135">
        <v>2565</v>
      </c>
      <c r="E368" s="135" t="s">
        <v>1056</v>
      </c>
      <c r="F368" s="136">
        <v>243619</v>
      </c>
      <c r="G368" s="136" t="s">
        <v>1049</v>
      </c>
      <c r="H368" s="136">
        <v>244684</v>
      </c>
      <c r="I368" s="135" t="s">
        <v>132</v>
      </c>
      <c r="J368" s="135" t="s">
        <v>1051</v>
      </c>
      <c r="K368" s="135" t="s">
        <v>1050</v>
      </c>
      <c r="L368" s="136" t="s">
        <v>1769</v>
      </c>
      <c r="M368" s="136" t="s">
        <v>30</v>
      </c>
      <c r="N368" s="134">
        <v>50201</v>
      </c>
      <c r="O368" s="135" t="s">
        <v>831</v>
      </c>
      <c r="P368" s="137" t="s">
        <v>1770</v>
      </c>
      <c r="Q368" s="135" t="s">
        <v>2474</v>
      </c>
      <c r="R368" s="134">
        <v>70203</v>
      </c>
      <c r="S368" s="135" t="s">
        <v>2475</v>
      </c>
      <c r="T368" s="135" t="s">
        <v>2476</v>
      </c>
      <c r="U368" s="135" t="s">
        <v>2473</v>
      </c>
    </row>
    <row r="369" spans="1:21" ht="21">
      <c r="A369" s="134" t="s">
        <v>1255</v>
      </c>
      <c r="B369" s="135" t="s">
        <v>1256</v>
      </c>
      <c r="C369" s="135" t="s">
        <v>29</v>
      </c>
      <c r="D369" s="135">
        <v>2566</v>
      </c>
      <c r="E369" s="135" t="s">
        <v>788</v>
      </c>
      <c r="F369" s="136">
        <v>243162</v>
      </c>
      <c r="G369" s="136" t="s">
        <v>789</v>
      </c>
      <c r="H369" s="136">
        <v>243526</v>
      </c>
      <c r="I369" s="135" t="s">
        <v>46</v>
      </c>
      <c r="J369" s="135" t="s">
        <v>95</v>
      </c>
      <c r="K369" s="135" t="s">
        <v>262</v>
      </c>
      <c r="L369" s="135" t="s">
        <v>1775</v>
      </c>
      <c r="M369" s="135" t="s">
        <v>30</v>
      </c>
      <c r="N369" s="134" t="s">
        <v>1773</v>
      </c>
      <c r="O369" s="134" t="s">
        <v>807</v>
      </c>
      <c r="P369" s="137" t="s">
        <v>1680</v>
      </c>
      <c r="Q369" s="135" t="s">
        <v>2477</v>
      </c>
      <c r="R369" s="135" t="s">
        <v>2478</v>
      </c>
      <c r="S369" s="135" t="s">
        <v>2479</v>
      </c>
      <c r="T369" s="135" t="s">
        <v>2480</v>
      </c>
      <c r="U369" s="135" t="s">
        <v>2481</v>
      </c>
    </row>
    <row r="370" spans="1:21" ht="21">
      <c r="A370" s="134" t="s">
        <v>1281</v>
      </c>
      <c r="B370" s="135" t="s">
        <v>2482</v>
      </c>
      <c r="C370" s="135" t="s">
        <v>29</v>
      </c>
      <c r="D370" s="135">
        <v>2566</v>
      </c>
      <c r="E370" s="135" t="s">
        <v>788</v>
      </c>
      <c r="F370" s="136">
        <v>243162</v>
      </c>
      <c r="G370" s="136" t="s">
        <v>789</v>
      </c>
      <c r="H370" s="136">
        <v>243526</v>
      </c>
      <c r="I370" s="135" t="s">
        <v>46</v>
      </c>
      <c r="J370" s="135" t="s">
        <v>95</v>
      </c>
      <c r="K370" s="135" t="s">
        <v>549</v>
      </c>
      <c r="L370" s="135" t="s">
        <v>1775</v>
      </c>
      <c r="M370" s="135" t="s">
        <v>30</v>
      </c>
      <c r="N370" s="134" t="s">
        <v>1773</v>
      </c>
      <c r="O370" s="134" t="s">
        <v>849</v>
      </c>
      <c r="P370" s="137" t="s">
        <v>1663</v>
      </c>
      <c r="Q370" s="135" t="s">
        <v>2483</v>
      </c>
      <c r="R370" s="135" t="s">
        <v>2484</v>
      </c>
      <c r="S370" s="135" t="s">
        <v>2485</v>
      </c>
      <c r="T370" s="135" t="s">
        <v>2486</v>
      </c>
      <c r="U370" s="135" t="s">
        <v>2487</v>
      </c>
    </row>
    <row r="371" spans="1:21" ht="21">
      <c r="A371" s="134" t="s">
        <v>1308</v>
      </c>
      <c r="B371" s="135" t="s">
        <v>1309</v>
      </c>
      <c r="C371" s="135" t="s">
        <v>29</v>
      </c>
      <c r="D371" s="135">
        <v>2566</v>
      </c>
      <c r="E371" s="135" t="s">
        <v>1305</v>
      </c>
      <c r="F371" s="136">
        <v>243223</v>
      </c>
      <c r="G371" s="136" t="s">
        <v>1310</v>
      </c>
      <c r="H371" s="136">
        <v>243373</v>
      </c>
      <c r="I371" s="135" t="s">
        <v>202</v>
      </c>
      <c r="J371" s="135" t="s">
        <v>201</v>
      </c>
      <c r="K371" s="135" t="s">
        <v>1311</v>
      </c>
      <c r="L371" s="135" t="s">
        <v>1775</v>
      </c>
      <c r="M371" s="135" t="s">
        <v>30</v>
      </c>
      <c r="N371" s="134" t="s">
        <v>1773</v>
      </c>
      <c r="O371" s="134" t="s">
        <v>831</v>
      </c>
      <c r="P371" s="137" t="s">
        <v>1770</v>
      </c>
      <c r="Q371" s="135" t="s">
        <v>2477</v>
      </c>
      <c r="R371" s="135" t="s">
        <v>2478</v>
      </c>
      <c r="S371" s="135" t="s">
        <v>2488</v>
      </c>
      <c r="T371" s="135" t="s">
        <v>2489</v>
      </c>
      <c r="U371" s="135" t="s">
        <v>2490</v>
      </c>
    </row>
    <row r="372" spans="1:21" ht="21">
      <c r="A372" s="134" t="s">
        <v>1313</v>
      </c>
      <c r="B372" s="135" t="s">
        <v>1314</v>
      </c>
      <c r="C372" s="135" t="s">
        <v>29</v>
      </c>
      <c r="D372" s="135">
        <v>2566</v>
      </c>
      <c r="E372" s="135" t="s">
        <v>1315</v>
      </c>
      <c r="F372" s="136">
        <v>243285</v>
      </c>
      <c r="G372" s="136" t="s">
        <v>1316</v>
      </c>
      <c r="H372" s="136">
        <v>243496</v>
      </c>
      <c r="I372" s="135" t="s">
        <v>202</v>
      </c>
      <c r="J372" s="135" t="s">
        <v>201</v>
      </c>
      <c r="K372" s="135" t="s">
        <v>1311</v>
      </c>
      <c r="L372" s="135" t="s">
        <v>1775</v>
      </c>
      <c r="M372" s="135" t="s">
        <v>30</v>
      </c>
      <c r="N372" s="134" t="s">
        <v>1773</v>
      </c>
      <c r="O372" s="134" t="s">
        <v>831</v>
      </c>
      <c r="P372" s="137" t="s">
        <v>1770</v>
      </c>
      <c r="Q372" s="135" t="s">
        <v>2477</v>
      </c>
      <c r="R372" s="135" t="s">
        <v>2478</v>
      </c>
      <c r="S372" s="135" t="s">
        <v>2479</v>
      </c>
      <c r="T372" s="135" t="s">
        <v>2480</v>
      </c>
      <c r="U372" s="135" t="s">
        <v>2491</v>
      </c>
    </row>
    <row r="373" spans="1:21" ht="21">
      <c r="A373" s="134" t="s">
        <v>1426</v>
      </c>
      <c r="B373" s="135" t="s">
        <v>204</v>
      </c>
      <c r="C373" s="135" t="s">
        <v>29</v>
      </c>
      <c r="D373" s="135">
        <v>2566</v>
      </c>
      <c r="E373" s="135" t="s">
        <v>788</v>
      </c>
      <c r="F373" s="136">
        <v>243162</v>
      </c>
      <c r="G373" s="136" t="s">
        <v>789</v>
      </c>
      <c r="H373" s="136">
        <v>243526</v>
      </c>
      <c r="I373" s="135" t="s">
        <v>1398</v>
      </c>
      <c r="J373" s="135" t="s">
        <v>1397</v>
      </c>
      <c r="K373" s="135" t="s">
        <v>1427</v>
      </c>
      <c r="L373" s="135" t="s">
        <v>1775</v>
      </c>
      <c r="M373" s="135" t="s">
        <v>30</v>
      </c>
      <c r="N373" s="134" t="s">
        <v>1773</v>
      </c>
      <c r="O373" s="134" t="s">
        <v>807</v>
      </c>
      <c r="P373" s="137" t="s">
        <v>1680</v>
      </c>
      <c r="Q373" s="135" t="s">
        <v>2477</v>
      </c>
      <c r="R373" s="135" t="s">
        <v>2478</v>
      </c>
      <c r="S373" s="135" t="s">
        <v>2479</v>
      </c>
      <c r="T373" s="135" t="s">
        <v>2480</v>
      </c>
      <c r="U373" s="135" t="s">
        <v>2492</v>
      </c>
    </row>
    <row r="374" spans="1:21" ht="21">
      <c r="A374" s="134" t="s">
        <v>1429</v>
      </c>
      <c r="B374" s="135" t="s">
        <v>1430</v>
      </c>
      <c r="C374" s="135" t="s">
        <v>29</v>
      </c>
      <c r="D374" s="135">
        <v>2566</v>
      </c>
      <c r="E374" s="135" t="s">
        <v>1241</v>
      </c>
      <c r="F374" s="136">
        <v>243313</v>
      </c>
      <c r="G374" s="136" t="s">
        <v>1431</v>
      </c>
      <c r="H374" s="136">
        <v>243618</v>
      </c>
      <c r="I374" s="135" t="s">
        <v>132</v>
      </c>
      <c r="J374" s="135" t="s">
        <v>131</v>
      </c>
      <c r="K374" s="135" t="s">
        <v>1432</v>
      </c>
      <c r="L374" s="135" t="s">
        <v>1775</v>
      </c>
      <c r="M374" s="135" t="s">
        <v>30</v>
      </c>
      <c r="N374" s="134" t="s">
        <v>1773</v>
      </c>
      <c r="O374" s="134" t="s">
        <v>853</v>
      </c>
      <c r="P374" s="137" t="s">
        <v>1684</v>
      </c>
      <c r="Q374" s="135" t="s">
        <v>2477</v>
      </c>
      <c r="R374" s="135" t="s">
        <v>2478</v>
      </c>
      <c r="S374" s="135" t="s">
        <v>2493</v>
      </c>
      <c r="T374" s="135" t="s">
        <v>2494</v>
      </c>
      <c r="U374" s="135" t="s">
        <v>2495</v>
      </c>
    </row>
    <row r="375" spans="1:21" ht="21">
      <c r="A375" s="134" t="s">
        <v>2496</v>
      </c>
      <c r="B375" s="135" t="s">
        <v>2497</v>
      </c>
      <c r="C375" s="135" t="s">
        <v>29</v>
      </c>
      <c r="D375" s="135">
        <v>2567</v>
      </c>
      <c r="E375" s="135" t="s">
        <v>2498</v>
      </c>
      <c r="F375" s="136">
        <v>243800</v>
      </c>
      <c r="G375" s="136" t="s">
        <v>1517</v>
      </c>
      <c r="H375" s="136">
        <v>243891</v>
      </c>
      <c r="I375" s="135" t="s">
        <v>46</v>
      </c>
      <c r="J375" s="135" t="s">
        <v>95</v>
      </c>
      <c r="K375" s="135" t="s">
        <v>271</v>
      </c>
      <c r="L375" s="135" t="s">
        <v>1857</v>
      </c>
      <c r="M375" s="135" t="s">
        <v>30</v>
      </c>
      <c r="N375" s="135" t="s">
        <v>1773</v>
      </c>
      <c r="O375" s="135" t="s">
        <v>1656</v>
      </c>
      <c r="P375" s="137" t="s">
        <v>1656</v>
      </c>
      <c r="Q375" s="135" t="s">
        <v>2477</v>
      </c>
      <c r="R375" s="135" t="s">
        <v>2478</v>
      </c>
      <c r="S375" s="135" t="s">
        <v>2489</v>
      </c>
      <c r="T375" s="135" t="s">
        <v>2489</v>
      </c>
      <c r="U375" s="135" t="s">
        <v>2499</v>
      </c>
    </row>
    <row r="376" spans="1:21" ht="21">
      <c r="A376" s="134" t="s">
        <v>1648</v>
      </c>
      <c r="B376" s="135" t="s">
        <v>1649</v>
      </c>
      <c r="C376" s="135" t="s">
        <v>29</v>
      </c>
      <c r="D376" s="135">
        <v>2567</v>
      </c>
      <c r="E376" s="135" t="s">
        <v>1290</v>
      </c>
      <c r="F376" s="136">
        <v>243527</v>
      </c>
      <c r="G376" s="136" t="s">
        <v>1517</v>
      </c>
      <c r="H376" s="136">
        <v>243891</v>
      </c>
      <c r="I376" s="135" t="s">
        <v>46</v>
      </c>
      <c r="J376" s="135" t="s">
        <v>95</v>
      </c>
      <c r="K376" s="135" t="s">
        <v>1416</v>
      </c>
      <c r="L376" s="135" t="s">
        <v>1857</v>
      </c>
      <c r="M376" s="135" t="s">
        <v>30</v>
      </c>
      <c r="N376" s="135" t="s">
        <v>1773</v>
      </c>
      <c r="O376" s="135" t="s">
        <v>1651</v>
      </c>
      <c r="P376" s="137" t="s">
        <v>1651</v>
      </c>
      <c r="Q376" s="135" t="s">
        <v>2500</v>
      </c>
      <c r="R376" s="135" t="s">
        <v>2501</v>
      </c>
      <c r="S376" s="135" t="s">
        <v>2502</v>
      </c>
      <c r="T376" s="135" t="s">
        <v>2502</v>
      </c>
      <c r="U376" s="135" t="s">
        <v>2503</v>
      </c>
    </row>
    <row r="377" spans="1:21" ht="21">
      <c r="A377" s="134" t="s">
        <v>1722</v>
      </c>
      <c r="B377" s="135" t="s">
        <v>1723</v>
      </c>
      <c r="C377" s="135" t="s">
        <v>29</v>
      </c>
      <c r="D377" s="135">
        <v>2567</v>
      </c>
      <c r="E377" s="135" t="s">
        <v>1290</v>
      </c>
      <c r="F377" s="136">
        <v>243527</v>
      </c>
      <c r="G377" s="136" t="s">
        <v>1517</v>
      </c>
      <c r="H377" s="136">
        <v>243891</v>
      </c>
      <c r="I377" s="135" t="s">
        <v>70</v>
      </c>
      <c r="J377" s="135" t="s">
        <v>1207</v>
      </c>
      <c r="K377" s="135" t="s">
        <v>1717</v>
      </c>
      <c r="L377" s="135" t="s">
        <v>1857</v>
      </c>
      <c r="M377" s="135" t="s">
        <v>30</v>
      </c>
      <c r="N377" s="135" t="s">
        <v>1773</v>
      </c>
      <c r="O377" s="135" t="s">
        <v>1680</v>
      </c>
      <c r="P377" s="137" t="s">
        <v>1680</v>
      </c>
      <c r="Q377" s="135" t="s">
        <v>2504</v>
      </c>
      <c r="R377" s="135" t="s">
        <v>2505</v>
      </c>
      <c r="S377" s="135" t="s">
        <v>2506</v>
      </c>
      <c r="T377" s="135" t="s">
        <v>2506</v>
      </c>
      <c r="U377" s="135" t="s">
        <v>2507</v>
      </c>
    </row>
    <row r="378" spans="1:21" ht="21">
      <c r="A378" s="134" t="s">
        <v>2508</v>
      </c>
      <c r="B378" s="135" t="s">
        <v>2509</v>
      </c>
      <c r="C378" s="135" t="s">
        <v>29</v>
      </c>
      <c r="D378" s="135">
        <v>2568</v>
      </c>
      <c r="E378" s="135" t="s">
        <v>2088</v>
      </c>
      <c r="F378" s="136">
        <v>243984</v>
      </c>
      <c r="G378" s="136" t="s">
        <v>2098</v>
      </c>
      <c r="H378" s="136">
        <v>244074</v>
      </c>
      <c r="I378" s="135" t="s">
        <v>277</v>
      </c>
      <c r="J378" s="135" t="s">
        <v>2510</v>
      </c>
      <c r="K378" s="135"/>
      <c r="L378" s="135" t="s">
        <v>2084</v>
      </c>
      <c r="M378" s="135" t="s">
        <v>30</v>
      </c>
      <c r="N378" s="135" t="s">
        <v>1773</v>
      </c>
      <c r="O378" s="135" t="s">
        <v>1770</v>
      </c>
      <c r="P378" s="137" t="s">
        <v>1770</v>
      </c>
      <c r="Q378" s="135" t="s">
        <v>2477</v>
      </c>
      <c r="R378" s="135" t="s">
        <v>2478</v>
      </c>
      <c r="S378" s="135" t="s">
        <v>2511</v>
      </c>
      <c r="T378" s="135" t="s">
        <v>2511</v>
      </c>
      <c r="U378" s="135" t="s">
        <v>2512</v>
      </c>
    </row>
    <row r="379" spans="1:21" ht="21">
      <c r="A379" s="134" t="s">
        <v>2513</v>
      </c>
      <c r="B379" s="135" t="s">
        <v>2514</v>
      </c>
      <c r="C379" s="135" t="s">
        <v>29</v>
      </c>
      <c r="D379" s="135">
        <v>2568</v>
      </c>
      <c r="E379" s="135" t="s">
        <v>2088</v>
      </c>
      <c r="F379" s="136">
        <v>243984</v>
      </c>
      <c r="G379" s="136" t="s">
        <v>1756</v>
      </c>
      <c r="H379" s="136">
        <v>244257</v>
      </c>
      <c r="I379" s="135" t="s">
        <v>46</v>
      </c>
      <c r="J379" s="135" t="s">
        <v>95</v>
      </c>
      <c r="K379" s="135" t="s">
        <v>262</v>
      </c>
      <c r="L379" s="135" t="s">
        <v>2084</v>
      </c>
      <c r="M379" s="135" t="s">
        <v>30</v>
      </c>
      <c r="N379" s="135" t="s">
        <v>1773</v>
      </c>
      <c r="O379" s="135" t="s">
        <v>1684</v>
      </c>
      <c r="P379" s="137" t="s">
        <v>1684</v>
      </c>
      <c r="Q379" s="135" t="s">
        <v>2515</v>
      </c>
      <c r="R379" s="135" t="s">
        <v>2516</v>
      </c>
      <c r="S379" s="135" t="s">
        <v>2517</v>
      </c>
      <c r="T379" s="135" t="s">
        <v>2517</v>
      </c>
      <c r="U379" s="135" t="s">
        <v>2518</v>
      </c>
    </row>
    <row r="380" spans="1:21" ht="21">
      <c r="A380" s="134" t="s">
        <v>2513</v>
      </c>
      <c r="B380" s="135" t="s">
        <v>2514</v>
      </c>
      <c r="C380" s="135" t="s">
        <v>29</v>
      </c>
      <c r="D380" s="135">
        <v>2568</v>
      </c>
      <c r="E380" s="135" t="s">
        <v>2088</v>
      </c>
      <c r="F380" s="136">
        <v>243984</v>
      </c>
      <c r="G380" s="136" t="s">
        <v>1756</v>
      </c>
      <c r="H380" s="136">
        <v>244257</v>
      </c>
      <c r="I380" s="135" t="s">
        <v>46</v>
      </c>
      <c r="J380" s="135" t="s">
        <v>95</v>
      </c>
      <c r="K380" s="135" t="s">
        <v>262</v>
      </c>
      <c r="L380" s="135" t="s">
        <v>2084</v>
      </c>
      <c r="M380" s="135" t="s">
        <v>30</v>
      </c>
      <c r="N380" s="135" t="s">
        <v>1773</v>
      </c>
      <c r="O380" s="135" t="s">
        <v>1684</v>
      </c>
      <c r="P380" s="137" t="s">
        <v>1684</v>
      </c>
      <c r="Q380" s="135" t="s">
        <v>2515</v>
      </c>
      <c r="R380" s="135" t="s">
        <v>2516</v>
      </c>
      <c r="S380" s="135" t="s">
        <v>2519</v>
      </c>
      <c r="T380" s="135" t="s">
        <v>2519</v>
      </c>
      <c r="U380" s="135" t="s">
        <v>2518</v>
      </c>
    </row>
    <row r="381" spans="1:21" ht="21">
      <c r="A381" s="134" t="s">
        <v>783</v>
      </c>
      <c r="B381" s="135" t="s">
        <v>279</v>
      </c>
      <c r="C381" s="135" t="s">
        <v>29</v>
      </c>
      <c r="D381" s="135">
        <v>2564</v>
      </c>
      <c r="E381" s="135" t="s">
        <v>237</v>
      </c>
      <c r="F381" s="136">
        <v>242431</v>
      </c>
      <c r="G381" s="136" t="s">
        <v>447</v>
      </c>
      <c r="H381" s="136">
        <v>242767</v>
      </c>
      <c r="I381" s="135" t="s">
        <v>70</v>
      </c>
      <c r="J381" s="135" t="s">
        <v>1207</v>
      </c>
      <c r="K381" s="135"/>
      <c r="L381" s="136" t="s">
        <v>2294</v>
      </c>
      <c r="M381" s="136" t="s">
        <v>30</v>
      </c>
      <c r="N381" s="134">
        <v>50201</v>
      </c>
      <c r="O381" s="135" t="s">
        <v>454</v>
      </c>
      <c r="P381" s="137" t="s">
        <v>1663</v>
      </c>
      <c r="Q381" s="135" t="s">
        <v>2500</v>
      </c>
      <c r="R381" s="134">
        <v>50202</v>
      </c>
      <c r="S381" s="135" t="s">
        <v>2520</v>
      </c>
      <c r="T381" s="135" t="s">
        <v>2521</v>
      </c>
      <c r="U381" s="135" t="s">
        <v>2522</v>
      </c>
    </row>
    <row r="382" spans="1:21" ht="21">
      <c r="A382" s="134" t="s">
        <v>699</v>
      </c>
      <c r="B382" s="135" t="s">
        <v>700</v>
      </c>
      <c r="C382" s="135" t="s">
        <v>29</v>
      </c>
      <c r="D382" s="135">
        <v>2564</v>
      </c>
      <c r="E382" s="135" t="s">
        <v>237</v>
      </c>
      <c r="F382" s="136">
        <v>242431</v>
      </c>
      <c r="G382" s="136" t="s">
        <v>447</v>
      </c>
      <c r="H382" s="136">
        <v>242767</v>
      </c>
      <c r="I382" s="135" t="s">
        <v>70</v>
      </c>
      <c r="J382" s="135" t="s">
        <v>1207</v>
      </c>
      <c r="K382" s="135"/>
      <c r="L382" s="136" t="s">
        <v>2294</v>
      </c>
      <c r="M382" s="136" t="s">
        <v>30</v>
      </c>
      <c r="N382" s="134">
        <v>50201</v>
      </c>
      <c r="O382" s="135" t="s">
        <v>406</v>
      </c>
      <c r="P382" s="137" t="s">
        <v>1684</v>
      </c>
      <c r="Q382" s="135" t="s">
        <v>2523</v>
      </c>
      <c r="R382" s="134">
        <v>90102</v>
      </c>
      <c r="S382" s="135" t="s">
        <v>2524</v>
      </c>
      <c r="T382" s="135" t="s">
        <v>2525</v>
      </c>
      <c r="U382" s="135" t="s">
        <v>2526</v>
      </c>
    </row>
    <row r="383" spans="1:21" ht="21">
      <c r="A383" s="134" t="s">
        <v>696</v>
      </c>
      <c r="B383" s="135" t="s">
        <v>697</v>
      </c>
      <c r="C383" s="135" t="s">
        <v>29</v>
      </c>
      <c r="D383" s="135">
        <v>2564</v>
      </c>
      <c r="E383" s="135" t="s">
        <v>237</v>
      </c>
      <c r="F383" s="136">
        <v>242431</v>
      </c>
      <c r="G383" s="136" t="s">
        <v>447</v>
      </c>
      <c r="H383" s="136">
        <v>242767</v>
      </c>
      <c r="I383" s="135" t="s">
        <v>70</v>
      </c>
      <c r="J383" s="135" t="s">
        <v>1207</v>
      </c>
      <c r="K383" s="135"/>
      <c r="L383" s="136" t="s">
        <v>2294</v>
      </c>
      <c r="M383" s="136" t="s">
        <v>30</v>
      </c>
      <c r="N383" s="134">
        <v>50201</v>
      </c>
      <c r="O383" s="135" t="s">
        <v>406</v>
      </c>
      <c r="P383" s="137" t="s">
        <v>1684</v>
      </c>
      <c r="Q383" s="135" t="s">
        <v>2523</v>
      </c>
      <c r="R383" s="134">
        <v>90102</v>
      </c>
      <c r="S383" s="135" t="s">
        <v>2524</v>
      </c>
      <c r="T383" s="135" t="s">
        <v>2525</v>
      </c>
      <c r="U383" s="135" t="s">
        <v>2527</v>
      </c>
    </row>
    <row r="384" spans="1:21" ht="21">
      <c r="A384" s="134" t="s">
        <v>2528</v>
      </c>
      <c r="B384" s="135" t="s">
        <v>2529</v>
      </c>
      <c r="C384" s="135" t="s">
        <v>29</v>
      </c>
      <c r="D384" s="135">
        <v>2565</v>
      </c>
      <c r="E384" s="135" t="s">
        <v>401</v>
      </c>
      <c r="F384" s="136">
        <v>242797</v>
      </c>
      <c r="G384" s="136" t="s">
        <v>402</v>
      </c>
      <c r="H384" s="136">
        <v>243132</v>
      </c>
      <c r="I384" s="135" t="s">
        <v>469</v>
      </c>
      <c r="J384" s="135" t="s">
        <v>468</v>
      </c>
      <c r="K384" s="135" t="s">
        <v>2530</v>
      </c>
      <c r="L384" s="136" t="s">
        <v>1769</v>
      </c>
      <c r="M384" s="136" t="s">
        <v>30</v>
      </c>
      <c r="N384" s="134">
        <v>50201</v>
      </c>
      <c r="O384" s="135" t="s">
        <v>423</v>
      </c>
      <c r="P384" s="137" t="s">
        <v>1680</v>
      </c>
      <c r="Q384" s="135" t="s">
        <v>2477</v>
      </c>
      <c r="R384" s="134">
        <v>50101</v>
      </c>
      <c r="S384" s="135" t="s">
        <v>2531</v>
      </c>
      <c r="T384" s="135" t="s">
        <v>2480</v>
      </c>
      <c r="U384" s="135" t="s">
        <v>2532</v>
      </c>
    </row>
    <row r="385" spans="1:21" ht="21">
      <c r="A385" s="134" t="s">
        <v>691</v>
      </c>
      <c r="B385" s="135" t="s">
        <v>154</v>
      </c>
      <c r="C385" s="135" t="s">
        <v>29</v>
      </c>
      <c r="D385" s="135">
        <v>2564</v>
      </c>
      <c r="E385" s="135" t="s">
        <v>237</v>
      </c>
      <c r="F385" s="136">
        <v>242431</v>
      </c>
      <c r="G385" s="136" t="s">
        <v>447</v>
      </c>
      <c r="H385" s="136">
        <v>242767</v>
      </c>
      <c r="I385" s="135" t="s">
        <v>46</v>
      </c>
      <c r="J385" s="135" t="s">
        <v>76</v>
      </c>
      <c r="K385" s="135" t="s">
        <v>686</v>
      </c>
      <c r="L385" s="136" t="s">
        <v>2294</v>
      </c>
      <c r="M385" s="136" t="s">
        <v>30</v>
      </c>
      <c r="N385" s="134">
        <v>50201</v>
      </c>
      <c r="O385" s="135" t="s">
        <v>436</v>
      </c>
      <c r="P385" s="137" t="s">
        <v>1656</v>
      </c>
      <c r="Q385" s="134">
        <v>140201</v>
      </c>
      <c r="R385" s="134">
        <v>140201</v>
      </c>
      <c r="S385" s="135" t="s">
        <v>2533</v>
      </c>
      <c r="T385" s="135" t="s">
        <v>2534</v>
      </c>
      <c r="U385" s="135" t="s">
        <v>2535</v>
      </c>
    </row>
    <row r="386" spans="1:21" ht="21">
      <c r="A386" s="134" t="s">
        <v>687</v>
      </c>
      <c r="B386" s="135" t="s">
        <v>2536</v>
      </c>
      <c r="C386" s="135" t="s">
        <v>29</v>
      </c>
      <c r="D386" s="135">
        <v>2564</v>
      </c>
      <c r="E386" s="135" t="s">
        <v>237</v>
      </c>
      <c r="F386" s="136">
        <v>242431</v>
      </c>
      <c r="G386" s="136" t="s">
        <v>447</v>
      </c>
      <c r="H386" s="136">
        <v>242767</v>
      </c>
      <c r="I386" s="135" t="s">
        <v>46</v>
      </c>
      <c r="J386" s="135" t="s">
        <v>76</v>
      </c>
      <c r="K386" s="135" t="s">
        <v>686</v>
      </c>
      <c r="L386" s="136" t="s">
        <v>2294</v>
      </c>
      <c r="M386" s="136" t="s">
        <v>30</v>
      </c>
      <c r="N386" s="134">
        <v>50201</v>
      </c>
      <c r="O386" s="135" t="s">
        <v>436</v>
      </c>
      <c r="P386" s="137" t="s">
        <v>1656</v>
      </c>
      <c r="Q386" s="134">
        <v>140201</v>
      </c>
      <c r="R386" s="134">
        <v>140201</v>
      </c>
      <c r="S386" s="135" t="s">
        <v>2537</v>
      </c>
      <c r="T386" s="135" t="s">
        <v>2538</v>
      </c>
      <c r="U386" s="135" t="s">
        <v>2539</v>
      </c>
    </row>
    <row r="387" spans="1:21" ht="21">
      <c r="A387" s="134" t="s">
        <v>684</v>
      </c>
      <c r="B387" s="135" t="s">
        <v>2540</v>
      </c>
      <c r="C387" s="135" t="s">
        <v>29</v>
      </c>
      <c r="D387" s="135">
        <v>2564</v>
      </c>
      <c r="E387" s="135" t="s">
        <v>237</v>
      </c>
      <c r="F387" s="136">
        <v>242431</v>
      </c>
      <c r="G387" s="136" t="s">
        <v>447</v>
      </c>
      <c r="H387" s="136">
        <v>242767</v>
      </c>
      <c r="I387" s="135" t="s">
        <v>46</v>
      </c>
      <c r="J387" s="135" t="s">
        <v>76</v>
      </c>
      <c r="K387" s="135" t="s">
        <v>686</v>
      </c>
      <c r="L387" s="136" t="s">
        <v>2294</v>
      </c>
      <c r="M387" s="136" t="s">
        <v>30</v>
      </c>
      <c r="N387" s="134">
        <v>50201</v>
      </c>
      <c r="O387" s="135" t="s">
        <v>436</v>
      </c>
      <c r="P387" s="137" t="s">
        <v>1656</v>
      </c>
      <c r="Q387" s="134">
        <v>140201</v>
      </c>
      <c r="R387" s="134">
        <v>140201</v>
      </c>
      <c r="S387" s="135" t="s">
        <v>2537</v>
      </c>
      <c r="T387" s="135" t="s">
        <v>2538</v>
      </c>
      <c r="U387" s="135" t="s">
        <v>2541</v>
      </c>
    </row>
    <row r="388" spans="1:21" ht="21">
      <c r="A388" s="134" t="s">
        <v>2542</v>
      </c>
      <c r="B388" s="135" t="s">
        <v>2543</v>
      </c>
      <c r="C388" s="135" t="s">
        <v>29</v>
      </c>
      <c r="D388" s="135">
        <v>2566</v>
      </c>
      <c r="E388" s="135" t="s">
        <v>1485</v>
      </c>
      <c r="F388" s="136">
        <v>243405</v>
      </c>
      <c r="G388" s="136" t="s">
        <v>1485</v>
      </c>
      <c r="H388" s="136">
        <v>243434</v>
      </c>
      <c r="I388" s="135" t="s">
        <v>2544</v>
      </c>
      <c r="J388" s="135" t="s">
        <v>2545</v>
      </c>
      <c r="K388" s="135" t="s">
        <v>2546</v>
      </c>
      <c r="L388" s="135" t="s">
        <v>1775</v>
      </c>
      <c r="M388" s="135" t="s">
        <v>2547</v>
      </c>
      <c r="N388" s="134" t="s">
        <v>2548</v>
      </c>
      <c r="O388" s="134" t="s">
        <v>2549</v>
      </c>
      <c r="P388" s="139" t="s">
        <v>2550</v>
      </c>
      <c r="Q388" s="135" t="s">
        <v>30</v>
      </c>
      <c r="R388" s="135" t="s">
        <v>1773</v>
      </c>
      <c r="S388" s="135" t="s">
        <v>1836</v>
      </c>
      <c r="T388" s="135" t="s">
        <v>1837</v>
      </c>
      <c r="U388" s="135" t="s">
        <v>2551</v>
      </c>
    </row>
    <row r="389" spans="1:21" ht="21">
      <c r="A389" s="134" t="s">
        <v>2552</v>
      </c>
      <c r="B389" s="135" t="s">
        <v>2553</v>
      </c>
      <c r="C389" s="135" t="s">
        <v>2554</v>
      </c>
      <c r="D389" s="135">
        <v>2564</v>
      </c>
      <c r="E389" s="135" t="s">
        <v>237</v>
      </c>
      <c r="F389" s="136">
        <v>242431</v>
      </c>
      <c r="G389" s="136" t="s">
        <v>447</v>
      </c>
      <c r="H389" s="136">
        <v>242767</v>
      </c>
      <c r="I389" s="135" t="s">
        <v>479</v>
      </c>
      <c r="J389" s="135" t="s">
        <v>713</v>
      </c>
      <c r="K389" s="135" t="s">
        <v>2555</v>
      </c>
      <c r="L389" s="136" t="s">
        <v>2294</v>
      </c>
      <c r="M389" s="136" t="s">
        <v>2556</v>
      </c>
      <c r="N389" s="134">
        <v>30101</v>
      </c>
      <c r="O389" s="135" t="s">
        <v>2557</v>
      </c>
      <c r="P389" s="139" t="s">
        <v>2558</v>
      </c>
      <c r="Q389" s="135" t="s">
        <v>30</v>
      </c>
      <c r="R389" s="134">
        <v>50201</v>
      </c>
      <c r="S389" s="135" t="s">
        <v>406</v>
      </c>
      <c r="T389" s="135" t="s">
        <v>1684</v>
      </c>
      <c r="U389" s="135" t="s">
        <v>2559</v>
      </c>
    </row>
    <row r="390" spans="1:21" ht="21">
      <c r="A390" s="134" t="s">
        <v>2560</v>
      </c>
      <c r="B390" s="135" t="s">
        <v>2561</v>
      </c>
      <c r="C390" s="135" t="s">
        <v>29</v>
      </c>
      <c r="D390" s="135">
        <v>2564</v>
      </c>
      <c r="E390" s="135" t="s">
        <v>237</v>
      </c>
      <c r="F390" s="136">
        <v>242431</v>
      </c>
      <c r="G390" s="136" t="s">
        <v>447</v>
      </c>
      <c r="H390" s="136">
        <v>242767</v>
      </c>
      <c r="I390" s="135" t="s">
        <v>166</v>
      </c>
      <c r="J390" s="135" t="s">
        <v>165</v>
      </c>
      <c r="K390" s="135" t="s">
        <v>2562</v>
      </c>
      <c r="L390" s="136" t="s">
        <v>2294</v>
      </c>
      <c r="M390" s="136" t="s">
        <v>2563</v>
      </c>
      <c r="N390" s="134">
        <v>40301</v>
      </c>
      <c r="O390" s="135" t="s">
        <v>2564</v>
      </c>
      <c r="P390" s="139" t="s">
        <v>2565</v>
      </c>
      <c r="Q390" s="135" t="s">
        <v>30</v>
      </c>
      <c r="R390" s="134">
        <v>50201</v>
      </c>
      <c r="S390" s="135" t="s">
        <v>423</v>
      </c>
      <c r="T390" s="135" t="s">
        <v>1680</v>
      </c>
      <c r="U390" s="135" t="s">
        <v>2566</v>
      </c>
    </row>
    <row r="391" spans="1:21" ht="21">
      <c r="A391" s="134" t="s">
        <v>2567</v>
      </c>
      <c r="B391" s="135" t="s">
        <v>2568</v>
      </c>
      <c r="C391" s="135" t="s">
        <v>29</v>
      </c>
      <c r="D391" s="135">
        <v>2566</v>
      </c>
      <c r="E391" s="135" t="s">
        <v>788</v>
      </c>
      <c r="F391" s="136">
        <v>243162</v>
      </c>
      <c r="G391" s="136" t="s">
        <v>789</v>
      </c>
      <c r="H391" s="136">
        <v>243526</v>
      </c>
      <c r="I391" s="135" t="s">
        <v>46</v>
      </c>
      <c r="J391" s="135" t="s">
        <v>95</v>
      </c>
      <c r="K391" s="135" t="s">
        <v>217</v>
      </c>
      <c r="L391" s="135" t="s">
        <v>1775</v>
      </c>
      <c r="M391" s="135" t="s">
        <v>2515</v>
      </c>
      <c r="N391" s="134" t="s">
        <v>2516</v>
      </c>
      <c r="O391" s="134" t="s">
        <v>2569</v>
      </c>
      <c r="P391" s="139" t="s">
        <v>2517</v>
      </c>
      <c r="Q391" s="135" t="s">
        <v>30</v>
      </c>
      <c r="R391" s="135" t="s">
        <v>1773</v>
      </c>
      <c r="S391" s="135" t="s">
        <v>802</v>
      </c>
      <c r="T391" s="135" t="s">
        <v>1651</v>
      </c>
      <c r="U391" s="135" t="s">
        <v>2570</v>
      </c>
    </row>
    <row r="392" spans="1:21" ht="21">
      <c r="A392" s="134" t="s">
        <v>2571</v>
      </c>
      <c r="B392" s="135" t="s">
        <v>2572</v>
      </c>
      <c r="C392" s="135" t="s">
        <v>29</v>
      </c>
      <c r="D392" s="135">
        <v>2566</v>
      </c>
      <c r="E392" s="135" t="s">
        <v>788</v>
      </c>
      <c r="F392" s="136">
        <v>243162</v>
      </c>
      <c r="G392" s="136" t="s">
        <v>789</v>
      </c>
      <c r="H392" s="136">
        <v>243526</v>
      </c>
      <c r="I392" s="135" t="s">
        <v>46</v>
      </c>
      <c r="J392" s="135" t="s">
        <v>95</v>
      </c>
      <c r="K392" s="135" t="s">
        <v>2573</v>
      </c>
      <c r="L392" s="135" t="s">
        <v>1775</v>
      </c>
      <c r="M392" s="135" t="s">
        <v>2574</v>
      </c>
      <c r="N392" s="134" t="s">
        <v>2575</v>
      </c>
      <c r="O392" s="134" t="s">
        <v>2576</v>
      </c>
      <c r="P392" s="139" t="s">
        <v>2577</v>
      </c>
      <c r="Q392" s="135" t="s">
        <v>30</v>
      </c>
      <c r="R392" s="135" t="s">
        <v>1773</v>
      </c>
      <c r="S392" s="135" t="s">
        <v>831</v>
      </c>
      <c r="T392" s="135" t="s">
        <v>1770</v>
      </c>
      <c r="U392" s="135" t="s">
        <v>2578</v>
      </c>
    </row>
    <row r="393" spans="1:21" ht="21">
      <c r="A393" s="134" t="s">
        <v>2579</v>
      </c>
      <c r="B393" s="135" t="s">
        <v>2580</v>
      </c>
      <c r="C393" s="135" t="s">
        <v>29</v>
      </c>
      <c r="D393" s="135">
        <v>2566</v>
      </c>
      <c r="E393" s="135" t="s">
        <v>788</v>
      </c>
      <c r="F393" s="136">
        <v>243162</v>
      </c>
      <c r="G393" s="136" t="s">
        <v>789</v>
      </c>
      <c r="H393" s="136">
        <v>243526</v>
      </c>
      <c r="I393" s="135" t="s">
        <v>277</v>
      </c>
      <c r="J393" s="135" t="s">
        <v>2581</v>
      </c>
      <c r="K393" s="135"/>
      <c r="L393" s="135" t="s">
        <v>1775</v>
      </c>
      <c r="M393" s="135" t="s">
        <v>2477</v>
      </c>
      <c r="N393" s="134" t="s">
        <v>2478</v>
      </c>
      <c r="O393" s="134" t="s">
        <v>2488</v>
      </c>
      <c r="P393" s="139" t="s">
        <v>2489</v>
      </c>
      <c r="Q393" s="135" t="s">
        <v>30</v>
      </c>
      <c r="R393" s="135" t="s">
        <v>1773</v>
      </c>
      <c r="S393" s="135" t="s">
        <v>807</v>
      </c>
      <c r="T393" s="135" t="s">
        <v>1680</v>
      </c>
      <c r="U393" s="135" t="s">
        <v>2582</v>
      </c>
    </row>
    <row r="394" spans="1:21" ht="21">
      <c r="A394" s="134" t="s">
        <v>2583</v>
      </c>
      <c r="B394" s="135" t="s">
        <v>2584</v>
      </c>
      <c r="C394" s="135" t="s">
        <v>29</v>
      </c>
      <c r="D394" s="135">
        <v>2567</v>
      </c>
      <c r="E394" s="135" t="s">
        <v>2585</v>
      </c>
      <c r="F394" s="136">
        <v>243558</v>
      </c>
      <c r="G394" s="136" t="s">
        <v>1517</v>
      </c>
      <c r="H394" s="136">
        <v>243891</v>
      </c>
      <c r="I394" s="135" t="s">
        <v>46</v>
      </c>
      <c r="J394" s="135" t="s">
        <v>95</v>
      </c>
      <c r="K394" s="135" t="s">
        <v>1375</v>
      </c>
      <c r="L394" s="135" t="s">
        <v>1857</v>
      </c>
      <c r="M394" s="135" t="s">
        <v>2477</v>
      </c>
      <c r="N394" s="135" t="s">
        <v>2478</v>
      </c>
      <c r="O394" s="135" t="s">
        <v>2489</v>
      </c>
      <c r="P394" s="139" t="s">
        <v>2489</v>
      </c>
      <c r="Q394" s="135" t="s">
        <v>30</v>
      </c>
      <c r="R394" s="135" t="s">
        <v>1773</v>
      </c>
      <c r="S394" s="135" t="s">
        <v>1680</v>
      </c>
      <c r="T394" s="135" t="s">
        <v>1680</v>
      </c>
      <c r="U394" s="135" t="s">
        <v>2586</v>
      </c>
    </row>
    <row r="395" spans="1:21" ht="21">
      <c r="A395" s="134" t="s">
        <v>2587</v>
      </c>
      <c r="B395" s="135" t="s">
        <v>2588</v>
      </c>
      <c r="C395" s="135" t="s">
        <v>29</v>
      </c>
      <c r="D395" s="135">
        <v>2567</v>
      </c>
      <c r="E395" s="135" t="s">
        <v>1290</v>
      </c>
      <c r="F395" s="136">
        <v>243527</v>
      </c>
      <c r="G395" s="136" t="s">
        <v>1517</v>
      </c>
      <c r="H395" s="136">
        <v>243891</v>
      </c>
      <c r="I395" s="135" t="s">
        <v>46</v>
      </c>
      <c r="J395" s="135" t="s">
        <v>95</v>
      </c>
      <c r="K395" s="135" t="s">
        <v>2589</v>
      </c>
      <c r="L395" s="135" t="s">
        <v>1857</v>
      </c>
      <c r="M395" s="135" t="s">
        <v>2477</v>
      </c>
      <c r="N395" s="135" t="s">
        <v>2478</v>
      </c>
      <c r="O395" s="135" t="s">
        <v>2480</v>
      </c>
      <c r="P395" s="139" t="s">
        <v>2480</v>
      </c>
      <c r="Q395" s="135" t="s">
        <v>30</v>
      </c>
      <c r="R395" s="135" t="s">
        <v>1773</v>
      </c>
      <c r="S395" s="135" t="s">
        <v>1684</v>
      </c>
      <c r="T395" s="135" t="s">
        <v>1684</v>
      </c>
      <c r="U395" s="135" t="s">
        <v>2590</v>
      </c>
    </row>
    <row r="396" spans="1:21" ht="21">
      <c r="A396" s="134" t="s">
        <v>2591</v>
      </c>
      <c r="B396" s="135" t="s">
        <v>2592</v>
      </c>
      <c r="C396" s="135" t="s">
        <v>29</v>
      </c>
      <c r="D396" s="135">
        <v>2567</v>
      </c>
      <c r="E396" s="135" t="s">
        <v>1290</v>
      </c>
      <c r="F396" s="136">
        <v>243527</v>
      </c>
      <c r="G396" s="136" t="s">
        <v>1517</v>
      </c>
      <c r="H396" s="136">
        <v>243891</v>
      </c>
      <c r="I396" s="135" t="s">
        <v>323</v>
      </c>
      <c r="J396" s="135" t="s">
        <v>322</v>
      </c>
      <c r="K396" s="135" t="s">
        <v>2593</v>
      </c>
      <c r="L396" s="135" t="s">
        <v>1857</v>
      </c>
      <c r="M396" s="135" t="s">
        <v>2477</v>
      </c>
      <c r="N396" s="135" t="s">
        <v>2478</v>
      </c>
      <c r="O396" s="135" t="s">
        <v>2511</v>
      </c>
      <c r="P396" s="139" t="s">
        <v>2511</v>
      </c>
      <c r="Q396" s="135" t="s">
        <v>30</v>
      </c>
      <c r="R396" s="135" t="s">
        <v>1773</v>
      </c>
      <c r="S396" s="135" t="s">
        <v>1680</v>
      </c>
      <c r="T396" s="135" t="s">
        <v>1680</v>
      </c>
      <c r="U396" s="135" t="s">
        <v>2594</v>
      </c>
    </row>
    <row r="397" spans="1:21" ht="21">
      <c r="A397" s="134" t="s">
        <v>2595</v>
      </c>
      <c r="B397" s="135" t="s">
        <v>2596</v>
      </c>
      <c r="C397" s="135" t="s">
        <v>29</v>
      </c>
      <c r="D397" s="135">
        <v>2567</v>
      </c>
      <c r="E397" s="135" t="s">
        <v>1660</v>
      </c>
      <c r="F397" s="136">
        <v>243739</v>
      </c>
      <c r="G397" s="136" t="s">
        <v>1517</v>
      </c>
      <c r="H397" s="136">
        <v>243891</v>
      </c>
      <c r="I397" s="135" t="s">
        <v>46</v>
      </c>
      <c r="J397" s="135" t="s">
        <v>95</v>
      </c>
      <c r="K397" s="135" t="s">
        <v>1583</v>
      </c>
      <c r="L397" s="135" t="s">
        <v>1857</v>
      </c>
      <c r="M397" s="135" t="s">
        <v>2477</v>
      </c>
      <c r="N397" s="135" t="s">
        <v>2478</v>
      </c>
      <c r="O397" s="135" t="s">
        <v>2494</v>
      </c>
      <c r="P397" s="139" t="s">
        <v>2494</v>
      </c>
      <c r="Q397" s="135" t="s">
        <v>30</v>
      </c>
      <c r="R397" s="135" t="s">
        <v>1773</v>
      </c>
      <c r="S397" s="135" t="s">
        <v>1680</v>
      </c>
      <c r="T397" s="135" t="s">
        <v>1680</v>
      </c>
      <c r="U397" s="135" t="s">
        <v>2597</v>
      </c>
    </row>
    <row r="398" spans="1:21" ht="21">
      <c r="A398" s="134" t="s">
        <v>2598</v>
      </c>
      <c r="B398" s="135" t="s">
        <v>2599</v>
      </c>
      <c r="C398" s="135" t="s">
        <v>29</v>
      </c>
      <c r="D398" s="135">
        <v>2568</v>
      </c>
      <c r="E398" s="135" t="s">
        <v>2088</v>
      </c>
      <c r="F398" s="136">
        <v>243984</v>
      </c>
      <c r="G398" s="136" t="s">
        <v>1756</v>
      </c>
      <c r="H398" s="136">
        <v>244257</v>
      </c>
      <c r="I398" s="135" t="s">
        <v>46</v>
      </c>
      <c r="J398" s="135" t="s">
        <v>95</v>
      </c>
      <c r="K398" s="135" t="s">
        <v>328</v>
      </c>
      <c r="L398" s="135" t="s">
        <v>2084</v>
      </c>
      <c r="M398" s="135" t="s">
        <v>2477</v>
      </c>
      <c r="N398" s="135" t="s">
        <v>2478</v>
      </c>
      <c r="O398" s="135" t="s">
        <v>2489</v>
      </c>
      <c r="P398" s="139" t="s">
        <v>2489</v>
      </c>
      <c r="Q398" s="135" t="s">
        <v>30</v>
      </c>
      <c r="R398" s="135" t="s">
        <v>1773</v>
      </c>
      <c r="S398" s="135" t="s">
        <v>1680</v>
      </c>
      <c r="T398" s="135" t="s">
        <v>1680</v>
      </c>
      <c r="U398" s="135" t="s">
        <v>2600</v>
      </c>
    </row>
    <row r="399" spans="1:21" ht="21">
      <c r="A399" s="134" t="s">
        <v>2601</v>
      </c>
      <c r="B399" s="135" t="s">
        <v>2602</v>
      </c>
      <c r="C399" s="135" t="s">
        <v>29</v>
      </c>
      <c r="D399" s="135">
        <v>2568</v>
      </c>
      <c r="E399" s="135" t="s">
        <v>1755</v>
      </c>
      <c r="F399" s="136">
        <v>243892</v>
      </c>
      <c r="G399" s="136" t="s">
        <v>1756</v>
      </c>
      <c r="H399" s="136">
        <v>244257</v>
      </c>
      <c r="I399" s="135" t="s">
        <v>46</v>
      </c>
      <c r="J399" s="135" t="s">
        <v>95</v>
      </c>
      <c r="K399" s="135" t="s">
        <v>515</v>
      </c>
      <c r="L399" s="135" t="s">
        <v>2084</v>
      </c>
      <c r="M399" s="135" t="s">
        <v>2477</v>
      </c>
      <c r="N399" s="135" t="s">
        <v>2478</v>
      </c>
      <c r="O399" s="135" t="s">
        <v>2489</v>
      </c>
      <c r="P399" s="139" t="s">
        <v>2489</v>
      </c>
      <c r="Q399" s="135" t="s">
        <v>30</v>
      </c>
      <c r="R399" s="135" t="s">
        <v>1773</v>
      </c>
      <c r="S399" s="135" t="s">
        <v>1656</v>
      </c>
      <c r="T399" s="135" t="s">
        <v>1656</v>
      </c>
      <c r="U399" s="135" t="s">
        <v>2603</v>
      </c>
    </row>
    <row r="400" spans="1:21" ht="21">
      <c r="A400" s="134" t="s">
        <v>2604</v>
      </c>
      <c r="B400" s="135" t="s">
        <v>2605</v>
      </c>
      <c r="C400" s="135" t="s">
        <v>29</v>
      </c>
      <c r="D400" s="135">
        <v>2568</v>
      </c>
      <c r="E400" s="135" t="s">
        <v>1755</v>
      </c>
      <c r="F400" s="136">
        <v>243892</v>
      </c>
      <c r="G400" s="136" t="s">
        <v>1756</v>
      </c>
      <c r="H400" s="136">
        <v>244257</v>
      </c>
      <c r="I400" s="135" t="s">
        <v>46</v>
      </c>
      <c r="J400" s="135" t="s">
        <v>95</v>
      </c>
      <c r="K400" s="135" t="s">
        <v>515</v>
      </c>
      <c r="L400" s="135" t="s">
        <v>2084</v>
      </c>
      <c r="M400" s="135" t="s">
        <v>2500</v>
      </c>
      <c r="N400" s="135" t="s">
        <v>2501</v>
      </c>
      <c r="O400" s="135" t="s">
        <v>2606</v>
      </c>
      <c r="P400" s="139" t="s">
        <v>2606</v>
      </c>
      <c r="Q400" s="135" t="s">
        <v>30</v>
      </c>
      <c r="R400" s="135" t="s">
        <v>1773</v>
      </c>
      <c r="S400" s="135" t="s">
        <v>1656</v>
      </c>
      <c r="T400" s="135" t="s">
        <v>1656</v>
      </c>
      <c r="U400" s="135" t="s">
        <v>2607</v>
      </c>
    </row>
    <row r="401" spans="1:22" ht="21">
      <c r="A401" s="134" t="s">
        <v>2608</v>
      </c>
      <c r="B401" s="135" t="s">
        <v>2609</v>
      </c>
      <c r="C401" s="135" t="s">
        <v>29</v>
      </c>
      <c r="D401" s="135">
        <v>2568</v>
      </c>
      <c r="E401" s="135" t="s">
        <v>2039</v>
      </c>
      <c r="F401" s="136">
        <v>243953</v>
      </c>
      <c r="G401" s="136" t="s">
        <v>2098</v>
      </c>
      <c r="H401" s="136">
        <v>244074</v>
      </c>
      <c r="I401" s="135" t="s">
        <v>277</v>
      </c>
      <c r="J401" s="135" t="s">
        <v>2510</v>
      </c>
      <c r="K401" s="135"/>
      <c r="L401" s="135" t="s">
        <v>2084</v>
      </c>
      <c r="M401" s="135" t="s">
        <v>2515</v>
      </c>
      <c r="N401" s="135" t="s">
        <v>2516</v>
      </c>
      <c r="O401" s="135" t="s">
        <v>2519</v>
      </c>
      <c r="P401" s="139" t="s">
        <v>2519</v>
      </c>
      <c r="Q401" s="135" t="s">
        <v>30</v>
      </c>
      <c r="R401" s="135" t="s">
        <v>1773</v>
      </c>
      <c r="S401" s="135" t="s">
        <v>1770</v>
      </c>
      <c r="T401" s="135" t="s">
        <v>1770</v>
      </c>
      <c r="U401" s="135" t="s">
        <v>2610</v>
      </c>
    </row>
    <row r="402" spans="1:22" ht="21">
      <c r="A402" s="134" t="s">
        <v>2611</v>
      </c>
      <c r="B402" s="135" t="s">
        <v>2612</v>
      </c>
      <c r="C402" s="135" t="s">
        <v>29</v>
      </c>
      <c r="D402" s="135">
        <v>2568</v>
      </c>
      <c r="E402" s="135" t="s">
        <v>2098</v>
      </c>
      <c r="F402" s="136">
        <v>244044</v>
      </c>
      <c r="G402" s="136" t="s">
        <v>2234</v>
      </c>
      <c r="H402" s="136">
        <v>244227</v>
      </c>
      <c r="I402" s="135" t="s">
        <v>46</v>
      </c>
      <c r="J402" s="135" t="s">
        <v>95</v>
      </c>
      <c r="K402" s="135" t="s">
        <v>262</v>
      </c>
      <c r="L402" s="135" t="s">
        <v>2084</v>
      </c>
      <c r="M402" s="135" t="s">
        <v>2477</v>
      </c>
      <c r="N402" s="135" t="s">
        <v>2478</v>
      </c>
      <c r="O402" s="135" t="s">
        <v>2494</v>
      </c>
      <c r="P402" s="139" t="s">
        <v>2494</v>
      </c>
      <c r="Q402" s="135" t="s">
        <v>30</v>
      </c>
      <c r="R402" s="135" t="s">
        <v>1773</v>
      </c>
      <c r="S402" s="135" t="s">
        <v>1680</v>
      </c>
      <c r="T402" s="135" t="s">
        <v>1680</v>
      </c>
      <c r="U402" s="135" t="s">
        <v>2613</v>
      </c>
    </row>
    <row r="403" spans="1:22" ht="21">
      <c r="A403" s="134" t="s">
        <v>2611</v>
      </c>
      <c r="B403" s="135" t="s">
        <v>2612</v>
      </c>
      <c r="C403" s="135" t="s">
        <v>29</v>
      </c>
      <c r="D403" s="135">
        <v>2568</v>
      </c>
      <c r="E403" s="135" t="s">
        <v>2098</v>
      </c>
      <c r="F403" s="136">
        <v>244044</v>
      </c>
      <c r="G403" s="136" t="s">
        <v>2234</v>
      </c>
      <c r="H403" s="136">
        <v>244227</v>
      </c>
      <c r="I403" s="135" t="s">
        <v>46</v>
      </c>
      <c r="J403" s="135" t="s">
        <v>95</v>
      </c>
      <c r="K403" s="135" t="s">
        <v>262</v>
      </c>
      <c r="L403" s="135" t="s">
        <v>2084</v>
      </c>
      <c r="M403" s="135" t="s">
        <v>2477</v>
      </c>
      <c r="N403" s="135" t="s">
        <v>2478</v>
      </c>
      <c r="O403" s="135" t="s">
        <v>2494</v>
      </c>
      <c r="P403" s="139" t="s">
        <v>2494</v>
      </c>
      <c r="Q403" s="135" t="s">
        <v>30</v>
      </c>
      <c r="R403" s="135" t="s">
        <v>1773</v>
      </c>
      <c r="S403" s="135" t="s">
        <v>1684</v>
      </c>
      <c r="T403" s="135" t="s">
        <v>1684</v>
      </c>
      <c r="U403" s="135" t="s">
        <v>2613</v>
      </c>
    </row>
    <row r="404" spans="1:22" ht="21">
      <c r="A404" s="134" t="s">
        <v>2614</v>
      </c>
      <c r="B404" s="135" t="s">
        <v>2615</v>
      </c>
      <c r="C404" s="135" t="s">
        <v>29</v>
      </c>
      <c r="D404" s="135">
        <v>2568</v>
      </c>
      <c r="E404" s="135" t="s">
        <v>1755</v>
      </c>
      <c r="F404" s="136">
        <v>243892</v>
      </c>
      <c r="G404" s="136" t="s">
        <v>1756</v>
      </c>
      <c r="H404" s="136">
        <v>244257</v>
      </c>
      <c r="I404" s="135" t="s">
        <v>202</v>
      </c>
      <c r="J404" s="135" t="s">
        <v>252</v>
      </c>
      <c r="K404" s="135" t="s">
        <v>1424</v>
      </c>
      <c r="L404" s="135" t="s">
        <v>2084</v>
      </c>
      <c r="M404" s="135" t="s">
        <v>2477</v>
      </c>
      <c r="N404" s="135" t="s">
        <v>2478</v>
      </c>
      <c r="O404" s="135" t="s">
        <v>2616</v>
      </c>
      <c r="P404" s="139" t="s">
        <v>2616</v>
      </c>
      <c r="Q404" s="135" t="s">
        <v>30</v>
      </c>
      <c r="R404" s="135" t="s">
        <v>1773</v>
      </c>
      <c r="S404" s="135" t="s">
        <v>1770</v>
      </c>
      <c r="T404" s="135" t="s">
        <v>1770</v>
      </c>
      <c r="U404" s="135" t="s">
        <v>2617</v>
      </c>
    </row>
    <row r="405" spans="1:22" ht="21">
      <c r="A405" s="134" t="s">
        <v>2618</v>
      </c>
      <c r="B405" s="135" t="s">
        <v>2619</v>
      </c>
      <c r="C405" s="135" t="s">
        <v>29</v>
      </c>
      <c r="D405" s="135">
        <v>2568</v>
      </c>
      <c r="E405" s="135" t="s">
        <v>2088</v>
      </c>
      <c r="F405" s="136">
        <v>243984</v>
      </c>
      <c r="G405" s="136" t="s">
        <v>1756</v>
      </c>
      <c r="H405" s="136">
        <v>244257</v>
      </c>
      <c r="I405" s="135" t="s">
        <v>202</v>
      </c>
      <c r="J405" s="135" t="s">
        <v>201</v>
      </c>
      <c r="K405" s="135" t="s">
        <v>2620</v>
      </c>
      <c r="L405" s="135" t="s">
        <v>2084</v>
      </c>
      <c r="M405" s="135" t="s">
        <v>2477</v>
      </c>
      <c r="N405" s="135" t="s">
        <v>2478</v>
      </c>
      <c r="O405" s="135" t="s">
        <v>2511</v>
      </c>
      <c r="P405" s="139" t="s">
        <v>2511</v>
      </c>
      <c r="Q405" s="135" t="s">
        <v>30</v>
      </c>
      <c r="R405" s="135" t="s">
        <v>1773</v>
      </c>
      <c r="S405" s="135" t="s">
        <v>1770</v>
      </c>
      <c r="T405" s="135" t="s">
        <v>1770</v>
      </c>
      <c r="U405" s="135" t="s">
        <v>2621</v>
      </c>
    </row>
    <row r="406" spans="1:22" ht="21">
      <c r="A406" s="134" t="s">
        <v>2622</v>
      </c>
      <c r="B406" s="135" t="s">
        <v>2623</v>
      </c>
      <c r="C406" s="135" t="s">
        <v>29</v>
      </c>
      <c r="D406" s="135">
        <v>2568</v>
      </c>
      <c r="E406" s="135" t="s">
        <v>1755</v>
      </c>
      <c r="F406" s="136">
        <v>243892</v>
      </c>
      <c r="G406" s="136" t="s">
        <v>1756</v>
      </c>
      <c r="H406" s="136">
        <v>244257</v>
      </c>
      <c r="I406" s="135" t="s">
        <v>70</v>
      </c>
      <c r="J406" s="135" t="s">
        <v>1207</v>
      </c>
      <c r="K406" s="135" t="s">
        <v>1717</v>
      </c>
      <c r="L406" s="135" t="s">
        <v>2084</v>
      </c>
      <c r="M406" s="135" t="s">
        <v>2500</v>
      </c>
      <c r="N406" s="135" t="s">
        <v>2501</v>
      </c>
      <c r="O406" s="135" t="s">
        <v>2502</v>
      </c>
      <c r="P406" s="139" t="s">
        <v>2502</v>
      </c>
      <c r="Q406" s="135" t="s">
        <v>30</v>
      </c>
      <c r="R406" s="135" t="s">
        <v>1773</v>
      </c>
      <c r="S406" s="135" t="s">
        <v>1680</v>
      </c>
      <c r="T406" s="135" t="s">
        <v>1680</v>
      </c>
      <c r="U406" s="135" t="s">
        <v>2624</v>
      </c>
    </row>
    <row r="407" spans="1:22" ht="21">
      <c r="A407" s="134" t="s">
        <v>2625</v>
      </c>
      <c r="B407" s="135" t="s">
        <v>2626</v>
      </c>
      <c r="C407" s="135" t="s">
        <v>29</v>
      </c>
      <c r="D407" s="135">
        <v>2564</v>
      </c>
      <c r="E407" s="135" t="s">
        <v>237</v>
      </c>
      <c r="F407" s="136">
        <v>242431</v>
      </c>
      <c r="G407" s="136" t="s">
        <v>447</v>
      </c>
      <c r="H407" s="136">
        <v>242767</v>
      </c>
      <c r="I407" s="135" t="s">
        <v>132</v>
      </c>
      <c r="J407" s="135" t="s">
        <v>131</v>
      </c>
      <c r="K407" s="135" t="s">
        <v>2627</v>
      </c>
      <c r="L407" s="136" t="s">
        <v>2294</v>
      </c>
      <c r="M407" s="136" t="s">
        <v>2477</v>
      </c>
      <c r="N407" s="134">
        <v>50101</v>
      </c>
      <c r="O407" s="135" t="s">
        <v>2531</v>
      </c>
      <c r="P407" s="139" t="s">
        <v>2480</v>
      </c>
      <c r="Q407" s="135" t="s">
        <v>30</v>
      </c>
      <c r="R407" s="134">
        <v>50201</v>
      </c>
      <c r="S407" s="135" t="s">
        <v>423</v>
      </c>
      <c r="T407" s="135" t="s">
        <v>1680</v>
      </c>
      <c r="U407" s="135" t="s">
        <v>2628</v>
      </c>
    </row>
    <row r="408" spans="1:22" ht="21">
      <c r="A408" s="134" t="s">
        <v>2629</v>
      </c>
      <c r="B408" s="135" t="s">
        <v>2630</v>
      </c>
      <c r="C408" s="135" t="s">
        <v>29</v>
      </c>
      <c r="D408" s="135">
        <v>2564</v>
      </c>
      <c r="E408" s="135" t="s">
        <v>237</v>
      </c>
      <c r="F408" s="136">
        <v>242431</v>
      </c>
      <c r="G408" s="136" t="s">
        <v>447</v>
      </c>
      <c r="H408" s="136">
        <v>242767</v>
      </c>
      <c r="I408" s="135" t="s">
        <v>70</v>
      </c>
      <c r="J408" s="135" t="s">
        <v>1207</v>
      </c>
      <c r="K408" s="135"/>
      <c r="L408" s="136" t="s">
        <v>2294</v>
      </c>
      <c r="M408" s="136" t="s">
        <v>2504</v>
      </c>
      <c r="N408" s="134">
        <v>50401</v>
      </c>
      <c r="O408" s="135" t="s">
        <v>2631</v>
      </c>
      <c r="P408" s="139" t="s">
        <v>2632</v>
      </c>
      <c r="Q408" s="135" t="s">
        <v>30</v>
      </c>
      <c r="R408" s="134">
        <v>50201</v>
      </c>
      <c r="S408" s="135" t="s">
        <v>423</v>
      </c>
      <c r="T408" s="135" t="s">
        <v>1680</v>
      </c>
      <c r="U408" s="135" t="s">
        <v>2633</v>
      </c>
    </row>
    <row r="409" spans="1:22" ht="21">
      <c r="A409" s="134" t="s">
        <v>2634</v>
      </c>
      <c r="B409" s="135" t="s">
        <v>2635</v>
      </c>
      <c r="C409" s="135" t="s">
        <v>29</v>
      </c>
      <c r="D409" s="135">
        <v>2565</v>
      </c>
      <c r="E409" s="135" t="s">
        <v>871</v>
      </c>
      <c r="F409" s="136">
        <v>242858</v>
      </c>
      <c r="G409" s="136" t="s">
        <v>2375</v>
      </c>
      <c r="H409" s="136">
        <v>243193</v>
      </c>
      <c r="I409" s="135" t="s">
        <v>166</v>
      </c>
      <c r="J409" s="135" t="s">
        <v>391</v>
      </c>
      <c r="K409" s="135" t="s">
        <v>164</v>
      </c>
      <c r="L409" s="136" t="s">
        <v>1769</v>
      </c>
      <c r="M409" s="136" t="s">
        <v>2477</v>
      </c>
      <c r="N409" s="134">
        <v>50101</v>
      </c>
      <c r="O409" s="135" t="s">
        <v>2636</v>
      </c>
      <c r="P409" s="139" t="s">
        <v>2637</v>
      </c>
      <c r="Q409" s="135" t="s">
        <v>30</v>
      </c>
      <c r="R409" s="134">
        <v>50201</v>
      </c>
      <c r="S409" s="135" t="s">
        <v>406</v>
      </c>
      <c r="T409" s="135" t="s">
        <v>1684</v>
      </c>
      <c r="U409" s="135" t="s">
        <v>2638</v>
      </c>
    </row>
    <row r="410" spans="1:22" ht="21">
      <c r="A410" s="134" t="s">
        <v>2639</v>
      </c>
      <c r="B410" s="135" t="s">
        <v>2640</v>
      </c>
      <c r="C410" s="135" t="s">
        <v>29</v>
      </c>
      <c r="D410" s="135">
        <v>2565</v>
      </c>
      <c r="E410" s="135" t="s">
        <v>401</v>
      </c>
      <c r="F410" s="136">
        <v>242797</v>
      </c>
      <c r="G410" s="136" t="s">
        <v>402</v>
      </c>
      <c r="H410" s="136">
        <v>243132</v>
      </c>
      <c r="I410" s="135" t="s">
        <v>323</v>
      </c>
      <c r="J410" s="135" t="s">
        <v>322</v>
      </c>
      <c r="K410" s="135" t="s">
        <v>2641</v>
      </c>
      <c r="L410" s="136" t="s">
        <v>1769</v>
      </c>
      <c r="M410" s="136" t="s">
        <v>2515</v>
      </c>
      <c r="N410" s="134">
        <v>50102</v>
      </c>
      <c r="O410" s="135" t="s">
        <v>2642</v>
      </c>
      <c r="P410" s="139" t="s">
        <v>2643</v>
      </c>
      <c r="Q410" s="135" t="s">
        <v>30</v>
      </c>
      <c r="R410" s="134">
        <v>50201</v>
      </c>
      <c r="S410" s="135" t="s">
        <v>449</v>
      </c>
      <c r="T410" s="135" t="s">
        <v>1651</v>
      </c>
      <c r="U410" s="135" t="s">
        <v>2644</v>
      </c>
    </row>
    <row r="411" spans="1:22" ht="21">
      <c r="A411" s="134" t="s">
        <v>2645</v>
      </c>
      <c r="B411" s="135" t="s">
        <v>2646</v>
      </c>
      <c r="C411" s="135" t="s">
        <v>29</v>
      </c>
      <c r="D411" s="135">
        <v>2565</v>
      </c>
      <c r="E411" s="135" t="s">
        <v>401</v>
      </c>
      <c r="F411" s="136">
        <v>242797</v>
      </c>
      <c r="G411" s="136" t="s">
        <v>402</v>
      </c>
      <c r="H411" s="136">
        <v>243132</v>
      </c>
      <c r="I411" s="135" t="s">
        <v>46</v>
      </c>
      <c r="J411" s="135" t="s">
        <v>95</v>
      </c>
      <c r="K411" s="135" t="s">
        <v>2589</v>
      </c>
      <c r="L411" s="136" t="s">
        <v>1769</v>
      </c>
      <c r="M411" s="136" t="s">
        <v>2477</v>
      </c>
      <c r="N411" s="134">
        <v>50101</v>
      </c>
      <c r="O411" s="135" t="s">
        <v>2636</v>
      </c>
      <c r="P411" s="139" t="s">
        <v>2637</v>
      </c>
      <c r="Q411" s="135" t="s">
        <v>30</v>
      </c>
      <c r="R411" s="134">
        <v>50201</v>
      </c>
      <c r="S411" s="135" t="s">
        <v>449</v>
      </c>
      <c r="T411" s="135" t="s">
        <v>1651</v>
      </c>
      <c r="U411" s="135" t="s">
        <v>2647</v>
      </c>
    </row>
    <row r="412" spans="1:22" ht="21">
      <c r="A412" s="134" t="s">
        <v>2648</v>
      </c>
      <c r="B412" s="135" t="s">
        <v>2649</v>
      </c>
      <c r="C412" s="135" t="s">
        <v>2650</v>
      </c>
      <c r="D412" s="135">
        <v>2567</v>
      </c>
      <c r="E412" s="135" t="s">
        <v>1290</v>
      </c>
      <c r="F412" s="136">
        <v>243527</v>
      </c>
      <c r="G412" s="136" t="s">
        <v>1517</v>
      </c>
      <c r="H412" s="136">
        <v>243891</v>
      </c>
      <c r="I412" s="135" t="s">
        <v>70</v>
      </c>
      <c r="J412" s="135" t="s">
        <v>124</v>
      </c>
      <c r="K412" s="135" t="s">
        <v>2651</v>
      </c>
      <c r="L412" s="135" t="s">
        <v>1857</v>
      </c>
      <c r="M412" s="135" t="s">
        <v>2652</v>
      </c>
      <c r="N412" s="135" t="s">
        <v>2653</v>
      </c>
      <c r="O412" s="135" t="s">
        <v>2654</v>
      </c>
      <c r="P412" s="139" t="s">
        <v>2654</v>
      </c>
      <c r="Q412" s="135" t="s">
        <v>30</v>
      </c>
      <c r="R412" s="135" t="s">
        <v>1773</v>
      </c>
      <c r="S412" s="135" t="s">
        <v>1651</v>
      </c>
      <c r="T412" s="135" t="s">
        <v>1651</v>
      </c>
      <c r="U412" s="135" t="s">
        <v>2655</v>
      </c>
    </row>
    <row r="413" spans="1:22" ht="21">
      <c r="A413" s="22" t="s">
        <v>1303</v>
      </c>
      <c r="B413" s="22" t="s">
        <v>1304</v>
      </c>
      <c r="C413" s="22" t="s">
        <v>29</v>
      </c>
      <c r="D413" s="22">
        <v>2566</v>
      </c>
      <c r="E413" s="22" t="s">
        <v>1305</v>
      </c>
      <c r="F413" s="22">
        <v>243223</v>
      </c>
      <c r="G413" s="22" t="s">
        <v>1241</v>
      </c>
      <c r="H413" s="22">
        <v>243343</v>
      </c>
      <c r="I413" s="22" t="s">
        <v>202</v>
      </c>
      <c r="J413" s="22" t="s">
        <v>252</v>
      </c>
      <c r="K413" s="22" t="s">
        <v>1306</v>
      </c>
      <c r="L413" s="22" t="s">
        <v>1775</v>
      </c>
      <c r="M413" s="22" t="s">
        <v>30</v>
      </c>
      <c r="N413" s="22" t="s">
        <v>1773</v>
      </c>
      <c r="O413" s="22" t="s">
        <v>807</v>
      </c>
      <c r="P413" s="161" t="s">
        <v>1680</v>
      </c>
      <c r="Q413" s="22" t="s">
        <v>30</v>
      </c>
      <c r="R413" s="22" t="s">
        <v>1773</v>
      </c>
      <c r="S413" s="22" t="s">
        <v>807</v>
      </c>
      <c r="T413" s="22" t="s">
        <v>1680</v>
      </c>
      <c r="U413" s="22" t="s">
        <v>2432</v>
      </c>
      <c r="V413" s="133">
        <f>IF(P413=T413,1,0)</f>
        <v>1</v>
      </c>
    </row>
    <row r="414" spans="1:22" ht="21">
      <c r="A414" s="22" t="s">
        <v>1318</v>
      </c>
      <c r="B414" s="22" t="s">
        <v>1304</v>
      </c>
      <c r="C414" s="22" t="s">
        <v>29</v>
      </c>
      <c r="D414" s="22">
        <v>2566</v>
      </c>
      <c r="E414" s="22" t="s">
        <v>1305</v>
      </c>
      <c r="F414" s="22">
        <v>243223</v>
      </c>
      <c r="G414" s="22" t="s">
        <v>1241</v>
      </c>
      <c r="H414" s="22">
        <v>243343</v>
      </c>
      <c r="I414" s="22" t="s">
        <v>202</v>
      </c>
      <c r="J414" s="22" t="s">
        <v>252</v>
      </c>
      <c r="K414" s="22" t="s">
        <v>1306</v>
      </c>
      <c r="L414" s="22" t="s">
        <v>1775</v>
      </c>
      <c r="M414" s="22" t="s">
        <v>30</v>
      </c>
      <c r="N414" s="22" t="s">
        <v>1773</v>
      </c>
      <c r="O414" s="22" t="s">
        <v>807</v>
      </c>
      <c r="P414" s="161" t="s">
        <v>1680</v>
      </c>
      <c r="Q414" s="22" t="s">
        <v>30</v>
      </c>
      <c r="R414" s="22" t="s">
        <v>1773</v>
      </c>
      <c r="S414" s="22" t="s">
        <v>831</v>
      </c>
      <c r="T414" s="22" t="s">
        <v>1770</v>
      </c>
      <c r="U414" s="22" t="s">
        <v>2433</v>
      </c>
      <c r="V414">
        <f t="shared" ref="V414:V440" si="0">IF(P414=T414,1,0)</f>
        <v>0</v>
      </c>
    </row>
    <row r="415" spans="1:22" ht="21">
      <c r="A415" s="22" t="s">
        <v>1323</v>
      </c>
      <c r="B415" s="22" t="s">
        <v>1304</v>
      </c>
      <c r="C415" s="22" t="s">
        <v>29</v>
      </c>
      <c r="D415" s="22">
        <v>2566</v>
      </c>
      <c r="E415" s="22" t="s">
        <v>1305</v>
      </c>
      <c r="F415" s="22">
        <v>243223</v>
      </c>
      <c r="G415" s="22" t="s">
        <v>1241</v>
      </c>
      <c r="H415" s="22">
        <v>243343</v>
      </c>
      <c r="I415" s="22" t="s">
        <v>202</v>
      </c>
      <c r="J415" s="22" t="s">
        <v>252</v>
      </c>
      <c r="K415" s="22" t="s">
        <v>1306</v>
      </c>
      <c r="L415" s="22" t="s">
        <v>1775</v>
      </c>
      <c r="M415" s="22" t="s">
        <v>30</v>
      </c>
      <c r="N415" s="22" t="s">
        <v>1773</v>
      </c>
      <c r="O415" s="22" t="s">
        <v>831</v>
      </c>
      <c r="P415" s="161" t="s">
        <v>1770</v>
      </c>
      <c r="Q415" s="22" t="s">
        <v>30</v>
      </c>
      <c r="R415" s="22" t="s">
        <v>1773</v>
      </c>
      <c r="S415" s="22" t="s">
        <v>831</v>
      </c>
      <c r="T415" s="22" t="s">
        <v>1770</v>
      </c>
      <c r="U415" s="22" t="s">
        <v>2434</v>
      </c>
      <c r="V415" s="133">
        <f t="shared" si="0"/>
        <v>1</v>
      </c>
    </row>
    <row r="416" spans="1:22" ht="21">
      <c r="A416" s="22" t="s">
        <v>1333</v>
      </c>
      <c r="B416" s="22" t="s">
        <v>1304</v>
      </c>
      <c r="C416" s="22" t="s">
        <v>29</v>
      </c>
      <c r="D416" s="22">
        <v>2566</v>
      </c>
      <c r="E416" s="22" t="s">
        <v>1305</v>
      </c>
      <c r="F416" s="22">
        <v>243223</v>
      </c>
      <c r="G416" s="22" t="s">
        <v>1241</v>
      </c>
      <c r="H416" s="22">
        <v>243343</v>
      </c>
      <c r="I416" s="22" t="s">
        <v>202</v>
      </c>
      <c r="J416" s="22" t="s">
        <v>252</v>
      </c>
      <c r="K416" s="22" t="s">
        <v>1306</v>
      </c>
      <c r="L416" s="22" t="s">
        <v>1775</v>
      </c>
      <c r="M416" s="22" t="s">
        <v>30</v>
      </c>
      <c r="N416" s="22" t="s">
        <v>1773</v>
      </c>
      <c r="O416" s="22" t="s">
        <v>831</v>
      </c>
      <c r="P416" s="161" t="s">
        <v>1770</v>
      </c>
      <c r="Q416" s="22" t="s">
        <v>30</v>
      </c>
      <c r="R416" s="22" t="s">
        <v>1773</v>
      </c>
      <c r="S416" s="22" t="s">
        <v>831</v>
      </c>
      <c r="T416" s="22" t="s">
        <v>1770</v>
      </c>
      <c r="U416" s="22" t="s">
        <v>2435</v>
      </c>
      <c r="V416" s="133">
        <f t="shared" si="0"/>
        <v>1</v>
      </c>
    </row>
    <row r="417" spans="1:22" ht="21">
      <c r="A417" s="22" t="s">
        <v>1331</v>
      </c>
      <c r="B417" s="22" t="s">
        <v>1304</v>
      </c>
      <c r="C417" s="22" t="s">
        <v>29</v>
      </c>
      <c r="D417" s="22">
        <v>2566</v>
      </c>
      <c r="E417" s="22" t="s">
        <v>1305</v>
      </c>
      <c r="F417" s="22">
        <v>243223</v>
      </c>
      <c r="G417" s="22" t="s">
        <v>1241</v>
      </c>
      <c r="H417" s="22">
        <v>243343</v>
      </c>
      <c r="I417" s="22" t="s">
        <v>202</v>
      </c>
      <c r="J417" s="22" t="s">
        <v>252</v>
      </c>
      <c r="K417" s="22" t="s">
        <v>1306</v>
      </c>
      <c r="L417" s="22" t="s">
        <v>1775</v>
      </c>
      <c r="M417" s="22" t="s">
        <v>30</v>
      </c>
      <c r="N417" s="22" t="s">
        <v>1773</v>
      </c>
      <c r="O417" s="22" t="s">
        <v>831</v>
      </c>
      <c r="P417" s="161" t="s">
        <v>1770</v>
      </c>
      <c r="Q417" s="22" t="s">
        <v>30</v>
      </c>
      <c r="R417" s="22" t="s">
        <v>1773</v>
      </c>
      <c r="S417" s="22" t="s">
        <v>831</v>
      </c>
      <c r="T417" s="22" t="s">
        <v>1770</v>
      </c>
      <c r="U417" s="22" t="s">
        <v>2436</v>
      </c>
      <c r="V417" s="133">
        <f t="shared" si="0"/>
        <v>1</v>
      </c>
    </row>
    <row r="418" spans="1:22" ht="21">
      <c r="A418" s="22" t="s">
        <v>1339</v>
      </c>
      <c r="B418" s="22" t="s">
        <v>1304</v>
      </c>
      <c r="C418" s="22" t="s">
        <v>29</v>
      </c>
      <c r="D418" s="22">
        <v>2566</v>
      </c>
      <c r="E418" s="22" t="s">
        <v>1305</v>
      </c>
      <c r="F418" s="22">
        <v>243223</v>
      </c>
      <c r="G418" s="22" t="s">
        <v>1241</v>
      </c>
      <c r="H418" s="22">
        <v>243343</v>
      </c>
      <c r="I418" s="22" t="s">
        <v>202</v>
      </c>
      <c r="J418" s="22" t="s">
        <v>252</v>
      </c>
      <c r="K418" s="22" t="s">
        <v>1306</v>
      </c>
      <c r="L418" s="22" t="s">
        <v>1775</v>
      </c>
      <c r="M418" s="22" t="s">
        <v>30</v>
      </c>
      <c r="N418" s="22" t="s">
        <v>1773</v>
      </c>
      <c r="O418" s="22" t="s">
        <v>831</v>
      </c>
      <c r="P418" s="161" t="s">
        <v>1770</v>
      </c>
      <c r="Q418" s="22" t="s">
        <v>30</v>
      </c>
      <c r="R418" s="22" t="s">
        <v>1773</v>
      </c>
      <c r="S418" s="22" t="s">
        <v>831</v>
      </c>
      <c r="T418" s="22" t="s">
        <v>1770</v>
      </c>
      <c r="U418" s="22" t="s">
        <v>2437</v>
      </c>
      <c r="V418" s="133">
        <f t="shared" si="0"/>
        <v>1</v>
      </c>
    </row>
    <row r="419" spans="1:22" ht="21">
      <c r="A419" s="22" t="s">
        <v>1335</v>
      </c>
      <c r="B419" s="22" t="s">
        <v>1304</v>
      </c>
      <c r="C419" s="22" t="s">
        <v>29</v>
      </c>
      <c r="D419" s="22">
        <v>2566</v>
      </c>
      <c r="E419" s="22" t="s">
        <v>1305</v>
      </c>
      <c r="F419" s="22">
        <v>243223</v>
      </c>
      <c r="G419" s="22" t="s">
        <v>1241</v>
      </c>
      <c r="H419" s="22">
        <v>243343</v>
      </c>
      <c r="I419" s="22" t="s">
        <v>202</v>
      </c>
      <c r="J419" s="22" t="s">
        <v>252</v>
      </c>
      <c r="K419" s="22" t="s">
        <v>1306</v>
      </c>
      <c r="L419" s="22" t="s">
        <v>1775</v>
      </c>
      <c r="M419" s="22" t="s">
        <v>30</v>
      </c>
      <c r="N419" s="22" t="s">
        <v>1773</v>
      </c>
      <c r="O419" s="22" t="s">
        <v>831</v>
      </c>
      <c r="P419" s="161" t="s">
        <v>1770</v>
      </c>
      <c r="Q419" s="22" t="s">
        <v>30</v>
      </c>
      <c r="R419" s="22" t="s">
        <v>1773</v>
      </c>
      <c r="S419" s="22" t="s">
        <v>831</v>
      </c>
      <c r="T419" s="22" t="s">
        <v>1770</v>
      </c>
      <c r="U419" s="22" t="s">
        <v>2438</v>
      </c>
      <c r="V419" s="133">
        <f t="shared" si="0"/>
        <v>1</v>
      </c>
    </row>
    <row r="420" spans="1:22" ht="21">
      <c r="A420" s="22" t="s">
        <v>1337</v>
      </c>
      <c r="B420" s="22" t="s">
        <v>1304</v>
      </c>
      <c r="C420" s="22" t="s">
        <v>29</v>
      </c>
      <c r="D420" s="22">
        <v>2566</v>
      </c>
      <c r="E420" s="22" t="s">
        <v>1305</v>
      </c>
      <c r="F420" s="22">
        <v>243223</v>
      </c>
      <c r="G420" s="22" t="s">
        <v>1241</v>
      </c>
      <c r="H420" s="22">
        <v>243343</v>
      </c>
      <c r="I420" s="22" t="s">
        <v>202</v>
      </c>
      <c r="J420" s="22" t="s">
        <v>252</v>
      </c>
      <c r="K420" s="22" t="s">
        <v>1306</v>
      </c>
      <c r="L420" s="22" t="s">
        <v>1775</v>
      </c>
      <c r="M420" s="22" t="s">
        <v>30</v>
      </c>
      <c r="N420" s="22" t="s">
        <v>1773</v>
      </c>
      <c r="O420" s="22" t="s">
        <v>831</v>
      </c>
      <c r="P420" s="161" t="s">
        <v>1770</v>
      </c>
      <c r="Q420" s="22" t="s">
        <v>30</v>
      </c>
      <c r="R420" s="22" t="s">
        <v>1773</v>
      </c>
      <c r="S420" s="22" t="s">
        <v>831</v>
      </c>
      <c r="T420" s="22" t="s">
        <v>1770</v>
      </c>
      <c r="U420" s="22" t="s">
        <v>2439</v>
      </c>
      <c r="V420" s="133">
        <f t="shared" si="0"/>
        <v>1</v>
      </c>
    </row>
    <row r="421" spans="1:22" ht="21">
      <c r="A421" s="22" t="s">
        <v>1341</v>
      </c>
      <c r="B421" s="22" t="s">
        <v>1304</v>
      </c>
      <c r="C421" s="22" t="s">
        <v>29</v>
      </c>
      <c r="D421" s="22">
        <v>2566</v>
      </c>
      <c r="E421" s="22" t="s">
        <v>1305</v>
      </c>
      <c r="F421" s="22">
        <v>243223</v>
      </c>
      <c r="G421" s="22" t="s">
        <v>1241</v>
      </c>
      <c r="H421" s="22">
        <v>243343</v>
      </c>
      <c r="I421" s="22" t="s">
        <v>202</v>
      </c>
      <c r="J421" s="22" t="s">
        <v>252</v>
      </c>
      <c r="K421" s="22" t="s">
        <v>1306</v>
      </c>
      <c r="L421" s="22" t="s">
        <v>1775</v>
      </c>
      <c r="M421" s="22" t="s">
        <v>30</v>
      </c>
      <c r="N421" s="22" t="s">
        <v>1773</v>
      </c>
      <c r="O421" s="22" t="s">
        <v>831</v>
      </c>
      <c r="P421" s="161" t="s">
        <v>1770</v>
      </c>
      <c r="Q421" s="22" t="s">
        <v>30</v>
      </c>
      <c r="R421" s="22" t="s">
        <v>1773</v>
      </c>
      <c r="S421" s="22" t="s">
        <v>831</v>
      </c>
      <c r="T421" s="22" t="s">
        <v>1770</v>
      </c>
      <c r="U421" s="22" t="s">
        <v>2440</v>
      </c>
      <c r="V421" s="133">
        <f t="shared" si="0"/>
        <v>1</v>
      </c>
    </row>
    <row r="422" spans="1:22" ht="21">
      <c r="A422" s="22" t="s">
        <v>1343</v>
      </c>
      <c r="B422" s="22" t="s">
        <v>1304</v>
      </c>
      <c r="C422" s="22" t="s">
        <v>29</v>
      </c>
      <c r="D422" s="22">
        <v>2566</v>
      </c>
      <c r="E422" s="22" t="s">
        <v>1305</v>
      </c>
      <c r="F422" s="22">
        <v>243223</v>
      </c>
      <c r="G422" s="22" t="s">
        <v>1241</v>
      </c>
      <c r="H422" s="22">
        <v>243343</v>
      </c>
      <c r="I422" s="22" t="s">
        <v>202</v>
      </c>
      <c r="J422" s="22" t="s">
        <v>252</v>
      </c>
      <c r="K422" s="22" t="s">
        <v>1306</v>
      </c>
      <c r="L422" s="22" t="s">
        <v>1775</v>
      </c>
      <c r="M422" s="22" t="s">
        <v>30</v>
      </c>
      <c r="N422" s="22" t="s">
        <v>1773</v>
      </c>
      <c r="O422" s="22" t="s">
        <v>831</v>
      </c>
      <c r="P422" s="161" t="s">
        <v>1770</v>
      </c>
      <c r="Q422" s="22" t="s">
        <v>30</v>
      </c>
      <c r="R422" s="22" t="s">
        <v>1773</v>
      </c>
      <c r="S422" s="22" t="s">
        <v>831</v>
      </c>
      <c r="T422" s="22" t="s">
        <v>1770</v>
      </c>
      <c r="U422" s="22" t="s">
        <v>2441</v>
      </c>
      <c r="V422" s="133">
        <f t="shared" si="0"/>
        <v>1</v>
      </c>
    </row>
    <row r="423" spans="1:22" ht="21">
      <c r="A423" s="22" t="s">
        <v>1349</v>
      </c>
      <c r="B423" s="22" t="s">
        <v>1304</v>
      </c>
      <c r="C423" s="22" t="s">
        <v>29</v>
      </c>
      <c r="D423" s="22">
        <v>2566</v>
      </c>
      <c r="E423" s="22" t="s">
        <v>1305</v>
      </c>
      <c r="F423" s="22">
        <v>243223</v>
      </c>
      <c r="G423" s="22" t="s">
        <v>1241</v>
      </c>
      <c r="H423" s="22">
        <v>243343</v>
      </c>
      <c r="I423" s="22" t="s">
        <v>202</v>
      </c>
      <c r="J423" s="22" t="s">
        <v>252</v>
      </c>
      <c r="K423" s="22" t="s">
        <v>1306</v>
      </c>
      <c r="L423" s="22" t="s">
        <v>1775</v>
      </c>
      <c r="M423" s="22" t="s">
        <v>30</v>
      </c>
      <c r="N423" s="22" t="s">
        <v>1773</v>
      </c>
      <c r="O423" s="22" t="s">
        <v>831</v>
      </c>
      <c r="P423" s="161" t="s">
        <v>1770</v>
      </c>
      <c r="Q423" s="22" t="s">
        <v>30</v>
      </c>
      <c r="R423" s="22" t="s">
        <v>1773</v>
      </c>
      <c r="S423" s="22" t="s">
        <v>831</v>
      </c>
      <c r="T423" s="22" t="s">
        <v>1770</v>
      </c>
      <c r="U423" s="22" t="s">
        <v>2442</v>
      </c>
      <c r="V423" s="133">
        <f t="shared" si="0"/>
        <v>1</v>
      </c>
    </row>
    <row r="424" spans="1:22" ht="21">
      <c r="A424" s="22" t="s">
        <v>1351</v>
      </c>
      <c r="B424" s="22" t="s">
        <v>1304</v>
      </c>
      <c r="C424" s="22" t="s">
        <v>29</v>
      </c>
      <c r="D424" s="22">
        <v>2566</v>
      </c>
      <c r="E424" s="22" t="s">
        <v>1305</v>
      </c>
      <c r="F424" s="22">
        <v>243223</v>
      </c>
      <c r="G424" s="22" t="s">
        <v>1241</v>
      </c>
      <c r="H424" s="22">
        <v>243343</v>
      </c>
      <c r="I424" s="22" t="s">
        <v>202</v>
      </c>
      <c r="J424" s="22" t="s">
        <v>252</v>
      </c>
      <c r="K424" s="22" t="s">
        <v>1306</v>
      </c>
      <c r="L424" s="22" t="s">
        <v>1775</v>
      </c>
      <c r="M424" s="22" t="s">
        <v>30</v>
      </c>
      <c r="N424" s="22" t="s">
        <v>1773</v>
      </c>
      <c r="O424" s="22" t="s">
        <v>831</v>
      </c>
      <c r="P424" s="161" t="s">
        <v>1770</v>
      </c>
      <c r="Q424" s="22" t="s">
        <v>30</v>
      </c>
      <c r="R424" s="22" t="s">
        <v>1773</v>
      </c>
      <c r="S424" s="22" t="s">
        <v>831</v>
      </c>
      <c r="T424" s="22" t="s">
        <v>1770</v>
      </c>
      <c r="U424" s="22" t="s">
        <v>2443</v>
      </c>
      <c r="V424" s="133">
        <f t="shared" si="0"/>
        <v>1</v>
      </c>
    </row>
    <row r="425" spans="1:22" ht="21">
      <c r="A425" s="22" t="s">
        <v>1373</v>
      </c>
      <c r="B425" s="22" t="s">
        <v>1374</v>
      </c>
      <c r="C425" s="22" t="s">
        <v>29</v>
      </c>
      <c r="D425" s="22">
        <v>2566</v>
      </c>
      <c r="E425" s="22" t="s">
        <v>788</v>
      </c>
      <c r="F425" s="22">
        <v>243162</v>
      </c>
      <c r="G425" s="22" t="s">
        <v>789</v>
      </c>
      <c r="H425" s="22">
        <v>243526</v>
      </c>
      <c r="I425" s="22" t="s">
        <v>46</v>
      </c>
      <c r="J425" s="22" t="s">
        <v>95</v>
      </c>
      <c r="K425" s="22" t="s">
        <v>1375</v>
      </c>
      <c r="L425" s="22" t="s">
        <v>1775</v>
      </c>
      <c r="M425" s="22" t="s">
        <v>30</v>
      </c>
      <c r="N425" s="22" t="s">
        <v>1773</v>
      </c>
      <c r="O425" s="22" t="s">
        <v>831</v>
      </c>
      <c r="P425" s="161" t="s">
        <v>1770</v>
      </c>
      <c r="Q425" s="22" t="s">
        <v>30</v>
      </c>
      <c r="R425" s="22" t="s">
        <v>1773</v>
      </c>
      <c r="S425" s="22" t="s">
        <v>807</v>
      </c>
      <c r="T425" s="22" t="s">
        <v>1680</v>
      </c>
      <c r="U425" s="22" t="s">
        <v>2444</v>
      </c>
      <c r="V425">
        <f t="shared" si="0"/>
        <v>0</v>
      </c>
    </row>
    <row r="426" spans="1:22" ht="21">
      <c r="A426" s="22" t="s">
        <v>1451</v>
      </c>
      <c r="B426" s="22" t="s">
        <v>1452</v>
      </c>
      <c r="C426" s="22" t="s">
        <v>29</v>
      </c>
      <c r="D426" s="22">
        <v>2566</v>
      </c>
      <c r="E426" s="22" t="s">
        <v>788</v>
      </c>
      <c r="F426" s="22">
        <v>243162</v>
      </c>
      <c r="G426" s="22" t="s">
        <v>789</v>
      </c>
      <c r="H426" s="22">
        <v>243526</v>
      </c>
      <c r="I426" s="22" t="s">
        <v>46</v>
      </c>
      <c r="J426" s="22" t="s">
        <v>95</v>
      </c>
      <c r="K426" s="22" t="s">
        <v>1006</v>
      </c>
      <c r="L426" s="22" t="s">
        <v>1775</v>
      </c>
      <c r="M426" s="22" t="s">
        <v>30</v>
      </c>
      <c r="N426" s="22" t="s">
        <v>1773</v>
      </c>
      <c r="O426" s="22" t="s">
        <v>853</v>
      </c>
      <c r="P426" s="161" t="s">
        <v>1684</v>
      </c>
      <c r="Q426" s="22" t="s">
        <v>30</v>
      </c>
      <c r="R426" s="22" t="s">
        <v>1773</v>
      </c>
      <c r="S426" s="22" t="s">
        <v>802</v>
      </c>
      <c r="T426" s="22" t="s">
        <v>1651</v>
      </c>
      <c r="U426" s="22" t="s">
        <v>2445</v>
      </c>
      <c r="V426">
        <f t="shared" si="0"/>
        <v>0</v>
      </c>
    </row>
    <row r="427" spans="1:22" ht="21">
      <c r="A427" s="22" t="s">
        <v>1422</v>
      </c>
      <c r="B427" s="22" t="s">
        <v>1423</v>
      </c>
      <c r="C427" s="22" t="s">
        <v>29</v>
      </c>
      <c r="D427" s="22">
        <v>2566</v>
      </c>
      <c r="E427" s="22" t="s">
        <v>788</v>
      </c>
      <c r="F427" s="22">
        <v>243162</v>
      </c>
      <c r="G427" s="22" t="s">
        <v>789</v>
      </c>
      <c r="H427" s="22">
        <v>243526</v>
      </c>
      <c r="I427" s="22" t="s">
        <v>202</v>
      </c>
      <c r="J427" s="22" t="s">
        <v>252</v>
      </c>
      <c r="K427" s="22" t="s">
        <v>1424</v>
      </c>
      <c r="L427" s="22" t="s">
        <v>1775</v>
      </c>
      <c r="M427" s="22" t="s">
        <v>30</v>
      </c>
      <c r="N427" s="22" t="s">
        <v>1773</v>
      </c>
      <c r="O427" s="22" t="s">
        <v>831</v>
      </c>
      <c r="P427" s="161" t="s">
        <v>1770</v>
      </c>
      <c r="Q427" s="22" t="s">
        <v>30</v>
      </c>
      <c r="R427" s="22" t="s">
        <v>1773</v>
      </c>
      <c r="S427" s="22" t="s">
        <v>831</v>
      </c>
      <c r="T427" s="22" t="s">
        <v>1770</v>
      </c>
      <c r="U427" s="22" t="s">
        <v>2446</v>
      </c>
      <c r="V427" s="133">
        <f t="shared" si="0"/>
        <v>1</v>
      </c>
    </row>
    <row r="428" spans="1:22" ht="21">
      <c r="A428" s="22" t="s">
        <v>1404</v>
      </c>
      <c r="B428" s="22" t="s">
        <v>1405</v>
      </c>
      <c r="C428" s="22" t="s">
        <v>29</v>
      </c>
      <c r="D428" s="22">
        <v>2566</v>
      </c>
      <c r="E428" s="22" t="s">
        <v>1048</v>
      </c>
      <c r="F428" s="22">
        <v>243254</v>
      </c>
      <c r="G428" s="22" t="s">
        <v>1241</v>
      </c>
      <c r="H428" s="22">
        <v>243343</v>
      </c>
      <c r="I428" s="22" t="s">
        <v>46</v>
      </c>
      <c r="J428" s="22" t="s">
        <v>95</v>
      </c>
      <c r="K428" s="22" t="s">
        <v>1406</v>
      </c>
      <c r="L428" s="22" t="s">
        <v>1775</v>
      </c>
      <c r="M428" s="22" t="s">
        <v>30</v>
      </c>
      <c r="N428" s="22" t="s">
        <v>1773</v>
      </c>
      <c r="O428" s="22" t="s">
        <v>853</v>
      </c>
      <c r="P428" s="161" t="s">
        <v>1684</v>
      </c>
      <c r="Q428" s="22" t="s">
        <v>30</v>
      </c>
      <c r="R428" s="22" t="s">
        <v>1773</v>
      </c>
      <c r="S428" s="22" t="s">
        <v>853</v>
      </c>
      <c r="T428" s="22" t="s">
        <v>1684</v>
      </c>
      <c r="U428" s="22" t="s">
        <v>2447</v>
      </c>
      <c r="V428" s="133">
        <f t="shared" si="0"/>
        <v>1</v>
      </c>
    </row>
    <row r="429" spans="1:22" ht="21">
      <c r="A429" s="22" t="s">
        <v>2448</v>
      </c>
      <c r="B429" s="22" t="s">
        <v>2449</v>
      </c>
      <c r="C429" s="22" t="s">
        <v>29</v>
      </c>
      <c r="D429" s="22">
        <v>2568</v>
      </c>
      <c r="E429" s="22" t="s">
        <v>1755</v>
      </c>
      <c r="F429" s="22">
        <v>243892</v>
      </c>
      <c r="G429" s="22" t="s">
        <v>1756</v>
      </c>
      <c r="H429" s="22">
        <v>244257</v>
      </c>
      <c r="I429" s="22" t="s">
        <v>46</v>
      </c>
      <c r="J429" s="22" t="s">
        <v>95</v>
      </c>
      <c r="K429" s="22" t="s">
        <v>515</v>
      </c>
      <c r="L429" s="22" t="s">
        <v>2084</v>
      </c>
      <c r="M429" s="22" t="s">
        <v>30</v>
      </c>
      <c r="N429" s="22" t="s">
        <v>1773</v>
      </c>
      <c r="O429" s="22" t="s">
        <v>1684</v>
      </c>
      <c r="P429" s="161" t="s">
        <v>1684</v>
      </c>
      <c r="Q429" s="22" t="s">
        <v>30</v>
      </c>
      <c r="R429" s="22" t="s">
        <v>1773</v>
      </c>
      <c r="S429" s="22" t="s">
        <v>1811</v>
      </c>
      <c r="T429" s="22" t="s">
        <v>1811</v>
      </c>
      <c r="U429" s="22" t="s">
        <v>2450</v>
      </c>
      <c r="V429">
        <f t="shared" si="0"/>
        <v>0</v>
      </c>
    </row>
    <row r="430" spans="1:22" ht="21">
      <c r="A430" s="22" t="s">
        <v>2451</v>
      </c>
      <c r="B430" s="22" t="s">
        <v>2452</v>
      </c>
      <c r="C430" s="22" t="s">
        <v>29</v>
      </c>
      <c r="D430" s="22">
        <v>2568</v>
      </c>
      <c r="E430" s="22" t="s">
        <v>1755</v>
      </c>
      <c r="F430" s="22">
        <v>243892</v>
      </c>
      <c r="G430" s="22" t="s">
        <v>1756</v>
      </c>
      <c r="H430" s="22">
        <v>244257</v>
      </c>
      <c r="I430" s="22" t="s">
        <v>46</v>
      </c>
      <c r="J430" s="22" t="s">
        <v>95</v>
      </c>
      <c r="K430" s="22" t="s">
        <v>1486</v>
      </c>
      <c r="L430" s="22" t="s">
        <v>2084</v>
      </c>
      <c r="M430" s="22" t="s">
        <v>30</v>
      </c>
      <c r="N430" s="22" t="s">
        <v>1773</v>
      </c>
      <c r="O430" s="22" t="s">
        <v>1684</v>
      </c>
      <c r="P430" s="161" t="s">
        <v>1684</v>
      </c>
      <c r="Q430" s="22" t="s">
        <v>30</v>
      </c>
      <c r="R430" s="22" t="s">
        <v>1773</v>
      </c>
      <c r="S430" s="22" t="s">
        <v>1684</v>
      </c>
      <c r="T430" s="22" t="s">
        <v>1684</v>
      </c>
      <c r="U430" s="22" t="s">
        <v>2453</v>
      </c>
      <c r="V430" s="133">
        <f t="shared" si="0"/>
        <v>1</v>
      </c>
    </row>
    <row r="431" spans="1:22" ht="21">
      <c r="A431" s="22" t="s">
        <v>450</v>
      </c>
      <c r="B431" s="22" t="s">
        <v>451</v>
      </c>
      <c r="C431" s="22" t="s">
        <v>29</v>
      </c>
      <c r="D431" s="22">
        <v>2564</v>
      </c>
      <c r="E431" s="22" t="s">
        <v>453</v>
      </c>
      <c r="F431" s="22">
        <v>242523</v>
      </c>
      <c r="G431" s="22" t="s">
        <v>447</v>
      </c>
      <c r="H431" s="22">
        <v>242767</v>
      </c>
      <c r="I431" s="22" t="s">
        <v>46</v>
      </c>
      <c r="J431" s="22" t="s">
        <v>95</v>
      </c>
      <c r="K431" s="22" t="s">
        <v>328</v>
      </c>
      <c r="L431" s="22" t="s">
        <v>2294</v>
      </c>
      <c r="M431" s="22" t="s">
        <v>30</v>
      </c>
      <c r="N431" s="22">
        <v>50201</v>
      </c>
      <c r="O431" s="22" t="s">
        <v>454</v>
      </c>
      <c r="P431" s="161" t="s">
        <v>1663</v>
      </c>
      <c r="Q431" s="22" t="s">
        <v>30</v>
      </c>
      <c r="R431" s="22">
        <v>50201</v>
      </c>
      <c r="S431" s="22" t="s">
        <v>454</v>
      </c>
      <c r="T431" s="22" t="s">
        <v>1663</v>
      </c>
      <c r="U431" s="22" t="s">
        <v>2454</v>
      </c>
      <c r="V431" s="133">
        <f t="shared" si="0"/>
        <v>1</v>
      </c>
    </row>
    <row r="432" spans="1:22" ht="21">
      <c r="A432" s="22" t="s">
        <v>567</v>
      </c>
      <c r="B432" s="22" t="s">
        <v>2455</v>
      </c>
      <c r="C432" s="22" t="s">
        <v>29</v>
      </c>
      <c r="D432" s="22">
        <v>2564</v>
      </c>
      <c r="E432" s="22" t="s">
        <v>237</v>
      </c>
      <c r="F432" s="22">
        <v>242431</v>
      </c>
      <c r="G432" s="22" t="s">
        <v>447</v>
      </c>
      <c r="H432" s="22">
        <v>242767</v>
      </c>
      <c r="I432" s="22" t="s">
        <v>202</v>
      </c>
      <c r="J432" s="22" t="s">
        <v>252</v>
      </c>
      <c r="K432" s="22" t="s">
        <v>302</v>
      </c>
      <c r="L432" s="22" t="s">
        <v>2294</v>
      </c>
      <c r="M432" s="22" t="s">
        <v>30</v>
      </c>
      <c r="N432" s="22">
        <v>50201</v>
      </c>
      <c r="O432" s="22" t="s">
        <v>423</v>
      </c>
      <c r="P432" s="161" t="s">
        <v>1680</v>
      </c>
      <c r="Q432" s="22" t="s">
        <v>30</v>
      </c>
      <c r="R432" s="22">
        <v>50201</v>
      </c>
      <c r="S432" s="22" t="s">
        <v>423</v>
      </c>
      <c r="T432" s="22" t="s">
        <v>1680</v>
      </c>
      <c r="U432" s="22" t="s">
        <v>2456</v>
      </c>
      <c r="V432" s="133">
        <f t="shared" si="0"/>
        <v>1</v>
      </c>
    </row>
    <row r="433" spans="1:22" ht="21">
      <c r="A433" s="22" t="s">
        <v>674</v>
      </c>
      <c r="B433" s="22" t="s">
        <v>676</v>
      </c>
      <c r="C433" s="22" t="s">
        <v>29</v>
      </c>
      <c r="D433" s="22">
        <v>2564</v>
      </c>
      <c r="E433" s="22" t="s">
        <v>532</v>
      </c>
      <c r="F433" s="22">
        <v>242554</v>
      </c>
      <c r="G433" s="22" t="s">
        <v>678</v>
      </c>
      <c r="H433" s="22">
        <v>242705</v>
      </c>
      <c r="I433" s="22" t="s">
        <v>202</v>
      </c>
      <c r="J433" s="22" t="s">
        <v>201</v>
      </c>
      <c r="K433" s="22" t="s">
        <v>200</v>
      </c>
      <c r="L433" s="22" t="s">
        <v>2294</v>
      </c>
      <c r="M433" s="22" t="s">
        <v>30</v>
      </c>
      <c r="N433" s="22">
        <v>50201</v>
      </c>
      <c r="O433" s="22" t="s">
        <v>406</v>
      </c>
      <c r="P433" s="161" t="s">
        <v>1684</v>
      </c>
      <c r="Q433" s="22" t="s">
        <v>30</v>
      </c>
      <c r="R433" s="22">
        <v>50201</v>
      </c>
      <c r="S433" s="22" t="s">
        <v>483</v>
      </c>
      <c r="T433" s="22" t="s">
        <v>1770</v>
      </c>
      <c r="U433" s="22" t="s">
        <v>2457</v>
      </c>
      <c r="V433">
        <f t="shared" si="0"/>
        <v>0</v>
      </c>
    </row>
    <row r="434" spans="1:22" ht="21">
      <c r="A434" s="22" t="s">
        <v>758</v>
      </c>
      <c r="B434" s="22" t="s">
        <v>759</v>
      </c>
      <c r="C434" s="22" t="s">
        <v>29</v>
      </c>
      <c r="D434" s="22">
        <v>2564</v>
      </c>
      <c r="E434" s="22" t="s">
        <v>401</v>
      </c>
      <c r="F434" s="22">
        <v>242797</v>
      </c>
      <c r="G434" s="22" t="s">
        <v>402</v>
      </c>
      <c r="H434" s="22">
        <v>243132</v>
      </c>
      <c r="I434" s="22" t="s">
        <v>46</v>
      </c>
      <c r="J434" s="22" t="s">
        <v>45</v>
      </c>
      <c r="K434" s="22" t="s">
        <v>106</v>
      </c>
      <c r="L434" s="22" t="s">
        <v>2294</v>
      </c>
      <c r="M434" s="22" t="s">
        <v>30</v>
      </c>
      <c r="N434" s="22">
        <v>50201</v>
      </c>
      <c r="O434" s="22" t="s">
        <v>454</v>
      </c>
      <c r="P434" s="161" t="s">
        <v>1663</v>
      </c>
      <c r="Q434" s="22" t="s">
        <v>30</v>
      </c>
      <c r="R434" s="22">
        <v>50201</v>
      </c>
      <c r="S434" s="22" t="s">
        <v>454</v>
      </c>
      <c r="T434" s="22" t="s">
        <v>1663</v>
      </c>
      <c r="U434" s="22" t="s">
        <v>2458</v>
      </c>
      <c r="V434" s="133">
        <f t="shared" si="0"/>
        <v>1</v>
      </c>
    </row>
    <row r="435" spans="1:22" ht="21">
      <c r="A435" s="22" t="s">
        <v>2459</v>
      </c>
      <c r="B435" s="22" t="s">
        <v>2460</v>
      </c>
      <c r="C435" s="22" t="s">
        <v>29</v>
      </c>
      <c r="D435" s="22">
        <v>2565</v>
      </c>
      <c r="E435" s="22" t="s">
        <v>401</v>
      </c>
      <c r="F435" s="22">
        <v>242797</v>
      </c>
      <c r="G435" s="22" t="s">
        <v>402</v>
      </c>
      <c r="H435" s="22">
        <v>243132</v>
      </c>
      <c r="I435" s="22" t="s">
        <v>166</v>
      </c>
      <c r="J435" s="22" t="s">
        <v>391</v>
      </c>
      <c r="K435" s="22" t="s">
        <v>164</v>
      </c>
      <c r="L435" s="22" t="s">
        <v>1769</v>
      </c>
      <c r="M435" s="22" t="s">
        <v>30</v>
      </c>
      <c r="N435" s="22">
        <v>50201</v>
      </c>
      <c r="O435" s="22" t="s">
        <v>423</v>
      </c>
      <c r="P435" s="161" t="s">
        <v>1680</v>
      </c>
      <c r="Q435" s="22" t="s">
        <v>30</v>
      </c>
      <c r="R435" s="22">
        <v>50201</v>
      </c>
      <c r="S435" s="22" t="s">
        <v>449</v>
      </c>
      <c r="T435" s="22" t="s">
        <v>1651</v>
      </c>
      <c r="U435" s="22" t="s">
        <v>2461</v>
      </c>
      <c r="V435">
        <f t="shared" si="0"/>
        <v>0</v>
      </c>
    </row>
    <row r="436" spans="1:22" ht="21">
      <c r="A436" s="22" t="s">
        <v>2462</v>
      </c>
      <c r="B436" s="22" t="s">
        <v>2463</v>
      </c>
      <c r="C436" s="22" t="s">
        <v>29</v>
      </c>
      <c r="D436" s="22">
        <v>2565</v>
      </c>
      <c r="E436" s="22" t="s">
        <v>899</v>
      </c>
      <c r="F436" s="22">
        <v>242920</v>
      </c>
      <c r="G436" s="22" t="s">
        <v>908</v>
      </c>
      <c r="H436" s="22">
        <v>243040</v>
      </c>
      <c r="I436" s="22" t="s">
        <v>166</v>
      </c>
      <c r="J436" s="22" t="s">
        <v>391</v>
      </c>
      <c r="K436" s="22" t="s">
        <v>164</v>
      </c>
      <c r="L436" s="22" t="s">
        <v>1769</v>
      </c>
      <c r="M436" s="22" t="s">
        <v>30</v>
      </c>
      <c r="N436" s="22">
        <v>50201</v>
      </c>
      <c r="O436" s="22" t="s">
        <v>406</v>
      </c>
      <c r="P436" s="161" t="s">
        <v>1684</v>
      </c>
      <c r="Q436" s="22" t="s">
        <v>30</v>
      </c>
      <c r="R436" s="22">
        <v>50201</v>
      </c>
      <c r="S436" s="22" t="s">
        <v>406</v>
      </c>
      <c r="T436" s="22" t="s">
        <v>1684</v>
      </c>
      <c r="U436" s="22" t="s">
        <v>2464</v>
      </c>
      <c r="V436" s="133">
        <f t="shared" si="0"/>
        <v>1</v>
      </c>
    </row>
    <row r="437" spans="1:22" ht="21">
      <c r="A437" s="22" t="s">
        <v>2465</v>
      </c>
      <c r="B437" s="22" t="s">
        <v>2466</v>
      </c>
      <c r="C437" s="22" t="s">
        <v>29</v>
      </c>
      <c r="D437" s="22">
        <v>2565</v>
      </c>
      <c r="E437" s="22" t="s">
        <v>401</v>
      </c>
      <c r="F437" s="22">
        <v>242797</v>
      </c>
      <c r="G437" s="22" t="s">
        <v>402</v>
      </c>
      <c r="H437" s="22">
        <v>243132</v>
      </c>
      <c r="I437" s="22" t="s">
        <v>166</v>
      </c>
      <c r="J437" s="22" t="s">
        <v>391</v>
      </c>
      <c r="K437" s="22" t="s">
        <v>164</v>
      </c>
      <c r="L437" s="22" t="s">
        <v>1769</v>
      </c>
      <c r="M437" s="22" t="s">
        <v>30</v>
      </c>
      <c r="N437" s="22">
        <v>50201</v>
      </c>
      <c r="O437" s="22" t="s">
        <v>454</v>
      </c>
      <c r="P437" s="161" t="s">
        <v>1663</v>
      </c>
      <c r="Q437" s="22" t="s">
        <v>30</v>
      </c>
      <c r="R437" s="22">
        <v>50201</v>
      </c>
      <c r="S437" s="22" t="s">
        <v>423</v>
      </c>
      <c r="T437" s="22" t="s">
        <v>1680</v>
      </c>
      <c r="U437" s="22" t="s">
        <v>2467</v>
      </c>
      <c r="V437">
        <f t="shared" si="0"/>
        <v>0</v>
      </c>
    </row>
    <row r="438" spans="1:22" ht="21">
      <c r="A438" s="22" t="s">
        <v>962</v>
      </c>
      <c r="B438" s="22" t="s">
        <v>964</v>
      </c>
      <c r="C438" s="22" t="s">
        <v>29</v>
      </c>
      <c r="D438" s="22">
        <v>2565</v>
      </c>
      <c r="E438" s="22" t="s">
        <v>871</v>
      </c>
      <c r="F438" s="22">
        <v>242858</v>
      </c>
      <c r="G438" s="22" t="s">
        <v>402</v>
      </c>
      <c r="H438" s="22">
        <v>243132</v>
      </c>
      <c r="I438" s="22" t="s">
        <v>46</v>
      </c>
      <c r="J438" s="22" t="s">
        <v>95</v>
      </c>
      <c r="K438" s="22" t="s">
        <v>549</v>
      </c>
      <c r="L438" s="22" t="s">
        <v>1769</v>
      </c>
      <c r="M438" s="22" t="s">
        <v>30</v>
      </c>
      <c r="N438" s="22">
        <v>50201</v>
      </c>
      <c r="O438" s="22" t="s">
        <v>406</v>
      </c>
      <c r="P438" s="161" t="s">
        <v>1684</v>
      </c>
      <c r="Q438" s="22" t="s">
        <v>30</v>
      </c>
      <c r="R438" s="22">
        <v>50201</v>
      </c>
      <c r="S438" s="22" t="s">
        <v>406</v>
      </c>
      <c r="T438" s="22" t="s">
        <v>1684</v>
      </c>
      <c r="U438" s="22" t="s">
        <v>1186</v>
      </c>
      <c r="V438" s="133">
        <f t="shared" si="0"/>
        <v>1</v>
      </c>
    </row>
    <row r="439" spans="1:22" ht="21">
      <c r="A439" s="22" t="s">
        <v>1034</v>
      </c>
      <c r="B439" s="22" t="s">
        <v>1035</v>
      </c>
      <c r="C439" s="22" t="s">
        <v>29</v>
      </c>
      <c r="D439" s="22">
        <v>2565</v>
      </c>
      <c r="E439" s="22" t="s">
        <v>401</v>
      </c>
      <c r="F439" s="22">
        <v>242797</v>
      </c>
      <c r="G439" s="22" t="s">
        <v>402</v>
      </c>
      <c r="H439" s="22">
        <v>243132</v>
      </c>
      <c r="I439" s="22" t="s">
        <v>166</v>
      </c>
      <c r="J439" s="22" t="s">
        <v>165</v>
      </c>
      <c r="K439" s="22" t="s">
        <v>164</v>
      </c>
      <c r="L439" s="22" t="s">
        <v>1769</v>
      </c>
      <c r="M439" s="22" t="s">
        <v>30</v>
      </c>
      <c r="N439" s="22">
        <v>50201</v>
      </c>
      <c r="O439" s="22" t="s">
        <v>423</v>
      </c>
      <c r="P439" s="161" t="s">
        <v>1680</v>
      </c>
      <c r="Q439" s="22" t="s">
        <v>30</v>
      </c>
      <c r="R439" s="22">
        <v>50201</v>
      </c>
      <c r="S439" s="22" t="s">
        <v>406</v>
      </c>
      <c r="T439" s="22" t="s">
        <v>1684</v>
      </c>
      <c r="U439" s="22" t="s">
        <v>2468</v>
      </c>
      <c r="V439">
        <f t="shared" si="0"/>
        <v>0</v>
      </c>
    </row>
    <row r="440" spans="1:22" ht="21">
      <c r="A440" s="22" t="s">
        <v>1064</v>
      </c>
      <c r="B440" s="22" t="s">
        <v>1065</v>
      </c>
      <c r="C440" s="22" t="s">
        <v>29</v>
      </c>
      <c r="D440" s="22">
        <v>2565</v>
      </c>
      <c r="E440" s="22" t="s">
        <v>401</v>
      </c>
      <c r="F440" s="22">
        <v>242797</v>
      </c>
      <c r="G440" s="22" t="s">
        <v>402</v>
      </c>
      <c r="H440" s="22">
        <v>243132</v>
      </c>
      <c r="I440" s="22" t="s">
        <v>70</v>
      </c>
      <c r="J440" s="22" t="s">
        <v>1207</v>
      </c>
      <c r="K440" s="22"/>
      <c r="L440" s="22" t="s">
        <v>1769</v>
      </c>
      <c r="M440" s="22" t="s">
        <v>30</v>
      </c>
      <c r="N440" s="22">
        <v>50201</v>
      </c>
      <c r="O440" s="22" t="s">
        <v>436</v>
      </c>
      <c r="P440" s="161" t="s">
        <v>1656</v>
      </c>
      <c r="Q440" s="22" t="s">
        <v>30</v>
      </c>
      <c r="R440" s="22">
        <v>50201</v>
      </c>
      <c r="S440" s="22" t="s">
        <v>406</v>
      </c>
      <c r="T440" s="22" t="s">
        <v>1684</v>
      </c>
      <c r="U440" s="22" t="s">
        <v>2469</v>
      </c>
      <c r="V440">
        <f t="shared" si="0"/>
        <v>0</v>
      </c>
    </row>
  </sheetData>
  <autoFilter ref="A6:V440" xr:uid="{032736B2-7649-4B98-9C28-434208283E2C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4E086-BFE2-4B9D-B93A-4C9C5821F597}">
  <dimension ref="A1:R430"/>
  <sheetViews>
    <sheetView topLeftCell="A391" zoomScale="70" zoomScaleNormal="70" workbookViewId="0">
      <selection activeCell="C437" sqref="C437"/>
    </sheetView>
  </sheetViews>
  <sheetFormatPr defaultRowHeight="14.4"/>
  <cols>
    <col min="1" max="1" width="28.77734375" bestFit="1" customWidth="1"/>
    <col min="2" max="2" width="29.33203125" customWidth="1"/>
    <col min="3" max="3" width="30.21875" customWidth="1"/>
    <col min="4" max="4" width="23.77734375" customWidth="1"/>
    <col min="5" max="5" width="27.5546875" style="8" customWidth="1"/>
    <col min="6" max="6" width="25.6640625" customWidth="1"/>
    <col min="7" max="7" width="26.109375" bestFit="1" customWidth="1"/>
    <col min="8" max="8" width="37.88671875" customWidth="1"/>
    <col min="9" max="9" width="53" bestFit="1" customWidth="1"/>
    <col min="10" max="10" width="18.77734375" customWidth="1"/>
    <col min="11" max="11" width="53" bestFit="1" customWidth="1"/>
    <col min="12" max="12" width="26.5546875" bestFit="1" customWidth="1"/>
    <col min="13" max="13" width="20.88671875" customWidth="1"/>
    <col min="14" max="14" width="23" customWidth="1"/>
    <col min="15" max="15" width="28" style="8" customWidth="1"/>
    <col min="16" max="16" width="24.6640625" style="8" customWidth="1"/>
    <col min="17" max="17" width="41.77734375" customWidth="1"/>
    <col min="18" max="18" width="17.6640625" bestFit="1" customWidth="1"/>
    <col min="19" max="19" width="17.109375" customWidth="1"/>
  </cols>
  <sheetData>
    <row r="1" spans="1:18" ht="21">
      <c r="A1" s="151" t="s">
        <v>2659</v>
      </c>
      <c r="B1" s="152" t="s">
        <v>2662</v>
      </c>
      <c r="C1" s="17"/>
      <c r="D1" s="153"/>
      <c r="E1" s="17"/>
      <c r="F1" s="17"/>
      <c r="G1" s="17"/>
    </row>
    <row r="2" spans="1:18" ht="21">
      <c r="A2" s="17"/>
      <c r="B2" s="154" t="s">
        <v>2663</v>
      </c>
      <c r="C2" s="17"/>
      <c r="D2" s="153"/>
      <c r="E2" s="17"/>
      <c r="F2" s="17"/>
      <c r="G2" s="17"/>
    </row>
    <row r="3" spans="1:18" ht="21">
      <c r="A3" s="17"/>
      <c r="B3" s="155" t="s">
        <v>2664</v>
      </c>
      <c r="C3" s="17"/>
      <c r="D3" s="153"/>
      <c r="E3" s="17"/>
      <c r="F3" s="17"/>
      <c r="G3" s="17"/>
    </row>
    <row r="4" spans="1:18" ht="21">
      <c r="A4" s="17"/>
      <c r="B4" s="156" t="s">
        <v>2665</v>
      </c>
      <c r="C4" s="17"/>
      <c r="D4" s="153"/>
      <c r="E4" s="17"/>
      <c r="F4" s="17"/>
      <c r="G4" s="17"/>
    </row>
    <row r="5" spans="1:18" ht="21">
      <c r="A5" s="17"/>
      <c r="B5" s="157" t="s">
        <v>2666</v>
      </c>
      <c r="C5" s="17"/>
      <c r="D5" s="153"/>
      <c r="E5" s="17"/>
      <c r="F5" s="17"/>
      <c r="G5" s="17"/>
    </row>
    <row r="6" spans="1:18" s="8" customFormat="1" ht="21">
      <c r="A6" s="141" t="s">
        <v>1</v>
      </c>
      <c r="B6" s="141" t="s">
        <v>2</v>
      </c>
      <c r="C6" s="131" t="s">
        <v>2</v>
      </c>
      <c r="D6" s="142" t="s">
        <v>6</v>
      </c>
      <c r="E6" s="142" t="s">
        <v>1068</v>
      </c>
      <c r="F6" s="143" t="s">
        <v>1758</v>
      </c>
      <c r="G6" s="144" t="s">
        <v>1759</v>
      </c>
      <c r="H6" s="131" t="s">
        <v>17</v>
      </c>
      <c r="I6" s="131" t="s">
        <v>18</v>
      </c>
      <c r="J6" s="131" t="s">
        <v>2656</v>
      </c>
      <c r="K6" s="131" t="s">
        <v>19</v>
      </c>
      <c r="L6" s="131" t="s">
        <v>20</v>
      </c>
      <c r="M6" s="131" t="s">
        <v>21</v>
      </c>
      <c r="N6" s="162" t="s">
        <v>22</v>
      </c>
      <c r="O6" s="132" t="s">
        <v>2658</v>
      </c>
      <c r="P6" s="132" t="s">
        <v>2659</v>
      </c>
      <c r="Q6" s="131" t="s">
        <v>1768</v>
      </c>
      <c r="R6" s="131" t="s">
        <v>2657</v>
      </c>
    </row>
    <row r="7" spans="1:18" ht="21">
      <c r="A7" s="134" t="s">
        <v>1053</v>
      </c>
      <c r="B7" s="134"/>
      <c r="C7" s="135" t="s">
        <v>1054</v>
      </c>
      <c r="D7" s="135" t="s">
        <v>29</v>
      </c>
      <c r="E7" s="145">
        <v>2565</v>
      </c>
      <c r="F7" s="135" t="s">
        <v>1056</v>
      </c>
      <c r="G7" s="136" t="s">
        <v>1049</v>
      </c>
      <c r="H7" s="135" t="s">
        <v>1050</v>
      </c>
      <c r="I7" s="135" t="s">
        <v>1051</v>
      </c>
      <c r="J7" s="135" t="s">
        <v>2683</v>
      </c>
      <c r="K7" s="135" t="s">
        <v>132</v>
      </c>
      <c r="L7" s="136" t="s">
        <v>1769</v>
      </c>
      <c r="M7" s="136" t="s">
        <v>1662</v>
      </c>
      <c r="N7" s="137" t="s">
        <v>1770</v>
      </c>
      <c r="O7" s="138" t="s">
        <v>2660</v>
      </c>
      <c r="P7" s="138"/>
      <c r="Q7" s="135" t="s">
        <v>2473</v>
      </c>
      <c r="R7" s="130" t="s">
        <v>831</v>
      </c>
    </row>
    <row r="8" spans="1:18" ht="21">
      <c r="A8" s="134" t="s">
        <v>1053</v>
      </c>
      <c r="B8" s="134"/>
      <c r="C8" s="135" t="s">
        <v>1054</v>
      </c>
      <c r="D8" s="135" t="s">
        <v>29</v>
      </c>
      <c r="E8" s="145">
        <v>2565</v>
      </c>
      <c r="F8" s="135" t="s">
        <v>1056</v>
      </c>
      <c r="G8" s="136" t="s">
        <v>1049</v>
      </c>
      <c r="H8" s="135" t="s">
        <v>1050</v>
      </c>
      <c r="I8" s="135" t="s">
        <v>1051</v>
      </c>
      <c r="J8" s="135" t="s">
        <v>2683</v>
      </c>
      <c r="K8" s="135" t="s">
        <v>132</v>
      </c>
      <c r="L8" s="136" t="s">
        <v>1769</v>
      </c>
      <c r="M8" s="136" t="s">
        <v>1662</v>
      </c>
      <c r="N8" s="137" t="s">
        <v>1770</v>
      </c>
      <c r="O8" s="138" t="s">
        <v>2660</v>
      </c>
      <c r="P8" s="138"/>
      <c r="Q8" s="135" t="s">
        <v>2473</v>
      </c>
      <c r="R8" s="130" t="s">
        <v>831</v>
      </c>
    </row>
    <row r="9" spans="1:18" ht="21">
      <c r="A9" s="134" t="s">
        <v>1255</v>
      </c>
      <c r="B9" s="134"/>
      <c r="C9" s="135" t="s">
        <v>1256</v>
      </c>
      <c r="D9" s="135" t="s">
        <v>29</v>
      </c>
      <c r="E9" s="145">
        <v>2566</v>
      </c>
      <c r="F9" s="135" t="s">
        <v>788</v>
      </c>
      <c r="G9" s="136" t="s">
        <v>789</v>
      </c>
      <c r="H9" s="135" t="s">
        <v>262</v>
      </c>
      <c r="I9" s="135" t="s">
        <v>95</v>
      </c>
      <c r="J9" s="135" t="s">
        <v>2684</v>
      </c>
      <c r="K9" s="135" t="s">
        <v>46</v>
      </c>
      <c r="L9" s="135" t="s">
        <v>1775</v>
      </c>
      <c r="M9" s="136" t="s">
        <v>1662</v>
      </c>
      <c r="N9" s="137" t="s">
        <v>1680</v>
      </c>
      <c r="O9" s="138" t="s">
        <v>2660</v>
      </c>
      <c r="P9" s="138"/>
      <c r="Q9" s="135" t="s">
        <v>2481</v>
      </c>
      <c r="R9" s="129" t="s">
        <v>807</v>
      </c>
    </row>
    <row r="10" spans="1:18" ht="21">
      <c r="A10" s="134" t="s">
        <v>1281</v>
      </c>
      <c r="B10" s="134"/>
      <c r="C10" s="135" t="s">
        <v>2482</v>
      </c>
      <c r="D10" s="135" t="s">
        <v>29</v>
      </c>
      <c r="E10" s="145">
        <v>2566</v>
      </c>
      <c r="F10" s="135" t="s">
        <v>788</v>
      </c>
      <c r="G10" s="136" t="s">
        <v>789</v>
      </c>
      <c r="H10" s="135" t="s">
        <v>549</v>
      </c>
      <c r="I10" s="135" t="s">
        <v>95</v>
      </c>
      <c r="J10" s="135" t="s">
        <v>2684</v>
      </c>
      <c r="K10" s="135" t="s">
        <v>46</v>
      </c>
      <c r="L10" s="135" t="s">
        <v>1775</v>
      </c>
      <c r="M10" s="136" t="s">
        <v>1662</v>
      </c>
      <c r="N10" s="137" t="s">
        <v>1663</v>
      </c>
      <c r="O10" s="138" t="s">
        <v>2660</v>
      </c>
      <c r="P10" s="138"/>
      <c r="Q10" s="135" t="s">
        <v>2487</v>
      </c>
      <c r="R10" s="129" t="s">
        <v>849</v>
      </c>
    </row>
    <row r="11" spans="1:18" ht="21">
      <c r="A11" s="134" t="s">
        <v>1308</v>
      </c>
      <c r="B11" s="134"/>
      <c r="C11" s="135" t="s">
        <v>1309</v>
      </c>
      <c r="D11" s="135" t="s">
        <v>29</v>
      </c>
      <c r="E11" s="145">
        <v>2566</v>
      </c>
      <c r="F11" s="135" t="s">
        <v>1305</v>
      </c>
      <c r="G11" s="136" t="s">
        <v>1310</v>
      </c>
      <c r="H11" s="135" t="s">
        <v>1311</v>
      </c>
      <c r="I11" s="135" t="s">
        <v>201</v>
      </c>
      <c r="J11" s="135" t="s">
        <v>2685</v>
      </c>
      <c r="K11" s="135" t="s">
        <v>202</v>
      </c>
      <c r="L11" s="135" t="s">
        <v>1775</v>
      </c>
      <c r="M11" s="136" t="s">
        <v>1662</v>
      </c>
      <c r="N11" s="137" t="s">
        <v>1770</v>
      </c>
      <c r="O11" s="138" t="s">
        <v>2660</v>
      </c>
      <c r="P11" s="138"/>
      <c r="Q11" s="135" t="s">
        <v>2490</v>
      </c>
      <c r="R11" s="129" t="s">
        <v>831</v>
      </c>
    </row>
    <row r="12" spans="1:18" ht="21">
      <c r="A12" s="134" t="s">
        <v>1313</v>
      </c>
      <c r="B12" s="134"/>
      <c r="C12" s="135" t="s">
        <v>1314</v>
      </c>
      <c r="D12" s="135" t="s">
        <v>29</v>
      </c>
      <c r="E12" s="145">
        <v>2566</v>
      </c>
      <c r="F12" s="135" t="s">
        <v>1315</v>
      </c>
      <c r="G12" s="136" t="s">
        <v>1316</v>
      </c>
      <c r="H12" s="135" t="s">
        <v>1311</v>
      </c>
      <c r="I12" s="135" t="s">
        <v>201</v>
      </c>
      <c r="J12" s="135" t="s">
        <v>2685</v>
      </c>
      <c r="K12" s="135" t="s">
        <v>202</v>
      </c>
      <c r="L12" s="135" t="s">
        <v>1775</v>
      </c>
      <c r="M12" s="136" t="s">
        <v>1662</v>
      </c>
      <c r="N12" s="137" t="s">
        <v>1770</v>
      </c>
      <c r="O12" s="138" t="s">
        <v>2660</v>
      </c>
      <c r="P12" s="138"/>
      <c r="Q12" s="135" t="s">
        <v>2491</v>
      </c>
      <c r="R12" s="129" t="s">
        <v>831</v>
      </c>
    </row>
    <row r="13" spans="1:18" ht="21">
      <c r="A13" s="134" t="s">
        <v>1426</v>
      </c>
      <c r="B13" s="134"/>
      <c r="C13" s="135" t="s">
        <v>204</v>
      </c>
      <c r="D13" s="135" t="s">
        <v>29</v>
      </c>
      <c r="E13" s="145">
        <v>2566</v>
      </c>
      <c r="F13" s="135" t="s">
        <v>788</v>
      </c>
      <c r="G13" s="136" t="s">
        <v>789</v>
      </c>
      <c r="H13" s="135" t="s">
        <v>1427</v>
      </c>
      <c r="I13" s="135" t="s">
        <v>1397</v>
      </c>
      <c r="J13" s="135" t="s">
        <v>2686</v>
      </c>
      <c r="K13" s="135" t="s">
        <v>1398</v>
      </c>
      <c r="L13" s="135" t="s">
        <v>1775</v>
      </c>
      <c r="M13" s="136" t="s">
        <v>1662</v>
      </c>
      <c r="N13" s="137" t="s">
        <v>1680</v>
      </c>
      <c r="O13" s="138" t="s">
        <v>2660</v>
      </c>
      <c r="P13" s="138"/>
      <c r="Q13" s="135" t="s">
        <v>2492</v>
      </c>
      <c r="R13" s="129" t="s">
        <v>807</v>
      </c>
    </row>
    <row r="14" spans="1:18" ht="21">
      <c r="A14" s="134" t="s">
        <v>1429</v>
      </c>
      <c r="B14" s="134"/>
      <c r="C14" s="135" t="s">
        <v>1430</v>
      </c>
      <c r="D14" s="135" t="s">
        <v>29</v>
      </c>
      <c r="E14" s="145">
        <v>2566</v>
      </c>
      <c r="F14" s="135" t="s">
        <v>1241</v>
      </c>
      <c r="G14" s="136" t="s">
        <v>1431</v>
      </c>
      <c r="H14" s="135" t="s">
        <v>1432</v>
      </c>
      <c r="I14" s="135" t="s">
        <v>131</v>
      </c>
      <c r="J14" s="135" t="s">
        <v>2687</v>
      </c>
      <c r="K14" s="135" t="s">
        <v>132</v>
      </c>
      <c r="L14" s="135" t="s">
        <v>1775</v>
      </c>
      <c r="M14" s="136" t="s">
        <v>1650</v>
      </c>
      <c r="N14" s="137" t="s">
        <v>1684</v>
      </c>
      <c r="O14" s="138" t="s">
        <v>2660</v>
      </c>
      <c r="P14" s="138"/>
      <c r="Q14" s="135" t="s">
        <v>2495</v>
      </c>
      <c r="R14" s="129" t="s">
        <v>853</v>
      </c>
    </row>
    <row r="15" spans="1:18" ht="21">
      <c r="A15" s="134" t="s">
        <v>2496</v>
      </c>
      <c r="B15" s="134"/>
      <c r="C15" s="135" t="s">
        <v>2497</v>
      </c>
      <c r="D15" s="135" t="s">
        <v>29</v>
      </c>
      <c r="E15" s="145">
        <v>2567</v>
      </c>
      <c r="F15" s="135" t="s">
        <v>2498</v>
      </c>
      <c r="G15" s="136" t="s">
        <v>1517</v>
      </c>
      <c r="H15" s="135" t="s">
        <v>271</v>
      </c>
      <c r="I15" s="135" t="s">
        <v>95</v>
      </c>
      <c r="J15" s="135" t="s">
        <v>2684</v>
      </c>
      <c r="K15" s="135" t="s">
        <v>46</v>
      </c>
      <c r="L15" s="135" t="s">
        <v>1857</v>
      </c>
      <c r="M15" s="136" t="s">
        <v>1655</v>
      </c>
      <c r="N15" s="137" t="s">
        <v>1656</v>
      </c>
      <c r="O15" s="138" t="s">
        <v>2660</v>
      </c>
      <c r="P15" s="138"/>
      <c r="Q15" s="135" t="s">
        <v>2499</v>
      </c>
      <c r="R15" s="130" t="s">
        <v>1656</v>
      </c>
    </row>
    <row r="16" spans="1:18" ht="21">
      <c r="A16" s="134" t="s">
        <v>1648</v>
      </c>
      <c r="B16" s="134"/>
      <c r="C16" s="135" t="s">
        <v>1649</v>
      </c>
      <c r="D16" s="135" t="s">
        <v>29</v>
      </c>
      <c r="E16" s="145">
        <v>2567</v>
      </c>
      <c r="F16" s="135" t="s">
        <v>1290</v>
      </c>
      <c r="G16" s="136" t="s">
        <v>1517</v>
      </c>
      <c r="H16" s="135" t="s">
        <v>1416</v>
      </c>
      <c r="I16" s="135" t="s">
        <v>95</v>
      </c>
      <c r="J16" s="135" t="s">
        <v>2684</v>
      </c>
      <c r="K16" s="135" t="s">
        <v>46</v>
      </c>
      <c r="L16" s="135" t="s">
        <v>1857</v>
      </c>
      <c r="M16" s="136" t="s">
        <v>1650</v>
      </c>
      <c r="N16" s="137" t="s">
        <v>1651</v>
      </c>
      <c r="O16" s="138" t="s">
        <v>2660</v>
      </c>
      <c r="P16" s="138"/>
      <c r="Q16" s="135" t="s">
        <v>2503</v>
      </c>
      <c r="R16" s="130" t="s">
        <v>1651</v>
      </c>
    </row>
    <row r="17" spans="1:18" ht="21">
      <c r="A17" s="134" t="s">
        <v>1722</v>
      </c>
      <c r="B17" s="134"/>
      <c r="C17" s="135" t="s">
        <v>1723</v>
      </c>
      <c r="D17" s="135" t="s">
        <v>29</v>
      </c>
      <c r="E17" s="145">
        <v>2567</v>
      </c>
      <c r="F17" s="135" t="s">
        <v>1290</v>
      </c>
      <c r="G17" s="136" t="s">
        <v>1517</v>
      </c>
      <c r="H17" s="135" t="s">
        <v>1717</v>
      </c>
      <c r="I17" s="135" t="s">
        <v>1207</v>
      </c>
      <c r="J17" s="135" t="s">
        <v>2688</v>
      </c>
      <c r="K17" s="135" t="s">
        <v>70</v>
      </c>
      <c r="L17" s="135" t="s">
        <v>1857</v>
      </c>
      <c r="M17" s="136" t="s">
        <v>1662</v>
      </c>
      <c r="N17" s="137" t="s">
        <v>1680</v>
      </c>
      <c r="O17" s="138" t="s">
        <v>2660</v>
      </c>
      <c r="P17" s="138"/>
      <c r="Q17" s="135" t="s">
        <v>2507</v>
      </c>
      <c r="R17" s="130" t="s">
        <v>1680</v>
      </c>
    </row>
    <row r="18" spans="1:18" ht="21">
      <c r="A18" s="134" t="s">
        <v>2508</v>
      </c>
      <c r="B18" s="134"/>
      <c r="C18" s="135" t="s">
        <v>2509</v>
      </c>
      <c r="D18" s="135" t="s">
        <v>29</v>
      </c>
      <c r="E18" s="145">
        <v>2568</v>
      </c>
      <c r="F18" s="135" t="s">
        <v>2088</v>
      </c>
      <c r="G18" s="136" t="s">
        <v>2098</v>
      </c>
      <c r="H18" s="135"/>
      <c r="I18" s="135" t="s">
        <v>2669</v>
      </c>
      <c r="J18" s="135" t="s">
        <v>2510</v>
      </c>
      <c r="K18" s="135" t="s">
        <v>277</v>
      </c>
      <c r="L18" s="135" t="s">
        <v>2084</v>
      </c>
      <c r="M18" s="136" t="s">
        <v>1662</v>
      </c>
      <c r="N18" s="137" t="s">
        <v>1770</v>
      </c>
      <c r="O18" s="138" t="s">
        <v>2660</v>
      </c>
      <c r="P18" s="138"/>
      <c r="Q18" s="135" t="s">
        <v>2512</v>
      </c>
      <c r="R18" s="130" t="s">
        <v>1770</v>
      </c>
    </row>
    <row r="19" spans="1:18" ht="21">
      <c r="A19" s="134" t="s">
        <v>2513</v>
      </c>
      <c r="B19" s="134"/>
      <c r="C19" s="135" t="s">
        <v>2514</v>
      </c>
      <c r="D19" s="135" t="s">
        <v>29</v>
      </c>
      <c r="E19" s="145">
        <v>2568</v>
      </c>
      <c r="F19" s="135" t="s">
        <v>2088</v>
      </c>
      <c r="G19" s="136" t="s">
        <v>1756</v>
      </c>
      <c r="H19" s="135" t="s">
        <v>262</v>
      </c>
      <c r="I19" s="135" t="s">
        <v>95</v>
      </c>
      <c r="J19" s="135" t="s">
        <v>2684</v>
      </c>
      <c r="K19" s="135" t="s">
        <v>46</v>
      </c>
      <c r="L19" s="135" t="s">
        <v>2084</v>
      </c>
      <c r="M19" s="136" t="s">
        <v>1650</v>
      </c>
      <c r="N19" s="137" t="s">
        <v>1684</v>
      </c>
      <c r="O19" s="138" t="s">
        <v>2660</v>
      </c>
      <c r="P19" s="138"/>
      <c r="Q19" s="135" t="s">
        <v>2518</v>
      </c>
      <c r="R19" s="130" t="s">
        <v>1684</v>
      </c>
    </row>
    <row r="20" spans="1:18" ht="21">
      <c r="A20" s="134" t="s">
        <v>2513</v>
      </c>
      <c r="B20" s="134"/>
      <c r="C20" s="135" t="s">
        <v>2514</v>
      </c>
      <c r="D20" s="135" t="s">
        <v>29</v>
      </c>
      <c r="E20" s="145">
        <v>2568</v>
      </c>
      <c r="F20" s="135" t="s">
        <v>2088</v>
      </c>
      <c r="G20" s="136" t="s">
        <v>1756</v>
      </c>
      <c r="H20" s="135" t="s">
        <v>262</v>
      </c>
      <c r="I20" s="135" t="s">
        <v>95</v>
      </c>
      <c r="J20" s="135" t="s">
        <v>2684</v>
      </c>
      <c r="K20" s="135" t="s">
        <v>46</v>
      </c>
      <c r="L20" s="135" t="s">
        <v>2084</v>
      </c>
      <c r="M20" s="136" t="s">
        <v>1650</v>
      </c>
      <c r="N20" s="137" t="s">
        <v>1684</v>
      </c>
      <c r="O20" s="138" t="s">
        <v>2660</v>
      </c>
      <c r="P20" s="138"/>
      <c r="Q20" s="135" t="s">
        <v>2518</v>
      </c>
      <c r="R20" s="130" t="s">
        <v>1684</v>
      </c>
    </row>
    <row r="21" spans="1:18" ht="21">
      <c r="A21" s="134" t="s">
        <v>783</v>
      </c>
      <c r="B21" s="134"/>
      <c r="C21" s="135" t="s">
        <v>279</v>
      </c>
      <c r="D21" s="135" t="s">
        <v>29</v>
      </c>
      <c r="E21" s="145">
        <v>2564</v>
      </c>
      <c r="F21" s="135" t="s">
        <v>237</v>
      </c>
      <c r="G21" s="136" t="s">
        <v>447</v>
      </c>
      <c r="H21" s="135"/>
      <c r="I21" s="135" t="s">
        <v>1207</v>
      </c>
      <c r="J21" s="135" t="s">
        <v>2688</v>
      </c>
      <c r="K21" s="135" t="s">
        <v>70</v>
      </c>
      <c r="L21" s="136" t="s">
        <v>2294</v>
      </c>
      <c r="M21" s="136" t="s">
        <v>1662</v>
      </c>
      <c r="N21" s="137" t="s">
        <v>1663</v>
      </c>
      <c r="O21" s="138" t="s">
        <v>2660</v>
      </c>
      <c r="P21" s="138"/>
      <c r="Q21" s="135" t="s">
        <v>2522</v>
      </c>
      <c r="R21" s="130" t="s">
        <v>454</v>
      </c>
    </row>
    <row r="22" spans="1:18" ht="21">
      <c r="A22" s="134" t="s">
        <v>699</v>
      </c>
      <c r="B22" s="134"/>
      <c r="C22" s="135" t="s">
        <v>700</v>
      </c>
      <c r="D22" s="135" t="s">
        <v>29</v>
      </c>
      <c r="E22" s="145">
        <v>2564</v>
      </c>
      <c r="F22" s="135" t="s">
        <v>237</v>
      </c>
      <c r="G22" s="136" t="s">
        <v>447</v>
      </c>
      <c r="H22" s="135"/>
      <c r="I22" s="135" t="s">
        <v>1207</v>
      </c>
      <c r="J22" s="135" t="s">
        <v>2688</v>
      </c>
      <c r="K22" s="135" t="s">
        <v>70</v>
      </c>
      <c r="L22" s="136" t="s">
        <v>2294</v>
      </c>
      <c r="M22" s="136" t="s">
        <v>1650</v>
      </c>
      <c r="N22" s="137" t="s">
        <v>1684</v>
      </c>
      <c r="O22" s="138" t="s">
        <v>2660</v>
      </c>
      <c r="P22" s="138"/>
      <c r="Q22" s="135" t="s">
        <v>2526</v>
      </c>
      <c r="R22" s="130" t="s">
        <v>406</v>
      </c>
    </row>
    <row r="23" spans="1:18" ht="21">
      <c r="A23" s="134" t="s">
        <v>696</v>
      </c>
      <c r="B23" s="134"/>
      <c r="C23" s="135" t="s">
        <v>697</v>
      </c>
      <c r="D23" s="135" t="s">
        <v>29</v>
      </c>
      <c r="E23" s="145">
        <v>2564</v>
      </c>
      <c r="F23" s="135" t="s">
        <v>237</v>
      </c>
      <c r="G23" s="136" t="s">
        <v>447</v>
      </c>
      <c r="H23" s="135"/>
      <c r="I23" s="135" t="s">
        <v>1207</v>
      </c>
      <c r="J23" s="135" t="s">
        <v>2688</v>
      </c>
      <c r="K23" s="135" t="s">
        <v>70</v>
      </c>
      <c r="L23" s="136" t="s">
        <v>2294</v>
      </c>
      <c r="M23" s="136" t="s">
        <v>1650</v>
      </c>
      <c r="N23" s="137" t="s">
        <v>1684</v>
      </c>
      <c r="O23" s="138" t="s">
        <v>2660</v>
      </c>
      <c r="P23" s="138"/>
      <c r="Q23" s="135" t="s">
        <v>2527</v>
      </c>
      <c r="R23" s="130" t="s">
        <v>406</v>
      </c>
    </row>
    <row r="24" spans="1:18" ht="21">
      <c r="A24" s="134" t="s">
        <v>2528</v>
      </c>
      <c r="B24" s="134"/>
      <c r="C24" s="135" t="s">
        <v>2529</v>
      </c>
      <c r="D24" s="135" t="s">
        <v>29</v>
      </c>
      <c r="E24" s="145">
        <v>2565</v>
      </c>
      <c r="F24" s="135" t="s">
        <v>401</v>
      </c>
      <c r="G24" s="136" t="s">
        <v>402</v>
      </c>
      <c r="H24" s="135" t="s">
        <v>2530</v>
      </c>
      <c r="I24" s="135" t="s">
        <v>468</v>
      </c>
      <c r="J24" s="135" t="s">
        <v>2689</v>
      </c>
      <c r="K24" s="135" t="s">
        <v>469</v>
      </c>
      <c r="L24" s="136" t="s">
        <v>1769</v>
      </c>
      <c r="M24" s="136" t="s">
        <v>1662</v>
      </c>
      <c r="N24" s="137" t="s">
        <v>1680</v>
      </c>
      <c r="O24" s="138" t="s">
        <v>2660</v>
      </c>
      <c r="P24" s="138"/>
      <c r="Q24" s="135" t="s">
        <v>2532</v>
      </c>
      <c r="R24" s="130" t="s">
        <v>423</v>
      </c>
    </row>
    <row r="25" spans="1:18" ht="21">
      <c r="A25" s="134" t="s">
        <v>691</v>
      </c>
      <c r="B25" s="134"/>
      <c r="C25" s="135" t="s">
        <v>154</v>
      </c>
      <c r="D25" s="135" t="s">
        <v>29</v>
      </c>
      <c r="E25" s="145">
        <v>2564</v>
      </c>
      <c r="F25" s="135" t="s">
        <v>237</v>
      </c>
      <c r="G25" s="136" t="s">
        <v>447</v>
      </c>
      <c r="H25" s="135" t="s">
        <v>686</v>
      </c>
      <c r="I25" s="135" t="s">
        <v>76</v>
      </c>
      <c r="J25" s="135" t="s">
        <v>2690</v>
      </c>
      <c r="K25" s="135" t="s">
        <v>46</v>
      </c>
      <c r="L25" s="136" t="s">
        <v>2294</v>
      </c>
      <c r="M25" s="136" t="s">
        <v>1655</v>
      </c>
      <c r="N25" s="137" t="s">
        <v>1656</v>
      </c>
      <c r="O25" s="138" t="s">
        <v>2660</v>
      </c>
      <c r="P25" s="138"/>
      <c r="Q25" s="135" t="s">
        <v>2535</v>
      </c>
      <c r="R25" s="130" t="s">
        <v>436</v>
      </c>
    </row>
    <row r="26" spans="1:18" ht="21">
      <c r="A26" s="134" t="s">
        <v>687</v>
      </c>
      <c r="B26" s="134"/>
      <c r="C26" s="135" t="s">
        <v>2536</v>
      </c>
      <c r="D26" s="135" t="s">
        <v>29</v>
      </c>
      <c r="E26" s="145">
        <v>2564</v>
      </c>
      <c r="F26" s="135" t="s">
        <v>237</v>
      </c>
      <c r="G26" s="136" t="s">
        <v>447</v>
      </c>
      <c r="H26" s="135" t="s">
        <v>686</v>
      </c>
      <c r="I26" s="135" t="s">
        <v>76</v>
      </c>
      <c r="J26" s="135" t="s">
        <v>2690</v>
      </c>
      <c r="K26" s="135" t="s">
        <v>46</v>
      </c>
      <c r="L26" s="136" t="s">
        <v>2294</v>
      </c>
      <c r="M26" s="136" t="s">
        <v>1655</v>
      </c>
      <c r="N26" s="137" t="s">
        <v>1656</v>
      </c>
      <c r="O26" s="138" t="s">
        <v>2660</v>
      </c>
      <c r="P26" s="138"/>
      <c r="Q26" s="135" t="s">
        <v>2539</v>
      </c>
      <c r="R26" s="130" t="s">
        <v>436</v>
      </c>
    </row>
    <row r="27" spans="1:18" ht="21">
      <c r="A27" s="134" t="s">
        <v>684</v>
      </c>
      <c r="B27" s="134"/>
      <c r="C27" s="135" t="s">
        <v>2540</v>
      </c>
      <c r="D27" s="135" t="s">
        <v>29</v>
      </c>
      <c r="E27" s="145">
        <v>2564</v>
      </c>
      <c r="F27" s="135" t="s">
        <v>237</v>
      </c>
      <c r="G27" s="136" t="s">
        <v>447</v>
      </c>
      <c r="H27" s="135" t="s">
        <v>686</v>
      </c>
      <c r="I27" s="135" t="s">
        <v>76</v>
      </c>
      <c r="J27" s="135" t="s">
        <v>2690</v>
      </c>
      <c r="K27" s="135" t="s">
        <v>46</v>
      </c>
      <c r="L27" s="136" t="s">
        <v>2294</v>
      </c>
      <c r="M27" s="136" t="s">
        <v>1655</v>
      </c>
      <c r="N27" s="137" t="s">
        <v>1656</v>
      </c>
      <c r="O27" s="138" t="s">
        <v>2660</v>
      </c>
      <c r="P27" s="138"/>
      <c r="Q27" s="135" t="s">
        <v>2541</v>
      </c>
      <c r="R27" s="130" t="s">
        <v>436</v>
      </c>
    </row>
    <row r="28" spans="1:18" ht="21">
      <c r="A28" s="134" t="s">
        <v>2542</v>
      </c>
      <c r="B28" s="134"/>
      <c r="C28" s="135" t="s">
        <v>2543</v>
      </c>
      <c r="D28" s="135" t="s">
        <v>29</v>
      </c>
      <c r="E28" s="145">
        <v>2566</v>
      </c>
      <c r="F28" s="135" t="s">
        <v>1485</v>
      </c>
      <c r="G28" s="136" t="s">
        <v>1485</v>
      </c>
      <c r="H28" s="135" t="s">
        <v>2546</v>
      </c>
      <c r="I28" s="135" t="s">
        <v>2545</v>
      </c>
      <c r="J28" s="135" t="s">
        <v>2691</v>
      </c>
      <c r="K28" s="135" t="s">
        <v>2544</v>
      </c>
      <c r="L28" s="135" t="s">
        <v>1775</v>
      </c>
      <c r="M28" s="136" t="s">
        <v>2667</v>
      </c>
      <c r="N28" s="139" t="s">
        <v>1837</v>
      </c>
      <c r="O28" s="140" t="s">
        <v>2661</v>
      </c>
      <c r="P28" s="140"/>
      <c r="Q28" s="135" t="s">
        <v>2551</v>
      </c>
      <c r="R28" s="129" t="s">
        <v>2549</v>
      </c>
    </row>
    <row r="29" spans="1:18" ht="21">
      <c r="A29" s="134" t="s">
        <v>2552</v>
      </c>
      <c r="B29" s="134"/>
      <c r="C29" s="135" t="s">
        <v>2553</v>
      </c>
      <c r="D29" s="135" t="s">
        <v>2554</v>
      </c>
      <c r="E29" s="145">
        <v>2564</v>
      </c>
      <c r="F29" s="135" t="s">
        <v>237</v>
      </c>
      <c r="G29" s="136" t="s">
        <v>447</v>
      </c>
      <c r="H29" s="135" t="s">
        <v>2555</v>
      </c>
      <c r="I29" s="135" t="s">
        <v>713</v>
      </c>
      <c r="J29" s="135" t="s">
        <v>2692</v>
      </c>
      <c r="K29" s="135" t="s">
        <v>479</v>
      </c>
      <c r="L29" s="136" t="s">
        <v>2294</v>
      </c>
      <c r="M29" s="136" t="s">
        <v>1650</v>
      </c>
      <c r="N29" s="139" t="s">
        <v>1684</v>
      </c>
      <c r="O29" s="140" t="s">
        <v>2661</v>
      </c>
      <c r="P29" s="140"/>
      <c r="Q29" s="135" t="s">
        <v>2559</v>
      </c>
      <c r="R29" s="130" t="s">
        <v>2557</v>
      </c>
    </row>
    <row r="30" spans="1:18" ht="21">
      <c r="A30" s="134" t="s">
        <v>2560</v>
      </c>
      <c r="B30" s="134"/>
      <c r="C30" s="135" t="s">
        <v>2561</v>
      </c>
      <c r="D30" s="135" t="s">
        <v>29</v>
      </c>
      <c r="E30" s="145">
        <v>2564</v>
      </c>
      <c r="F30" s="135" t="s">
        <v>237</v>
      </c>
      <c r="G30" s="136" t="s">
        <v>447</v>
      </c>
      <c r="H30" s="135" t="s">
        <v>2562</v>
      </c>
      <c r="I30" s="135" t="s">
        <v>165</v>
      </c>
      <c r="J30" s="135" t="s">
        <v>2693</v>
      </c>
      <c r="K30" s="135" t="s">
        <v>166</v>
      </c>
      <c r="L30" s="136" t="s">
        <v>2294</v>
      </c>
      <c r="M30" s="136" t="s">
        <v>1662</v>
      </c>
      <c r="N30" s="139" t="s">
        <v>1680</v>
      </c>
      <c r="O30" s="140" t="s">
        <v>2661</v>
      </c>
      <c r="P30" s="140"/>
      <c r="Q30" s="135" t="s">
        <v>2566</v>
      </c>
      <c r="R30" s="130" t="s">
        <v>2564</v>
      </c>
    </row>
    <row r="31" spans="1:18" ht="21">
      <c r="A31" s="134" t="s">
        <v>2567</v>
      </c>
      <c r="B31" s="134"/>
      <c r="C31" s="135" t="s">
        <v>2568</v>
      </c>
      <c r="D31" s="135" t="s">
        <v>29</v>
      </c>
      <c r="E31" s="145">
        <v>2566</v>
      </c>
      <c r="F31" s="135" t="s">
        <v>788</v>
      </c>
      <c r="G31" s="136" t="s">
        <v>789</v>
      </c>
      <c r="H31" s="135" t="s">
        <v>217</v>
      </c>
      <c r="I31" s="135" t="s">
        <v>95</v>
      </c>
      <c r="J31" s="135" t="s">
        <v>2684</v>
      </c>
      <c r="K31" s="135" t="s">
        <v>46</v>
      </c>
      <c r="L31" s="135" t="s">
        <v>1775</v>
      </c>
      <c r="M31" s="136" t="s">
        <v>1650</v>
      </c>
      <c r="N31" s="139" t="s">
        <v>1651</v>
      </c>
      <c r="O31" s="140" t="s">
        <v>2661</v>
      </c>
      <c r="P31" s="140"/>
      <c r="Q31" s="135" t="s">
        <v>2570</v>
      </c>
      <c r="R31" s="129" t="s">
        <v>2569</v>
      </c>
    </row>
    <row r="32" spans="1:18" ht="21">
      <c r="A32" s="134" t="s">
        <v>2571</v>
      </c>
      <c r="B32" s="134"/>
      <c r="C32" s="135" t="s">
        <v>2572</v>
      </c>
      <c r="D32" s="135" t="s">
        <v>29</v>
      </c>
      <c r="E32" s="145">
        <v>2566</v>
      </c>
      <c r="F32" s="135" t="s">
        <v>788</v>
      </c>
      <c r="G32" s="136" t="s">
        <v>789</v>
      </c>
      <c r="H32" s="135" t="s">
        <v>2573</v>
      </c>
      <c r="I32" s="135" t="s">
        <v>95</v>
      </c>
      <c r="J32" s="135" t="s">
        <v>2684</v>
      </c>
      <c r="K32" s="135" t="s">
        <v>46</v>
      </c>
      <c r="L32" s="135" t="s">
        <v>1775</v>
      </c>
      <c r="M32" s="136" t="s">
        <v>1662</v>
      </c>
      <c r="N32" s="139" t="s">
        <v>1770</v>
      </c>
      <c r="O32" s="140" t="s">
        <v>2661</v>
      </c>
      <c r="P32" s="140"/>
      <c r="Q32" s="135" t="s">
        <v>2578</v>
      </c>
      <c r="R32" s="129" t="s">
        <v>2576</v>
      </c>
    </row>
    <row r="33" spans="1:18" ht="21">
      <c r="A33" s="134" t="s">
        <v>2579</v>
      </c>
      <c r="B33" s="134"/>
      <c r="C33" s="135" t="s">
        <v>2580</v>
      </c>
      <c r="D33" s="135" t="s">
        <v>29</v>
      </c>
      <c r="E33" s="145">
        <v>2566</v>
      </c>
      <c r="F33" s="135" t="s">
        <v>788</v>
      </c>
      <c r="G33" s="136" t="s">
        <v>789</v>
      </c>
      <c r="H33" s="135"/>
      <c r="I33" s="135" t="s">
        <v>2670</v>
      </c>
      <c r="J33" s="135" t="s">
        <v>2581</v>
      </c>
      <c r="K33" s="135" t="s">
        <v>277</v>
      </c>
      <c r="L33" s="135" t="s">
        <v>1775</v>
      </c>
      <c r="M33" s="136" t="s">
        <v>1662</v>
      </c>
      <c r="N33" s="139" t="s">
        <v>1680</v>
      </c>
      <c r="O33" s="140" t="s">
        <v>2661</v>
      </c>
      <c r="P33" s="140"/>
      <c r="Q33" s="135" t="s">
        <v>2582</v>
      </c>
      <c r="R33" s="129" t="s">
        <v>2488</v>
      </c>
    </row>
    <row r="34" spans="1:18" ht="21">
      <c r="A34" s="134" t="s">
        <v>2583</v>
      </c>
      <c r="B34" s="134"/>
      <c r="C34" s="135" t="s">
        <v>2584</v>
      </c>
      <c r="D34" s="135" t="s">
        <v>29</v>
      </c>
      <c r="E34" s="145">
        <v>2567</v>
      </c>
      <c r="F34" s="135" t="s">
        <v>2585</v>
      </c>
      <c r="G34" s="136" t="s">
        <v>1517</v>
      </c>
      <c r="H34" s="135" t="s">
        <v>1375</v>
      </c>
      <c r="I34" s="135" t="s">
        <v>95</v>
      </c>
      <c r="J34" s="135" t="s">
        <v>2684</v>
      </c>
      <c r="K34" s="135" t="s">
        <v>46</v>
      </c>
      <c r="L34" s="135" t="s">
        <v>1857</v>
      </c>
      <c r="M34" s="136" t="s">
        <v>1662</v>
      </c>
      <c r="N34" s="139" t="s">
        <v>1680</v>
      </c>
      <c r="O34" s="140" t="s">
        <v>2661</v>
      </c>
      <c r="P34" s="140"/>
      <c r="Q34" s="135" t="s">
        <v>2586</v>
      </c>
      <c r="R34" s="130" t="s">
        <v>2489</v>
      </c>
    </row>
    <row r="35" spans="1:18" ht="21">
      <c r="A35" s="134" t="s">
        <v>2587</v>
      </c>
      <c r="B35" s="134"/>
      <c r="C35" s="135" t="s">
        <v>2588</v>
      </c>
      <c r="D35" s="135" t="s">
        <v>29</v>
      </c>
      <c r="E35" s="145">
        <v>2567</v>
      </c>
      <c r="F35" s="135" t="s">
        <v>1290</v>
      </c>
      <c r="G35" s="136" t="s">
        <v>1517</v>
      </c>
      <c r="H35" s="135" t="s">
        <v>2589</v>
      </c>
      <c r="I35" s="135" t="s">
        <v>95</v>
      </c>
      <c r="J35" s="135" t="s">
        <v>2684</v>
      </c>
      <c r="K35" s="135" t="s">
        <v>46</v>
      </c>
      <c r="L35" s="135" t="s">
        <v>1857</v>
      </c>
      <c r="M35" s="136" t="s">
        <v>1650</v>
      </c>
      <c r="N35" s="139" t="s">
        <v>1684</v>
      </c>
      <c r="O35" s="140" t="s">
        <v>2661</v>
      </c>
      <c r="P35" s="140"/>
      <c r="Q35" s="135" t="s">
        <v>2590</v>
      </c>
      <c r="R35" s="130" t="s">
        <v>2480</v>
      </c>
    </row>
    <row r="36" spans="1:18" ht="21">
      <c r="A36" s="134" t="s">
        <v>2591</v>
      </c>
      <c r="B36" s="134"/>
      <c r="C36" s="135" t="s">
        <v>2592</v>
      </c>
      <c r="D36" s="135" t="s">
        <v>29</v>
      </c>
      <c r="E36" s="145">
        <v>2567</v>
      </c>
      <c r="F36" s="135" t="s">
        <v>1290</v>
      </c>
      <c r="G36" s="136" t="s">
        <v>1517</v>
      </c>
      <c r="H36" s="135" t="s">
        <v>2593</v>
      </c>
      <c r="I36" s="135" t="s">
        <v>322</v>
      </c>
      <c r="J36" s="135" t="s">
        <v>2694</v>
      </c>
      <c r="K36" s="135" t="s">
        <v>323</v>
      </c>
      <c r="L36" s="135" t="s">
        <v>1857</v>
      </c>
      <c r="M36" s="136" t="s">
        <v>1662</v>
      </c>
      <c r="N36" s="139" t="s">
        <v>1680</v>
      </c>
      <c r="O36" s="140" t="s">
        <v>2661</v>
      </c>
      <c r="P36" s="140"/>
      <c r="Q36" s="135" t="s">
        <v>2594</v>
      </c>
      <c r="R36" s="130" t="s">
        <v>2511</v>
      </c>
    </row>
    <row r="37" spans="1:18" ht="21">
      <c r="A37" s="134" t="s">
        <v>2595</v>
      </c>
      <c r="B37" s="134"/>
      <c r="C37" s="135" t="s">
        <v>2596</v>
      </c>
      <c r="D37" s="135" t="s">
        <v>29</v>
      </c>
      <c r="E37" s="145">
        <v>2567</v>
      </c>
      <c r="F37" s="135" t="s">
        <v>1660</v>
      </c>
      <c r="G37" s="136" t="s">
        <v>1517</v>
      </c>
      <c r="H37" s="135" t="s">
        <v>1583</v>
      </c>
      <c r="I37" s="135" t="s">
        <v>95</v>
      </c>
      <c r="J37" s="135" t="s">
        <v>2684</v>
      </c>
      <c r="K37" s="135" t="s">
        <v>46</v>
      </c>
      <c r="L37" s="135" t="s">
        <v>1857</v>
      </c>
      <c r="M37" s="136" t="s">
        <v>1662</v>
      </c>
      <c r="N37" s="139" t="s">
        <v>1680</v>
      </c>
      <c r="O37" s="140" t="s">
        <v>2661</v>
      </c>
      <c r="P37" s="140"/>
      <c r="Q37" s="135" t="s">
        <v>2597</v>
      </c>
      <c r="R37" s="130" t="s">
        <v>2494</v>
      </c>
    </row>
    <row r="38" spans="1:18" ht="21">
      <c r="A38" s="134" t="s">
        <v>2598</v>
      </c>
      <c r="B38" s="134"/>
      <c r="C38" s="135" t="s">
        <v>2599</v>
      </c>
      <c r="D38" s="135" t="s">
        <v>29</v>
      </c>
      <c r="E38" s="145">
        <v>2568</v>
      </c>
      <c r="F38" s="135" t="s">
        <v>2088</v>
      </c>
      <c r="G38" s="136" t="s">
        <v>1756</v>
      </c>
      <c r="H38" s="135" t="s">
        <v>328</v>
      </c>
      <c r="I38" s="135" t="s">
        <v>95</v>
      </c>
      <c r="J38" s="135" t="s">
        <v>2684</v>
      </c>
      <c r="K38" s="135" t="s">
        <v>46</v>
      </c>
      <c r="L38" s="135" t="s">
        <v>2084</v>
      </c>
      <c r="M38" s="136" t="s">
        <v>1662</v>
      </c>
      <c r="N38" s="139" t="s">
        <v>1680</v>
      </c>
      <c r="O38" s="140" t="s">
        <v>2661</v>
      </c>
      <c r="P38" s="140"/>
      <c r="Q38" s="135" t="s">
        <v>2600</v>
      </c>
      <c r="R38" s="130" t="s">
        <v>2489</v>
      </c>
    </row>
    <row r="39" spans="1:18" ht="21">
      <c r="A39" s="134" t="s">
        <v>2601</v>
      </c>
      <c r="B39" s="134"/>
      <c r="C39" s="135" t="s">
        <v>2602</v>
      </c>
      <c r="D39" s="135" t="s">
        <v>29</v>
      </c>
      <c r="E39" s="145">
        <v>2568</v>
      </c>
      <c r="F39" s="135" t="s">
        <v>1755</v>
      </c>
      <c r="G39" s="136" t="s">
        <v>1756</v>
      </c>
      <c r="H39" s="135" t="s">
        <v>515</v>
      </c>
      <c r="I39" s="135" t="s">
        <v>95</v>
      </c>
      <c r="J39" s="135" t="s">
        <v>2684</v>
      </c>
      <c r="K39" s="135" t="s">
        <v>46</v>
      </c>
      <c r="L39" s="135" t="s">
        <v>2084</v>
      </c>
      <c r="M39" s="136" t="s">
        <v>1655</v>
      </c>
      <c r="N39" s="139" t="s">
        <v>1656</v>
      </c>
      <c r="O39" s="140" t="s">
        <v>2661</v>
      </c>
      <c r="P39" s="140"/>
      <c r="Q39" s="135" t="s">
        <v>2603</v>
      </c>
      <c r="R39" s="130" t="s">
        <v>2489</v>
      </c>
    </row>
    <row r="40" spans="1:18" ht="21">
      <c r="A40" s="134" t="s">
        <v>2604</v>
      </c>
      <c r="B40" s="134"/>
      <c r="C40" s="135" t="s">
        <v>2605</v>
      </c>
      <c r="D40" s="135" t="s">
        <v>29</v>
      </c>
      <c r="E40" s="145">
        <v>2568</v>
      </c>
      <c r="F40" s="135" t="s">
        <v>1755</v>
      </c>
      <c r="G40" s="136" t="s">
        <v>1756</v>
      </c>
      <c r="H40" s="135" t="s">
        <v>515</v>
      </c>
      <c r="I40" s="135" t="s">
        <v>95</v>
      </c>
      <c r="J40" s="135" t="s">
        <v>2684</v>
      </c>
      <c r="K40" s="135" t="s">
        <v>46</v>
      </c>
      <c r="L40" s="135" t="s">
        <v>2084</v>
      </c>
      <c r="M40" s="136" t="s">
        <v>1655</v>
      </c>
      <c r="N40" s="139" t="s">
        <v>1656</v>
      </c>
      <c r="O40" s="140" t="s">
        <v>2661</v>
      </c>
      <c r="P40" s="140"/>
      <c r="Q40" s="135" t="s">
        <v>2607</v>
      </c>
      <c r="R40" s="130" t="s">
        <v>2606</v>
      </c>
    </row>
    <row r="41" spans="1:18" ht="21">
      <c r="A41" s="134" t="s">
        <v>2608</v>
      </c>
      <c r="B41" s="134"/>
      <c r="C41" s="135" t="s">
        <v>2609</v>
      </c>
      <c r="D41" s="135" t="s">
        <v>29</v>
      </c>
      <c r="E41" s="145">
        <v>2568</v>
      </c>
      <c r="F41" s="135" t="s">
        <v>2039</v>
      </c>
      <c r="G41" s="136" t="s">
        <v>2098</v>
      </c>
      <c r="H41" s="135"/>
      <c r="I41" s="135" t="s">
        <v>2669</v>
      </c>
      <c r="J41" s="135" t="s">
        <v>2510</v>
      </c>
      <c r="K41" s="135" t="s">
        <v>277</v>
      </c>
      <c r="L41" s="135" t="s">
        <v>2084</v>
      </c>
      <c r="M41" s="136" t="s">
        <v>1662</v>
      </c>
      <c r="N41" s="139" t="s">
        <v>1770</v>
      </c>
      <c r="O41" s="140" t="s">
        <v>2661</v>
      </c>
      <c r="P41" s="140"/>
      <c r="Q41" s="135" t="s">
        <v>2610</v>
      </c>
      <c r="R41" s="130" t="s">
        <v>2519</v>
      </c>
    </row>
    <row r="42" spans="1:18" ht="21">
      <c r="A42" s="134" t="s">
        <v>2611</v>
      </c>
      <c r="B42" s="134"/>
      <c r="C42" s="135" t="s">
        <v>2612</v>
      </c>
      <c r="D42" s="135" t="s">
        <v>29</v>
      </c>
      <c r="E42" s="145">
        <v>2568</v>
      </c>
      <c r="F42" s="135" t="s">
        <v>2098</v>
      </c>
      <c r="G42" s="136" t="s">
        <v>2234</v>
      </c>
      <c r="H42" s="135" t="s">
        <v>262</v>
      </c>
      <c r="I42" s="135" t="s">
        <v>95</v>
      </c>
      <c r="J42" s="135" t="s">
        <v>2684</v>
      </c>
      <c r="K42" s="135" t="s">
        <v>46</v>
      </c>
      <c r="L42" s="135" t="s">
        <v>2084</v>
      </c>
      <c r="M42" s="136" t="s">
        <v>1662</v>
      </c>
      <c r="N42" s="139" t="s">
        <v>1680</v>
      </c>
      <c r="O42" s="140" t="s">
        <v>2661</v>
      </c>
      <c r="P42" s="140"/>
      <c r="Q42" s="135" t="s">
        <v>2613</v>
      </c>
      <c r="R42" s="130" t="s">
        <v>2494</v>
      </c>
    </row>
    <row r="43" spans="1:18" ht="21">
      <c r="A43" s="134" t="s">
        <v>2611</v>
      </c>
      <c r="B43" s="134"/>
      <c r="C43" s="135" t="s">
        <v>2612</v>
      </c>
      <c r="D43" s="135" t="s">
        <v>29</v>
      </c>
      <c r="E43" s="145">
        <v>2568</v>
      </c>
      <c r="F43" s="135" t="s">
        <v>2098</v>
      </c>
      <c r="G43" s="136" t="s">
        <v>2234</v>
      </c>
      <c r="H43" s="135" t="s">
        <v>262</v>
      </c>
      <c r="I43" s="135" t="s">
        <v>95</v>
      </c>
      <c r="J43" s="135" t="s">
        <v>2684</v>
      </c>
      <c r="K43" s="135" t="s">
        <v>46</v>
      </c>
      <c r="L43" s="135" t="s">
        <v>2084</v>
      </c>
      <c r="M43" s="136" t="s">
        <v>1650</v>
      </c>
      <c r="N43" s="139" t="s">
        <v>1684</v>
      </c>
      <c r="O43" s="140" t="s">
        <v>2661</v>
      </c>
      <c r="P43" s="140"/>
      <c r="Q43" s="135" t="s">
        <v>2613</v>
      </c>
      <c r="R43" s="130" t="s">
        <v>2494</v>
      </c>
    </row>
    <row r="44" spans="1:18" ht="21">
      <c r="A44" s="134" t="s">
        <v>2614</v>
      </c>
      <c r="B44" s="134"/>
      <c r="C44" s="135" t="s">
        <v>2615</v>
      </c>
      <c r="D44" s="135" t="s">
        <v>29</v>
      </c>
      <c r="E44" s="145">
        <v>2568</v>
      </c>
      <c r="F44" s="135" t="s">
        <v>1755</v>
      </c>
      <c r="G44" s="136" t="s">
        <v>1756</v>
      </c>
      <c r="H44" s="135" t="s">
        <v>1424</v>
      </c>
      <c r="I44" s="135" t="s">
        <v>252</v>
      </c>
      <c r="J44" s="135" t="s">
        <v>2695</v>
      </c>
      <c r="K44" s="135" t="s">
        <v>202</v>
      </c>
      <c r="L44" s="135" t="s">
        <v>2084</v>
      </c>
      <c r="M44" s="136" t="s">
        <v>1662</v>
      </c>
      <c r="N44" s="139" t="s">
        <v>1770</v>
      </c>
      <c r="O44" s="140" t="s">
        <v>2661</v>
      </c>
      <c r="P44" s="140"/>
      <c r="Q44" s="135" t="s">
        <v>2617</v>
      </c>
      <c r="R44" s="130" t="s">
        <v>2616</v>
      </c>
    </row>
    <row r="45" spans="1:18" ht="21">
      <c r="A45" s="134" t="s">
        <v>2618</v>
      </c>
      <c r="B45" s="134"/>
      <c r="C45" s="135" t="s">
        <v>2619</v>
      </c>
      <c r="D45" s="135" t="s">
        <v>29</v>
      </c>
      <c r="E45" s="145">
        <v>2568</v>
      </c>
      <c r="F45" s="135" t="s">
        <v>2088</v>
      </c>
      <c r="G45" s="136" t="s">
        <v>1756</v>
      </c>
      <c r="H45" s="135" t="s">
        <v>2620</v>
      </c>
      <c r="I45" s="135" t="s">
        <v>201</v>
      </c>
      <c r="J45" s="135" t="s">
        <v>2685</v>
      </c>
      <c r="K45" s="135" t="s">
        <v>202</v>
      </c>
      <c r="L45" s="135" t="s">
        <v>2084</v>
      </c>
      <c r="M45" s="136" t="s">
        <v>1662</v>
      </c>
      <c r="N45" s="139" t="s">
        <v>1770</v>
      </c>
      <c r="O45" s="140" t="s">
        <v>2661</v>
      </c>
      <c r="P45" s="140"/>
      <c r="Q45" s="135" t="s">
        <v>2621</v>
      </c>
      <c r="R45" s="130" t="s">
        <v>2511</v>
      </c>
    </row>
    <row r="46" spans="1:18" ht="21">
      <c r="A46" s="134" t="s">
        <v>2622</v>
      </c>
      <c r="B46" s="134"/>
      <c r="C46" s="135" t="s">
        <v>2623</v>
      </c>
      <c r="D46" s="135" t="s">
        <v>29</v>
      </c>
      <c r="E46" s="145">
        <v>2568</v>
      </c>
      <c r="F46" s="135" t="s">
        <v>1755</v>
      </c>
      <c r="G46" s="136" t="s">
        <v>1756</v>
      </c>
      <c r="H46" s="135" t="s">
        <v>1717</v>
      </c>
      <c r="I46" s="135" t="s">
        <v>1207</v>
      </c>
      <c r="J46" s="135" t="s">
        <v>2688</v>
      </c>
      <c r="K46" s="135" t="s">
        <v>70</v>
      </c>
      <c r="L46" s="135" t="s">
        <v>2084</v>
      </c>
      <c r="M46" s="136" t="s">
        <v>1662</v>
      </c>
      <c r="N46" s="139" t="s">
        <v>1680</v>
      </c>
      <c r="O46" s="140" t="s">
        <v>2661</v>
      </c>
      <c r="P46" s="140"/>
      <c r="Q46" s="135" t="s">
        <v>2624</v>
      </c>
      <c r="R46" s="130" t="s">
        <v>2502</v>
      </c>
    </row>
    <row r="47" spans="1:18" ht="21">
      <c r="A47" s="134" t="s">
        <v>2625</v>
      </c>
      <c r="B47" s="134"/>
      <c r="C47" s="135" t="s">
        <v>2626</v>
      </c>
      <c r="D47" s="135" t="s">
        <v>29</v>
      </c>
      <c r="E47" s="145">
        <v>2564</v>
      </c>
      <c r="F47" s="135" t="s">
        <v>237</v>
      </c>
      <c r="G47" s="136" t="s">
        <v>447</v>
      </c>
      <c r="H47" s="135" t="s">
        <v>2627</v>
      </c>
      <c r="I47" s="135" t="s">
        <v>131</v>
      </c>
      <c r="J47" s="135" t="s">
        <v>2687</v>
      </c>
      <c r="K47" s="135" t="s">
        <v>132</v>
      </c>
      <c r="L47" s="136" t="s">
        <v>2294</v>
      </c>
      <c r="M47" s="136" t="s">
        <v>1662</v>
      </c>
      <c r="N47" s="139" t="s">
        <v>1680</v>
      </c>
      <c r="O47" s="140" t="s">
        <v>2661</v>
      </c>
      <c r="P47" s="140"/>
      <c r="Q47" s="135" t="s">
        <v>2628</v>
      </c>
      <c r="R47" s="130" t="s">
        <v>2531</v>
      </c>
    </row>
    <row r="48" spans="1:18" ht="21">
      <c r="A48" s="134" t="s">
        <v>2629</v>
      </c>
      <c r="B48" s="134"/>
      <c r="C48" s="135" t="s">
        <v>2630</v>
      </c>
      <c r="D48" s="135" t="s">
        <v>29</v>
      </c>
      <c r="E48" s="145">
        <v>2564</v>
      </c>
      <c r="F48" s="135" t="s">
        <v>237</v>
      </c>
      <c r="G48" s="136" t="s">
        <v>447</v>
      </c>
      <c r="H48" s="135"/>
      <c r="I48" s="135" t="s">
        <v>1207</v>
      </c>
      <c r="J48" s="135" t="s">
        <v>2688</v>
      </c>
      <c r="K48" s="135" t="s">
        <v>70</v>
      </c>
      <c r="L48" s="136" t="s">
        <v>2294</v>
      </c>
      <c r="M48" s="136" t="s">
        <v>1662</v>
      </c>
      <c r="N48" s="139" t="s">
        <v>1680</v>
      </c>
      <c r="O48" s="140" t="s">
        <v>2661</v>
      </c>
      <c r="P48" s="140"/>
      <c r="Q48" s="135" t="s">
        <v>2633</v>
      </c>
      <c r="R48" s="130" t="s">
        <v>2631</v>
      </c>
    </row>
    <row r="49" spans="1:18" ht="21">
      <c r="A49" s="134" t="s">
        <v>2634</v>
      </c>
      <c r="B49" s="134"/>
      <c r="C49" s="135" t="s">
        <v>2635</v>
      </c>
      <c r="D49" s="135" t="s">
        <v>29</v>
      </c>
      <c r="E49" s="145">
        <v>2565</v>
      </c>
      <c r="F49" s="135" t="s">
        <v>871</v>
      </c>
      <c r="G49" s="136" t="s">
        <v>2375</v>
      </c>
      <c r="H49" s="135" t="s">
        <v>164</v>
      </c>
      <c r="I49" s="135" t="s">
        <v>391</v>
      </c>
      <c r="J49" s="135" t="s">
        <v>2696</v>
      </c>
      <c r="K49" s="135" t="s">
        <v>166</v>
      </c>
      <c r="L49" s="136" t="s">
        <v>1769</v>
      </c>
      <c r="M49" s="136" t="s">
        <v>1650</v>
      </c>
      <c r="N49" s="139" t="s">
        <v>1684</v>
      </c>
      <c r="O49" s="140" t="s">
        <v>2661</v>
      </c>
      <c r="P49" s="140"/>
      <c r="Q49" s="135" t="s">
        <v>2638</v>
      </c>
      <c r="R49" s="130" t="s">
        <v>2636</v>
      </c>
    </row>
    <row r="50" spans="1:18" ht="21">
      <c r="A50" s="134" t="s">
        <v>2639</v>
      </c>
      <c r="B50" s="134"/>
      <c r="C50" s="135" t="s">
        <v>2640</v>
      </c>
      <c r="D50" s="135" t="s">
        <v>29</v>
      </c>
      <c r="E50" s="145">
        <v>2565</v>
      </c>
      <c r="F50" s="135" t="s">
        <v>401</v>
      </c>
      <c r="G50" s="136" t="s">
        <v>402</v>
      </c>
      <c r="H50" s="135" t="s">
        <v>2641</v>
      </c>
      <c r="I50" s="135" t="s">
        <v>322</v>
      </c>
      <c r="J50" s="135" t="s">
        <v>2694</v>
      </c>
      <c r="K50" s="135" t="s">
        <v>323</v>
      </c>
      <c r="L50" s="136" t="s">
        <v>1769</v>
      </c>
      <c r="M50" s="136" t="s">
        <v>1650</v>
      </c>
      <c r="N50" s="139" t="s">
        <v>1651</v>
      </c>
      <c r="O50" s="140" t="s">
        <v>2661</v>
      </c>
      <c r="P50" s="140"/>
      <c r="Q50" s="135" t="s">
        <v>2644</v>
      </c>
      <c r="R50" s="130" t="s">
        <v>2642</v>
      </c>
    </row>
    <row r="51" spans="1:18" ht="21">
      <c r="A51" s="134" t="s">
        <v>2645</v>
      </c>
      <c r="B51" s="134"/>
      <c r="C51" s="135" t="s">
        <v>2646</v>
      </c>
      <c r="D51" s="135" t="s">
        <v>29</v>
      </c>
      <c r="E51" s="145">
        <v>2565</v>
      </c>
      <c r="F51" s="135" t="s">
        <v>401</v>
      </c>
      <c r="G51" s="136" t="s">
        <v>402</v>
      </c>
      <c r="H51" s="135" t="s">
        <v>2589</v>
      </c>
      <c r="I51" s="135" t="s">
        <v>95</v>
      </c>
      <c r="J51" s="135" t="s">
        <v>2684</v>
      </c>
      <c r="K51" s="135" t="s">
        <v>46</v>
      </c>
      <c r="L51" s="136" t="s">
        <v>1769</v>
      </c>
      <c r="M51" s="136" t="s">
        <v>1650</v>
      </c>
      <c r="N51" s="139" t="s">
        <v>1651</v>
      </c>
      <c r="O51" s="140" t="s">
        <v>2661</v>
      </c>
      <c r="P51" s="140"/>
      <c r="Q51" s="135" t="s">
        <v>2647</v>
      </c>
      <c r="R51" s="130" t="s">
        <v>2636</v>
      </c>
    </row>
    <row r="52" spans="1:18" ht="21">
      <c r="A52" s="134" t="s">
        <v>2648</v>
      </c>
      <c r="B52" s="134"/>
      <c r="C52" s="135" t="s">
        <v>2649</v>
      </c>
      <c r="D52" s="135" t="s">
        <v>2650</v>
      </c>
      <c r="E52" s="145">
        <v>2567</v>
      </c>
      <c r="F52" s="135" t="s">
        <v>1290</v>
      </c>
      <c r="G52" s="136" t="s">
        <v>1517</v>
      </c>
      <c r="H52" s="135" t="s">
        <v>2651</v>
      </c>
      <c r="I52" s="135" t="s">
        <v>124</v>
      </c>
      <c r="J52" s="135" t="s">
        <v>2697</v>
      </c>
      <c r="K52" s="135" t="s">
        <v>70</v>
      </c>
      <c r="L52" s="135" t="s">
        <v>1857</v>
      </c>
      <c r="M52" s="136" t="s">
        <v>1650</v>
      </c>
      <c r="N52" s="139" t="s">
        <v>1651</v>
      </c>
      <c r="O52" s="140" t="s">
        <v>2661</v>
      </c>
      <c r="P52" s="140"/>
      <c r="Q52" s="135" t="s">
        <v>2655</v>
      </c>
      <c r="R52" s="130" t="s">
        <v>2654</v>
      </c>
    </row>
    <row r="53" spans="1:18" ht="21">
      <c r="A53" s="80" t="s">
        <v>1303</v>
      </c>
      <c r="B53" s="80"/>
      <c r="C53" s="80" t="s">
        <v>1304</v>
      </c>
      <c r="D53" s="80" t="s">
        <v>29</v>
      </c>
      <c r="E53" s="146">
        <v>2566</v>
      </c>
      <c r="F53" s="80" t="s">
        <v>1305</v>
      </c>
      <c r="G53" s="80" t="s">
        <v>1241</v>
      </c>
      <c r="H53" s="80" t="s">
        <v>1306</v>
      </c>
      <c r="I53" s="80" t="s">
        <v>252</v>
      </c>
      <c r="J53" s="135" t="s">
        <v>2695</v>
      </c>
      <c r="K53" s="80" t="s">
        <v>202</v>
      </c>
      <c r="L53" s="80" t="s">
        <v>1775</v>
      </c>
      <c r="M53" s="136" t="s">
        <v>1662</v>
      </c>
      <c r="N53" s="147" t="s">
        <v>1680</v>
      </c>
      <c r="O53" s="148" t="s">
        <v>2660</v>
      </c>
      <c r="P53" s="146"/>
      <c r="Q53" s="80" t="s">
        <v>2432</v>
      </c>
      <c r="R53" s="5" t="s">
        <v>807</v>
      </c>
    </row>
    <row r="54" spans="1:18" ht="21">
      <c r="A54" s="80" t="s">
        <v>1323</v>
      </c>
      <c r="B54" s="80"/>
      <c r="C54" s="80" t="s">
        <v>1304</v>
      </c>
      <c r="D54" s="80" t="s">
        <v>29</v>
      </c>
      <c r="E54" s="146">
        <v>2566</v>
      </c>
      <c r="F54" s="80" t="s">
        <v>1305</v>
      </c>
      <c r="G54" s="80" t="s">
        <v>1241</v>
      </c>
      <c r="H54" s="80" t="s">
        <v>1306</v>
      </c>
      <c r="I54" s="80" t="s">
        <v>252</v>
      </c>
      <c r="J54" s="135" t="s">
        <v>2695</v>
      </c>
      <c r="K54" s="80" t="s">
        <v>202</v>
      </c>
      <c r="L54" s="80" t="s">
        <v>1775</v>
      </c>
      <c r="M54" s="136" t="s">
        <v>1662</v>
      </c>
      <c r="N54" s="147" t="s">
        <v>1770</v>
      </c>
      <c r="O54" s="148" t="s">
        <v>2660</v>
      </c>
      <c r="P54" s="146"/>
      <c r="Q54" s="80" t="s">
        <v>2434</v>
      </c>
      <c r="R54" s="5" t="s">
        <v>831</v>
      </c>
    </row>
    <row r="55" spans="1:18" ht="21">
      <c r="A55" s="80" t="s">
        <v>1333</v>
      </c>
      <c r="B55" s="80"/>
      <c r="C55" s="80" t="s">
        <v>1304</v>
      </c>
      <c r="D55" s="80" t="s">
        <v>29</v>
      </c>
      <c r="E55" s="146">
        <v>2566</v>
      </c>
      <c r="F55" s="80" t="s">
        <v>1305</v>
      </c>
      <c r="G55" s="80" t="s">
        <v>1241</v>
      </c>
      <c r="H55" s="80" t="s">
        <v>1306</v>
      </c>
      <c r="I55" s="80" t="s">
        <v>252</v>
      </c>
      <c r="J55" s="135" t="s">
        <v>2695</v>
      </c>
      <c r="K55" s="80" t="s">
        <v>202</v>
      </c>
      <c r="L55" s="80" t="s">
        <v>1775</v>
      </c>
      <c r="M55" s="136" t="s">
        <v>1662</v>
      </c>
      <c r="N55" s="147" t="s">
        <v>1770</v>
      </c>
      <c r="O55" s="148" t="s">
        <v>2660</v>
      </c>
      <c r="P55" s="146"/>
      <c r="Q55" s="80" t="s">
        <v>2435</v>
      </c>
      <c r="R55" s="5" t="s">
        <v>831</v>
      </c>
    </row>
    <row r="56" spans="1:18" ht="21">
      <c r="A56" s="80" t="s">
        <v>1331</v>
      </c>
      <c r="B56" s="80"/>
      <c r="C56" s="80" t="s">
        <v>1304</v>
      </c>
      <c r="D56" s="80" t="s">
        <v>29</v>
      </c>
      <c r="E56" s="146">
        <v>2566</v>
      </c>
      <c r="F56" s="80" t="s">
        <v>1305</v>
      </c>
      <c r="G56" s="80" t="s">
        <v>1241</v>
      </c>
      <c r="H56" s="80" t="s">
        <v>1306</v>
      </c>
      <c r="I56" s="80" t="s">
        <v>252</v>
      </c>
      <c r="J56" s="135" t="s">
        <v>2695</v>
      </c>
      <c r="K56" s="80" t="s">
        <v>202</v>
      </c>
      <c r="L56" s="80" t="s">
        <v>1775</v>
      </c>
      <c r="M56" s="136" t="s">
        <v>1662</v>
      </c>
      <c r="N56" s="147" t="s">
        <v>1770</v>
      </c>
      <c r="O56" s="148" t="s">
        <v>2660</v>
      </c>
      <c r="P56" s="146"/>
      <c r="Q56" s="80" t="s">
        <v>2436</v>
      </c>
      <c r="R56" s="5" t="s">
        <v>831</v>
      </c>
    </row>
    <row r="57" spans="1:18" ht="21">
      <c r="A57" s="80" t="s">
        <v>1339</v>
      </c>
      <c r="B57" s="80"/>
      <c r="C57" s="80" t="s">
        <v>1304</v>
      </c>
      <c r="D57" s="80" t="s">
        <v>29</v>
      </c>
      <c r="E57" s="146">
        <v>2566</v>
      </c>
      <c r="F57" s="80" t="s">
        <v>1305</v>
      </c>
      <c r="G57" s="80" t="s">
        <v>1241</v>
      </c>
      <c r="H57" s="80" t="s">
        <v>1306</v>
      </c>
      <c r="I57" s="80" t="s">
        <v>252</v>
      </c>
      <c r="J57" s="135" t="s">
        <v>2695</v>
      </c>
      <c r="K57" s="80" t="s">
        <v>202</v>
      </c>
      <c r="L57" s="80" t="s">
        <v>1775</v>
      </c>
      <c r="M57" s="136" t="s">
        <v>1662</v>
      </c>
      <c r="N57" s="147" t="s">
        <v>1770</v>
      </c>
      <c r="O57" s="148" t="s">
        <v>2660</v>
      </c>
      <c r="P57" s="146"/>
      <c r="Q57" s="80" t="s">
        <v>2437</v>
      </c>
      <c r="R57" s="5" t="s">
        <v>831</v>
      </c>
    </row>
    <row r="58" spans="1:18" ht="21">
      <c r="A58" s="80" t="s">
        <v>1335</v>
      </c>
      <c r="B58" s="80"/>
      <c r="C58" s="80" t="s">
        <v>1304</v>
      </c>
      <c r="D58" s="80" t="s">
        <v>29</v>
      </c>
      <c r="E58" s="146">
        <v>2566</v>
      </c>
      <c r="F58" s="80" t="s">
        <v>1305</v>
      </c>
      <c r="G58" s="80" t="s">
        <v>1241</v>
      </c>
      <c r="H58" s="80" t="s">
        <v>1306</v>
      </c>
      <c r="I58" s="80" t="s">
        <v>252</v>
      </c>
      <c r="J58" s="135" t="s">
        <v>2695</v>
      </c>
      <c r="K58" s="80" t="s">
        <v>202</v>
      </c>
      <c r="L58" s="80" t="s">
        <v>1775</v>
      </c>
      <c r="M58" s="136" t="s">
        <v>1662</v>
      </c>
      <c r="N58" s="147" t="s">
        <v>1770</v>
      </c>
      <c r="O58" s="148" t="s">
        <v>2660</v>
      </c>
      <c r="P58" s="146"/>
      <c r="Q58" s="80" t="s">
        <v>2438</v>
      </c>
      <c r="R58" s="5" t="s">
        <v>831</v>
      </c>
    </row>
    <row r="59" spans="1:18" ht="21">
      <c r="A59" s="80" t="s">
        <v>1337</v>
      </c>
      <c r="B59" s="80"/>
      <c r="C59" s="80" t="s">
        <v>1304</v>
      </c>
      <c r="D59" s="80" t="s">
        <v>29</v>
      </c>
      <c r="E59" s="146">
        <v>2566</v>
      </c>
      <c r="F59" s="80" t="s">
        <v>1305</v>
      </c>
      <c r="G59" s="80" t="s">
        <v>1241</v>
      </c>
      <c r="H59" s="80" t="s">
        <v>1306</v>
      </c>
      <c r="I59" s="80" t="s">
        <v>252</v>
      </c>
      <c r="J59" s="135" t="s">
        <v>2695</v>
      </c>
      <c r="K59" s="80" t="s">
        <v>202</v>
      </c>
      <c r="L59" s="80" t="s">
        <v>1775</v>
      </c>
      <c r="M59" s="136" t="s">
        <v>1662</v>
      </c>
      <c r="N59" s="147" t="s">
        <v>1770</v>
      </c>
      <c r="O59" s="148" t="s">
        <v>2660</v>
      </c>
      <c r="P59" s="146"/>
      <c r="Q59" s="80" t="s">
        <v>2439</v>
      </c>
      <c r="R59" s="5" t="s">
        <v>831</v>
      </c>
    </row>
    <row r="60" spans="1:18" ht="21">
      <c r="A60" s="80" t="s">
        <v>1341</v>
      </c>
      <c r="B60" s="80"/>
      <c r="C60" s="80" t="s">
        <v>1304</v>
      </c>
      <c r="D60" s="80" t="s">
        <v>29</v>
      </c>
      <c r="E60" s="146">
        <v>2566</v>
      </c>
      <c r="F60" s="80" t="s">
        <v>1305</v>
      </c>
      <c r="G60" s="80" t="s">
        <v>1241</v>
      </c>
      <c r="H60" s="80" t="s">
        <v>1306</v>
      </c>
      <c r="I60" s="80" t="s">
        <v>252</v>
      </c>
      <c r="J60" s="135" t="s">
        <v>2695</v>
      </c>
      <c r="K60" s="80" t="s">
        <v>202</v>
      </c>
      <c r="L60" s="80" t="s">
        <v>1775</v>
      </c>
      <c r="M60" s="136" t="s">
        <v>1662</v>
      </c>
      <c r="N60" s="147" t="s">
        <v>1770</v>
      </c>
      <c r="O60" s="148" t="s">
        <v>2660</v>
      </c>
      <c r="P60" s="146"/>
      <c r="Q60" s="80" t="s">
        <v>2440</v>
      </c>
      <c r="R60" s="5" t="s">
        <v>831</v>
      </c>
    </row>
    <row r="61" spans="1:18" ht="21">
      <c r="A61" s="80" t="s">
        <v>1343</v>
      </c>
      <c r="B61" s="80"/>
      <c r="C61" s="80" t="s">
        <v>1304</v>
      </c>
      <c r="D61" s="80" t="s">
        <v>29</v>
      </c>
      <c r="E61" s="146">
        <v>2566</v>
      </c>
      <c r="F61" s="80" t="s">
        <v>1305</v>
      </c>
      <c r="G61" s="80" t="s">
        <v>1241</v>
      </c>
      <c r="H61" s="80" t="s">
        <v>1306</v>
      </c>
      <c r="I61" s="80" t="s">
        <v>252</v>
      </c>
      <c r="J61" s="135" t="s">
        <v>2695</v>
      </c>
      <c r="K61" s="80" t="s">
        <v>202</v>
      </c>
      <c r="L61" s="80" t="s">
        <v>1775</v>
      </c>
      <c r="M61" s="136" t="s">
        <v>1662</v>
      </c>
      <c r="N61" s="147" t="s">
        <v>1770</v>
      </c>
      <c r="O61" s="148" t="s">
        <v>2660</v>
      </c>
      <c r="P61" s="146"/>
      <c r="Q61" s="80" t="s">
        <v>2441</v>
      </c>
      <c r="R61" s="5" t="s">
        <v>831</v>
      </c>
    </row>
    <row r="62" spans="1:18" ht="21">
      <c r="A62" s="80" t="s">
        <v>1349</v>
      </c>
      <c r="B62" s="80"/>
      <c r="C62" s="80" t="s">
        <v>1304</v>
      </c>
      <c r="D62" s="80" t="s">
        <v>29</v>
      </c>
      <c r="E62" s="146">
        <v>2566</v>
      </c>
      <c r="F62" s="80" t="s">
        <v>1305</v>
      </c>
      <c r="G62" s="80" t="s">
        <v>1241</v>
      </c>
      <c r="H62" s="80" t="s">
        <v>1306</v>
      </c>
      <c r="I62" s="80" t="s">
        <v>252</v>
      </c>
      <c r="J62" s="135" t="s">
        <v>2695</v>
      </c>
      <c r="K62" s="80" t="s">
        <v>202</v>
      </c>
      <c r="L62" s="80" t="s">
        <v>1775</v>
      </c>
      <c r="M62" s="136" t="s">
        <v>1662</v>
      </c>
      <c r="N62" s="147" t="s">
        <v>1770</v>
      </c>
      <c r="O62" s="148" t="s">
        <v>2660</v>
      </c>
      <c r="P62" s="146"/>
      <c r="Q62" s="80" t="s">
        <v>2442</v>
      </c>
      <c r="R62" s="5" t="s">
        <v>831</v>
      </c>
    </row>
    <row r="63" spans="1:18" ht="21">
      <c r="A63" s="80" t="s">
        <v>1351</v>
      </c>
      <c r="B63" s="80"/>
      <c r="C63" s="80" t="s">
        <v>1304</v>
      </c>
      <c r="D63" s="80" t="s">
        <v>29</v>
      </c>
      <c r="E63" s="146">
        <v>2566</v>
      </c>
      <c r="F63" s="80" t="s">
        <v>1305</v>
      </c>
      <c r="G63" s="80" t="s">
        <v>1241</v>
      </c>
      <c r="H63" s="80" t="s">
        <v>1306</v>
      </c>
      <c r="I63" s="80" t="s">
        <v>252</v>
      </c>
      <c r="J63" s="135" t="s">
        <v>2695</v>
      </c>
      <c r="K63" s="80" t="s">
        <v>202</v>
      </c>
      <c r="L63" s="80" t="s">
        <v>1775</v>
      </c>
      <c r="M63" s="136" t="s">
        <v>1662</v>
      </c>
      <c r="N63" s="147" t="s">
        <v>1770</v>
      </c>
      <c r="O63" s="148" t="s">
        <v>2660</v>
      </c>
      <c r="P63" s="146"/>
      <c r="Q63" s="80" t="s">
        <v>2443</v>
      </c>
      <c r="R63" s="5" t="s">
        <v>831</v>
      </c>
    </row>
    <row r="64" spans="1:18" ht="21">
      <c r="A64" s="80" t="s">
        <v>1422</v>
      </c>
      <c r="B64" s="80"/>
      <c r="C64" s="80" t="s">
        <v>1423</v>
      </c>
      <c r="D64" s="80" t="s">
        <v>29</v>
      </c>
      <c r="E64" s="146">
        <v>2566</v>
      </c>
      <c r="F64" s="80" t="s">
        <v>788</v>
      </c>
      <c r="G64" s="80" t="s">
        <v>789</v>
      </c>
      <c r="H64" s="80" t="s">
        <v>1424</v>
      </c>
      <c r="I64" s="80" t="s">
        <v>252</v>
      </c>
      <c r="J64" s="135" t="s">
        <v>2695</v>
      </c>
      <c r="K64" s="80" t="s">
        <v>202</v>
      </c>
      <c r="L64" s="80" t="s">
        <v>1775</v>
      </c>
      <c r="M64" s="136" t="s">
        <v>1662</v>
      </c>
      <c r="N64" s="147" t="s">
        <v>1770</v>
      </c>
      <c r="O64" s="148" t="s">
        <v>2660</v>
      </c>
      <c r="P64" s="146"/>
      <c r="Q64" s="80" t="s">
        <v>2446</v>
      </c>
      <c r="R64" s="5" t="s">
        <v>831</v>
      </c>
    </row>
    <row r="65" spans="1:18" ht="21">
      <c r="A65" s="80" t="s">
        <v>1404</v>
      </c>
      <c r="B65" s="80"/>
      <c r="C65" s="80" t="s">
        <v>1405</v>
      </c>
      <c r="D65" s="80" t="s">
        <v>29</v>
      </c>
      <c r="E65" s="146">
        <v>2566</v>
      </c>
      <c r="F65" s="80" t="s">
        <v>1048</v>
      </c>
      <c r="G65" s="80" t="s">
        <v>1241</v>
      </c>
      <c r="H65" s="80" t="s">
        <v>1406</v>
      </c>
      <c r="I65" s="80" t="s">
        <v>95</v>
      </c>
      <c r="J65" s="135" t="s">
        <v>2684</v>
      </c>
      <c r="K65" s="80" t="s">
        <v>46</v>
      </c>
      <c r="L65" s="80" t="s">
        <v>1775</v>
      </c>
      <c r="M65" s="136" t="s">
        <v>1650</v>
      </c>
      <c r="N65" s="147" t="s">
        <v>1684</v>
      </c>
      <c r="O65" s="148" t="s">
        <v>2660</v>
      </c>
      <c r="P65" s="146"/>
      <c r="Q65" s="80" t="s">
        <v>2447</v>
      </c>
      <c r="R65" s="5" t="s">
        <v>853</v>
      </c>
    </row>
    <row r="66" spans="1:18" ht="21">
      <c r="A66" s="80" t="s">
        <v>2451</v>
      </c>
      <c r="B66" s="80"/>
      <c r="C66" s="80" t="s">
        <v>2452</v>
      </c>
      <c r="D66" s="80" t="s">
        <v>29</v>
      </c>
      <c r="E66" s="146">
        <v>2568</v>
      </c>
      <c r="F66" s="80" t="s">
        <v>1755</v>
      </c>
      <c r="G66" s="80" t="s">
        <v>1756</v>
      </c>
      <c r="H66" s="80" t="s">
        <v>1486</v>
      </c>
      <c r="I66" s="80" t="s">
        <v>95</v>
      </c>
      <c r="J66" s="135" t="s">
        <v>2684</v>
      </c>
      <c r="K66" s="80" t="s">
        <v>46</v>
      </c>
      <c r="L66" s="80" t="s">
        <v>2084</v>
      </c>
      <c r="M66" s="136" t="s">
        <v>1650</v>
      </c>
      <c r="N66" s="147" t="s">
        <v>1684</v>
      </c>
      <c r="O66" s="148" t="s">
        <v>2660</v>
      </c>
      <c r="P66" s="146"/>
      <c r="Q66" s="80" t="s">
        <v>2453</v>
      </c>
      <c r="R66" s="5" t="s">
        <v>1684</v>
      </c>
    </row>
    <row r="67" spans="1:18" ht="21">
      <c r="A67" s="80" t="s">
        <v>450</v>
      </c>
      <c r="B67" s="80"/>
      <c r="C67" s="80" t="s">
        <v>451</v>
      </c>
      <c r="D67" s="80" t="s">
        <v>29</v>
      </c>
      <c r="E67" s="146">
        <v>2564</v>
      </c>
      <c r="F67" s="80" t="s">
        <v>453</v>
      </c>
      <c r="G67" s="80" t="s">
        <v>447</v>
      </c>
      <c r="H67" s="80" t="s">
        <v>328</v>
      </c>
      <c r="I67" s="80" t="s">
        <v>95</v>
      </c>
      <c r="J67" s="135" t="s">
        <v>2684</v>
      </c>
      <c r="K67" s="80" t="s">
        <v>46</v>
      </c>
      <c r="L67" s="80" t="s">
        <v>2294</v>
      </c>
      <c r="M67" s="136" t="s">
        <v>1662</v>
      </c>
      <c r="N67" s="147" t="s">
        <v>1663</v>
      </c>
      <c r="O67" s="148" t="s">
        <v>2660</v>
      </c>
      <c r="P67" s="146"/>
      <c r="Q67" s="80" t="s">
        <v>2454</v>
      </c>
      <c r="R67" s="5" t="s">
        <v>454</v>
      </c>
    </row>
    <row r="68" spans="1:18" ht="21">
      <c r="A68" s="80" t="s">
        <v>567</v>
      </c>
      <c r="B68" s="80"/>
      <c r="C68" s="80" t="s">
        <v>2455</v>
      </c>
      <c r="D68" s="80" t="s">
        <v>29</v>
      </c>
      <c r="E68" s="146">
        <v>2564</v>
      </c>
      <c r="F68" s="80" t="s">
        <v>237</v>
      </c>
      <c r="G68" s="80" t="s">
        <v>447</v>
      </c>
      <c r="H68" s="80" t="s">
        <v>302</v>
      </c>
      <c r="I68" s="80" t="s">
        <v>252</v>
      </c>
      <c r="J68" s="135" t="s">
        <v>2695</v>
      </c>
      <c r="K68" s="80" t="s">
        <v>202</v>
      </c>
      <c r="L68" s="80" t="s">
        <v>2294</v>
      </c>
      <c r="M68" s="136" t="s">
        <v>1662</v>
      </c>
      <c r="N68" s="147" t="s">
        <v>1680</v>
      </c>
      <c r="O68" s="148" t="s">
        <v>2660</v>
      </c>
      <c r="P68" s="146"/>
      <c r="Q68" s="80" t="s">
        <v>2456</v>
      </c>
      <c r="R68" s="5" t="s">
        <v>423</v>
      </c>
    </row>
    <row r="69" spans="1:18" ht="21">
      <c r="A69" s="80" t="s">
        <v>758</v>
      </c>
      <c r="B69" s="80"/>
      <c r="C69" s="80" t="s">
        <v>759</v>
      </c>
      <c r="D69" s="80" t="s">
        <v>29</v>
      </c>
      <c r="E69" s="146">
        <v>2564</v>
      </c>
      <c r="F69" s="80" t="s">
        <v>401</v>
      </c>
      <c r="G69" s="80" t="s">
        <v>402</v>
      </c>
      <c r="H69" s="80" t="s">
        <v>106</v>
      </c>
      <c r="I69" s="80" t="s">
        <v>45</v>
      </c>
      <c r="J69" s="135" t="s">
        <v>2698</v>
      </c>
      <c r="K69" s="80" t="s">
        <v>46</v>
      </c>
      <c r="L69" s="80" t="s">
        <v>2294</v>
      </c>
      <c r="M69" s="136" t="s">
        <v>1662</v>
      </c>
      <c r="N69" s="147" t="s">
        <v>1663</v>
      </c>
      <c r="O69" s="148" t="s">
        <v>2660</v>
      </c>
      <c r="P69" s="146"/>
      <c r="Q69" s="80" t="s">
        <v>2458</v>
      </c>
      <c r="R69" s="5" t="s">
        <v>454</v>
      </c>
    </row>
    <row r="70" spans="1:18" ht="21">
      <c r="A70" s="80" t="s">
        <v>2462</v>
      </c>
      <c r="B70" s="80"/>
      <c r="C70" s="80" t="s">
        <v>2463</v>
      </c>
      <c r="D70" s="80" t="s">
        <v>29</v>
      </c>
      <c r="E70" s="146">
        <v>2565</v>
      </c>
      <c r="F70" s="80" t="s">
        <v>899</v>
      </c>
      <c r="G70" s="80" t="s">
        <v>908</v>
      </c>
      <c r="H70" s="80" t="s">
        <v>164</v>
      </c>
      <c r="I70" s="80" t="s">
        <v>391</v>
      </c>
      <c r="J70" s="135" t="s">
        <v>2696</v>
      </c>
      <c r="K70" s="80" t="s">
        <v>166</v>
      </c>
      <c r="L70" s="80" t="s">
        <v>1769</v>
      </c>
      <c r="M70" s="136" t="s">
        <v>1650</v>
      </c>
      <c r="N70" s="147" t="s">
        <v>1684</v>
      </c>
      <c r="O70" s="148" t="s">
        <v>2660</v>
      </c>
      <c r="P70" s="146"/>
      <c r="Q70" s="80" t="s">
        <v>2464</v>
      </c>
      <c r="R70" s="5" t="s">
        <v>406</v>
      </c>
    </row>
    <row r="71" spans="1:18" ht="21">
      <c r="A71" s="80" t="s">
        <v>962</v>
      </c>
      <c r="B71" s="80"/>
      <c r="C71" s="80" t="s">
        <v>964</v>
      </c>
      <c r="D71" s="80" t="s">
        <v>29</v>
      </c>
      <c r="E71" s="146">
        <v>2565</v>
      </c>
      <c r="F71" s="80" t="s">
        <v>871</v>
      </c>
      <c r="G71" s="80" t="s">
        <v>402</v>
      </c>
      <c r="H71" s="80" t="s">
        <v>549</v>
      </c>
      <c r="I71" s="80" t="s">
        <v>95</v>
      </c>
      <c r="J71" s="135" t="s">
        <v>2684</v>
      </c>
      <c r="K71" s="80" t="s">
        <v>46</v>
      </c>
      <c r="L71" s="80" t="s">
        <v>1769</v>
      </c>
      <c r="M71" s="136" t="s">
        <v>1650</v>
      </c>
      <c r="N71" s="147" t="s">
        <v>1684</v>
      </c>
      <c r="O71" s="148" t="s">
        <v>2660</v>
      </c>
      <c r="P71" s="146"/>
      <c r="Q71" s="80" t="s">
        <v>1186</v>
      </c>
      <c r="R71" s="5" t="s">
        <v>406</v>
      </c>
    </row>
    <row r="72" spans="1:18" ht="21">
      <c r="A72" s="80" t="s">
        <v>1318</v>
      </c>
      <c r="B72" s="80"/>
      <c r="C72" s="80" t="s">
        <v>1304</v>
      </c>
      <c r="D72" s="80" t="s">
        <v>29</v>
      </c>
      <c r="E72" s="146">
        <v>2566</v>
      </c>
      <c r="F72" s="80" t="s">
        <v>1305</v>
      </c>
      <c r="G72" s="80" t="s">
        <v>1241</v>
      </c>
      <c r="H72" s="80" t="s">
        <v>1306</v>
      </c>
      <c r="I72" s="80" t="s">
        <v>252</v>
      </c>
      <c r="J72" s="135" t="s">
        <v>2695</v>
      </c>
      <c r="K72" s="80" t="s">
        <v>202</v>
      </c>
      <c r="L72" s="80" t="s">
        <v>1775</v>
      </c>
      <c r="M72" s="136" t="s">
        <v>1662</v>
      </c>
      <c r="N72" s="149" t="s">
        <v>1680</v>
      </c>
      <c r="O72" s="149" t="s">
        <v>2660</v>
      </c>
      <c r="P72" s="146"/>
      <c r="Q72" s="80" t="s">
        <v>2433</v>
      </c>
      <c r="R72" s="150" t="s">
        <v>807</v>
      </c>
    </row>
    <row r="73" spans="1:18" ht="21">
      <c r="A73" s="80" t="s">
        <v>1373</v>
      </c>
      <c r="B73" s="80"/>
      <c r="C73" s="80" t="s">
        <v>1374</v>
      </c>
      <c r="D73" s="80" t="s">
        <v>29</v>
      </c>
      <c r="E73" s="146">
        <v>2566</v>
      </c>
      <c r="F73" s="80" t="s">
        <v>788</v>
      </c>
      <c r="G73" s="80" t="s">
        <v>789</v>
      </c>
      <c r="H73" s="80" t="s">
        <v>1375</v>
      </c>
      <c r="I73" s="80" t="s">
        <v>95</v>
      </c>
      <c r="J73" s="135" t="s">
        <v>2684</v>
      </c>
      <c r="K73" s="80" t="s">
        <v>46</v>
      </c>
      <c r="L73" s="80" t="s">
        <v>1775</v>
      </c>
      <c r="M73" s="136" t="s">
        <v>1662</v>
      </c>
      <c r="N73" s="149" t="s">
        <v>1770</v>
      </c>
      <c r="O73" s="149" t="s">
        <v>2660</v>
      </c>
      <c r="P73" s="146"/>
      <c r="Q73" s="80" t="s">
        <v>2444</v>
      </c>
      <c r="R73" s="150" t="s">
        <v>831</v>
      </c>
    </row>
    <row r="74" spans="1:18" ht="21">
      <c r="A74" s="80" t="s">
        <v>1451</v>
      </c>
      <c r="B74" s="80"/>
      <c r="C74" s="80" t="s">
        <v>1452</v>
      </c>
      <c r="D74" s="80" t="s">
        <v>29</v>
      </c>
      <c r="E74" s="146">
        <v>2566</v>
      </c>
      <c r="F74" s="80" t="s">
        <v>788</v>
      </c>
      <c r="G74" s="80" t="s">
        <v>789</v>
      </c>
      <c r="H74" s="80" t="s">
        <v>1006</v>
      </c>
      <c r="I74" s="80" t="s">
        <v>95</v>
      </c>
      <c r="J74" s="135" t="s">
        <v>2684</v>
      </c>
      <c r="K74" s="80" t="s">
        <v>46</v>
      </c>
      <c r="L74" s="80" t="s">
        <v>1775</v>
      </c>
      <c r="M74" s="136" t="s">
        <v>1650</v>
      </c>
      <c r="N74" s="149" t="s">
        <v>1684</v>
      </c>
      <c r="O74" s="149" t="s">
        <v>2660</v>
      </c>
      <c r="P74" s="146"/>
      <c r="Q74" s="80" t="s">
        <v>2445</v>
      </c>
      <c r="R74" s="150" t="s">
        <v>853</v>
      </c>
    </row>
    <row r="75" spans="1:18" ht="21">
      <c r="A75" s="80" t="s">
        <v>2448</v>
      </c>
      <c r="B75" s="80"/>
      <c r="C75" s="80" t="s">
        <v>2449</v>
      </c>
      <c r="D75" s="80" t="s">
        <v>29</v>
      </c>
      <c r="E75" s="146">
        <v>2568</v>
      </c>
      <c r="F75" s="80" t="s">
        <v>1755</v>
      </c>
      <c r="G75" s="80" t="s">
        <v>1756</v>
      </c>
      <c r="H75" s="80" t="s">
        <v>515</v>
      </c>
      <c r="I75" s="80" t="s">
        <v>95</v>
      </c>
      <c r="J75" s="135" t="s">
        <v>2684</v>
      </c>
      <c r="K75" s="80" t="s">
        <v>46</v>
      </c>
      <c r="L75" s="80" t="s">
        <v>2084</v>
      </c>
      <c r="M75" s="136" t="s">
        <v>1650</v>
      </c>
      <c r="N75" s="149" t="s">
        <v>1684</v>
      </c>
      <c r="O75" s="149" t="s">
        <v>2660</v>
      </c>
      <c r="P75" s="146"/>
      <c r="Q75" s="80" t="s">
        <v>2450</v>
      </c>
      <c r="R75" s="150" t="s">
        <v>1684</v>
      </c>
    </row>
    <row r="76" spans="1:18" ht="21">
      <c r="A76" s="80" t="s">
        <v>674</v>
      </c>
      <c r="B76" s="80"/>
      <c r="C76" s="80" t="s">
        <v>676</v>
      </c>
      <c r="D76" s="80" t="s">
        <v>29</v>
      </c>
      <c r="E76" s="146">
        <v>2564</v>
      </c>
      <c r="F76" s="80" t="s">
        <v>532</v>
      </c>
      <c r="G76" s="80" t="s">
        <v>678</v>
      </c>
      <c r="H76" s="80" t="s">
        <v>200</v>
      </c>
      <c r="I76" s="80" t="s">
        <v>201</v>
      </c>
      <c r="J76" s="135" t="s">
        <v>2685</v>
      </c>
      <c r="K76" s="80" t="s">
        <v>202</v>
      </c>
      <c r="L76" s="80" t="s">
        <v>2294</v>
      </c>
      <c r="M76" s="136" t="s">
        <v>1650</v>
      </c>
      <c r="N76" s="149" t="s">
        <v>1684</v>
      </c>
      <c r="O76" s="149" t="s">
        <v>2660</v>
      </c>
      <c r="P76" s="146"/>
      <c r="Q76" s="80" t="s">
        <v>2457</v>
      </c>
      <c r="R76" s="150" t="s">
        <v>406</v>
      </c>
    </row>
    <row r="77" spans="1:18" ht="21">
      <c r="A77" s="80" t="s">
        <v>2459</v>
      </c>
      <c r="B77" s="80"/>
      <c r="C77" s="80" t="s">
        <v>2460</v>
      </c>
      <c r="D77" s="80" t="s">
        <v>29</v>
      </c>
      <c r="E77" s="146">
        <v>2565</v>
      </c>
      <c r="F77" s="80" t="s">
        <v>401</v>
      </c>
      <c r="G77" s="80" t="s">
        <v>402</v>
      </c>
      <c r="H77" s="80" t="s">
        <v>164</v>
      </c>
      <c r="I77" s="80" t="s">
        <v>391</v>
      </c>
      <c r="J77" s="135" t="s">
        <v>2696</v>
      </c>
      <c r="K77" s="80" t="s">
        <v>166</v>
      </c>
      <c r="L77" s="80" t="s">
        <v>1769</v>
      </c>
      <c r="M77" s="136" t="s">
        <v>1662</v>
      </c>
      <c r="N77" s="149" t="s">
        <v>1680</v>
      </c>
      <c r="O77" s="149" t="s">
        <v>2660</v>
      </c>
      <c r="P77" s="146"/>
      <c r="Q77" s="80" t="s">
        <v>2461</v>
      </c>
      <c r="R77" s="150" t="s">
        <v>423</v>
      </c>
    </row>
    <row r="78" spans="1:18" ht="21">
      <c r="A78" s="80" t="s">
        <v>2465</v>
      </c>
      <c r="B78" s="80"/>
      <c r="C78" s="80" t="s">
        <v>2466</v>
      </c>
      <c r="D78" s="80" t="s">
        <v>29</v>
      </c>
      <c r="E78" s="146">
        <v>2565</v>
      </c>
      <c r="F78" s="80" t="s">
        <v>401</v>
      </c>
      <c r="G78" s="80" t="s">
        <v>402</v>
      </c>
      <c r="H78" s="80" t="s">
        <v>164</v>
      </c>
      <c r="I78" s="80" t="s">
        <v>391</v>
      </c>
      <c r="J78" s="135" t="s">
        <v>2696</v>
      </c>
      <c r="K78" s="80" t="s">
        <v>166</v>
      </c>
      <c r="L78" s="80" t="s">
        <v>1769</v>
      </c>
      <c r="M78" s="136" t="s">
        <v>1662</v>
      </c>
      <c r="N78" s="149" t="s">
        <v>1663</v>
      </c>
      <c r="O78" s="149" t="s">
        <v>2660</v>
      </c>
      <c r="P78" s="146"/>
      <c r="Q78" s="80" t="s">
        <v>2467</v>
      </c>
      <c r="R78" s="150" t="s">
        <v>454</v>
      </c>
    </row>
    <row r="79" spans="1:18" ht="21">
      <c r="A79" s="80" t="s">
        <v>1034</v>
      </c>
      <c r="B79" s="80"/>
      <c r="C79" s="80" t="s">
        <v>1035</v>
      </c>
      <c r="D79" s="80" t="s">
        <v>29</v>
      </c>
      <c r="E79" s="146">
        <v>2565</v>
      </c>
      <c r="F79" s="80" t="s">
        <v>401</v>
      </c>
      <c r="G79" s="80" t="s">
        <v>402</v>
      </c>
      <c r="H79" s="80" t="s">
        <v>164</v>
      </c>
      <c r="I79" s="80" t="s">
        <v>165</v>
      </c>
      <c r="J79" s="135" t="s">
        <v>2693</v>
      </c>
      <c r="K79" s="80" t="s">
        <v>166</v>
      </c>
      <c r="L79" s="80" t="s">
        <v>1769</v>
      </c>
      <c r="M79" s="136" t="s">
        <v>1662</v>
      </c>
      <c r="N79" s="149" t="s">
        <v>1680</v>
      </c>
      <c r="O79" s="149" t="s">
        <v>2660</v>
      </c>
      <c r="P79" s="146"/>
      <c r="Q79" s="80" t="s">
        <v>2468</v>
      </c>
      <c r="R79" s="150" t="s">
        <v>423</v>
      </c>
    </row>
    <row r="80" spans="1:18" ht="21">
      <c r="A80" s="80" t="s">
        <v>1064</v>
      </c>
      <c r="B80" s="80"/>
      <c r="C80" s="80" t="s">
        <v>1065</v>
      </c>
      <c r="D80" s="80" t="s">
        <v>29</v>
      </c>
      <c r="E80" s="146">
        <v>2565</v>
      </c>
      <c r="F80" s="80" t="s">
        <v>401</v>
      </c>
      <c r="G80" s="80" t="s">
        <v>402</v>
      </c>
      <c r="H80" s="80"/>
      <c r="I80" s="80" t="s">
        <v>1207</v>
      </c>
      <c r="J80" s="135" t="s">
        <v>2688</v>
      </c>
      <c r="K80" s="80" t="s">
        <v>70</v>
      </c>
      <c r="L80" s="80" t="s">
        <v>1769</v>
      </c>
      <c r="M80" s="136" t="s">
        <v>1655</v>
      </c>
      <c r="N80" s="149" t="s">
        <v>1656</v>
      </c>
      <c r="O80" s="149" t="s">
        <v>2660</v>
      </c>
      <c r="P80" s="146"/>
      <c r="Q80" s="80" t="s">
        <v>2469</v>
      </c>
      <c r="R80" s="150" t="s">
        <v>436</v>
      </c>
    </row>
    <row r="81" spans="1:18" ht="21">
      <c r="A81" s="80" t="s">
        <v>1318</v>
      </c>
      <c r="B81" s="80"/>
      <c r="C81" s="80" t="s">
        <v>1304</v>
      </c>
      <c r="D81" s="80" t="s">
        <v>29</v>
      </c>
      <c r="E81" s="146">
        <v>2566</v>
      </c>
      <c r="F81" s="80" t="s">
        <v>1305</v>
      </c>
      <c r="G81" s="80" t="s">
        <v>1241</v>
      </c>
      <c r="H81" s="80" t="s">
        <v>1306</v>
      </c>
      <c r="I81" s="80" t="s">
        <v>252</v>
      </c>
      <c r="J81" s="135" t="s">
        <v>2695</v>
      </c>
      <c r="K81" s="80" t="s">
        <v>202</v>
      </c>
      <c r="L81" s="80" t="s">
        <v>1775</v>
      </c>
      <c r="M81" s="136" t="s">
        <v>1662</v>
      </c>
      <c r="N81" s="149" t="s">
        <v>1770</v>
      </c>
      <c r="O81" s="149" t="s">
        <v>2661</v>
      </c>
      <c r="P81" s="163" t="s">
        <v>2668</v>
      </c>
      <c r="Q81" s="80" t="s">
        <v>2433</v>
      </c>
      <c r="R81" s="150" t="s">
        <v>807</v>
      </c>
    </row>
    <row r="82" spans="1:18" ht="21">
      <c r="A82" s="80" t="s">
        <v>1373</v>
      </c>
      <c r="B82" s="80"/>
      <c r="C82" s="80" t="s">
        <v>1374</v>
      </c>
      <c r="D82" s="80" t="s">
        <v>29</v>
      </c>
      <c r="E82" s="146">
        <v>2566</v>
      </c>
      <c r="F82" s="80" t="s">
        <v>788</v>
      </c>
      <c r="G82" s="80" t="s">
        <v>789</v>
      </c>
      <c r="H82" s="80" t="s">
        <v>1375</v>
      </c>
      <c r="I82" s="80" t="s">
        <v>95</v>
      </c>
      <c r="J82" s="135" t="s">
        <v>2684</v>
      </c>
      <c r="K82" s="80" t="s">
        <v>46</v>
      </c>
      <c r="L82" s="80" t="s">
        <v>1775</v>
      </c>
      <c r="M82" s="136" t="s">
        <v>1662</v>
      </c>
      <c r="N82" s="149" t="s">
        <v>1680</v>
      </c>
      <c r="O82" s="149" t="s">
        <v>2661</v>
      </c>
      <c r="P82" s="163" t="s">
        <v>2668</v>
      </c>
      <c r="Q82" s="80" t="s">
        <v>2444</v>
      </c>
      <c r="R82" s="150" t="s">
        <v>831</v>
      </c>
    </row>
    <row r="83" spans="1:18" ht="21">
      <c r="A83" s="80" t="s">
        <v>1451</v>
      </c>
      <c r="B83" s="80"/>
      <c r="C83" s="80" t="s">
        <v>1452</v>
      </c>
      <c r="D83" s="80" t="s">
        <v>29</v>
      </c>
      <c r="E83" s="146">
        <v>2566</v>
      </c>
      <c r="F83" s="80" t="s">
        <v>788</v>
      </c>
      <c r="G83" s="80" t="s">
        <v>789</v>
      </c>
      <c r="H83" s="80" t="s">
        <v>1006</v>
      </c>
      <c r="I83" s="80" t="s">
        <v>95</v>
      </c>
      <c r="J83" s="135" t="s">
        <v>2684</v>
      </c>
      <c r="K83" s="80" t="s">
        <v>46</v>
      </c>
      <c r="L83" s="80" t="s">
        <v>1775</v>
      </c>
      <c r="M83" s="136" t="s">
        <v>1650</v>
      </c>
      <c r="N83" s="149" t="s">
        <v>1651</v>
      </c>
      <c r="O83" s="149" t="s">
        <v>2661</v>
      </c>
      <c r="P83" s="163" t="s">
        <v>2668</v>
      </c>
      <c r="Q83" s="80" t="s">
        <v>2445</v>
      </c>
      <c r="R83" s="150" t="s">
        <v>853</v>
      </c>
    </row>
    <row r="84" spans="1:18" ht="21">
      <c r="A84" s="80" t="s">
        <v>2448</v>
      </c>
      <c r="B84" s="80"/>
      <c r="C84" s="80" t="s">
        <v>2449</v>
      </c>
      <c r="D84" s="80" t="s">
        <v>29</v>
      </c>
      <c r="E84" s="146">
        <v>2568</v>
      </c>
      <c r="F84" s="80" t="s">
        <v>1755</v>
      </c>
      <c r="G84" s="80" t="s">
        <v>1756</v>
      </c>
      <c r="H84" s="80" t="s">
        <v>515</v>
      </c>
      <c r="I84" s="80" t="s">
        <v>95</v>
      </c>
      <c r="J84" s="135" t="s">
        <v>2684</v>
      </c>
      <c r="K84" s="80" t="s">
        <v>46</v>
      </c>
      <c r="L84" s="80" t="s">
        <v>2084</v>
      </c>
      <c r="M84" s="136" t="s">
        <v>1655</v>
      </c>
      <c r="N84" s="149" t="s">
        <v>1811</v>
      </c>
      <c r="O84" s="149" t="s">
        <v>2661</v>
      </c>
      <c r="P84" s="163" t="s">
        <v>2668</v>
      </c>
      <c r="Q84" s="80" t="s">
        <v>2450</v>
      </c>
      <c r="R84" s="150" t="s">
        <v>1684</v>
      </c>
    </row>
    <row r="85" spans="1:18" ht="21">
      <c r="A85" s="80" t="s">
        <v>674</v>
      </c>
      <c r="B85" s="80"/>
      <c r="C85" s="80" t="s">
        <v>676</v>
      </c>
      <c r="D85" s="80" t="s">
        <v>29</v>
      </c>
      <c r="E85" s="146">
        <v>2564</v>
      </c>
      <c r="F85" s="80" t="s">
        <v>532</v>
      </c>
      <c r="G85" s="80" t="s">
        <v>678</v>
      </c>
      <c r="H85" s="80" t="s">
        <v>200</v>
      </c>
      <c r="I85" s="80" t="s">
        <v>201</v>
      </c>
      <c r="J85" s="135" t="s">
        <v>2685</v>
      </c>
      <c r="K85" s="80" t="s">
        <v>202</v>
      </c>
      <c r="L85" s="80" t="s">
        <v>2294</v>
      </c>
      <c r="M85" s="136" t="s">
        <v>1662</v>
      </c>
      <c r="N85" s="149" t="s">
        <v>1770</v>
      </c>
      <c r="O85" s="149" t="s">
        <v>2661</v>
      </c>
      <c r="P85" s="163" t="s">
        <v>2668</v>
      </c>
      <c r="Q85" s="80" t="s">
        <v>2457</v>
      </c>
      <c r="R85" s="150" t="s">
        <v>406</v>
      </c>
    </row>
    <row r="86" spans="1:18" ht="21">
      <c r="A86" s="80" t="s">
        <v>2459</v>
      </c>
      <c r="B86" s="80"/>
      <c r="C86" s="80" t="s">
        <v>2460</v>
      </c>
      <c r="D86" s="80" t="s">
        <v>29</v>
      </c>
      <c r="E86" s="146">
        <v>2565</v>
      </c>
      <c r="F86" s="80" t="s">
        <v>401</v>
      </c>
      <c r="G86" s="80" t="s">
        <v>402</v>
      </c>
      <c r="H86" s="80" t="s">
        <v>164</v>
      </c>
      <c r="I86" s="80" t="s">
        <v>391</v>
      </c>
      <c r="J86" s="135" t="s">
        <v>2696</v>
      </c>
      <c r="K86" s="80" t="s">
        <v>166</v>
      </c>
      <c r="L86" s="80" t="s">
        <v>1769</v>
      </c>
      <c r="M86" s="136" t="s">
        <v>1650</v>
      </c>
      <c r="N86" s="149" t="s">
        <v>1651</v>
      </c>
      <c r="O86" s="149" t="s">
        <v>2661</v>
      </c>
      <c r="P86" s="163" t="s">
        <v>2668</v>
      </c>
      <c r="Q86" s="80" t="s">
        <v>2461</v>
      </c>
      <c r="R86" s="150" t="s">
        <v>423</v>
      </c>
    </row>
    <row r="87" spans="1:18" ht="21">
      <c r="A87" s="80" t="s">
        <v>2465</v>
      </c>
      <c r="B87" s="80"/>
      <c r="C87" s="80" t="s">
        <v>2466</v>
      </c>
      <c r="D87" s="80" t="s">
        <v>29</v>
      </c>
      <c r="E87" s="146">
        <v>2565</v>
      </c>
      <c r="F87" s="80" t="s">
        <v>401</v>
      </c>
      <c r="G87" s="80" t="s">
        <v>402</v>
      </c>
      <c r="H87" s="80" t="s">
        <v>164</v>
      </c>
      <c r="I87" s="80" t="s">
        <v>391</v>
      </c>
      <c r="J87" s="135" t="s">
        <v>2696</v>
      </c>
      <c r="K87" s="80" t="s">
        <v>166</v>
      </c>
      <c r="L87" s="80" t="s">
        <v>1769</v>
      </c>
      <c r="M87" s="136" t="s">
        <v>1662</v>
      </c>
      <c r="N87" s="149" t="s">
        <v>1680</v>
      </c>
      <c r="O87" s="149" t="s">
        <v>2661</v>
      </c>
      <c r="P87" s="163" t="s">
        <v>2668</v>
      </c>
      <c r="Q87" s="80" t="s">
        <v>2467</v>
      </c>
      <c r="R87" s="150" t="s">
        <v>454</v>
      </c>
    </row>
    <row r="88" spans="1:18" ht="21">
      <c r="A88" s="80" t="s">
        <v>1034</v>
      </c>
      <c r="B88" s="80"/>
      <c r="C88" s="80" t="s">
        <v>1035</v>
      </c>
      <c r="D88" s="80" t="s">
        <v>29</v>
      </c>
      <c r="E88" s="146">
        <v>2565</v>
      </c>
      <c r="F88" s="80" t="s">
        <v>401</v>
      </c>
      <c r="G88" s="80" t="s">
        <v>402</v>
      </c>
      <c r="H88" s="80" t="s">
        <v>164</v>
      </c>
      <c r="I88" s="80" t="s">
        <v>165</v>
      </c>
      <c r="J88" s="135" t="s">
        <v>2693</v>
      </c>
      <c r="K88" s="80" t="s">
        <v>166</v>
      </c>
      <c r="L88" s="80" t="s">
        <v>1769</v>
      </c>
      <c r="M88" s="136" t="s">
        <v>1650</v>
      </c>
      <c r="N88" s="149" t="s">
        <v>1684</v>
      </c>
      <c r="O88" s="149" t="s">
        <v>2661</v>
      </c>
      <c r="P88" s="163" t="s">
        <v>2668</v>
      </c>
      <c r="Q88" s="80" t="s">
        <v>2468</v>
      </c>
      <c r="R88" s="150" t="s">
        <v>423</v>
      </c>
    </row>
    <row r="89" spans="1:18" ht="21">
      <c r="A89" s="80" t="s">
        <v>1064</v>
      </c>
      <c r="B89" s="80"/>
      <c r="C89" s="80" t="s">
        <v>1065</v>
      </c>
      <c r="D89" s="80" t="s">
        <v>29</v>
      </c>
      <c r="E89" s="146">
        <v>2565</v>
      </c>
      <c r="F89" s="80" t="s">
        <v>401</v>
      </c>
      <c r="G89" s="80" t="s">
        <v>402</v>
      </c>
      <c r="H89" s="80" t="s">
        <v>70</v>
      </c>
      <c r="I89" s="80" t="s">
        <v>1207</v>
      </c>
      <c r="J89" s="135" t="s">
        <v>2688</v>
      </c>
      <c r="K89" s="80" t="s">
        <v>1207</v>
      </c>
      <c r="L89" s="80" t="s">
        <v>1769</v>
      </c>
      <c r="M89" s="136" t="s">
        <v>1650</v>
      </c>
      <c r="N89" s="149" t="s">
        <v>1684</v>
      </c>
      <c r="O89" s="149" t="s">
        <v>2661</v>
      </c>
      <c r="P89" s="163" t="s">
        <v>2668</v>
      </c>
      <c r="Q89" s="80" t="s">
        <v>2469</v>
      </c>
      <c r="R89" s="150" t="s">
        <v>436</v>
      </c>
    </row>
    <row r="90" spans="1:18" ht="21">
      <c r="A90" s="80" t="s">
        <v>1045</v>
      </c>
      <c r="B90" s="80"/>
      <c r="C90" s="80" t="s">
        <v>1046</v>
      </c>
      <c r="D90" s="80" t="s">
        <v>29</v>
      </c>
      <c r="E90" s="146">
        <v>2565</v>
      </c>
      <c r="F90" s="80" t="s">
        <v>1048</v>
      </c>
      <c r="G90" s="80" t="s">
        <v>1049</v>
      </c>
      <c r="H90" s="80" t="s">
        <v>1050</v>
      </c>
      <c r="I90" s="80" t="s">
        <v>1051</v>
      </c>
      <c r="J90" s="135" t="s">
        <v>2683</v>
      </c>
      <c r="K90" s="80" t="s">
        <v>132</v>
      </c>
      <c r="L90" s="80" t="s">
        <v>1769</v>
      </c>
      <c r="M90" s="136" t="s">
        <v>1662</v>
      </c>
      <c r="N90" s="148" t="s">
        <v>1770</v>
      </c>
      <c r="O90" s="148" t="s">
        <v>2660</v>
      </c>
      <c r="P90" s="146"/>
      <c r="Q90" s="80" t="s">
        <v>1771</v>
      </c>
      <c r="R90" s="5" t="s">
        <v>831</v>
      </c>
    </row>
    <row r="91" spans="1:18" ht="21">
      <c r="A91" s="80" t="s">
        <v>1494</v>
      </c>
      <c r="B91" s="80"/>
      <c r="C91" s="80" t="s">
        <v>851</v>
      </c>
      <c r="D91" s="80" t="s">
        <v>29</v>
      </c>
      <c r="E91" s="146">
        <v>2566</v>
      </c>
      <c r="F91" s="80" t="s">
        <v>788</v>
      </c>
      <c r="G91" s="80" t="s">
        <v>789</v>
      </c>
      <c r="H91" s="80"/>
      <c r="I91" s="80" t="s">
        <v>1207</v>
      </c>
      <c r="J91" s="135" t="s">
        <v>2688</v>
      </c>
      <c r="K91" s="80" t="s">
        <v>70</v>
      </c>
      <c r="L91" s="80" t="s">
        <v>1772</v>
      </c>
      <c r="M91" s="136" t="s">
        <v>1650</v>
      </c>
      <c r="N91" s="148" t="s">
        <v>1684</v>
      </c>
      <c r="O91" s="148" t="s">
        <v>2660</v>
      </c>
      <c r="P91" s="146"/>
      <c r="Q91" s="80" t="s">
        <v>1774</v>
      </c>
      <c r="R91" s="5" t="s">
        <v>853</v>
      </c>
    </row>
    <row r="92" spans="1:18" ht="21">
      <c r="A92" s="80" t="s">
        <v>1227</v>
      </c>
      <c r="B92" s="80"/>
      <c r="C92" s="80" t="s">
        <v>1228</v>
      </c>
      <c r="D92" s="80" t="s">
        <v>29</v>
      </c>
      <c r="E92" s="146">
        <v>2566</v>
      </c>
      <c r="F92" s="80" t="s">
        <v>788</v>
      </c>
      <c r="G92" s="80" t="s">
        <v>789</v>
      </c>
      <c r="H92" s="80" t="s">
        <v>686</v>
      </c>
      <c r="I92" s="80" t="s">
        <v>76</v>
      </c>
      <c r="J92" s="135" t="s">
        <v>2690</v>
      </c>
      <c r="K92" s="80" t="s">
        <v>46</v>
      </c>
      <c r="L92" s="80" t="s">
        <v>1775</v>
      </c>
      <c r="M92" s="136" t="s">
        <v>1662</v>
      </c>
      <c r="N92" s="148" t="s">
        <v>1770</v>
      </c>
      <c r="O92" s="148" t="s">
        <v>2660</v>
      </c>
      <c r="P92" s="146"/>
      <c r="Q92" s="80" t="s">
        <v>1776</v>
      </c>
      <c r="R92" s="5" t="s">
        <v>831</v>
      </c>
    </row>
    <row r="93" spans="1:18" ht="21">
      <c r="A93" s="80" t="s">
        <v>1224</v>
      </c>
      <c r="B93" s="80"/>
      <c r="C93" s="80" t="s">
        <v>1777</v>
      </c>
      <c r="D93" s="80" t="s">
        <v>29</v>
      </c>
      <c r="E93" s="146">
        <v>2566</v>
      </c>
      <c r="F93" s="80" t="s">
        <v>788</v>
      </c>
      <c r="G93" s="80" t="s">
        <v>789</v>
      </c>
      <c r="H93" s="80" t="s">
        <v>686</v>
      </c>
      <c r="I93" s="80" t="s">
        <v>76</v>
      </c>
      <c r="J93" s="135" t="s">
        <v>2690</v>
      </c>
      <c r="K93" s="80" t="s">
        <v>46</v>
      </c>
      <c r="L93" s="80" t="s">
        <v>1775</v>
      </c>
      <c r="M93" s="136" t="s">
        <v>1655</v>
      </c>
      <c r="N93" s="148" t="s">
        <v>1656</v>
      </c>
      <c r="O93" s="148" t="s">
        <v>2660</v>
      </c>
      <c r="P93" s="146"/>
      <c r="Q93" s="80" t="s">
        <v>1778</v>
      </c>
      <c r="R93" s="5" t="s">
        <v>792</v>
      </c>
    </row>
    <row r="94" spans="1:18" ht="21">
      <c r="A94" s="80" t="s">
        <v>1230</v>
      </c>
      <c r="B94" s="80"/>
      <c r="C94" s="80" t="s">
        <v>1231</v>
      </c>
      <c r="D94" s="80" t="s">
        <v>29</v>
      </c>
      <c r="E94" s="146">
        <v>2566</v>
      </c>
      <c r="F94" s="80" t="s">
        <v>788</v>
      </c>
      <c r="G94" s="80" t="s">
        <v>789</v>
      </c>
      <c r="H94" s="80" t="s">
        <v>686</v>
      </c>
      <c r="I94" s="80" t="s">
        <v>76</v>
      </c>
      <c r="J94" s="135" t="s">
        <v>2690</v>
      </c>
      <c r="K94" s="80" t="s">
        <v>46</v>
      </c>
      <c r="L94" s="80" t="s">
        <v>1775</v>
      </c>
      <c r="M94" s="136" t="s">
        <v>1655</v>
      </c>
      <c r="N94" s="148" t="s">
        <v>1656</v>
      </c>
      <c r="O94" s="148" t="s">
        <v>2660</v>
      </c>
      <c r="P94" s="146"/>
      <c r="Q94" s="80" t="s">
        <v>1779</v>
      </c>
      <c r="R94" s="5" t="s">
        <v>792</v>
      </c>
    </row>
    <row r="95" spans="1:18" ht="21">
      <c r="A95" s="80" t="s">
        <v>1233</v>
      </c>
      <c r="B95" s="80"/>
      <c r="C95" s="80" t="s">
        <v>1234</v>
      </c>
      <c r="D95" s="80" t="s">
        <v>29</v>
      </c>
      <c r="E95" s="146">
        <v>2566</v>
      </c>
      <c r="F95" s="80" t="s">
        <v>788</v>
      </c>
      <c r="G95" s="80" t="s">
        <v>789</v>
      </c>
      <c r="H95" s="80" t="s">
        <v>559</v>
      </c>
      <c r="I95" s="80" t="s">
        <v>95</v>
      </c>
      <c r="J95" s="135" t="s">
        <v>2684</v>
      </c>
      <c r="K95" s="80" t="s">
        <v>46</v>
      </c>
      <c r="L95" s="80" t="s">
        <v>1775</v>
      </c>
      <c r="M95" s="136" t="s">
        <v>1655</v>
      </c>
      <c r="N95" s="148" t="s">
        <v>1656</v>
      </c>
      <c r="O95" s="148" t="s">
        <v>2660</v>
      </c>
      <c r="P95" s="146"/>
      <c r="Q95" s="80" t="s">
        <v>1780</v>
      </c>
      <c r="R95" s="5" t="s">
        <v>792</v>
      </c>
    </row>
    <row r="96" spans="1:18" ht="21">
      <c r="A96" s="80" t="s">
        <v>1236</v>
      </c>
      <c r="B96" s="80"/>
      <c r="C96" s="80" t="s">
        <v>1237</v>
      </c>
      <c r="D96" s="80" t="s">
        <v>29</v>
      </c>
      <c r="E96" s="146">
        <v>2566</v>
      </c>
      <c r="F96" s="80" t="s">
        <v>788</v>
      </c>
      <c r="G96" s="80" t="s">
        <v>789</v>
      </c>
      <c r="H96" s="80" t="s">
        <v>559</v>
      </c>
      <c r="I96" s="80" t="s">
        <v>95</v>
      </c>
      <c r="J96" s="135" t="s">
        <v>2684</v>
      </c>
      <c r="K96" s="80" t="s">
        <v>46</v>
      </c>
      <c r="L96" s="80" t="s">
        <v>1775</v>
      </c>
      <c r="M96" s="136" t="s">
        <v>1655</v>
      </c>
      <c r="N96" s="148" t="s">
        <v>1656</v>
      </c>
      <c r="O96" s="148" t="s">
        <v>2660</v>
      </c>
      <c r="P96" s="146"/>
      <c r="Q96" s="80" t="s">
        <v>1781</v>
      </c>
      <c r="R96" s="5" t="s">
        <v>792</v>
      </c>
    </row>
    <row r="97" spans="1:18" ht="21">
      <c r="A97" s="80" t="s">
        <v>1239</v>
      </c>
      <c r="B97" s="80"/>
      <c r="C97" s="80" t="s">
        <v>1782</v>
      </c>
      <c r="D97" s="80" t="s">
        <v>29</v>
      </c>
      <c r="E97" s="146">
        <v>2566</v>
      </c>
      <c r="F97" s="80" t="s">
        <v>1241</v>
      </c>
      <c r="G97" s="80" t="s">
        <v>789</v>
      </c>
      <c r="H97" s="80" t="s">
        <v>328</v>
      </c>
      <c r="I97" s="80" t="s">
        <v>95</v>
      </c>
      <c r="J97" s="135" t="s">
        <v>2684</v>
      </c>
      <c r="K97" s="80" t="s">
        <v>46</v>
      </c>
      <c r="L97" s="80" t="s">
        <v>1775</v>
      </c>
      <c r="M97" s="136" t="s">
        <v>1662</v>
      </c>
      <c r="N97" s="148" t="s">
        <v>1680</v>
      </c>
      <c r="O97" s="148" t="s">
        <v>2660</v>
      </c>
      <c r="P97" s="146"/>
      <c r="Q97" s="80" t="s">
        <v>1783</v>
      </c>
      <c r="R97" s="5" t="s">
        <v>807</v>
      </c>
    </row>
    <row r="98" spans="1:18" ht="21">
      <c r="A98" s="80" t="s">
        <v>1243</v>
      </c>
      <c r="B98" s="80"/>
      <c r="C98" s="80" t="s">
        <v>1244</v>
      </c>
      <c r="D98" s="80" t="s">
        <v>29</v>
      </c>
      <c r="E98" s="146">
        <v>2566</v>
      </c>
      <c r="F98" s="80" t="s">
        <v>788</v>
      </c>
      <c r="G98" s="80" t="s">
        <v>789</v>
      </c>
      <c r="H98" s="80" t="s">
        <v>559</v>
      </c>
      <c r="I98" s="80" t="s">
        <v>95</v>
      </c>
      <c r="J98" s="135" t="s">
        <v>2684</v>
      </c>
      <c r="K98" s="80" t="s">
        <v>46</v>
      </c>
      <c r="L98" s="80" t="s">
        <v>1775</v>
      </c>
      <c r="M98" s="136" t="s">
        <v>1662</v>
      </c>
      <c r="N98" s="148" t="s">
        <v>1663</v>
      </c>
      <c r="O98" s="148" t="s">
        <v>2660</v>
      </c>
      <c r="P98" s="146"/>
      <c r="Q98" s="80" t="s">
        <v>1784</v>
      </c>
      <c r="R98" s="5" t="s">
        <v>849</v>
      </c>
    </row>
    <row r="99" spans="1:18" ht="21">
      <c r="A99" s="80" t="s">
        <v>1246</v>
      </c>
      <c r="B99" s="80"/>
      <c r="C99" s="80" t="s">
        <v>1247</v>
      </c>
      <c r="D99" s="80" t="s">
        <v>29</v>
      </c>
      <c r="E99" s="146">
        <v>2566</v>
      </c>
      <c r="F99" s="80" t="s">
        <v>788</v>
      </c>
      <c r="G99" s="80" t="s">
        <v>789</v>
      </c>
      <c r="H99" s="80" t="s">
        <v>328</v>
      </c>
      <c r="I99" s="80" t="s">
        <v>95</v>
      </c>
      <c r="J99" s="135" t="s">
        <v>2684</v>
      </c>
      <c r="K99" s="80" t="s">
        <v>46</v>
      </c>
      <c r="L99" s="80" t="s">
        <v>1775</v>
      </c>
      <c r="M99" s="136" t="s">
        <v>1655</v>
      </c>
      <c r="N99" s="148" t="s">
        <v>1656</v>
      </c>
      <c r="O99" s="148" t="s">
        <v>2660</v>
      </c>
      <c r="P99" s="146"/>
      <c r="Q99" s="80" t="s">
        <v>1785</v>
      </c>
      <c r="R99" s="5" t="s">
        <v>792</v>
      </c>
    </row>
    <row r="100" spans="1:18" ht="21">
      <c r="A100" s="80" t="s">
        <v>1249</v>
      </c>
      <c r="B100" s="80"/>
      <c r="C100" s="80" t="s">
        <v>1250</v>
      </c>
      <c r="D100" s="80" t="s">
        <v>29</v>
      </c>
      <c r="E100" s="146">
        <v>2566</v>
      </c>
      <c r="F100" s="80" t="s">
        <v>788</v>
      </c>
      <c r="G100" s="80" t="s">
        <v>789</v>
      </c>
      <c r="H100" s="80" t="s">
        <v>488</v>
      </c>
      <c r="I100" s="80" t="s">
        <v>95</v>
      </c>
      <c r="J100" s="135" t="s">
        <v>2684</v>
      </c>
      <c r="K100" s="80" t="s">
        <v>46</v>
      </c>
      <c r="L100" s="80" t="s">
        <v>1775</v>
      </c>
      <c r="M100" s="136" t="s">
        <v>1655</v>
      </c>
      <c r="N100" s="148" t="s">
        <v>1656</v>
      </c>
      <c r="O100" s="148" t="s">
        <v>2660</v>
      </c>
      <c r="P100" s="146"/>
      <c r="Q100" s="80" t="s">
        <v>1786</v>
      </c>
      <c r="R100" s="5" t="s">
        <v>792</v>
      </c>
    </row>
    <row r="101" spans="1:18" ht="21">
      <c r="A101" s="80" t="s">
        <v>1252</v>
      </c>
      <c r="B101" s="80"/>
      <c r="C101" s="80" t="s">
        <v>1253</v>
      </c>
      <c r="D101" s="80" t="s">
        <v>29</v>
      </c>
      <c r="E101" s="146">
        <v>2566</v>
      </c>
      <c r="F101" s="80" t="s">
        <v>788</v>
      </c>
      <c r="G101" s="80" t="s">
        <v>789</v>
      </c>
      <c r="H101" s="80" t="s">
        <v>262</v>
      </c>
      <c r="I101" s="80" t="s">
        <v>95</v>
      </c>
      <c r="J101" s="135" t="s">
        <v>2684</v>
      </c>
      <c r="K101" s="80" t="s">
        <v>46</v>
      </c>
      <c r="L101" s="80" t="s">
        <v>1775</v>
      </c>
      <c r="M101" s="136" t="s">
        <v>1662</v>
      </c>
      <c r="N101" s="148" t="s">
        <v>1680</v>
      </c>
      <c r="O101" s="148" t="s">
        <v>2660</v>
      </c>
      <c r="P101" s="146"/>
      <c r="Q101" s="80" t="s">
        <v>1787</v>
      </c>
      <c r="R101" s="5" t="s">
        <v>807</v>
      </c>
    </row>
    <row r="102" spans="1:18" ht="21">
      <c r="A102" s="80" t="s">
        <v>1258</v>
      </c>
      <c r="B102" s="80"/>
      <c r="C102" s="80" t="s">
        <v>1259</v>
      </c>
      <c r="D102" s="80" t="s">
        <v>29</v>
      </c>
      <c r="E102" s="146">
        <v>2566</v>
      </c>
      <c r="F102" s="80" t="s">
        <v>788</v>
      </c>
      <c r="G102" s="80" t="s">
        <v>1241</v>
      </c>
      <c r="H102" s="80" t="s">
        <v>901</v>
      </c>
      <c r="I102" s="80" t="s">
        <v>95</v>
      </c>
      <c r="J102" s="135" t="s">
        <v>2684</v>
      </c>
      <c r="K102" s="80" t="s">
        <v>46</v>
      </c>
      <c r="L102" s="80" t="s">
        <v>1775</v>
      </c>
      <c r="M102" s="136" t="s">
        <v>1655</v>
      </c>
      <c r="N102" s="148" t="s">
        <v>1656</v>
      </c>
      <c r="O102" s="148" t="s">
        <v>2660</v>
      </c>
      <c r="P102" s="146"/>
      <c r="Q102" s="80" t="s">
        <v>1788</v>
      </c>
      <c r="R102" s="5" t="s">
        <v>792</v>
      </c>
    </row>
    <row r="103" spans="1:18" ht="21">
      <c r="A103" s="80" t="s">
        <v>1261</v>
      </c>
      <c r="B103" s="80"/>
      <c r="C103" s="80" t="s">
        <v>1789</v>
      </c>
      <c r="D103" s="80" t="s">
        <v>29</v>
      </c>
      <c r="E103" s="146">
        <v>2566</v>
      </c>
      <c r="F103" s="80" t="s">
        <v>788</v>
      </c>
      <c r="G103" s="80" t="s">
        <v>789</v>
      </c>
      <c r="H103" s="80" t="s">
        <v>302</v>
      </c>
      <c r="I103" s="80" t="s">
        <v>252</v>
      </c>
      <c r="J103" s="135" t="s">
        <v>2695</v>
      </c>
      <c r="K103" s="80" t="s">
        <v>202</v>
      </c>
      <c r="L103" s="80" t="s">
        <v>1775</v>
      </c>
      <c r="M103" s="136" t="s">
        <v>1662</v>
      </c>
      <c r="N103" s="148" t="s">
        <v>1770</v>
      </c>
      <c r="O103" s="148" t="s">
        <v>2660</v>
      </c>
      <c r="P103" s="146"/>
      <c r="Q103" s="80" t="s">
        <v>1790</v>
      </c>
      <c r="R103" s="5" t="s">
        <v>831</v>
      </c>
    </row>
    <row r="104" spans="1:18" ht="21">
      <c r="A104" s="80" t="s">
        <v>1277</v>
      </c>
      <c r="B104" s="80"/>
      <c r="C104" s="80" t="s">
        <v>989</v>
      </c>
      <c r="D104" s="80" t="s">
        <v>29</v>
      </c>
      <c r="E104" s="146">
        <v>2566</v>
      </c>
      <c r="F104" s="80" t="s">
        <v>788</v>
      </c>
      <c r="G104" s="80" t="s">
        <v>789</v>
      </c>
      <c r="H104" s="80" t="s">
        <v>987</v>
      </c>
      <c r="I104" s="80" t="s">
        <v>45</v>
      </c>
      <c r="J104" s="135" t="s">
        <v>2698</v>
      </c>
      <c r="K104" s="80" t="s">
        <v>46</v>
      </c>
      <c r="L104" s="80" t="s">
        <v>1775</v>
      </c>
      <c r="M104" s="136" t="s">
        <v>1650</v>
      </c>
      <c r="N104" s="148" t="s">
        <v>1651</v>
      </c>
      <c r="O104" s="148" t="s">
        <v>2660</v>
      </c>
      <c r="P104" s="146"/>
      <c r="Q104" s="80" t="s">
        <v>1791</v>
      </c>
      <c r="R104" s="5" t="s">
        <v>802</v>
      </c>
    </row>
    <row r="105" spans="1:18" ht="21">
      <c r="A105" s="80" t="s">
        <v>1279</v>
      </c>
      <c r="B105" s="80"/>
      <c r="C105" s="80" t="s">
        <v>1792</v>
      </c>
      <c r="D105" s="80" t="s">
        <v>29</v>
      </c>
      <c r="E105" s="146">
        <v>2566</v>
      </c>
      <c r="F105" s="80" t="s">
        <v>788</v>
      </c>
      <c r="G105" s="80" t="s">
        <v>789</v>
      </c>
      <c r="H105" s="80" t="s">
        <v>522</v>
      </c>
      <c r="I105" s="80" t="s">
        <v>1155</v>
      </c>
      <c r="J105" s="135" t="s">
        <v>2699</v>
      </c>
      <c r="K105" s="80" t="s">
        <v>46</v>
      </c>
      <c r="L105" s="80" t="s">
        <v>1775</v>
      </c>
      <c r="M105" s="136" t="s">
        <v>1650</v>
      </c>
      <c r="N105" s="148" t="s">
        <v>1651</v>
      </c>
      <c r="O105" s="148" t="s">
        <v>2660</v>
      </c>
      <c r="P105" s="146"/>
      <c r="Q105" s="80" t="s">
        <v>1793</v>
      </c>
      <c r="R105" s="5" t="s">
        <v>802</v>
      </c>
    </row>
    <row r="106" spans="1:18" ht="21">
      <c r="A106" s="80" t="s">
        <v>1284</v>
      </c>
      <c r="B106" s="80"/>
      <c r="C106" s="80" t="s">
        <v>1285</v>
      </c>
      <c r="D106" s="80" t="s">
        <v>29</v>
      </c>
      <c r="E106" s="146">
        <v>2566</v>
      </c>
      <c r="F106" s="80" t="s">
        <v>788</v>
      </c>
      <c r="G106" s="80" t="s">
        <v>789</v>
      </c>
      <c r="H106" s="80" t="s">
        <v>1286</v>
      </c>
      <c r="I106" s="80" t="s">
        <v>95</v>
      </c>
      <c r="J106" s="135" t="s">
        <v>2684</v>
      </c>
      <c r="K106" s="80" t="s">
        <v>46</v>
      </c>
      <c r="L106" s="80" t="s">
        <v>1775</v>
      </c>
      <c r="M106" s="136" t="s">
        <v>1662</v>
      </c>
      <c r="N106" s="148" t="s">
        <v>1770</v>
      </c>
      <c r="O106" s="148" t="s">
        <v>2660</v>
      </c>
      <c r="P106" s="146"/>
      <c r="Q106" s="80" t="s">
        <v>1794</v>
      </c>
      <c r="R106" s="5" t="s">
        <v>831</v>
      </c>
    </row>
    <row r="107" spans="1:18" ht="21">
      <c r="A107" s="80" t="s">
        <v>1270</v>
      </c>
      <c r="B107" s="80"/>
      <c r="C107" s="80" t="s">
        <v>1795</v>
      </c>
      <c r="D107" s="80" t="s">
        <v>29</v>
      </c>
      <c r="E107" s="146">
        <v>2566</v>
      </c>
      <c r="F107" s="80" t="s">
        <v>788</v>
      </c>
      <c r="G107" s="80" t="s">
        <v>789</v>
      </c>
      <c r="H107" s="80" t="s">
        <v>302</v>
      </c>
      <c r="I107" s="80" t="s">
        <v>252</v>
      </c>
      <c r="J107" s="135" t="s">
        <v>2695</v>
      </c>
      <c r="K107" s="80" t="s">
        <v>202</v>
      </c>
      <c r="L107" s="80" t="s">
        <v>1775</v>
      </c>
      <c r="M107" s="136" t="s">
        <v>1662</v>
      </c>
      <c r="N107" s="148" t="s">
        <v>1770</v>
      </c>
      <c r="O107" s="148" t="s">
        <v>2660</v>
      </c>
      <c r="P107" s="146"/>
      <c r="Q107" s="80" t="s">
        <v>1796</v>
      </c>
      <c r="R107" s="5" t="s">
        <v>831</v>
      </c>
    </row>
    <row r="108" spans="1:18" ht="21">
      <c r="A108" s="80" t="s">
        <v>1264</v>
      </c>
      <c r="B108" s="80"/>
      <c r="C108" s="80" t="s">
        <v>1797</v>
      </c>
      <c r="D108" s="80" t="s">
        <v>29</v>
      </c>
      <c r="E108" s="146">
        <v>2566</v>
      </c>
      <c r="F108" s="80" t="s">
        <v>788</v>
      </c>
      <c r="G108" s="80" t="s">
        <v>789</v>
      </c>
      <c r="H108" s="80" t="s">
        <v>302</v>
      </c>
      <c r="I108" s="80" t="s">
        <v>252</v>
      </c>
      <c r="J108" s="135" t="s">
        <v>2695</v>
      </c>
      <c r="K108" s="80" t="s">
        <v>202</v>
      </c>
      <c r="L108" s="80" t="s">
        <v>1775</v>
      </c>
      <c r="M108" s="136" t="s">
        <v>1662</v>
      </c>
      <c r="N108" s="148" t="s">
        <v>1770</v>
      </c>
      <c r="O108" s="148" t="s">
        <v>2660</v>
      </c>
      <c r="P108" s="146"/>
      <c r="Q108" s="80" t="s">
        <v>1798</v>
      </c>
      <c r="R108" s="5" t="s">
        <v>831</v>
      </c>
    </row>
    <row r="109" spans="1:18" ht="21">
      <c r="A109" s="80" t="s">
        <v>1267</v>
      </c>
      <c r="B109" s="80"/>
      <c r="C109" s="80" t="s">
        <v>1799</v>
      </c>
      <c r="D109" s="80" t="s">
        <v>29</v>
      </c>
      <c r="E109" s="146">
        <v>2566</v>
      </c>
      <c r="F109" s="80" t="s">
        <v>788</v>
      </c>
      <c r="G109" s="80" t="s">
        <v>789</v>
      </c>
      <c r="H109" s="80" t="s">
        <v>302</v>
      </c>
      <c r="I109" s="80" t="s">
        <v>252</v>
      </c>
      <c r="J109" s="135" t="s">
        <v>2695</v>
      </c>
      <c r="K109" s="80" t="s">
        <v>202</v>
      </c>
      <c r="L109" s="80" t="s">
        <v>1775</v>
      </c>
      <c r="M109" s="136" t="s">
        <v>1662</v>
      </c>
      <c r="N109" s="148" t="s">
        <v>1770</v>
      </c>
      <c r="O109" s="148" t="s">
        <v>2660</v>
      </c>
      <c r="P109" s="146"/>
      <c r="Q109" s="80" t="s">
        <v>1800</v>
      </c>
      <c r="R109" s="5" t="s">
        <v>831</v>
      </c>
    </row>
    <row r="110" spans="1:18" ht="21">
      <c r="A110" s="80" t="s">
        <v>1273</v>
      </c>
      <c r="B110" s="80"/>
      <c r="C110" s="80" t="s">
        <v>1274</v>
      </c>
      <c r="D110" s="80" t="s">
        <v>29</v>
      </c>
      <c r="E110" s="146">
        <v>2566</v>
      </c>
      <c r="F110" s="80" t="s">
        <v>788</v>
      </c>
      <c r="G110" s="80" t="s">
        <v>789</v>
      </c>
      <c r="H110" s="80" t="s">
        <v>1275</v>
      </c>
      <c r="I110" s="80" t="s">
        <v>1155</v>
      </c>
      <c r="J110" s="135" t="s">
        <v>2699</v>
      </c>
      <c r="K110" s="80" t="s">
        <v>46</v>
      </c>
      <c r="L110" s="80" t="s">
        <v>1775</v>
      </c>
      <c r="M110" s="136" t="s">
        <v>1650</v>
      </c>
      <c r="N110" s="148" t="s">
        <v>1651</v>
      </c>
      <c r="O110" s="148" t="s">
        <v>2660</v>
      </c>
      <c r="P110" s="146"/>
      <c r="Q110" s="80" t="s">
        <v>1801</v>
      </c>
      <c r="R110" s="5" t="s">
        <v>802</v>
      </c>
    </row>
    <row r="111" spans="1:18" ht="21">
      <c r="A111" s="80" t="s">
        <v>1288</v>
      </c>
      <c r="B111" s="80"/>
      <c r="C111" s="80" t="s">
        <v>1289</v>
      </c>
      <c r="D111" s="80" t="s">
        <v>29</v>
      </c>
      <c r="E111" s="146">
        <v>2566</v>
      </c>
      <c r="F111" s="80" t="s">
        <v>1048</v>
      </c>
      <c r="G111" s="80" t="s">
        <v>1290</v>
      </c>
      <c r="H111" s="80" t="s">
        <v>1291</v>
      </c>
      <c r="I111" s="80" t="s">
        <v>252</v>
      </c>
      <c r="J111" s="135" t="s">
        <v>2695</v>
      </c>
      <c r="K111" s="80" t="s">
        <v>202</v>
      </c>
      <c r="L111" s="80" t="s">
        <v>1775</v>
      </c>
      <c r="M111" s="136" t="s">
        <v>1662</v>
      </c>
      <c r="N111" s="148" t="s">
        <v>1663</v>
      </c>
      <c r="O111" s="148" t="s">
        <v>2660</v>
      </c>
      <c r="P111" s="146"/>
      <c r="Q111" s="80" t="s">
        <v>1802</v>
      </c>
      <c r="R111" s="5" t="s">
        <v>849</v>
      </c>
    </row>
    <row r="112" spans="1:18" ht="21">
      <c r="A112" s="80" t="s">
        <v>1293</v>
      </c>
      <c r="B112" s="80"/>
      <c r="C112" s="80" t="s">
        <v>1294</v>
      </c>
      <c r="D112" s="80" t="s">
        <v>29</v>
      </c>
      <c r="E112" s="146">
        <v>2566</v>
      </c>
      <c r="F112" s="80" t="s">
        <v>788</v>
      </c>
      <c r="G112" s="80" t="s">
        <v>789</v>
      </c>
      <c r="H112" s="80" t="s">
        <v>1295</v>
      </c>
      <c r="I112" s="80" t="s">
        <v>322</v>
      </c>
      <c r="J112" s="135" t="s">
        <v>2694</v>
      </c>
      <c r="K112" s="80" t="s">
        <v>323</v>
      </c>
      <c r="L112" s="80" t="s">
        <v>1775</v>
      </c>
      <c r="M112" s="136" t="s">
        <v>1655</v>
      </c>
      <c r="N112" s="148" t="s">
        <v>1656</v>
      </c>
      <c r="O112" s="148" t="s">
        <v>2660</v>
      </c>
      <c r="P112" s="146"/>
      <c r="Q112" s="80" t="s">
        <v>1803</v>
      </c>
      <c r="R112" s="5" t="s">
        <v>792</v>
      </c>
    </row>
    <row r="113" spans="1:18" ht="21">
      <c r="A113" s="80" t="s">
        <v>1297</v>
      </c>
      <c r="B113" s="80"/>
      <c r="C113" s="80" t="s">
        <v>1298</v>
      </c>
      <c r="D113" s="80" t="s">
        <v>29</v>
      </c>
      <c r="E113" s="146">
        <v>2566</v>
      </c>
      <c r="F113" s="80" t="s">
        <v>788</v>
      </c>
      <c r="G113" s="80" t="s">
        <v>789</v>
      </c>
      <c r="H113" s="80" t="s">
        <v>1295</v>
      </c>
      <c r="I113" s="80" t="s">
        <v>322</v>
      </c>
      <c r="J113" s="135" t="s">
        <v>2694</v>
      </c>
      <c r="K113" s="80" t="s">
        <v>323</v>
      </c>
      <c r="L113" s="80" t="s">
        <v>1775</v>
      </c>
      <c r="M113" s="136" t="s">
        <v>1650</v>
      </c>
      <c r="N113" s="148" t="s">
        <v>1651</v>
      </c>
      <c r="O113" s="148" t="s">
        <v>2660</v>
      </c>
      <c r="P113" s="146"/>
      <c r="Q113" s="80" t="s">
        <v>1804</v>
      </c>
      <c r="R113" s="5" t="s">
        <v>802</v>
      </c>
    </row>
    <row r="114" spans="1:18" ht="21">
      <c r="A114" s="80" t="s">
        <v>1300</v>
      </c>
      <c r="B114" s="80"/>
      <c r="C114" s="80" t="s">
        <v>1301</v>
      </c>
      <c r="D114" s="80" t="s">
        <v>29</v>
      </c>
      <c r="E114" s="146">
        <v>2566</v>
      </c>
      <c r="F114" s="80" t="s">
        <v>788</v>
      </c>
      <c r="G114" s="80" t="s">
        <v>789</v>
      </c>
      <c r="H114" s="80" t="s">
        <v>1295</v>
      </c>
      <c r="I114" s="80" t="s">
        <v>322</v>
      </c>
      <c r="J114" s="135" t="s">
        <v>2694</v>
      </c>
      <c r="K114" s="80" t="s">
        <v>323</v>
      </c>
      <c r="L114" s="80" t="s">
        <v>1775</v>
      </c>
      <c r="M114" s="136" t="s">
        <v>1650</v>
      </c>
      <c r="N114" s="148" t="s">
        <v>1651</v>
      </c>
      <c r="O114" s="148" t="s">
        <v>2660</v>
      </c>
      <c r="P114" s="146"/>
      <c r="Q114" s="80" t="s">
        <v>1805</v>
      </c>
      <c r="R114" s="5" t="s">
        <v>802</v>
      </c>
    </row>
    <row r="115" spans="1:18" ht="21">
      <c r="A115" s="80" t="s">
        <v>1320</v>
      </c>
      <c r="B115" s="80"/>
      <c r="C115" s="80" t="s">
        <v>1321</v>
      </c>
      <c r="D115" s="80" t="s">
        <v>29</v>
      </c>
      <c r="E115" s="146">
        <v>2566</v>
      </c>
      <c r="F115" s="80" t="s">
        <v>1241</v>
      </c>
      <c r="G115" s="80" t="s">
        <v>789</v>
      </c>
      <c r="H115" s="80" t="s">
        <v>1311</v>
      </c>
      <c r="I115" s="80" t="s">
        <v>201</v>
      </c>
      <c r="J115" s="135" t="s">
        <v>2685</v>
      </c>
      <c r="K115" s="80" t="s">
        <v>202</v>
      </c>
      <c r="L115" s="80" t="s">
        <v>1775</v>
      </c>
      <c r="M115" s="136" t="s">
        <v>1662</v>
      </c>
      <c r="N115" s="148" t="s">
        <v>1770</v>
      </c>
      <c r="O115" s="148" t="s">
        <v>2660</v>
      </c>
      <c r="P115" s="146"/>
      <c r="Q115" s="80" t="s">
        <v>1806</v>
      </c>
      <c r="R115" s="5" t="s">
        <v>831</v>
      </c>
    </row>
    <row r="116" spans="1:18" ht="21">
      <c r="A116" s="80" t="s">
        <v>1325</v>
      </c>
      <c r="B116" s="80"/>
      <c r="C116" s="80" t="s">
        <v>1326</v>
      </c>
      <c r="D116" s="80" t="s">
        <v>29</v>
      </c>
      <c r="E116" s="146">
        <v>2566</v>
      </c>
      <c r="F116" s="80" t="s">
        <v>788</v>
      </c>
      <c r="G116" s="80" t="s">
        <v>789</v>
      </c>
      <c r="H116" s="80" t="s">
        <v>44</v>
      </c>
      <c r="I116" s="80" t="s">
        <v>45</v>
      </c>
      <c r="J116" s="135" t="s">
        <v>2698</v>
      </c>
      <c r="K116" s="80" t="s">
        <v>46</v>
      </c>
      <c r="L116" s="80" t="s">
        <v>1775</v>
      </c>
      <c r="M116" s="136" t="s">
        <v>1650</v>
      </c>
      <c r="N116" s="148" t="s">
        <v>1651</v>
      </c>
      <c r="O116" s="148" t="s">
        <v>2660</v>
      </c>
      <c r="P116" s="146"/>
      <c r="Q116" s="80" t="s">
        <v>1807</v>
      </c>
      <c r="R116" s="5" t="s">
        <v>802</v>
      </c>
    </row>
    <row r="117" spans="1:18" ht="21">
      <c r="A117" s="80" t="s">
        <v>1328</v>
      </c>
      <c r="B117" s="80"/>
      <c r="C117" s="80" t="s">
        <v>1329</v>
      </c>
      <c r="D117" s="80" t="s">
        <v>29</v>
      </c>
      <c r="E117" s="146">
        <v>2566</v>
      </c>
      <c r="F117" s="80" t="s">
        <v>788</v>
      </c>
      <c r="G117" s="80" t="s">
        <v>789</v>
      </c>
      <c r="H117" s="80" t="s">
        <v>44</v>
      </c>
      <c r="I117" s="80" t="s">
        <v>45</v>
      </c>
      <c r="J117" s="135" t="s">
        <v>2698</v>
      </c>
      <c r="K117" s="80" t="s">
        <v>46</v>
      </c>
      <c r="L117" s="80" t="s">
        <v>1775</v>
      </c>
      <c r="M117" s="136" t="s">
        <v>1650</v>
      </c>
      <c r="N117" s="148" t="s">
        <v>1651</v>
      </c>
      <c r="O117" s="148" t="s">
        <v>2660</v>
      </c>
      <c r="P117" s="146"/>
      <c r="Q117" s="80" t="s">
        <v>1808</v>
      </c>
      <c r="R117" s="5" t="s">
        <v>802</v>
      </c>
    </row>
    <row r="118" spans="1:18" ht="21">
      <c r="A118" s="80" t="s">
        <v>1345</v>
      </c>
      <c r="B118" s="80"/>
      <c r="C118" s="80" t="s">
        <v>1346</v>
      </c>
      <c r="D118" s="80" t="s">
        <v>29</v>
      </c>
      <c r="E118" s="146">
        <v>2566</v>
      </c>
      <c r="F118" s="80" t="s">
        <v>1241</v>
      </c>
      <c r="G118" s="80" t="s">
        <v>1347</v>
      </c>
      <c r="H118" s="80" t="s">
        <v>1311</v>
      </c>
      <c r="I118" s="80" t="s">
        <v>201</v>
      </c>
      <c r="J118" s="135" t="s">
        <v>2685</v>
      </c>
      <c r="K118" s="80" t="s">
        <v>202</v>
      </c>
      <c r="L118" s="80" t="s">
        <v>1775</v>
      </c>
      <c r="M118" s="136" t="s">
        <v>1662</v>
      </c>
      <c r="N118" s="148" t="s">
        <v>1770</v>
      </c>
      <c r="O118" s="148" t="s">
        <v>2660</v>
      </c>
      <c r="P118" s="146"/>
      <c r="Q118" s="80" t="s">
        <v>1809</v>
      </c>
      <c r="R118" s="5" t="s">
        <v>831</v>
      </c>
    </row>
    <row r="119" spans="1:18" ht="21">
      <c r="A119" s="80" t="s">
        <v>1365</v>
      </c>
      <c r="B119" s="80"/>
      <c r="C119" s="80" t="s">
        <v>1366</v>
      </c>
      <c r="D119" s="80" t="s">
        <v>29</v>
      </c>
      <c r="E119" s="146">
        <v>2566</v>
      </c>
      <c r="F119" s="80" t="s">
        <v>1241</v>
      </c>
      <c r="G119" s="80" t="s">
        <v>1241</v>
      </c>
      <c r="H119" s="80" t="s">
        <v>1367</v>
      </c>
      <c r="I119" s="80" t="s">
        <v>95</v>
      </c>
      <c r="J119" s="135" t="s">
        <v>2684</v>
      </c>
      <c r="K119" s="80" t="s">
        <v>46</v>
      </c>
      <c r="L119" s="80" t="s">
        <v>1775</v>
      </c>
      <c r="M119" s="136" t="s">
        <v>1650</v>
      </c>
      <c r="N119" s="148" t="s">
        <v>1684</v>
      </c>
      <c r="O119" s="148" t="s">
        <v>2660</v>
      </c>
      <c r="P119" s="146"/>
      <c r="Q119" s="80" t="s">
        <v>1810</v>
      </c>
      <c r="R119" s="5" t="s">
        <v>853</v>
      </c>
    </row>
    <row r="120" spans="1:18" ht="21">
      <c r="A120" s="80" t="s">
        <v>1369</v>
      </c>
      <c r="B120" s="80"/>
      <c r="C120" s="80" t="s">
        <v>1370</v>
      </c>
      <c r="D120" s="80" t="s">
        <v>29</v>
      </c>
      <c r="E120" s="146">
        <v>2566</v>
      </c>
      <c r="F120" s="80" t="s">
        <v>788</v>
      </c>
      <c r="G120" s="80" t="s">
        <v>789</v>
      </c>
      <c r="H120" s="80" t="s">
        <v>164</v>
      </c>
      <c r="I120" s="80" t="s">
        <v>165</v>
      </c>
      <c r="J120" s="135" t="s">
        <v>2693</v>
      </c>
      <c r="K120" s="80" t="s">
        <v>166</v>
      </c>
      <c r="L120" s="80" t="s">
        <v>1775</v>
      </c>
      <c r="M120" s="136" t="s">
        <v>1655</v>
      </c>
      <c r="N120" s="148" t="s">
        <v>1811</v>
      </c>
      <c r="O120" s="148" t="s">
        <v>2660</v>
      </c>
      <c r="P120" s="146"/>
      <c r="Q120" s="80" t="s">
        <v>1812</v>
      </c>
      <c r="R120" s="5" t="s">
        <v>1371</v>
      </c>
    </row>
    <row r="121" spans="1:18" ht="21">
      <c r="A121" s="80" t="s">
        <v>1377</v>
      </c>
      <c r="B121" s="80"/>
      <c r="C121" s="80" t="s">
        <v>1378</v>
      </c>
      <c r="D121" s="80" t="s">
        <v>29</v>
      </c>
      <c r="E121" s="146">
        <v>2566</v>
      </c>
      <c r="F121" s="80" t="s">
        <v>1315</v>
      </c>
      <c r="G121" s="80" t="s">
        <v>789</v>
      </c>
      <c r="H121" s="80" t="s">
        <v>1379</v>
      </c>
      <c r="I121" s="80" t="s">
        <v>228</v>
      </c>
      <c r="J121" s="135" t="s">
        <v>2700</v>
      </c>
      <c r="K121" s="80" t="s">
        <v>132</v>
      </c>
      <c r="L121" s="80" t="s">
        <v>1775</v>
      </c>
      <c r="M121" s="136" t="s">
        <v>1662</v>
      </c>
      <c r="N121" s="148" t="s">
        <v>1680</v>
      </c>
      <c r="O121" s="148" t="s">
        <v>2660</v>
      </c>
      <c r="P121" s="146"/>
      <c r="Q121" s="80" t="s">
        <v>1813</v>
      </c>
      <c r="R121" s="5" t="s">
        <v>807</v>
      </c>
    </row>
    <row r="122" spans="1:18" ht="21">
      <c r="A122" s="80" t="s">
        <v>1357</v>
      </c>
      <c r="B122" s="80"/>
      <c r="C122" s="80" t="s">
        <v>1358</v>
      </c>
      <c r="D122" s="80" t="s">
        <v>29</v>
      </c>
      <c r="E122" s="146">
        <v>2566</v>
      </c>
      <c r="F122" s="80" t="s">
        <v>788</v>
      </c>
      <c r="G122" s="80" t="s">
        <v>1305</v>
      </c>
      <c r="H122" s="80" t="s">
        <v>1359</v>
      </c>
      <c r="I122" s="80" t="s">
        <v>95</v>
      </c>
      <c r="J122" s="135" t="s">
        <v>2684</v>
      </c>
      <c r="K122" s="80" t="s">
        <v>46</v>
      </c>
      <c r="L122" s="80" t="s">
        <v>1775</v>
      </c>
      <c r="M122" s="136" t="s">
        <v>1662</v>
      </c>
      <c r="N122" s="148" t="s">
        <v>1663</v>
      </c>
      <c r="O122" s="148" t="s">
        <v>2660</v>
      </c>
      <c r="P122" s="146"/>
      <c r="Q122" s="80" t="s">
        <v>1814</v>
      </c>
      <c r="R122" s="5" t="s">
        <v>849</v>
      </c>
    </row>
    <row r="123" spans="1:18" ht="21">
      <c r="A123" s="80" t="s">
        <v>1353</v>
      </c>
      <c r="B123" s="80"/>
      <c r="C123" s="80" t="s">
        <v>1354</v>
      </c>
      <c r="D123" s="80" t="s">
        <v>29</v>
      </c>
      <c r="E123" s="146">
        <v>2566</v>
      </c>
      <c r="F123" s="80" t="s">
        <v>788</v>
      </c>
      <c r="G123" s="80" t="s">
        <v>789</v>
      </c>
      <c r="H123" s="80" t="s">
        <v>1355</v>
      </c>
      <c r="I123" s="80" t="s">
        <v>95</v>
      </c>
      <c r="J123" s="135" t="s">
        <v>2684</v>
      </c>
      <c r="K123" s="80" t="s">
        <v>46</v>
      </c>
      <c r="L123" s="80" t="s">
        <v>1775</v>
      </c>
      <c r="M123" s="136" t="s">
        <v>1650</v>
      </c>
      <c r="N123" s="148" t="s">
        <v>1651</v>
      </c>
      <c r="O123" s="148" t="s">
        <v>2660</v>
      </c>
      <c r="P123" s="146"/>
      <c r="Q123" s="80" t="s">
        <v>1815</v>
      </c>
      <c r="R123" s="5" t="s">
        <v>802</v>
      </c>
    </row>
    <row r="124" spans="1:18" ht="21">
      <c r="A124" s="80" t="s">
        <v>1361</v>
      </c>
      <c r="B124" s="80"/>
      <c r="C124" s="80" t="s">
        <v>1362</v>
      </c>
      <c r="D124" s="80" t="s">
        <v>29</v>
      </c>
      <c r="E124" s="146">
        <v>2566</v>
      </c>
      <c r="F124" s="80" t="s">
        <v>1048</v>
      </c>
      <c r="G124" s="80" t="s">
        <v>1347</v>
      </c>
      <c r="H124" s="80" t="s">
        <v>1363</v>
      </c>
      <c r="I124" s="80" t="s">
        <v>252</v>
      </c>
      <c r="J124" s="135" t="s">
        <v>2695</v>
      </c>
      <c r="K124" s="80" t="s">
        <v>202</v>
      </c>
      <c r="L124" s="80" t="s">
        <v>1775</v>
      </c>
      <c r="M124" s="136" t="s">
        <v>1650</v>
      </c>
      <c r="N124" s="148" t="s">
        <v>1684</v>
      </c>
      <c r="O124" s="148" t="s">
        <v>2660</v>
      </c>
      <c r="P124" s="146"/>
      <c r="Q124" s="80" t="s">
        <v>1816</v>
      </c>
      <c r="R124" s="5" t="s">
        <v>853</v>
      </c>
    </row>
    <row r="125" spans="1:18" ht="21">
      <c r="A125" s="80" t="s">
        <v>1381</v>
      </c>
      <c r="B125" s="80"/>
      <c r="C125" s="80" t="s">
        <v>1382</v>
      </c>
      <c r="D125" s="80" t="s">
        <v>29</v>
      </c>
      <c r="E125" s="146">
        <v>2566</v>
      </c>
      <c r="F125" s="80" t="s">
        <v>1305</v>
      </c>
      <c r="G125" s="80" t="s">
        <v>789</v>
      </c>
      <c r="H125" s="80"/>
      <c r="I125" s="80" t="s">
        <v>2671</v>
      </c>
      <c r="J125" s="135" t="s">
        <v>1383</v>
      </c>
      <c r="K125" s="80" t="s">
        <v>277</v>
      </c>
      <c r="L125" s="80" t="s">
        <v>1775</v>
      </c>
      <c r="M125" s="136" t="s">
        <v>1662</v>
      </c>
      <c r="N125" s="148" t="s">
        <v>1680</v>
      </c>
      <c r="O125" s="148" t="s">
        <v>2660</v>
      </c>
      <c r="P125" s="146"/>
      <c r="Q125" s="80" t="s">
        <v>1817</v>
      </c>
      <c r="R125" s="5" t="s">
        <v>807</v>
      </c>
    </row>
    <row r="126" spans="1:18" ht="21">
      <c r="A126" s="80" t="s">
        <v>1385</v>
      </c>
      <c r="B126" s="80"/>
      <c r="C126" s="80" t="s">
        <v>1818</v>
      </c>
      <c r="D126" s="80" t="s">
        <v>29</v>
      </c>
      <c r="E126" s="146">
        <v>2566</v>
      </c>
      <c r="F126" s="80" t="s">
        <v>788</v>
      </c>
      <c r="G126" s="80" t="s">
        <v>789</v>
      </c>
      <c r="H126" s="80" t="s">
        <v>652</v>
      </c>
      <c r="I126" s="80" t="s">
        <v>131</v>
      </c>
      <c r="J126" s="135" t="s">
        <v>2687</v>
      </c>
      <c r="K126" s="80" t="s">
        <v>132</v>
      </c>
      <c r="L126" s="80" t="s">
        <v>1775</v>
      </c>
      <c r="M126" s="136" t="s">
        <v>1662</v>
      </c>
      <c r="N126" s="148" t="s">
        <v>1680</v>
      </c>
      <c r="O126" s="148" t="s">
        <v>2660</v>
      </c>
      <c r="P126" s="146"/>
      <c r="Q126" s="80" t="s">
        <v>1819</v>
      </c>
      <c r="R126" s="5" t="s">
        <v>807</v>
      </c>
    </row>
    <row r="127" spans="1:18" ht="21">
      <c r="A127" s="80" t="s">
        <v>1388</v>
      </c>
      <c r="B127" s="80"/>
      <c r="C127" s="80" t="s">
        <v>1389</v>
      </c>
      <c r="D127" s="80" t="s">
        <v>29</v>
      </c>
      <c r="E127" s="146">
        <v>2566</v>
      </c>
      <c r="F127" s="80" t="s">
        <v>788</v>
      </c>
      <c r="G127" s="80" t="s">
        <v>789</v>
      </c>
      <c r="H127" s="80" t="s">
        <v>652</v>
      </c>
      <c r="I127" s="80" t="s">
        <v>131</v>
      </c>
      <c r="J127" s="135" t="s">
        <v>2687</v>
      </c>
      <c r="K127" s="80" t="s">
        <v>132</v>
      </c>
      <c r="L127" s="80" t="s">
        <v>1775</v>
      </c>
      <c r="M127" s="136" t="s">
        <v>1662</v>
      </c>
      <c r="N127" s="148" t="s">
        <v>1680</v>
      </c>
      <c r="O127" s="148" t="s">
        <v>2660</v>
      </c>
      <c r="P127" s="146"/>
      <c r="Q127" s="80" t="s">
        <v>1820</v>
      </c>
      <c r="R127" s="5" t="s">
        <v>807</v>
      </c>
    </row>
    <row r="128" spans="1:18" ht="21">
      <c r="A128" s="80" t="s">
        <v>1391</v>
      </c>
      <c r="B128" s="80"/>
      <c r="C128" s="80" t="s">
        <v>1821</v>
      </c>
      <c r="D128" s="80" t="s">
        <v>29</v>
      </c>
      <c r="E128" s="146">
        <v>2566</v>
      </c>
      <c r="F128" s="80" t="s">
        <v>788</v>
      </c>
      <c r="G128" s="80" t="s">
        <v>789</v>
      </c>
      <c r="H128" s="80" t="s">
        <v>652</v>
      </c>
      <c r="I128" s="80" t="s">
        <v>131</v>
      </c>
      <c r="J128" s="135" t="s">
        <v>2687</v>
      </c>
      <c r="K128" s="80" t="s">
        <v>132</v>
      </c>
      <c r="L128" s="80" t="s">
        <v>1775</v>
      </c>
      <c r="M128" s="136" t="s">
        <v>1662</v>
      </c>
      <c r="N128" s="148" t="s">
        <v>1680</v>
      </c>
      <c r="O128" s="148" t="s">
        <v>2660</v>
      </c>
      <c r="P128" s="146"/>
      <c r="Q128" s="80" t="s">
        <v>1822</v>
      </c>
      <c r="R128" s="5" t="s">
        <v>807</v>
      </c>
    </row>
    <row r="129" spans="1:18" ht="21">
      <c r="A129" s="80" t="s">
        <v>1394</v>
      </c>
      <c r="B129" s="80"/>
      <c r="C129" s="80" t="s">
        <v>1395</v>
      </c>
      <c r="D129" s="80" t="s">
        <v>29</v>
      </c>
      <c r="E129" s="146">
        <v>2566</v>
      </c>
      <c r="F129" s="80" t="s">
        <v>788</v>
      </c>
      <c r="G129" s="80" t="s">
        <v>789</v>
      </c>
      <c r="H129" s="80" t="s">
        <v>1396</v>
      </c>
      <c r="I129" s="80" t="s">
        <v>1397</v>
      </c>
      <c r="J129" s="135" t="s">
        <v>2686</v>
      </c>
      <c r="K129" s="80" t="s">
        <v>1398</v>
      </c>
      <c r="L129" s="80" t="s">
        <v>1775</v>
      </c>
      <c r="M129" s="136" t="s">
        <v>1662</v>
      </c>
      <c r="N129" s="148" t="s">
        <v>1663</v>
      </c>
      <c r="O129" s="148" t="s">
        <v>2660</v>
      </c>
      <c r="P129" s="146"/>
      <c r="Q129" s="80" t="s">
        <v>1823</v>
      </c>
      <c r="R129" s="5" t="s">
        <v>849</v>
      </c>
    </row>
    <row r="130" spans="1:18" ht="21">
      <c r="A130" s="80" t="s">
        <v>1497</v>
      </c>
      <c r="B130" s="80"/>
      <c r="C130" s="80" t="s">
        <v>1824</v>
      </c>
      <c r="D130" s="80" t="s">
        <v>29</v>
      </c>
      <c r="E130" s="146">
        <v>2566</v>
      </c>
      <c r="F130" s="80" t="s">
        <v>1315</v>
      </c>
      <c r="G130" s="80" t="s">
        <v>789</v>
      </c>
      <c r="H130" s="80" t="s">
        <v>615</v>
      </c>
      <c r="I130" s="80" t="s">
        <v>95</v>
      </c>
      <c r="J130" s="135" t="s">
        <v>2684</v>
      </c>
      <c r="K130" s="80" t="s">
        <v>46</v>
      </c>
      <c r="L130" s="80" t="s">
        <v>1775</v>
      </c>
      <c r="M130" s="136" t="s">
        <v>1662</v>
      </c>
      <c r="N130" s="148" t="s">
        <v>1770</v>
      </c>
      <c r="O130" s="148" t="s">
        <v>2660</v>
      </c>
      <c r="P130" s="146"/>
      <c r="Q130" s="80" t="s">
        <v>1825</v>
      </c>
      <c r="R130" s="5" t="s">
        <v>831</v>
      </c>
    </row>
    <row r="131" spans="1:18" ht="21">
      <c r="A131" s="80" t="s">
        <v>1500</v>
      </c>
      <c r="B131" s="80"/>
      <c r="C131" s="80" t="s">
        <v>1501</v>
      </c>
      <c r="D131" s="80" t="s">
        <v>29</v>
      </c>
      <c r="E131" s="146">
        <v>2566</v>
      </c>
      <c r="F131" s="80" t="s">
        <v>1485</v>
      </c>
      <c r="G131" s="80" t="s">
        <v>1316</v>
      </c>
      <c r="H131" s="80" t="s">
        <v>1502</v>
      </c>
      <c r="I131" s="80" t="s">
        <v>95</v>
      </c>
      <c r="J131" s="135" t="s">
        <v>2684</v>
      </c>
      <c r="K131" s="80" t="s">
        <v>46</v>
      </c>
      <c r="L131" s="80" t="s">
        <v>1775</v>
      </c>
      <c r="M131" s="136" t="s">
        <v>1662</v>
      </c>
      <c r="N131" s="148" t="s">
        <v>1680</v>
      </c>
      <c r="O131" s="148" t="s">
        <v>2660</v>
      </c>
      <c r="P131" s="146"/>
      <c r="Q131" s="80" t="s">
        <v>1826</v>
      </c>
      <c r="R131" s="5" t="s">
        <v>807</v>
      </c>
    </row>
    <row r="132" spans="1:18" ht="21">
      <c r="A132" s="80" t="s">
        <v>1504</v>
      </c>
      <c r="B132" s="80"/>
      <c r="C132" s="80" t="s">
        <v>1505</v>
      </c>
      <c r="D132" s="80" t="s">
        <v>29</v>
      </c>
      <c r="E132" s="146">
        <v>2566</v>
      </c>
      <c r="F132" s="80" t="s">
        <v>1347</v>
      </c>
      <c r="G132" s="80" t="s">
        <v>789</v>
      </c>
      <c r="H132" s="80" t="s">
        <v>1506</v>
      </c>
      <c r="I132" s="80" t="s">
        <v>246</v>
      </c>
      <c r="J132" s="135" t="s">
        <v>2701</v>
      </c>
      <c r="K132" s="80" t="s">
        <v>132</v>
      </c>
      <c r="L132" s="80" t="s">
        <v>1775</v>
      </c>
      <c r="M132" s="136" t="s">
        <v>1650</v>
      </c>
      <c r="N132" s="148" t="s">
        <v>1684</v>
      </c>
      <c r="O132" s="148" t="s">
        <v>2660</v>
      </c>
      <c r="P132" s="146"/>
      <c r="Q132" s="80" t="s">
        <v>1827</v>
      </c>
      <c r="R132" s="5" t="s">
        <v>853</v>
      </c>
    </row>
    <row r="133" spans="1:18" ht="21">
      <c r="A133" s="80" t="s">
        <v>1508</v>
      </c>
      <c r="B133" s="80"/>
      <c r="C133" s="80" t="s">
        <v>1509</v>
      </c>
      <c r="D133" s="80" t="s">
        <v>29</v>
      </c>
      <c r="E133" s="146">
        <v>2566</v>
      </c>
      <c r="F133" s="80" t="s">
        <v>1310</v>
      </c>
      <c r="G133" s="80" t="s">
        <v>789</v>
      </c>
      <c r="H133" s="80" t="s">
        <v>1506</v>
      </c>
      <c r="I133" s="80" t="s">
        <v>246</v>
      </c>
      <c r="J133" s="135" t="s">
        <v>2701</v>
      </c>
      <c r="K133" s="80" t="s">
        <v>132</v>
      </c>
      <c r="L133" s="80" t="s">
        <v>1775</v>
      </c>
      <c r="M133" s="136" t="s">
        <v>1662</v>
      </c>
      <c r="N133" s="148" t="s">
        <v>1663</v>
      </c>
      <c r="O133" s="148" t="s">
        <v>2660</v>
      </c>
      <c r="P133" s="146"/>
      <c r="Q133" s="80" t="s">
        <v>1828</v>
      </c>
      <c r="R133" s="5" t="s">
        <v>849</v>
      </c>
    </row>
    <row r="134" spans="1:18" ht="21">
      <c r="A134" s="80" t="s">
        <v>1511</v>
      </c>
      <c r="B134" s="80"/>
      <c r="C134" s="80" t="s">
        <v>1829</v>
      </c>
      <c r="D134" s="80" t="s">
        <v>29</v>
      </c>
      <c r="E134" s="146">
        <v>2566</v>
      </c>
      <c r="F134" s="80" t="s">
        <v>1310</v>
      </c>
      <c r="G134" s="80" t="s">
        <v>789</v>
      </c>
      <c r="H134" s="80" t="s">
        <v>1513</v>
      </c>
      <c r="I134" s="80" t="s">
        <v>589</v>
      </c>
      <c r="J134" s="135" t="s">
        <v>2702</v>
      </c>
      <c r="K134" s="80" t="s">
        <v>479</v>
      </c>
      <c r="L134" s="80" t="s">
        <v>1775</v>
      </c>
      <c r="M134" s="136" t="s">
        <v>1650</v>
      </c>
      <c r="N134" s="148" t="s">
        <v>1684</v>
      </c>
      <c r="O134" s="148" t="s">
        <v>2660</v>
      </c>
      <c r="P134" s="146"/>
      <c r="Q134" s="80" t="s">
        <v>1830</v>
      </c>
      <c r="R134" s="5" t="s">
        <v>853</v>
      </c>
    </row>
    <row r="135" spans="1:18" ht="21">
      <c r="A135" s="80" t="s">
        <v>1454</v>
      </c>
      <c r="B135" s="80"/>
      <c r="C135" s="80" t="s">
        <v>1455</v>
      </c>
      <c r="D135" s="80" t="s">
        <v>29</v>
      </c>
      <c r="E135" s="146">
        <v>2566</v>
      </c>
      <c r="F135" s="80" t="s">
        <v>788</v>
      </c>
      <c r="G135" s="80" t="s">
        <v>789</v>
      </c>
      <c r="H135" s="80"/>
      <c r="I135" s="80" t="s">
        <v>2672</v>
      </c>
      <c r="J135" s="135" t="s">
        <v>1420</v>
      </c>
      <c r="K135" s="80" t="s">
        <v>277</v>
      </c>
      <c r="L135" s="80" t="s">
        <v>1775</v>
      </c>
      <c r="M135" s="136" t="s">
        <v>1662</v>
      </c>
      <c r="N135" s="148" t="s">
        <v>1680</v>
      </c>
      <c r="O135" s="148" t="s">
        <v>2660</v>
      </c>
      <c r="P135" s="146"/>
      <c r="Q135" s="80" t="s">
        <v>1831</v>
      </c>
      <c r="R135" s="5" t="s">
        <v>807</v>
      </c>
    </row>
    <row r="136" spans="1:18" ht="21">
      <c r="A136" s="80" t="s">
        <v>1457</v>
      </c>
      <c r="B136" s="80"/>
      <c r="C136" s="80" t="s">
        <v>1458</v>
      </c>
      <c r="D136" s="80" t="s">
        <v>29</v>
      </c>
      <c r="E136" s="146">
        <v>2566</v>
      </c>
      <c r="F136" s="80" t="s">
        <v>788</v>
      </c>
      <c r="G136" s="80" t="s">
        <v>789</v>
      </c>
      <c r="H136" s="80"/>
      <c r="I136" s="80" t="s">
        <v>2672</v>
      </c>
      <c r="J136" s="135" t="s">
        <v>1420</v>
      </c>
      <c r="K136" s="80" t="s">
        <v>277</v>
      </c>
      <c r="L136" s="80" t="s">
        <v>1775</v>
      </c>
      <c r="M136" s="136" t="s">
        <v>1662</v>
      </c>
      <c r="N136" s="148" t="s">
        <v>1680</v>
      </c>
      <c r="O136" s="148" t="s">
        <v>2660</v>
      </c>
      <c r="P136" s="146"/>
      <c r="Q136" s="80" t="s">
        <v>1832</v>
      </c>
      <c r="R136" s="5" t="s">
        <v>807</v>
      </c>
    </row>
    <row r="137" spans="1:18" ht="21">
      <c r="A137" s="80" t="s">
        <v>1483</v>
      </c>
      <c r="B137" s="80"/>
      <c r="C137" s="80" t="s">
        <v>1484</v>
      </c>
      <c r="D137" s="80" t="s">
        <v>29</v>
      </c>
      <c r="E137" s="146">
        <v>2566</v>
      </c>
      <c r="F137" s="80" t="s">
        <v>1485</v>
      </c>
      <c r="G137" s="80" t="s">
        <v>1485</v>
      </c>
      <c r="H137" s="80" t="s">
        <v>1486</v>
      </c>
      <c r="I137" s="80" t="s">
        <v>95</v>
      </c>
      <c r="J137" s="135" t="s">
        <v>2684</v>
      </c>
      <c r="K137" s="80" t="s">
        <v>46</v>
      </c>
      <c r="L137" s="80" t="s">
        <v>1775</v>
      </c>
      <c r="M137" s="136" t="s">
        <v>1650</v>
      </c>
      <c r="N137" s="148" t="s">
        <v>1684</v>
      </c>
      <c r="O137" s="148" t="s">
        <v>2660</v>
      </c>
      <c r="P137" s="146"/>
      <c r="Q137" s="80" t="s">
        <v>1833</v>
      </c>
      <c r="R137" s="5" t="s">
        <v>853</v>
      </c>
    </row>
    <row r="138" spans="1:18" ht="21">
      <c r="A138" s="80" t="s">
        <v>1414</v>
      </c>
      <c r="B138" s="80"/>
      <c r="C138" s="80" t="s">
        <v>1415</v>
      </c>
      <c r="D138" s="80" t="s">
        <v>29</v>
      </c>
      <c r="E138" s="146">
        <v>2566</v>
      </c>
      <c r="F138" s="80" t="s">
        <v>788</v>
      </c>
      <c r="G138" s="80" t="s">
        <v>789</v>
      </c>
      <c r="H138" s="80" t="s">
        <v>1416</v>
      </c>
      <c r="I138" s="80" t="s">
        <v>95</v>
      </c>
      <c r="J138" s="135" t="s">
        <v>2684</v>
      </c>
      <c r="K138" s="80" t="s">
        <v>46</v>
      </c>
      <c r="L138" s="80" t="s">
        <v>1775</v>
      </c>
      <c r="M138" s="136" t="s">
        <v>1662</v>
      </c>
      <c r="N138" s="148" t="s">
        <v>1680</v>
      </c>
      <c r="O138" s="148" t="s">
        <v>2660</v>
      </c>
      <c r="P138" s="146"/>
      <c r="Q138" s="80" t="s">
        <v>1834</v>
      </c>
      <c r="R138" s="5" t="s">
        <v>807</v>
      </c>
    </row>
    <row r="139" spans="1:18" ht="21">
      <c r="A139" s="80" t="s">
        <v>1418</v>
      </c>
      <c r="B139" s="80"/>
      <c r="C139" s="80" t="s">
        <v>1419</v>
      </c>
      <c r="D139" s="80" t="s">
        <v>29</v>
      </c>
      <c r="E139" s="146">
        <v>2566</v>
      </c>
      <c r="F139" s="80" t="s">
        <v>788</v>
      </c>
      <c r="G139" s="80" t="s">
        <v>789</v>
      </c>
      <c r="H139" s="80"/>
      <c r="I139" s="80" t="s">
        <v>2672</v>
      </c>
      <c r="J139" s="135" t="s">
        <v>1420</v>
      </c>
      <c r="K139" s="80" t="s">
        <v>277</v>
      </c>
      <c r="L139" s="80" t="s">
        <v>1775</v>
      </c>
      <c r="M139" s="136" t="s">
        <v>1662</v>
      </c>
      <c r="N139" s="148" t="s">
        <v>1680</v>
      </c>
      <c r="O139" s="148" t="s">
        <v>2660</v>
      </c>
      <c r="P139" s="146"/>
      <c r="Q139" s="80" t="s">
        <v>1835</v>
      </c>
      <c r="R139" s="5" t="s">
        <v>807</v>
      </c>
    </row>
    <row r="140" spans="1:18" ht="21">
      <c r="A140" s="80" t="s">
        <v>1447</v>
      </c>
      <c r="B140" s="80"/>
      <c r="C140" s="80" t="s">
        <v>1448</v>
      </c>
      <c r="D140" s="80" t="s">
        <v>29</v>
      </c>
      <c r="E140" s="146">
        <v>2566</v>
      </c>
      <c r="F140" s="80" t="s">
        <v>788</v>
      </c>
      <c r="G140" s="80" t="s">
        <v>789</v>
      </c>
      <c r="H140" s="80" t="s">
        <v>1449</v>
      </c>
      <c r="I140" s="80" t="s">
        <v>246</v>
      </c>
      <c r="J140" s="135" t="s">
        <v>2701</v>
      </c>
      <c r="K140" s="80" t="s">
        <v>132</v>
      </c>
      <c r="L140" s="80" t="s">
        <v>1775</v>
      </c>
      <c r="M140" s="136" t="s">
        <v>2667</v>
      </c>
      <c r="N140" s="148" t="s">
        <v>1837</v>
      </c>
      <c r="O140" s="148" t="s">
        <v>2660</v>
      </c>
      <c r="P140" s="146"/>
      <c r="Q140" s="80" t="s">
        <v>1838</v>
      </c>
      <c r="R140" s="5" t="s">
        <v>1836</v>
      </c>
    </row>
    <row r="141" spans="1:18" ht="21">
      <c r="A141" s="80" t="s">
        <v>1460</v>
      </c>
      <c r="B141" s="80"/>
      <c r="C141" s="80" t="s">
        <v>1461</v>
      </c>
      <c r="D141" s="80" t="s">
        <v>29</v>
      </c>
      <c r="E141" s="146">
        <v>2566</v>
      </c>
      <c r="F141" s="80" t="s">
        <v>788</v>
      </c>
      <c r="G141" s="80" t="s">
        <v>789</v>
      </c>
      <c r="H141" s="80" t="s">
        <v>1462</v>
      </c>
      <c r="I141" s="80" t="s">
        <v>931</v>
      </c>
      <c r="J141" s="135" t="s">
        <v>2703</v>
      </c>
      <c r="K141" s="80" t="s">
        <v>932</v>
      </c>
      <c r="L141" s="80" t="s">
        <v>1775</v>
      </c>
      <c r="M141" s="136" t="s">
        <v>1650</v>
      </c>
      <c r="N141" s="148" t="s">
        <v>1684</v>
      </c>
      <c r="O141" s="148" t="s">
        <v>2660</v>
      </c>
      <c r="P141" s="146"/>
      <c r="Q141" s="80" t="s">
        <v>1839</v>
      </c>
      <c r="R141" s="5" t="s">
        <v>853</v>
      </c>
    </row>
    <row r="142" spans="1:18" ht="21">
      <c r="A142" s="80" t="s">
        <v>1464</v>
      </c>
      <c r="B142" s="80"/>
      <c r="C142" s="80" t="s">
        <v>1465</v>
      </c>
      <c r="D142" s="80" t="s">
        <v>29</v>
      </c>
      <c r="E142" s="146">
        <v>2566</v>
      </c>
      <c r="F142" s="80" t="s">
        <v>788</v>
      </c>
      <c r="G142" s="80" t="s">
        <v>789</v>
      </c>
      <c r="H142" s="80" t="s">
        <v>177</v>
      </c>
      <c r="I142" s="80" t="s">
        <v>95</v>
      </c>
      <c r="J142" s="135" t="s">
        <v>2684</v>
      </c>
      <c r="K142" s="80" t="s">
        <v>46</v>
      </c>
      <c r="L142" s="80" t="s">
        <v>1775</v>
      </c>
      <c r="M142" s="136" t="s">
        <v>1662</v>
      </c>
      <c r="N142" s="148" t="s">
        <v>1680</v>
      </c>
      <c r="O142" s="148" t="s">
        <v>2660</v>
      </c>
      <c r="P142" s="146"/>
      <c r="Q142" s="80" t="s">
        <v>1840</v>
      </c>
      <c r="R142" s="5" t="s">
        <v>807</v>
      </c>
    </row>
    <row r="143" spans="1:18" ht="21">
      <c r="A143" s="80" t="s">
        <v>1471</v>
      </c>
      <c r="B143" s="80"/>
      <c r="C143" s="80" t="s">
        <v>1472</v>
      </c>
      <c r="D143" s="80" t="s">
        <v>29</v>
      </c>
      <c r="E143" s="146">
        <v>2566</v>
      </c>
      <c r="F143" s="80" t="s">
        <v>788</v>
      </c>
      <c r="G143" s="80" t="s">
        <v>789</v>
      </c>
      <c r="H143" s="80"/>
      <c r="I143" s="80" t="s">
        <v>1207</v>
      </c>
      <c r="J143" s="135" t="s">
        <v>2688</v>
      </c>
      <c r="K143" s="80" t="s">
        <v>70</v>
      </c>
      <c r="L143" s="80" t="s">
        <v>1775</v>
      </c>
      <c r="M143" s="136" t="s">
        <v>1662</v>
      </c>
      <c r="N143" s="148" t="s">
        <v>1680</v>
      </c>
      <c r="O143" s="148" t="s">
        <v>2660</v>
      </c>
      <c r="P143" s="146"/>
      <c r="Q143" s="80" t="s">
        <v>1841</v>
      </c>
      <c r="R143" s="5" t="s">
        <v>807</v>
      </c>
    </row>
    <row r="144" spans="1:18" ht="21">
      <c r="A144" s="80" t="s">
        <v>1474</v>
      </c>
      <c r="B144" s="80"/>
      <c r="C144" s="80" t="s">
        <v>1475</v>
      </c>
      <c r="D144" s="80" t="s">
        <v>29</v>
      </c>
      <c r="E144" s="146">
        <v>2566</v>
      </c>
      <c r="F144" s="80" t="s">
        <v>788</v>
      </c>
      <c r="G144" s="80" t="s">
        <v>789</v>
      </c>
      <c r="H144" s="80"/>
      <c r="I144" s="80" t="s">
        <v>1207</v>
      </c>
      <c r="J144" s="135" t="s">
        <v>2688</v>
      </c>
      <c r="K144" s="80" t="s">
        <v>70</v>
      </c>
      <c r="L144" s="80" t="s">
        <v>1775</v>
      </c>
      <c r="M144" s="136" t="s">
        <v>1662</v>
      </c>
      <c r="N144" s="148" t="s">
        <v>1680</v>
      </c>
      <c r="O144" s="148" t="s">
        <v>2660</v>
      </c>
      <c r="P144" s="146"/>
      <c r="Q144" s="80" t="s">
        <v>1842</v>
      </c>
      <c r="R144" s="5" t="s">
        <v>807</v>
      </c>
    </row>
    <row r="145" spans="1:18" ht="21">
      <c r="A145" s="80" t="s">
        <v>1477</v>
      </c>
      <c r="B145" s="80"/>
      <c r="C145" s="80" t="s">
        <v>1478</v>
      </c>
      <c r="D145" s="80" t="s">
        <v>29</v>
      </c>
      <c r="E145" s="146">
        <v>2566</v>
      </c>
      <c r="F145" s="80" t="s">
        <v>788</v>
      </c>
      <c r="G145" s="80" t="s">
        <v>789</v>
      </c>
      <c r="H145" s="80"/>
      <c r="I145" s="80" t="s">
        <v>1207</v>
      </c>
      <c r="J145" s="135" t="s">
        <v>2688</v>
      </c>
      <c r="K145" s="80" t="s">
        <v>70</v>
      </c>
      <c r="L145" s="80" t="s">
        <v>1775</v>
      </c>
      <c r="M145" s="136" t="s">
        <v>1662</v>
      </c>
      <c r="N145" s="148" t="s">
        <v>1680</v>
      </c>
      <c r="O145" s="148" t="s">
        <v>2660</v>
      </c>
      <c r="P145" s="146"/>
      <c r="Q145" s="80" t="s">
        <v>1843</v>
      </c>
      <c r="R145" s="5" t="s">
        <v>807</v>
      </c>
    </row>
    <row r="146" spans="1:18" ht="21">
      <c r="A146" s="80" t="s">
        <v>1480</v>
      </c>
      <c r="B146" s="80"/>
      <c r="C146" s="80" t="s">
        <v>1481</v>
      </c>
      <c r="D146" s="80" t="s">
        <v>29</v>
      </c>
      <c r="E146" s="146">
        <v>2566</v>
      </c>
      <c r="F146" s="80" t="s">
        <v>788</v>
      </c>
      <c r="G146" s="80" t="s">
        <v>789</v>
      </c>
      <c r="H146" s="80"/>
      <c r="I146" s="80" t="s">
        <v>1207</v>
      </c>
      <c r="J146" s="135" t="s">
        <v>2688</v>
      </c>
      <c r="K146" s="80" t="s">
        <v>70</v>
      </c>
      <c r="L146" s="80" t="s">
        <v>1775</v>
      </c>
      <c r="M146" s="136" t="s">
        <v>1650</v>
      </c>
      <c r="N146" s="148" t="s">
        <v>1684</v>
      </c>
      <c r="O146" s="148" t="s">
        <v>2660</v>
      </c>
      <c r="P146" s="146"/>
      <c r="Q146" s="80" t="s">
        <v>1844</v>
      </c>
      <c r="R146" s="5" t="s">
        <v>853</v>
      </c>
    </row>
    <row r="147" spans="1:18" ht="21">
      <c r="A147" s="80" t="s">
        <v>1488</v>
      </c>
      <c r="B147" s="80"/>
      <c r="C147" s="80" t="s">
        <v>1489</v>
      </c>
      <c r="D147" s="80" t="s">
        <v>29</v>
      </c>
      <c r="E147" s="146">
        <v>2566</v>
      </c>
      <c r="F147" s="80" t="s">
        <v>788</v>
      </c>
      <c r="G147" s="80" t="s">
        <v>789</v>
      </c>
      <c r="H147" s="80"/>
      <c r="I147" s="80" t="s">
        <v>1207</v>
      </c>
      <c r="J147" s="135" t="s">
        <v>2688</v>
      </c>
      <c r="K147" s="80" t="s">
        <v>70</v>
      </c>
      <c r="L147" s="80" t="s">
        <v>1775</v>
      </c>
      <c r="M147" s="136" t="s">
        <v>1662</v>
      </c>
      <c r="N147" s="148" t="s">
        <v>1663</v>
      </c>
      <c r="O147" s="148" t="s">
        <v>2660</v>
      </c>
      <c r="P147" s="146"/>
      <c r="Q147" s="80" t="s">
        <v>1845</v>
      </c>
      <c r="R147" s="5" t="s">
        <v>849</v>
      </c>
    </row>
    <row r="148" spans="1:18" ht="21">
      <c r="A148" s="80" t="s">
        <v>1400</v>
      </c>
      <c r="B148" s="80"/>
      <c r="C148" s="80" t="s">
        <v>1401</v>
      </c>
      <c r="D148" s="80" t="s">
        <v>29</v>
      </c>
      <c r="E148" s="146">
        <v>2566</v>
      </c>
      <c r="F148" s="80" t="s">
        <v>788</v>
      </c>
      <c r="G148" s="80" t="s">
        <v>789</v>
      </c>
      <c r="H148" s="80"/>
      <c r="I148" s="80" t="s">
        <v>2673</v>
      </c>
      <c r="J148" s="135" t="s">
        <v>1402</v>
      </c>
      <c r="K148" s="80" t="s">
        <v>277</v>
      </c>
      <c r="L148" s="80" t="s">
        <v>1775</v>
      </c>
      <c r="M148" s="136" t="s">
        <v>1655</v>
      </c>
      <c r="N148" s="148" t="s">
        <v>1656</v>
      </c>
      <c r="O148" s="148" t="s">
        <v>2660</v>
      </c>
      <c r="P148" s="146"/>
      <c r="Q148" s="80" t="s">
        <v>1846</v>
      </c>
      <c r="R148" s="5" t="s">
        <v>792</v>
      </c>
    </row>
    <row r="149" spans="1:18" ht="21">
      <c r="A149" s="80" t="s">
        <v>1408</v>
      </c>
      <c r="B149" s="80"/>
      <c r="C149" s="80" t="s">
        <v>1409</v>
      </c>
      <c r="D149" s="80" t="s">
        <v>29</v>
      </c>
      <c r="E149" s="146">
        <v>2566</v>
      </c>
      <c r="F149" s="80" t="s">
        <v>788</v>
      </c>
      <c r="G149" s="80" t="s">
        <v>789</v>
      </c>
      <c r="H149" s="80" t="s">
        <v>652</v>
      </c>
      <c r="I149" s="80" t="s">
        <v>131</v>
      </c>
      <c r="J149" s="135" t="s">
        <v>2687</v>
      </c>
      <c r="K149" s="80" t="s">
        <v>132</v>
      </c>
      <c r="L149" s="80" t="s">
        <v>1775</v>
      </c>
      <c r="M149" s="136" t="s">
        <v>1662</v>
      </c>
      <c r="N149" s="148" t="s">
        <v>1680</v>
      </c>
      <c r="O149" s="148" t="s">
        <v>2660</v>
      </c>
      <c r="P149" s="146"/>
      <c r="Q149" s="80" t="s">
        <v>1847</v>
      </c>
      <c r="R149" s="5" t="s">
        <v>807</v>
      </c>
    </row>
    <row r="150" spans="1:18" ht="21">
      <c r="A150" s="80" t="s">
        <v>1437</v>
      </c>
      <c r="B150" s="80"/>
      <c r="C150" s="80" t="s">
        <v>1438</v>
      </c>
      <c r="D150" s="80" t="s">
        <v>29</v>
      </c>
      <c r="E150" s="146">
        <v>2566</v>
      </c>
      <c r="F150" s="80" t="s">
        <v>1310</v>
      </c>
      <c r="G150" s="80" t="s">
        <v>789</v>
      </c>
      <c r="H150" s="80" t="s">
        <v>901</v>
      </c>
      <c r="I150" s="80" t="s">
        <v>95</v>
      </c>
      <c r="J150" s="135" t="s">
        <v>2684</v>
      </c>
      <c r="K150" s="80" t="s">
        <v>46</v>
      </c>
      <c r="L150" s="80" t="s">
        <v>1775</v>
      </c>
      <c r="M150" s="136" t="s">
        <v>1662</v>
      </c>
      <c r="N150" s="148" t="s">
        <v>1663</v>
      </c>
      <c r="O150" s="148" t="s">
        <v>2660</v>
      </c>
      <c r="P150" s="146"/>
      <c r="Q150" s="80" t="s">
        <v>1848</v>
      </c>
      <c r="R150" s="5" t="s">
        <v>849</v>
      </c>
    </row>
    <row r="151" spans="1:18" ht="21">
      <c r="A151" s="80" t="s">
        <v>1434</v>
      </c>
      <c r="B151" s="80"/>
      <c r="C151" s="80" t="s">
        <v>1435</v>
      </c>
      <c r="D151" s="80" t="s">
        <v>29</v>
      </c>
      <c r="E151" s="146">
        <v>2566</v>
      </c>
      <c r="F151" s="80" t="s">
        <v>1310</v>
      </c>
      <c r="G151" s="80" t="s">
        <v>789</v>
      </c>
      <c r="H151" s="80" t="s">
        <v>901</v>
      </c>
      <c r="I151" s="80" t="s">
        <v>95</v>
      </c>
      <c r="J151" s="135" t="s">
        <v>2684</v>
      </c>
      <c r="K151" s="80" t="s">
        <v>46</v>
      </c>
      <c r="L151" s="80" t="s">
        <v>1775</v>
      </c>
      <c r="M151" s="136" t="s">
        <v>1650</v>
      </c>
      <c r="N151" s="148" t="s">
        <v>1651</v>
      </c>
      <c r="O151" s="148" t="s">
        <v>2660</v>
      </c>
      <c r="P151" s="146"/>
      <c r="Q151" s="80" t="s">
        <v>1849</v>
      </c>
      <c r="R151" s="5" t="s">
        <v>802</v>
      </c>
    </row>
    <row r="152" spans="1:18" ht="21">
      <c r="A152" s="80" t="s">
        <v>1440</v>
      </c>
      <c r="B152" s="80"/>
      <c r="C152" s="80" t="s">
        <v>1441</v>
      </c>
      <c r="D152" s="80" t="s">
        <v>29</v>
      </c>
      <c r="E152" s="146">
        <v>2566</v>
      </c>
      <c r="F152" s="80" t="s">
        <v>788</v>
      </c>
      <c r="G152" s="80" t="s">
        <v>789</v>
      </c>
      <c r="H152" s="80" t="s">
        <v>1442</v>
      </c>
      <c r="I152" s="80" t="s">
        <v>201</v>
      </c>
      <c r="J152" s="135" t="s">
        <v>2685</v>
      </c>
      <c r="K152" s="80" t="s">
        <v>202</v>
      </c>
      <c r="L152" s="80" t="s">
        <v>1775</v>
      </c>
      <c r="M152" s="136" t="s">
        <v>1650</v>
      </c>
      <c r="N152" s="148" t="s">
        <v>1651</v>
      </c>
      <c r="O152" s="148" t="s">
        <v>2660</v>
      </c>
      <c r="P152" s="146"/>
      <c r="Q152" s="80" t="s">
        <v>1850</v>
      </c>
      <c r="R152" s="5" t="s">
        <v>802</v>
      </c>
    </row>
    <row r="153" spans="1:18" ht="21">
      <c r="A153" s="80" t="s">
        <v>1467</v>
      </c>
      <c r="B153" s="80"/>
      <c r="C153" s="80" t="s">
        <v>1468</v>
      </c>
      <c r="D153" s="80" t="s">
        <v>29</v>
      </c>
      <c r="E153" s="146">
        <v>2566</v>
      </c>
      <c r="F153" s="80" t="s">
        <v>788</v>
      </c>
      <c r="G153" s="80" t="s">
        <v>789</v>
      </c>
      <c r="H153" s="80" t="s">
        <v>1469</v>
      </c>
      <c r="I153" s="80" t="s">
        <v>95</v>
      </c>
      <c r="J153" s="135" t="s">
        <v>2684</v>
      </c>
      <c r="K153" s="80" t="s">
        <v>46</v>
      </c>
      <c r="L153" s="80" t="s">
        <v>1775</v>
      </c>
      <c r="M153" s="136" t="s">
        <v>1650</v>
      </c>
      <c r="N153" s="148" t="s">
        <v>1684</v>
      </c>
      <c r="O153" s="148" t="s">
        <v>2660</v>
      </c>
      <c r="P153" s="146"/>
      <c r="Q153" s="80" t="s">
        <v>1851</v>
      </c>
      <c r="R153" s="5" t="s">
        <v>853</v>
      </c>
    </row>
    <row r="154" spans="1:18" ht="21">
      <c r="A154" s="80" t="s">
        <v>1491</v>
      </c>
      <c r="B154" s="80"/>
      <c r="C154" s="80" t="s">
        <v>1492</v>
      </c>
      <c r="D154" s="80" t="s">
        <v>29</v>
      </c>
      <c r="E154" s="146">
        <v>2566</v>
      </c>
      <c r="F154" s="80" t="s">
        <v>788</v>
      </c>
      <c r="G154" s="80" t="s">
        <v>789</v>
      </c>
      <c r="H154" s="80"/>
      <c r="I154" s="80" t="s">
        <v>1207</v>
      </c>
      <c r="J154" s="135" t="s">
        <v>2688</v>
      </c>
      <c r="K154" s="80" t="s">
        <v>70</v>
      </c>
      <c r="L154" s="80" t="s">
        <v>1775</v>
      </c>
      <c r="M154" s="136" t="s">
        <v>1650</v>
      </c>
      <c r="N154" s="148" t="s">
        <v>1684</v>
      </c>
      <c r="O154" s="148" t="s">
        <v>2660</v>
      </c>
      <c r="P154" s="146"/>
      <c r="Q154" s="80" t="s">
        <v>1852</v>
      </c>
      <c r="R154" s="5" t="s">
        <v>853</v>
      </c>
    </row>
    <row r="155" spans="1:18" ht="21">
      <c r="A155" s="80" t="s">
        <v>1444</v>
      </c>
      <c r="B155" s="80"/>
      <c r="C155" s="80" t="s">
        <v>1445</v>
      </c>
      <c r="D155" s="80" t="s">
        <v>29</v>
      </c>
      <c r="E155" s="146">
        <v>2566</v>
      </c>
      <c r="F155" s="80" t="s">
        <v>788</v>
      </c>
      <c r="G155" s="80" t="s">
        <v>789</v>
      </c>
      <c r="H155" s="80"/>
      <c r="I155" s="80" t="s">
        <v>2672</v>
      </c>
      <c r="J155" s="135" t="s">
        <v>1420</v>
      </c>
      <c r="K155" s="80" t="s">
        <v>277</v>
      </c>
      <c r="L155" s="80" t="s">
        <v>1775</v>
      </c>
      <c r="M155" s="136" t="s">
        <v>1662</v>
      </c>
      <c r="N155" s="148" t="s">
        <v>1680</v>
      </c>
      <c r="O155" s="148" t="s">
        <v>2660</v>
      </c>
      <c r="P155" s="146"/>
      <c r="Q155" s="80" t="s">
        <v>1853</v>
      </c>
      <c r="R155" s="5" t="s">
        <v>807</v>
      </c>
    </row>
    <row r="156" spans="1:18" ht="21">
      <c r="A156" s="80" t="s">
        <v>1411</v>
      </c>
      <c r="B156" s="80"/>
      <c r="C156" s="80" t="s">
        <v>1412</v>
      </c>
      <c r="D156" s="80" t="s">
        <v>29</v>
      </c>
      <c r="E156" s="146">
        <v>2566</v>
      </c>
      <c r="F156" s="80" t="s">
        <v>788</v>
      </c>
      <c r="G156" s="80" t="s">
        <v>789</v>
      </c>
      <c r="H156" s="80" t="s">
        <v>1406</v>
      </c>
      <c r="I156" s="80" t="s">
        <v>95</v>
      </c>
      <c r="J156" s="135" t="s">
        <v>2684</v>
      </c>
      <c r="K156" s="80" t="s">
        <v>46</v>
      </c>
      <c r="L156" s="80" t="s">
        <v>1775</v>
      </c>
      <c r="M156" s="136" t="s">
        <v>1650</v>
      </c>
      <c r="N156" s="148" t="s">
        <v>1684</v>
      </c>
      <c r="O156" s="148" t="s">
        <v>2660</v>
      </c>
      <c r="P156" s="146"/>
      <c r="Q156" s="80" t="s">
        <v>1854</v>
      </c>
      <c r="R156" s="5" t="s">
        <v>853</v>
      </c>
    </row>
    <row r="157" spans="1:18" ht="21">
      <c r="A157" s="80" t="s">
        <v>1855</v>
      </c>
      <c r="B157" s="80"/>
      <c r="C157" s="80" t="s">
        <v>1856</v>
      </c>
      <c r="D157" s="80" t="s">
        <v>29</v>
      </c>
      <c r="E157" s="146">
        <v>2567</v>
      </c>
      <c r="F157" s="80" t="s">
        <v>1660</v>
      </c>
      <c r="G157" s="80" t="s">
        <v>1517</v>
      </c>
      <c r="H157" s="80" t="s">
        <v>271</v>
      </c>
      <c r="I157" s="80" t="s">
        <v>95</v>
      </c>
      <c r="J157" s="135" t="s">
        <v>2684</v>
      </c>
      <c r="K157" s="80" t="s">
        <v>46</v>
      </c>
      <c r="L157" s="80" t="s">
        <v>1857</v>
      </c>
      <c r="M157" s="136" t="s">
        <v>1655</v>
      </c>
      <c r="N157" s="148" t="s">
        <v>1656</v>
      </c>
      <c r="O157" s="148" t="s">
        <v>2660</v>
      </c>
      <c r="P157" s="146"/>
      <c r="Q157" s="80" t="s">
        <v>1858</v>
      </c>
      <c r="R157" s="5" t="s">
        <v>1656</v>
      </c>
    </row>
    <row r="158" spans="1:18" ht="21">
      <c r="A158" s="80" t="s">
        <v>1859</v>
      </c>
      <c r="B158" s="80"/>
      <c r="C158" s="80" t="s">
        <v>1860</v>
      </c>
      <c r="D158" s="80" t="s">
        <v>1861</v>
      </c>
      <c r="E158" s="146">
        <v>2567</v>
      </c>
      <c r="F158" s="80" t="s">
        <v>1290</v>
      </c>
      <c r="G158" s="80" t="s">
        <v>1517</v>
      </c>
      <c r="H158" s="80" t="s">
        <v>1862</v>
      </c>
      <c r="I158" s="80" t="s">
        <v>391</v>
      </c>
      <c r="J158" s="135" t="s">
        <v>2696</v>
      </c>
      <c r="K158" s="80" t="s">
        <v>166</v>
      </c>
      <c r="L158" s="80" t="s">
        <v>1857</v>
      </c>
      <c r="M158" s="136" t="s">
        <v>1662</v>
      </c>
      <c r="N158" s="148" t="s">
        <v>1770</v>
      </c>
      <c r="O158" s="148" t="s">
        <v>2660</v>
      </c>
      <c r="P158" s="146"/>
      <c r="Q158" s="80" t="s">
        <v>1863</v>
      </c>
      <c r="R158" s="5" t="s">
        <v>1770</v>
      </c>
    </row>
    <row r="159" spans="1:18" ht="21">
      <c r="A159" s="80" t="s">
        <v>1710</v>
      </c>
      <c r="B159" s="80"/>
      <c r="C159" s="80" t="s">
        <v>1711</v>
      </c>
      <c r="D159" s="80" t="s">
        <v>29</v>
      </c>
      <c r="E159" s="146">
        <v>2567</v>
      </c>
      <c r="F159" s="80" t="s">
        <v>1290</v>
      </c>
      <c r="G159" s="80" t="s">
        <v>1517</v>
      </c>
      <c r="H159" s="80" t="s">
        <v>1295</v>
      </c>
      <c r="I159" s="80" t="s">
        <v>322</v>
      </c>
      <c r="J159" s="135" t="s">
        <v>2694</v>
      </c>
      <c r="K159" s="80" t="s">
        <v>323</v>
      </c>
      <c r="L159" s="80" t="s">
        <v>1857</v>
      </c>
      <c r="M159" s="136" t="s">
        <v>1650</v>
      </c>
      <c r="N159" s="148" t="s">
        <v>1651</v>
      </c>
      <c r="O159" s="148" t="s">
        <v>2660</v>
      </c>
      <c r="P159" s="146"/>
      <c r="Q159" s="80" t="s">
        <v>1864</v>
      </c>
      <c r="R159" s="5" t="s">
        <v>1651</v>
      </c>
    </row>
    <row r="160" spans="1:18" ht="21">
      <c r="A160" s="80" t="s">
        <v>1707</v>
      </c>
      <c r="B160" s="80"/>
      <c r="C160" s="80" t="s">
        <v>1865</v>
      </c>
      <c r="D160" s="80" t="s">
        <v>29</v>
      </c>
      <c r="E160" s="146">
        <v>2567</v>
      </c>
      <c r="F160" s="80" t="s">
        <v>1290</v>
      </c>
      <c r="G160" s="80" t="s">
        <v>1517</v>
      </c>
      <c r="H160" s="80" t="s">
        <v>1295</v>
      </c>
      <c r="I160" s="80" t="s">
        <v>322</v>
      </c>
      <c r="J160" s="135" t="s">
        <v>2694</v>
      </c>
      <c r="K160" s="80" t="s">
        <v>323</v>
      </c>
      <c r="L160" s="80" t="s">
        <v>1857</v>
      </c>
      <c r="M160" s="136" t="s">
        <v>1650</v>
      </c>
      <c r="N160" s="148" t="s">
        <v>1651</v>
      </c>
      <c r="O160" s="148" t="s">
        <v>2660</v>
      </c>
      <c r="P160" s="146"/>
      <c r="Q160" s="80" t="s">
        <v>1866</v>
      </c>
      <c r="R160" s="5" t="s">
        <v>1651</v>
      </c>
    </row>
    <row r="161" spans="1:18" ht="21">
      <c r="A161" s="80" t="s">
        <v>1704</v>
      </c>
      <c r="B161" s="80"/>
      <c r="C161" s="80" t="s">
        <v>1705</v>
      </c>
      <c r="D161" s="80" t="s">
        <v>29</v>
      </c>
      <c r="E161" s="146">
        <v>2567</v>
      </c>
      <c r="F161" s="80" t="s">
        <v>1290</v>
      </c>
      <c r="G161" s="80" t="s">
        <v>1517</v>
      </c>
      <c r="H161" s="80" t="s">
        <v>1295</v>
      </c>
      <c r="I161" s="80" t="s">
        <v>322</v>
      </c>
      <c r="J161" s="135" t="s">
        <v>2694</v>
      </c>
      <c r="K161" s="80" t="s">
        <v>323</v>
      </c>
      <c r="L161" s="80" t="s">
        <v>1857</v>
      </c>
      <c r="M161" s="136" t="s">
        <v>1662</v>
      </c>
      <c r="N161" s="148" t="s">
        <v>1663</v>
      </c>
      <c r="O161" s="148" t="s">
        <v>2660</v>
      </c>
      <c r="P161" s="146"/>
      <c r="Q161" s="80" t="s">
        <v>1867</v>
      </c>
      <c r="R161" s="5" t="s">
        <v>1663</v>
      </c>
    </row>
    <row r="162" spans="1:18" ht="21">
      <c r="A162" s="80" t="s">
        <v>1868</v>
      </c>
      <c r="B162" s="80"/>
      <c r="C162" s="80" t="s">
        <v>1869</v>
      </c>
      <c r="D162" s="80" t="s">
        <v>29</v>
      </c>
      <c r="E162" s="146">
        <v>2567</v>
      </c>
      <c r="F162" s="80" t="s">
        <v>1660</v>
      </c>
      <c r="G162" s="80" t="s">
        <v>1517</v>
      </c>
      <c r="H162" s="80" t="s">
        <v>1870</v>
      </c>
      <c r="I162" s="80" t="s">
        <v>322</v>
      </c>
      <c r="J162" s="135" t="s">
        <v>2694</v>
      </c>
      <c r="K162" s="80" t="s">
        <v>323</v>
      </c>
      <c r="L162" s="80" t="s">
        <v>1857</v>
      </c>
      <c r="M162" s="136" t="s">
        <v>1650</v>
      </c>
      <c r="N162" s="148" t="s">
        <v>1651</v>
      </c>
      <c r="O162" s="148" t="s">
        <v>2660</v>
      </c>
      <c r="P162" s="146"/>
      <c r="Q162" s="80" t="s">
        <v>1871</v>
      </c>
      <c r="R162" s="5" t="s">
        <v>1651</v>
      </c>
    </row>
    <row r="163" spans="1:18" ht="21">
      <c r="A163" s="80" t="s">
        <v>1689</v>
      </c>
      <c r="B163" s="80"/>
      <c r="C163" s="80" t="s">
        <v>1250</v>
      </c>
      <c r="D163" s="80" t="s">
        <v>29</v>
      </c>
      <c r="E163" s="146">
        <v>2567</v>
      </c>
      <c r="F163" s="80" t="s">
        <v>1290</v>
      </c>
      <c r="G163" s="80" t="s">
        <v>1517</v>
      </c>
      <c r="H163" s="80" t="s">
        <v>488</v>
      </c>
      <c r="I163" s="80" t="s">
        <v>95</v>
      </c>
      <c r="J163" s="135" t="s">
        <v>2684</v>
      </c>
      <c r="K163" s="80" t="s">
        <v>46</v>
      </c>
      <c r="L163" s="80" t="s">
        <v>1857</v>
      </c>
      <c r="M163" s="136" t="s">
        <v>1655</v>
      </c>
      <c r="N163" s="148" t="s">
        <v>1656</v>
      </c>
      <c r="O163" s="148" t="s">
        <v>2660</v>
      </c>
      <c r="P163" s="146"/>
      <c r="Q163" s="80" t="s">
        <v>1872</v>
      </c>
      <c r="R163" s="5" t="s">
        <v>1656</v>
      </c>
    </row>
    <row r="164" spans="1:18" ht="21">
      <c r="A164" s="80" t="s">
        <v>1873</v>
      </c>
      <c r="B164" s="80"/>
      <c r="C164" s="80" t="s">
        <v>1874</v>
      </c>
      <c r="D164" s="80" t="s">
        <v>29</v>
      </c>
      <c r="E164" s="146">
        <v>2567</v>
      </c>
      <c r="F164" s="80" t="s">
        <v>1660</v>
      </c>
      <c r="G164" s="80" t="s">
        <v>1517</v>
      </c>
      <c r="H164" s="80" t="s">
        <v>1875</v>
      </c>
      <c r="I164" s="80" t="s">
        <v>1397</v>
      </c>
      <c r="J164" s="135" t="s">
        <v>2686</v>
      </c>
      <c r="K164" s="80" t="s">
        <v>1398</v>
      </c>
      <c r="L164" s="80" t="s">
        <v>1857</v>
      </c>
      <c r="M164" s="136" t="s">
        <v>1655</v>
      </c>
      <c r="N164" s="148" t="s">
        <v>1656</v>
      </c>
      <c r="O164" s="148" t="s">
        <v>2660</v>
      </c>
      <c r="P164" s="146"/>
      <c r="Q164" s="80" t="s">
        <v>1876</v>
      </c>
      <c r="R164" s="5" t="s">
        <v>1656</v>
      </c>
    </row>
    <row r="165" spans="1:18" ht="21">
      <c r="A165" s="80" t="s">
        <v>1877</v>
      </c>
      <c r="B165" s="80"/>
      <c r="C165" s="80" t="s">
        <v>1559</v>
      </c>
      <c r="D165" s="80" t="s">
        <v>29</v>
      </c>
      <c r="E165" s="146">
        <v>2567</v>
      </c>
      <c r="F165" s="80" t="s">
        <v>1290</v>
      </c>
      <c r="G165" s="80" t="s">
        <v>1517</v>
      </c>
      <c r="H165" s="80" t="s">
        <v>1560</v>
      </c>
      <c r="I165" s="80" t="s">
        <v>1397</v>
      </c>
      <c r="J165" s="135" t="s">
        <v>2686</v>
      </c>
      <c r="K165" s="80" t="s">
        <v>1398</v>
      </c>
      <c r="L165" s="80" t="s">
        <v>1878</v>
      </c>
      <c r="M165" s="136" t="s">
        <v>1662</v>
      </c>
      <c r="N165" s="148" t="s">
        <v>1663</v>
      </c>
      <c r="O165" s="148" t="s">
        <v>2660</v>
      </c>
      <c r="P165" s="146"/>
      <c r="Q165" s="80" t="s">
        <v>1879</v>
      </c>
      <c r="R165" s="5" t="s">
        <v>849</v>
      </c>
    </row>
    <row r="166" spans="1:18" ht="21">
      <c r="A166" s="80" t="s">
        <v>1880</v>
      </c>
      <c r="B166" s="80"/>
      <c r="C166" s="80" t="s">
        <v>1881</v>
      </c>
      <c r="D166" s="80" t="s">
        <v>29</v>
      </c>
      <c r="E166" s="146">
        <v>2567</v>
      </c>
      <c r="F166" s="80" t="s">
        <v>1517</v>
      </c>
      <c r="G166" s="80" t="s">
        <v>1517</v>
      </c>
      <c r="H166" s="80" t="s">
        <v>559</v>
      </c>
      <c r="I166" s="80" t="s">
        <v>95</v>
      </c>
      <c r="J166" s="135" t="s">
        <v>2684</v>
      </c>
      <c r="K166" s="80" t="s">
        <v>46</v>
      </c>
      <c r="L166" s="80" t="s">
        <v>1857</v>
      </c>
      <c r="M166" s="136" t="s">
        <v>1662</v>
      </c>
      <c r="N166" s="148" t="s">
        <v>1680</v>
      </c>
      <c r="O166" s="148" t="s">
        <v>2660</v>
      </c>
      <c r="P166" s="146"/>
      <c r="Q166" s="80" t="s">
        <v>1882</v>
      </c>
      <c r="R166" s="5" t="s">
        <v>1680</v>
      </c>
    </row>
    <row r="167" spans="1:18" ht="21">
      <c r="A167" s="80" t="s">
        <v>1883</v>
      </c>
      <c r="B167" s="80"/>
      <c r="C167" s="80" t="s">
        <v>1884</v>
      </c>
      <c r="D167" s="80" t="s">
        <v>29</v>
      </c>
      <c r="E167" s="146">
        <v>2567</v>
      </c>
      <c r="F167" s="80" t="s">
        <v>1290</v>
      </c>
      <c r="G167" s="80" t="s">
        <v>1517</v>
      </c>
      <c r="H167" s="80" t="s">
        <v>1416</v>
      </c>
      <c r="I167" s="80" t="s">
        <v>95</v>
      </c>
      <c r="J167" s="135" t="s">
        <v>2684</v>
      </c>
      <c r="K167" s="80" t="s">
        <v>46</v>
      </c>
      <c r="L167" s="80" t="s">
        <v>1857</v>
      </c>
      <c r="M167" s="136" t="s">
        <v>1650</v>
      </c>
      <c r="N167" s="148" t="s">
        <v>1684</v>
      </c>
      <c r="O167" s="148" t="s">
        <v>2660</v>
      </c>
      <c r="P167" s="146"/>
      <c r="Q167" s="80" t="s">
        <v>1885</v>
      </c>
      <c r="R167" s="5" t="s">
        <v>1684</v>
      </c>
    </row>
    <row r="168" spans="1:18" ht="21">
      <c r="A168" s="80" t="s">
        <v>1886</v>
      </c>
      <c r="B168" s="80"/>
      <c r="C168" s="80" t="s">
        <v>1887</v>
      </c>
      <c r="D168" s="80" t="s">
        <v>29</v>
      </c>
      <c r="E168" s="146">
        <v>2567</v>
      </c>
      <c r="F168" s="80" t="s">
        <v>1290</v>
      </c>
      <c r="G168" s="80" t="s">
        <v>1517</v>
      </c>
      <c r="H168" s="80" t="s">
        <v>1416</v>
      </c>
      <c r="I168" s="80" t="s">
        <v>95</v>
      </c>
      <c r="J168" s="135" t="s">
        <v>2684</v>
      </c>
      <c r="K168" s="80" t="s">
        <v>46</v>
      </c>
      <c r="L168" s="80" t="s">
        <v>1857</v>
      </c>
      <c r="M168" s="136" t="s">
        <v>1662</v>
      </c>
      <c r="N168" s="148" t="s">
        <v>1680</v>
      </c>
      <c r="O168" s="148" t="s">
        <v>2660</v>
      </c>
      <c r="P168" s="146"/>
      <c r="Q168" s="80" t="s">
        <v>1888</v>
      </c>
      <c r="R168" s="5" t="s">
        <v>1680</v>
      </c>
    </row>
    <row r="169" spans="1:18" ht="21">
      <c r="A169" s="80" t="s">
        <v>1653</v>
      </c>
      <c r="B169" s="80"/>
      <c r="C169" s="80" t="s">
        <v>1654</v>
      </c>
      <c r="D169" s="80" t="s">
        <v>29</v>
      </c>
      <c r="E169" s="146">
        <v>2567</v>
      </c>
      <c r="F169" s="80" t="s">
        <v>1290</v>
      </c>
      <c r="G169" s="80" t="s">
        <v>1517</v>
      </c>
      <c r="H169" s="80" t="s">
        <v>1416</v>
      </c>
      <c r="I169" s="80" t="s">
        <v>95</v>
      </c>
      <c r="J169" s="135" t="s">
        <v>2684</v>
      </c>
      <c r="K169" s="80" t="s">
        <v>46</v>
      </c>
      <c r="L169" s="80" t="s">
        <v>1857</v>
      </c>
      <c r="M169" s="136" t="s">
        <v>1655</v>
      </c>
      <c r="N169" s="148" t="s">
        <v>1656</v>
      </c>
      <c r="O169" s="148" t="s">
        <v>2660</v>
      </c>
      <c r="P169" s="146"/>
      <c r="Q169" s="80" t="s">
        <v>1889</v>
      </c>
      <c r="R169" s="5" t="s">
        <v>1656</v>
      </c>
    </row>
    <row r="170" spans="1:18" ht="21">
      <c r="A170" s="80" t="s">
        <v>1701</v>
      </c>
      <c r="B170" s="80"/>
      <c r="C170" s="80" t="s">
        <v>1702</v>
      </c>
      <c r="D170" s="80" t="s">
        <v>29</v>
      </c>
      <c r="E170" s="146">
        <v>2567</v>
      </c>
      <c r="F170" s="80" t="s">
        <v>1290</v>
      </c>
      <c r="G170" s="80" t="s">
        <v>1517</v>
      </c>
      <c r="H170" s="80"/>
      <c r="I170" s="80" t="s">
        <v>2671</v>
      </c>
      <c r="J170" s="135" t="s">
        <v>1383</v>
      </c>
      <c r="K170" s="80" t="s">
        <v>277</v>
      </c>
      <c r="L170" s="80" t="s">
        <v>1857</v>
      </c>
      <c r="M170" s="136" t="s">
        <v>1662</v>
      </c>
      <c r="N170" s="148" t="s">
        <v>1680</v>
      </c>
      <c r="O170" s="148" t="s">
        <v>2660</v>
      </c>
      <c r="P170" s="146"/>
      <c r="Q170" s="80" t="s">
        <v>1890</v>
      </c>
      <c r="R170" s="5" t="s">
        <v>1680</v>
      </c>
    </row>
    <row r="171" spans="1:18" ht="21">
      <c r="A171" s="80" t="s">
        <v>1891</v>
      </c>
      <c r="B171" s="80"/>
      <c r="C171" s="80" t="s">
        <v>1892</v>
      </c>
      <c r="D171" s="80" t="s">
        <v>29</v>
      </c>
      <c r="E171" s="146">
        <v>2567</v>
      </c>
      <c r="F171" s="80" t="s">
        <v>1893</v>
      </c>
      <c r="G171" s="80" t="s">
        <v>1517</v>
      </c>
      <c r="H171" s="80"/>
      <c r="I171" s="80" t="s">
        <v>2674</v>
      </c>
      <c r="J171" s="135" t="s">
        <v>1894</v>
      </c>
      <c r="K171" s="80" t="s">
        <v>277</v>
      </c>
      <c r="L171" s="80" t="s">
        <v>1857</v>
      </c>
      <c r="M171" s="136" t="s">
        <v>1662</v>
      </c>
      <c r="N171" s="148" t="s">
        <v>1680</v>
      </c>
      <c r="O171" s="148" t="s">
        <v>2660</v>
      </c>
      <c r="P171" s="146"/>
      <c r="Q171" s="80" t="s">
        <v>1895</v>
      </c>
      <c r="R171" s="5" t="s">
        <v>1680</v>
      </c>
    </row>
    <row r="172" spans="1:18" ht="21">
      <c r="A172" s="80" t="s">
        <v>1896</v>
      </c>
      <c r="B172" s="80"/>
      <c r="C172" s="80" t="s">
        <v>1897</v>
      </c>
      <c r="D172" s="80" t="s">
        <v>29</v>
      </c>
      <c r="E172" s="146">
        <v>2567</v>
      </c>
      <c r="F172" s="80" t="s">
        <v>1660</v>
      </c>
      <c r="G172" s="80" t="s">
        <v>1517</v>
      </c>
      <c r="H172" s="80" t="s">
        <v>1469</v>
      </c>
      <c r="I172" s="80" t="s">
        <v>95</v>
      </c>
      <c r="J172" s="135" t="s">
        <v>2684</v>
      </c>
      <c r="K172" s="80" t="s">
        <v>46</v>
      </c>
      <c r="L172" s="80" t="s">
        <v>1857</v>
      </c>
      <c r="M172" s="136" t="s">
        <v>1662</v>
      </c>
      <c r="N172" s="148" t="s">
        <v>1770</v>
      </c>
      <c r="O172" s="148" t="s">
        <v>2660</v>
      </c>
      <c r="P172" s="146"/>
      <c r="Q172" s="80" t="s">
        <v>1898</v>
      </c>
      <c r="R172" s="5" t="s">
        <v>1770</v>
      </c>
    </row>
    <row r="173" spans="1:18" ht="21">
      <c r="A173" s="80" t="s">
        <v>1899</v>
      </c>
      <c r="B173" s="80"/>
      <c r="C173" s="80" t="s">
        <v>1900</v>
      </c>
      <c r="D173" s="80" t="s">
        <v>29</v>
      </c>
      <c r="E173" s="146">
        <v>2567</v>
      </c>
      <c r="F173" s="80" t="s">
        <v>1660</v>
      </c>
      <c r="G173" s="80" t="s">
        <v>1517</v>
      </c>
      <c r="H173" s="80"/>
      <c r="I173" s="80" t="s">
        <v>2672</v>
      </c>
      <c r="J173" s="135" t="s">
        <v>1420</v>
      </c>
      <c r="K173" s="80" t="s">
        <v>277</v>
      </c>
      <c r="L173" s="80" t="s">
        <v>1857</v>
      </c>
      <c r="M173" s="136" t="s">
        <v>1662</v>
      </c>
      <c r="N173" s="148" t="s">
        <v>1680</v>
      </c>
      <c r="O173" s="148" t="s">
        <v>2660</v>
      </c>
      <c r="P173" s="146"/>
      <c r="Q173" s="80" t="s">
        <v>1901</v>
      </c>
      <c r="R173" s="5" t="s">
        <v>1680</v>
      </c>
    </row>
    <row r="174" spans="1:18" ht="21">
      <c r="A174" s="80" t="s">
        <v>1686</v>
      </c>
      <c r="B174" s="80"/>
      <c r="C174" s="80" t="s">
        <v>1687</v>
      </c>
      <c r="D174" s="80" t="s">
        <v>29</v>
      </c>
      <c r="E174" s="146">
        <v>2567</v>
      </c>
      <c r="F174" s="80" t="s">
        <v>1290</v>
      </c>
      <c r="G174" s="80" t="s">
        <v>1660</v>
      </c>
      <c r="H174" s="80"/>
      <c r="I174" s="80" t="s">
        <v>2672</v>
      </c>
      <c r="J174" s="135" t="s">
        <v>1420</v>
      </c>
      <c r="K174" s="80" t="s">
        <v>277</v>
      </c>
      <c r="L174" s="80" t="s">
        <v>1857</v>
      </c>
      <c r="M174" s="136" t="s">
        <v>1650</v>
      </c>
      <c r="N174" s="148" t="s">
        <v>1651</v>
      </c>
      <c r="O174" s="148" t="s">
        <v>2660</v>
      </c>
      <c r="P174" s="146"/>
      <c r="Q174" s="80" t="s">
        <v>1902</v>
      </c>
      <c r="R174" s="5" t="s">
        <v>1651</v>
      </c>
    </row>
    <row r="175" spans="1:18" ht="21">
      <c r="A175" s="80" t="s">
        <v>1682</v>
      </c>
      <c r="B175" s="80"/>
      <c r="C175" s="80" t="s">
        <v>1683</v>
      </c>
      <c r="D175" s="80" t="s">
        <v>29</v>
      </c>
      <c r="E175" s="146">
        <v>2567</v>
      </c>
      <c r="F175" s="80" t="s">
        <v>1290</v>
      </c>
      <c r="G175" s="80" t="s">
        <v>1660</v>
      </c>
      <c r="H175" s="80"/>
      <c r="I175" s="80" t="s">
        <v>2672</v>
      </c>
      <c r="J175" s="135" t="s">
        <v>1420</v>
      </c>
      <c r="K175" s="80" t="s">
        <v>277</v>
      </c>
      <c r="L175" s="80" t="s">
        <v>1857</v>
      </c>
      <c r="M175" s="136" t="s">
        <v>1650</v>
      </c>
      <c r="N175" s="148" t="s">
        <v>1684</v>
      </c>
      <c r="O175" s="148" t="s">
        <v>2660</v>
      </c>
      <c r="P175" s="146"/>
      <c r="Q175" s="80" t="s">
        <v>1903</v>
      </c>
      <c r="R175" s="5" t="s">
        <v>1684</v>
      </c>
    </row>
    <row r="176" spans="1:18" ht="21">
      <c r="A176" s="80" t="s">
        <v>1679</v>
      </c>
      <c r="B176" s="80"/>
      <c r="C176" s="80" t="s">
        <v>1445</v>
      </c>
      <c r="D176" s="80" t="s">
        <v>29</v>
      </c>
      <c r="E176" s="146">
        <v>2567</v>
      </c>
      <c r="F176" s="80" t="s">
        <v>1290</v>
      </c>
      <c r="G176" s="80" t="s">
        <v>1660</v>
      </c>
      <c r="H176" s="80"/>
      <c r="I176" s="80" t="s">
        <v>2672</v>
      </c>
      <c r="J176" s="135" t="s">
        <v>1420</v>
      </c>
      <c r="K176" s="80" t="s">
        <v>277</v>
      </c>
      <c r="L176" s="80" t="s">
        <v>1857</v>
      </c>
      <c r="M176" s="136" t="s">
        <v>1662</v>
      </c>
      <c r="N176" s="148" t="s">
        <v>1680</v>
      </c>
      <c r="O176" s="148" t="s">
        <v>2660</v>
      </c>
      <c r="P176" s="146"/>
      <c r="Q176" s="80" t="s">
        <v>1904</v>
      </c>
      <c r="R176" s="5" t="s">
        <v>1680</v>
      </c>
    </row>
    <row r="177" spans="1:18" ht="21">
      <c r="A177" s="80" t="s">
        <v>1676</v>
      </c>
      <c r="B177" s="80"/>
      <c r="C177" s="80" t="s">
        <v>1677</v>
      </c>
      <c r="D177" s="80" t="s">
        <v>29</v>
      </c>
      <c r="E177" s="146">
        <v>2567</v>
      </c>
      <c r="F177" s="80" t="s">
        <v>1290</v>
      </c>
      <c r="G177" s="80" t="s">
        <v>1517</v>
      </c>
      <c r="H177" s="80"/>
      <c r="I177" s="80" t="s">
        <v>2672</v>
      </c>
      <c r="J177" s="135" t="s">
        <v>1420</v>
      </c>
      <c r="K177" s="80" t="s">
        <v>277</v>
      </c>
      <c r="L177" s="80" t="s">
        <v>1857</v>
      </c>
      <c r="M177" s="136" t="s">
        <v>1650</v>
      </c>
      <c r="N177" s="148" t="s">
        <v>1651</v>
      </c>
      <c r="O177" s="148" t="s">
        <v>2660</v>
      </c>
      <c r="P177" s="146"/>
      <c r="Q177" s="80" t="s">
        <v>1905</v>
      </c>
      <c r="R177" s="5" t="s">
        <v>1651</v>
      </c>
    </row>
    <row r="178" spans="1:18" ht="21">
      <c r="A178" s="80" t="s">
        <v>1906</v>
      </c>
      <c r="B178" s="80"/>
      <c r="C178" s="80" t="s">
        <v>1907</v>
      </c>
      <c r="D178" s="80" t="s">
        <v>29</v>
      </c>
      <c r="E178" s="146">
        <v>2567</v>
      </c>
      <c r="F178" s="80" t="s">
        <v>1660</v>
      </c>
      <c r="G178" s="80" t="s">
        <v>1517</v>
      </c>
      <c r="H178" s="80" t="s">
        <v>737</v>
      </c>
      <c r="I178" s="80" t="s">
        <v>95</v>
      </c>
      <c r="J178" s="135" t="s">
        <v>2684</v>
      </c>
      <c r="K178" s="80" t="s">
        <v>46</v>
      </c>
      <c r="L178" s="80" t="s">
        <v>1857</v>
      </c>
      <c r="M178" s="136" t="s">
        <v>1650</v>
      </c>
      <c r="N178" s="148" t="s">
        <v>1684</v>
      </c>
      <c r="O178" s="148" t="s">
        <v>2660</v>
      </c>
      <c r="P178" s="146"/>
      <c r="Q178" s="80" t="s">
        <v>1908</v>
      </c>
      <c r="R178" s="5" t="s">
        <v>1684</v>
      </c>
    </row>
    <row r="179" spans="1:18" ht="21">
      <c r="A179" s="80" t="s">
        <v>1909</v>
      </c>
      <c r="B179" s="80"/>
      <c r="C179" s="80" t="s">
        <v>1910</v>
      </c>
      <c r="D179" s="80" t="s">
        <v>29</v>
      </c>
      <c r="E179" s="146">
        <v>2567</v>
      </c>
      <c r="F179" s="80" t="s">
        <v>1290</v>
      </c>
      <c r="G179" s="80" t="s">
        <v>1517</v>
      </c>
      <c r="H179" s="80" t="s">
        <v>1911</v>
      </c>
      <c r="I179" s="80" t="s">
        <v>131</v>
      </c>
      <c r="J179" s="135" t="s">
        <v>2687</v>
      </c>
      <c r="K179" s="80" t="s">
        <v>132</v>
      </c>
      <c r="L179" s="80" t="s">
        <v>1857</v>
      </c>
      <c r="M179" s="136" t="s">
        <v>1655</v>
      </c>
      <c r="N179" s="148" t="s">
        <v>1811</v>
      </c>
      <c r="O179" s="148" t="s">
        <v>2660</v>
      </c>
      <c r="P179" s="146"/>
      <c r="Q179" s="80" t="s">
        <v>1912</v>
      </c>
      <c r="R179" s="5" t="s">
        <v>1811</v>
      </c>
    </row>
    <row r="180" spans="1:18" ht="21">
      <c r="A180" s="80" t="s">
        <v>1913</v>
      </c>
      <c r="B180" s="80"/>
      <c r="C180" s="80" t="s">
        <v>1914</v>
      </c>
      <c r="D180" s="80" t="s">
        <v>29</v>
      </c>
      <c r="E180" s="146">
        <v>2567</v>
      </c>
      <c r="F180" s="80" t="s">
        <v>1893</v>
      </c>
      <c r="G180" s="80" t="s">
        <v>1517</v>
      </c>
      <c r="H180" s="80" t="s">
        <v>262</v>
      </c>
      <c r="I180" s="80" t="s">
        <v>95</v>
      </c>
      <c r="J180" s="135" t="s">
        <v>2684</v>
      </c>
      <c r="K180" s="80" t="s">
        <v>46</v>
      </c>
      <c r="L180" s="80" t="s">
        <v>1857</v>
      </c>
      <c r="M180" s="136" t="s">
        <v>1650</v>
      </c>
      <c r="N180" s="148" t="s">
        <v>1684</v>
      </c>
      <c r="O180" s="148" t="s">
        <v>2660</v>
      </c>
      <c r="P180" s="146"/>
      <c r="Q180" s="80" t="s">
        <v>1915</v>
      </c>
      <c r="R180" s="5" t="s">
        <v>1684</v>
      </c>
    </row>
    <row r="181" spans="1:18" ht="21">
      <c r="A181" s="80" t="s">
        <v>1916</v>
      </c>
      <c r="B181" s="80"/>
      <c r="C181" s="80" t="s">
        <v>1917</v>
      </c>
      <c r="D181" s="80" t="s">
        <v>29</v>
      </c>
      <c r="E181" s="146">
        <v>2567</v>
      </c>
      <c r="F181" s="80" t="s">
        <v>1893</v>
      </c>
      <c r="G181" s="80" t="s">
        <v>1517</v>
      </c>
      <c r="H181" s="80" t="s">
        <v>262</v>
      </c>
      <c r="I181" s="80" t="s">
        <v>95</v>
      </c>
      <c r="J181" s="135" t="s">
        <v>2684</v>
      </c>
      <c r="K181" s="80" t="s">
        <v>46</v>
      </c>
      <c r="L181" s="80" t="s">
        <v>1857</v>
      </c>
      <c r="M181" s="136" t="s">
        <v>1650</v>
      </c>
      <c r="N181" s="148" t="s">
        <v>1684</v>
      </c>
      <c r="O181" s="148" t="s">
        <v>2660</v>
      </c>
      <c r="P181" s="146"/>
      <c r="Q181" s="80" t="s">
        <v>1918</v>
      </c>
      <c r="R181" s="5" t="s">
        <v>1684</v>
      </c>
    </row>
    <row r="182" spans="1:18" ht="21">
      <c r="A182" s="80" t="s">
        <v>1919</v>
      </c>
      <c r="B182" s="80"/>
      <c r="C182" s="80" t="s">
        <v>1920</v>
      </c>
      <c r="D182" s="80" t="s">
        <v>29</v>
      </c>
      <c r="E182" s="146">
        <v>2567</v>
      </c>
      <c r="F182" s="80" t="s">
        <v>1660</v>
      </c>
      <c r="G182" s="80" t="s">
        <v>1517</v>
      </c>
      <c r="H182" s="80" t="s">
        <v>1921</v>
      </c>
      <c r="I182" s="80" t="s">
        <v>931</v>
      </c>
      <c r="J182" s="135" t="s">
        <v>2703</v>
      </c>
      <c r="K182" s="80" t="s">
        <v>932</v>
      </c>
      <c r="L182" s="80" t="s">
        <v>1857</v>
      </c>
      <c r="M182" s="136" t="s">
        <v>1650</v>
      </c>
      <c r="N182" s="148" t="s">
        <v>1684</v>
      </c>
      <c r="O182" s="148" t="s">
        <v>2660</v>
      </c>
      <c r="P182" s="146"/>
      <c r="Q182" s="80" t="s">
        <v>1922</v>
      </c>
      <c r="R182" s="5" t="s">
        <v>1684</v>
      </c>
    </row>
    <row r="183" spans="1:18" ht="21">
      <c r="A183" s="80" t="s">
        <v>1923</v>
      </c>
      <c r="B183" s="80"/>
      <c r="C183" s="80" t="s">
        <v>1924</v>
      </c>
      <c r="D183" s="80" t="s">
        <v>29</v>
      </c>
      <c r="E183" s="146">
        <v>2567</v>
      </c>
      <c r="F183" s="80" t="s">
        <v>1660</v>
      </c>
      <c r="G183" s="80" t="s">
        <v>1517</v>
      </c>
      <c r="H183" s="80" t="s">
        <v>1925</v>
      </c>
      <c r="I183" s="80" t="s">
        <v>95</v>
      </c>
      <c r="J183" s="135" t="s">
        <v>2684</v>
      </c>
      <c r="K183" s="80" t="s">
        <v>46</v>
      </c>
      <c r="L183" s="80" t="s">
        <v>1857</v>
      </c>
      <c r="M183" s="136" t="s">
        <v>1662</v>
      </c>
      <c r="N183" s="148" t="s">
        <v>1663</v>
      </c>
      <c r="O183" s="148" t="s">
        <v>2660</v>
      </c>
      <c r="P183" s="146"/>
      <c r="Q183" s="80" t="s">
        <v>1926</v>
      </c>
      <c r="R183" s="5" t="s">
        <v>1663</v>
      </c>
    </row>
    <row r="184" spans="1:18" ht="21">
      <c r="A184" s="80" t="s">
        <v>1927</v>
      </c>
      <c r="B184" s="80"/>
      <c r="C184" s="80" t="s">
        <v>1928</v>
      </c>
      <c r="D184" s="80" t="s">
        <v>1929</v>
      </c>
      <c r="E184" s="146">
        <v>2567</v>
      </c>
      <c r="F184" s="80" t="s">
        <v>1660</v>
      </c>
      <c r="G184" s="80" t="s">
        <v>1517</v>
      </c>
      <c r="H184" s="80" t="s">
        <v>1930</v>
      </c>
      <c r="I184" s="80" t="s">
        <v>252</v>
      </c>
      <c r="J184" s="135" t="s">
        <v>2695</v>
      </c>
      <c r="K184" s="80" t="s">
        <v>202</v>
      </c>
      <c r="L184" s="80" t="s">
        <v>1857</v>
      </c>
      <c r="M184" s="136" t="s">
        <v>1650</v>
      </c>
      <c r="N184" s="148" t="s">
        <v>1684</v>
      </c>
      <c r="O184" s="148" t="s">
        <v>2660</v>
      </c>
      <c r="P184" s="146"/>
      <c r="Q184" s="80" t="s">
        <v>1931</v>
      </c>
      <c r="R184" s="5" t="s">
        <v>1684</v>
      </c>
    </row>
    <row r="185" spans="1:18" ht="21">
      <c r="A185" s="80" t="s">
        <v>1932</v>
      </c>
      <c r="B185" s="80"/>
      <c r="C185" s="80" t="s">
        <v>1933</v>
      </c>
      <c r="D185" s="80" t="s">
        <v>29</v>
      </c>
      <c r="E185" s="146">
        <v>2567</v>
      </c>
      <c r="F185" s="80" t="s">
        <v>1660</v>
      </c>
      <c r="G185" s="80" t="s">
        <v>1517</v>
      </c>
      <c r="H185" s="80" t="s">
        <v>1934</v>
      </c>
      <c r="I185" s="80" t="s">
        <v>252</v>
      </c>
      <c r="J185" s="135" t="s">
        <v>2695</v>
      </c>
      <c r="K185" s="80" t="s">
        <v>202</v>
      </c>
      <c r="L185" s="80" t="s">
        <v>1857</v>
      </c>
      <c r="M185" s="136" t="s">
        <v>1662</v>
      </c>
      <c r="N185" s="148" t="s">
        <v>1770</v>
      </c>
      <c r="O185" s="148" t="s">
        <v>2660</v>
      </c>
      <c r="P185" s="146"/>
      <c r="Q185" s="80" t="s">
        <v>1935</v>
      </c>
      <c r="R185" s="5" t="s">
        <v>1770</v>
      </c>
    </row>
    <row r="186" spans="1:18" ht="21">
      <c r="A186" s="80" t="s">
        <v>1936</v>
      </c>
      <c r="B186" s="80"/>
      <c r="C186" s="80" t="s">
        <v>1937</v>
      </c>
      <c r="D186" s="80" t="s">
        <v>29</v>
      </c>
      <c r="E186" s="146">
        <v>2567</v>
      </c>
      <c r="F186" s="80" t="s">
        <v>1660</v>
      </c>
      <c r="G186" s="80" t="s">
        <v>1517</v>
      </c>
      <c r="H186" s="80" t="s">
        <v>1934</v>
      </c>
      <c r="I186" s="80" t="s">
        <v>252</v>
      </c>
      <c r="J186" s="135" t="s">
        <v>2695</v>
      </c>
      <c r="K186" s="80" t="s">
        <v>202</v>
      </c>
      <c r="L186" s="80" t="s">
        <v>1857</v>
      </c>
      <c r="M186" s="136" t="s">
        <v>1655</v>
      </c>
      <c r="N186" s="148" t="s">
        <v>1656</v>
      </c>
      <c r="O186" s="148" t="s">
        <v>2660</v>
      </c>
      <c r="P186" s="146"/>
      <c r="Q186" s="80" t="s">
        <v>1938</v>
      </c>
      <c r="R186" s="5" t="s">
        <v>1656</v>
      </c>
    </row>
    <row r="187" spans="1:18" ht="21">
      <c r="A187" s="80" t="s">
        <v>1939</v>
      </c>
      <c r="B187" s="80"/>
      <c r="C187" s="80" t="s">
        <v>1940</v>
      </c>
      <c r="D187" s="80" t="s">
        <v>29</v>
      </c>
      <c r="E187" s="146">
        <v>2567</v>
      </c>
      <c r="F187" s="80" t="s">
        <v>1660</v>
      </c>
      <c r="G187" s="80" t="s">
        <v>1517</v>
      </c>
      <c r="H187" s="80" t="s">
        <v>1934</v>
      </c>
      <c r="I187" s="80" t="s">
        <v>252</v>
      </c>
      <c r="J187" s="135" t="s">
        <v>2695</v>
      </c>
      <c r="K187" s="80" t="s">
        <v>202</v>
      </c>
      <c r="L187" s="80" t="s">
        <v>1857</v>
      </c>
      <c r="M187" s="136" t="s">
        <v>1662</v>
      </c>
      <c r="N187" s="148" t="s">
        <v>1770</v>
      </c>
      <c r="O187" s="148" t="s">
        <v>2660</v>
      </c>
      <c r="P187" s="146"/>
      <c r="Q187" s="80" t="s">
        <v>1941</v>
      </c>
      <c r="R187" s="5" t="s">
        <v>1770</v>
      </c>
    </row>
    <row r="188" spans="1:18" ht="21">
      <c r="A188" s="80" t="s">
        <v>1942</v>
      </c>
      <c r="B188" s="80"/>
      <c r="C188" s="80" t="s">
        <v>1943</v>
      </c>
      <c r="D188" s="80" t="s">
        <v>29</v>
      </c>
      <c r="E188" s="146">
        <v>2567</v>
      </c>
      <c r="F188" s="80" t="s">
        <v>1660</v>
      </c>
      <c r="G188" s="80" t="s">
        <v>1517</v>
      </c>
      <c r="H188" s="80" t="s">
        <v>1934</v>
      </c>
      <c r="I188" s="80" t="s">
        <v>252</v>
      </c>
      <c r="J188" s="135" t="s">
        <v>2695</v>
      </c>
      <c r="K188" s="80" t="s">
        <v>202</v>
      </c>
      <c r="L188" s="80" t="s">
        <v>1857</v>
      </c>
      <c r="M188" s="136" t="s">
        <v>1662</v>
      </c>
      <c r="N188" s="148" t="s">
        <v>1770</v>
      </c>
      <c r="O188" s="148" t="s">
        <v>2660</v>
      </c>
      <c r="P188" s="146"/>
      <c r="Q188" s="80" t="s">
        <v>1944</v>
      </c>
      <c r="R188" s="5" t="s">
        <v>1770</v>
      </c>
    </row>
    <row r="189" spans="1:18" ht="21">
      <c r="A189" s="80" t="s">
        <v>1945</v>
      </c>
      <c r="B189" s="80"/>
      <c r="C189" s="80" t="s">
        <v>1946</v>
      </c>
      <c r="D189" s="80" t="s">
        <v>29</v>
      </c>
      <c r="E189" s="146">
        <v>2567</v>
      </c>
      <c r="F189" s="80" t="s">
        <v>1660</v>
      </c>
      <c r="G189" s="80" t="s">
        <v>1517</v>
      </c>
      <c r="H189" s="80" t="s">
        <v>1934</v>
      </c>
      <c r="I189" s="80" t="s">
        <v>252</v>
      </c>
      <c r="J189" s="135" t="s">
        <v>2695</v>
      </c>
      <c r="K189" s="80" t="s">
        <v>202</v>
      </c>
      <c r="L189" s="80" t="s">
        <v>1857</v>
      </c>
      <c r="M189" s="136" t="s">
        <v>1662</v>
      </c>
      <c r="N189" s="148" t="s">
        <v>1770</v>
      </c>
      <c r="O189" s="148" t="s">
        <v>2660</v>
      </c>
      <c r="P189" s="146"/>
      <c r="Q189" s="80" t="s">
        <v>1947</v>
      </c>
      <c r="R189" s="5" t="s">
        <v>1770</v>
      </c>
    </row>
    <row r="190" spans="1:18" ht="21">
      <c r="A190" s="80" t="s">
        <v>1948</v>
      </c>
      <c r="B190" s="80"/>
      <c r="C190" s="80" t="s">
        <v>1949</v>
      </c>
      <c r="D190" s="80" t="s">
        <v>29</v>
      </c>
      <c r="E190" s="146">
        <v>2567</v>
      </c>
      <c r="F190" s="80" t="s">
        <v>1660</v>
      </c>
      <c r="G190" s="80" t="s">
        <v>1517</v>
      </c>
      <c r="H190" s="80" t="s">
        <v>1950</v>
      </c>
      <c r="I190" s="80" t="s">
        <v>252</v>
      </c>
      <c r="J190" s="135" t="s">
        <v>2695</v>
      </c>
      <c r="K190" s="80" t="s">
        <v>202</v>
      </c>
      <c r="L190" s="80" t="s">
        <v>1857</v>
      </c>
      <c r="M190" s="136" t="s">
        <v>1662</v>
      </c>
      <c r="N190" s="148" t="s">
        <v>1770</v>
      </c>
      <c r="O190" s="148" t="s">
        <v>2660</v>
      </c>
      <c r="P190" s="146"/>
      <c r="Q190" s="80" t="s">
        <v>1951</v>
      </c>
      <c r="R190" s="5" t="s">
        <v>1770</v>
      </c>
    </row>
    <row r="191" spans="1:18" ht="21">
      <c r="A191" s="80" t="s">
        <v>1952</v>
      </c>
      <c r="B191" s="80"/>
      <c r="C191" s="80" t="s">
        <v>1953</v>
      </c>
      <c r="D191" s="80" t="s">
        <v>29</v>
      </c>
      <c r="E191" s="146">
        <v>2567</v>
      </c>
      <c r="F191" s="80" t="s">
        <v>1660</v>
      </c>
      <c r="G191" s="80" t="s">
        <v>1517</v>
      </c>
      <c r="H191" s="80" t="s">
        <v>1950</v>
      </c>
      <c r="I191" s="80" t="s">
        <v>252</v>
      </c>
      <c r="J191" s="135" t="s">
        <v>2695</v>
      </c>
      <c r="K191" s="80" t="s">
        <v>202</v>
      </c>
      <c r="L191" s="80" t="s">
        <v>1857</v>
      </c>
      <c r="M191" s="136" t="s">
        <v>1650</v>
      </c>
      <c r="N191" s="148" t="s">
        <v>1651</v>
      </c>
      <c r="O191" s="148" t="s">
        <v>2660</v>
      </c>
      <c r="P191" s="146"/>
      <c r="Q191" s="80" t="s">
        <v>1954</v>
      </c>
      <c r="R191" s="5" t="s">
        <v>1651</v>
      </c>
    </row>
    <row r="192" spans="1:18" ht="21">
      <c r="A192" s="80" t="s">
        <v>1955</v>
      </c>
      <c r="B192" s="80"/>
      <c r="C192" s="80" t="s">
        <v>1956</v>
      </c>
      <c r="D192" s="80" t="s">
        <v>29</v>
      </c>
      <c r="E192" s="146">
        <v>2567</v>
      </c>
      <c r="F192" s="80" t="s">
        <v>1660</v>
      </c>
      <c r="G192" s="80" t="s">
        <v>1517</v>
      </c>
      <c r="H192" s="80" t="s">
        <v>1950</v>
      </c>
      <c r="I192" s="80" t="s">
        <v>252</v>
      </c>
      <c r="J192" s="135" t="s">
        <v>2695</v>
      </c>
      <c r="K192" s="80" t="s">
        <v>202</v>
      </c>
      <c r="L192" s="80" t="s">
        <v>1857</v>
      </c>
      <c r="M192" s="136" t="s">
        <v>1650</v>
      </c>
      <c r="N192" s="148" t="s">
        <v>1651</v>
      </c>
      <c r="O192" s="148" t="s">
        <v>2660</v>
      </c>
      <c r="P192" s="146"/>
      <c r="Q192" s="80" t="s">
        <v>1957</v>
      </c>
      <c r="R192" s="5" t="s">
        <v>1651</v>
      </c>
    </row>
    <row r="193" spans="1:18" ht="21">
      <c r="A193" s="80" t="s">
        <v>1958</v>
      </c>
      <c r="B193" s="80"/>
      <c r="C193" s="80" t="s">
        <v>1959</v>
      </c>
      <c r="D193" s="80" t="s">
        <v>29</v>
      </c>
      <c r="E193" s="146">
        <v>2567</v>
      </c>
      <c r="F193" s="80" t="s">
        <v>1660</v>
      </c>
      <c r="G193" s="80" t="s">
        <v>1517</v>
      </c>
      <c r="H193" s="80" t="s">
        <v>1950</v>
      </c>
      <c r="I193" s="80" t="s">
        <v>252</v>
      </c>
      <c r="J193" s="135" t="s">
        <v>2695</v>
      </c>
      <c r="K193" s="80" t="s">
        <v>202</v>
      </c>
      <c r="L193" s="80" t="s">
        <v>1857</v>
      </c>
      <c r="M193" s="136" t="s">
        <v>1662</v>
      </c>
      <c r="N193" s="148" t="s">
        <v>1770</v>
      </c>
      <c r="O193" s="148" t="s">
        <v>2660</v>
      </c>
      <c r="P193" s="146"/>
      <c r="Q193" s="80" t="s">
        <v>1960</v>
      </c>
      <c r="R193" s="5" t="s">
        <v>1770</v>
      </c>
    </row>
    <row r="194" spans="1:18" ht="21">
      <c r="A194" s="80" t="s">
        <v>1961</v>
      </c>
      <c r="B194" s="80"/>
      <c r="C194" s="80" t="s">
        <v>1962</v>
      </c>
      <c r="D194" s="80" t="s">
        <v>29</v>
      </c>
      <c r="E194" s="146">
        <v>2567</v>
      </c>
      <c r="F194" s="80" t="s">
        <v>1660</v>
      </c>
      <c r="G194" s="80" t="s">
        <v>1517</v>
      </c>
      <c r="H194" s="80" t="s">
        <v>302</v>
      </c>
      <c r="I194" s="80" t="s">
        <v>252</v>
      </c>
      <c r="J194" s="135" t="s">
        <v>2695</v>
      </c>
      <c r="K194" s="80" t="s">
        <v>202</v>
      </c>
      <c r="L194" s="80" t="s">
        <v>1857</v>
      </c>
      <c r="M194" s="136" t="s">
        <v>1662</v>
      </c>
      <c r="N194" s="148" t="s">
        <v>1680</v>
      </c>
      <c r="O194" s="148" t="s">
        <v>2660</v>
      </c>
      <c r="P194" s="146"/>
      <c r="Q194" s="80" t="s">
        <v>1963</v>
      </c>
      <c r="R194" s="5" t="s">
        <v>1680</v>
      </c>
    </row>
    <row r="195" spans="1:18" ht="21">
      <c r="A195" s="80" t="s">
        <v>1964</v>
      </c>
      <c r="B195" s="80"/>
      <c r="C195" s="80" t="s">
        <v>1965</v>
      </c>
      <c r="D195" s="80" t="s">
        <v>29</v>
      </c>
      <c r="E195" s="146">
        <v>2567</v>
      </c>
      <c r="F195" s="80" t="s">
        <v>1660</v>
      </c>
      <c r="G195" s="80" t="s">
        <v>1517</v>
      </c>
      <c r="H195" s="80" t="s">
        <v>302</v>
      </c>
      <c r="I195" s="80" t="s">
        <v>252</v>
      </c>
      <c r="J195" s="135" t="s">
        <v>2695</v>
      </c>
      <c r="K195" s="80" t="s">
        <v>202</v>
      </c>
      <c r="L195" s="80" t="s">
        <v>1857</v>
      </c>
      <c r="M195" s="136" t="s">
        <v>1662</v>
      </c>
      <c r="N195" s="148" t="s">
        <v>1680</v>
      </c>
      <c r="O195" s="148" t="s">
        <v>2660</v>
      </c>
      <c r="P195" s="146"/>
      <c r="Q195" s="80" t="s">
        <v>1966</v>
      </c>
      <c r="R195" s="5" t="s">
        <v>1680</v>
      </c>
    </row>
    <row r="196" spans="1:18" ht="21">
      <c r="A196" s="80" t="s">
        <v>1967</v>
      </c>
      <c r="B196" s="80"/>
      <c r="C196" s="80" t="s">
        <v>1968</v>
      </c>
      <c r="D196" s="80" t="s">
        <v>29</v>
      </c>
      <c r="E196" s="146">
        <v>2567</v>
      </c>
      <c r="F196" s="80" t="s">
        <v>1517</v>
      </c>
      <c r="G196" s="80" t="s">
        <v>1755</v>
      </c>
      <c r="H196" s="80" t="s">
        <v>1969</v>
      </c>
      <c r="I196" s="80" t="s">
        <v>201</v>
      </c>
      <c r="J196" s="135" t="s">
        <v>2685</v>
      </c>
      <c r="K196" s="80" t="s">
        <v>202</v>
      </c>
      <c r="L196" s="80" t="s">
        <v>1857</v>
      </c>
      <c r="M196" s="136" t="s">
        <v>1662</v>
      </c>
      <c r="N196" s="148" t="s">
        <v>1770</v>
      </c>
      <c r="O196" s="148" t="s">
        <v>2660</v>
      </c>
      <c r="P196" s="146"/>
      <c r="Q196" s="80" t="s">
        <v>1970</v>
      </c>
      <c r="R196" s="5" t="s">
        <v>1770</v>
      </c>
    </row>
    <row r="197" spans="1:18" ht="21">
      <c r="A197" s="80" t="s">
        <v>1971</v>
      </c>
      <c r="B197" s="80"/>
      <c r="C197" s="80" t="s">
        <v>1972</v>
      </c>
      <c r="D197" s="80" t="s">
        <v>29</v>
      </c>
      <c r="E197" s="146">
        <v>2567</v>
      </c>
      <c r="F197" s="80" t="s">
        <v>1660</v>
      </c>
      <c r="G197" s="80" t="s">
        <v>1517</v>
      </c>
      <c r="H197" s="80" t="s">
        <v>1969</v>
      </c>
      <c r="I197" s="80" t="s">
        <v>201</v>
      </c>
      <c r="J197" s="135" t="s">
        <v>2685</v>
      </c>
      <c r="K197" s="80" t="s">
        <v>202</v>
      </c>
      <c r="L197" s="80" t="s">
        <v>1857</v>
      </c>
      <c r="M197" s="136" t="s">
        <v>1662</v>
      </c>
      <c r="N197" s="148" t="s">
        <v>1770</v>
      </c>
      <c r="O197" s="148" t="s">
        <v>2660</v>
      </c>
      <c r="P197" s="146"/>
      <c r="Q197" s="80" t="s">
        <v>1973</v>
      </c>
      <c r="R197" s="5" t="s">
        <v>1770</v>
      </c>
    </row>
    <row r="198" spans="1:18" ht="21">
      <c r="A198" s="80" t="s">
        <v>1974</v>
      </c>
      <c r="B198" s="80"/>
      <c r="C198" s="80" t="s">
        <v>1975</v>
      </c>
      <c r="D198" s="80" t="s">
        <v>29</v>
      </c>
      <c r="E198" s="146">
        <v>2567</v>
      </c>
      <c r="F198" s="80" t="s">
        <v>1660</v>
      </c>
      <c r="G198" s="80" t="s">
        <v>1517</v>
      </c>
      <c r="H198" s="80" t="s">
        <v>1969</v>
      </c>
      <c r="I198" s="80" t="s">
        <v>201</v>
      </c>
      <c r="J198" s="135" t="s">
        <v>2685</v>
      </c>
      <c r="K198" s="80" t="s">
        <v>202</v>
      </c>
      <c r="L198" s="80" t="s">
        <v>1857</v>
      </c>
      <c r="M198" s="136" t="s">
        <v>1662</v>
      </c>
      <c r="N198" s="148" t="s">
        <v>1770</v>
      </c>
      <c r="O198" s="148" t="s">
        <v>2660</v>
      </c>
      <c r="P198" s="146"/>
      <c r="Q198" s="80" t="s">
        <v>1976</v>
      </c>
      <c r="R198" s="5" t="s">
        <v>1770</v>
      </c>
    </row>
    <row r="199" spans="1:18" ht="21">
      <c r="A199" s="80" t="s">
        <v>1977</v>
      </c>
      <c r="B199" s="80"/>
      <c r="C199" s="80" t="s">
        <v>1978</v>
      </c>
      <c r="D199" s="80" t="s">
        <v>29</v>
      </c>
      <c r="E199" s="146">
        <v>2567</v>
      </c>
      <c r="F199" s="80" t="s">
        <v>1660</v>
      </c>
      <c r="G199" s="80" t="s">
        <v>1517</v>
      </c>
      <c r="H199" s="80" t="s">
        <v>1969</v>
      </c>
      <c r="I199" s="80" t="s">
        <v>201</v>
      </c>
      <c r="J199" s="135" t="s">
        <v>2685</v>
      </c>
      <c r="K199" s="80" t="s">
        <v>202</v>
      </c>
      <c r="L199" s="80" t="s">
        <v>1857</v>
      </c>
      <c r="M199" s="136" t="s">
        <v>1655</v>
      </c>
      <c r="N199" s="148" t="s">
        <v>1656</v>
      </c>
      <c r="O199" s="148" t="s">
        <v>2660</v>
      </c>
      <c r="P199" s="146"/>
      <c r="Q199" s="80" t="s">
        <v>1979</v>
      </c>
      <c r="R199" s="5" t="s">
        <v>1656</v>
      </c>
    </row>
    <row r="200" spans="1:18" ht="21">
      <c r="A200" s="80" t="s">
        <v>1980</v>
      </c>
      <c r="B200" s="80"/>
      <c r="C200" s="80" t="s">
        <v>1981</v>
      </c>
      <c r="D200" s="80" t="s">
        <v>29</v>
      </c>
      <c r="E200" s="146">
        <v>2567</v>
      </c>
      <c r="F200" s="80" t="s">
        <v>1660</v>
      </c>
      <c r="G200" s="80" t="s">
        <v>1517</v>
      </c>
      <c r="H200" s="80" t="s">
        <v>1311</v>
      </c>
      <c r="I200" s="80" t="s">
        <v>201</v>
      </c>
      <c r="J200" s="135" t="s">
        <v>2685</v>
      </c>
      <c r="K200" s="80" t="s">
        <v>202</v>
      </c>
      <c r="L200" s="80" t="s">
        <v>1857</v>
      </c>
      <c r="M200" s="136" t="s">
        <v>1650</v>
      </c>
      <c r="N200" s="148" t="s">
        <v>1651</v>
      </c>
      <c r="O200" s="148" t="s">
        <v>2660</v>
      </c>
      <c r="P200" s="146"/>
      <c r="Q200" s="80" t="s">
        <v>1982</v>
      </c>
      <c r="R200" s="5" t="s">
        <v>1651</v>
      </c>
    </row>
    <row r="201" spans="1:18" ht="21">
      <c r="A201" s="80" t="s">
        <v>1983</v>
      </c>
      <c r="B201" s="80"/>
      <c r="C201" s="80" t="s">
        <v>1984</v>
      </c>
      <c r="D201" s="80" t="s">
        <v>29</v>
      </c>
      <c r="E201" s="146">
        <v>2567</v>
      </c>
      <c r="F201" s="80" t="s">
        <v>1660</v>
      </c>
      <c r="G201" s="80" t="s">
        <v>1517</v>
      </c>
      <c r="H201" s="80" t="s">
        <v>1311</v>
      </c>
      <c r="I201" s="80" t="s">
        <v>201</v>
      </c>
      <c r="J201" s="135" t="s">
        <v>2685</v>
      </c>
      <c r="K201" s="80" t="s">
        <v>202</v>
      </c>
      <c r="L201" s="80" t="s">
        <v>1857</v>
      </c>
      <c r="M201" s="136" t="s">
        <v>1650</v>
      </c>
      <c r="N201" s="148" t="s">
        <v>1651</v>
      </c>
      <c r="O201" s="148" t="s">
        <v>2660</v>
      </c>
      <c r="P201" s="146"/>
      <c r="Q201" s="80" t="s">
        <v>1985</v>
      </c>
      <c r="R201" s="5" t="s">
        <v>1651</v>
      </c>
    </row>
    <row r="202" spans="1:18" ht="21">
      <c r="A202" s="80" t="s">
        <v>1986</v>
      </c>
      <c r="B202" s="80"/>
      <c r="C202" s="80" t="s">
        <v>1987</v>
      </c>
      <c r="D202" s="80" t="s">
        <v>29</v>
      </c>
      <c r="E202" s="146">
        <v>2567</v>
      </c>
      <c r="F202" s="80" t="s">
        <v>1290</v>
      </c>
      <c r="G202" s="80" t="s">
        <v>1517</v>
      </c>
      <c r="H202" s="80" t="s">
        <v>1311</v>
      </c>
      <c r="I202" s="80" t="s">
        <v>201</v>
      </c>
      <c r="J202" s="135" t="s">
        <v>2685</v>
      </c>
      <c r="K202" s="80" t="s">
        <v>202</v>
      </c>
      <c r="L202" s="80" t="s">
        <v>1857</v>
      </c>
      <c r="M202" s="136" t="s">
        <v>1662</v>
      </c>
      <c r="N202" s="148" t="s">
        <v>1770</v>
      </c>
      <c r="O202" s="148" t="s">
        <v>2660</v>
      </c>
      <c r="P202" s="146"/>
      <c r="Q202" s="80" t="s">
        <v>1988</v>
      </c>
      <c r="R202" s="5" t="s">
        <v>1770</v>
      </c>
    </row>
    <row r="203" spans="1:18" ht="21">
      <c r="A203" s="80" t="s">
        <v>1989</v>
      </c>
      <c r="B203" s="80"/>
      <c r="C203" s="80" t="s">
        <v>1990</v>
      </c>
      <c r="D203" s="80" t="s">
        <v>29</v>
      </c>
      <c r="E203" s="146">
        <v>2567</v>
      </c>
      <c r="F203" s="80" t="s">
        <v>1290</v>
      </c>
      <c r="G203" s="80" t="s">
        <v>1517</v>
      </c>
      <c r="H203" s="80" t="s">
        <v>1311</v>
      </c>
      <c r="I203" s="80" t="s">
        <v>201</v>
      </c>
      <c r="J203" s="135" t="s">
        <v>2685</v>
      </c>
      <c r="K203" s="80" t="s">
        <v>202</v>
      </c>
      <c r="L203" s="80" t="s">
        <v>1857</v>
      </c>
      <c r="M203" s="136" t="s">
        <v>1650</v>
      </c>
      <c r="N203" s="148" t="s">
        <v>1684</v>
      </c>
      <c r="O203" s="148" t="s">
        <v>2660</v>
      </c>
      <c r="P203" s="146"/>
      <c r="Q203" s="80" t="s">
        <v>1991</v>
      </c>
      <c r="R203" s="5" t="s">
        <v>1684</v>
      </c>
    </row>
    <row r="204" spans="1:18" ht="21">
      <c r="A204" s="80" t="s">
        <v>1992</v>
      </c>
      <c r="B204" s="80"/>
      <c r="C204" s="80" t="s">
        <v>1990</v>
      </c>
      <c r="D204" s="80" t="s">
        <v>29</v>
      </c>
      <c r="E204" s="146">
        <v>2567</v>
      </c>
      <c r="F204" s="80" t="s">
        <v>1993</v>
      </c>
      <c r="G204" s="80" t="s">
        <v>1517</v>
      </c>
      <c r="H204" s="80" t="s">
        <v>1311</v>
      </c>
      <c r="I204" s="80" t="s">
        <v>201</v>
      </c>
      <c r="J204" s="135" t="s">
        <v>2685</v>
      </c>
      <c r="K204" s="80" t="s">
        <v>202</v>
      </c>
      <c r="L204" s="80" t="s">
        <v>1857</v>
      </c>
      <c r="M204" s="136" t="s">
        <v>1650</v>
      </c>
      <c r="N204" s="148" t="s">
        <v>1684</v>
      </c>
      <c r="O204" s="148" t="s">
        <v>2660</v>
      </c>
      <c r="P204" s="146"/>
      <c r="Q204" s="80" t="s">
        <v>1994</v>
      </c>
      <c r="R204" s="5" t="s">
        <v>1684</v>
      </c>
    </row>
    <row r="205" spans="1:18" ht="21">
      <c r="A205" s="80" t="s">
        <v>1995</v>
      </c>
      <c r="B205" s="80"/>
      <c r="C205" s="80" t="s">
        <v>1996</v>
      </c>
      <c r="D205" s="80" t="s">
        <v>29</v>
      </c>
      <c r="E205" s="146">
        <v>2567</v>
      </c>
      <c r="F205" s="80" t="s">
        <v>1290</v>
      </c>
      <c r="G205" s="80" t="s">
        <v>1517</v>
      </c>
      <c r="H205" s="80" t="s">
        <v>1997</v>
      </c>
      <c r="I205" s="80" t="s">
        <v>201</v>
      </c>
      <c r="J205" s="135" t="s">
        <v>2685</v>
      </c>
      <c r="K205" s="80" t="s">
        <v>202</v>
      </c>
      <c r="L205" s="80" t="s">
        <v>1857</v>
      </c>
      <c r="M205" s="136" t="s">
        <v>1662</v>
      </c>
      <c r="N205" s="148" t="s">
        <v>1770</v>
      </c>
      <c r="O205" s="148" t="s">
        <v>2660</v>
      </c>
      <c r="P205" s="146"/>
      <c r="Q205" s="80" t="s">
        <v>1998</v>
      </c>
      <c r="R205" s="5" t="s">
        <v>1770</v>
      </c>
    </row>
    <row r="206" spans="1:18" ht="21">
      <c r="A206" s="80" t="s">
        <v>1999</v>
      </c>
      <c r="B206" s="80"/>
      <c r="C206" s="80" t="s">
        <v>2000</v>
      </c>
      <c r="D206" s="80" t="s">
        <v>29</v>
      </c>
      <c r="E206" s="146">
        <v>2567</v>
      </c>
      <c r="F206" s="80" t="s">
        <v>1660</v>
      </c>
      <c r="G206" s="80" t="s">
        <v>1517</v>
      </c>
      <c r="H206" s="80" t="s">
        <v>2001</v>
      </c>
      <c r="I206" s="80" t="s">
        <v>201</v>
      </c>
      <c r="J206" s="135" t="s">
        <v>2685</v>
      </c>
      <c r="K206" s="80" t="s">
        <v>202</v>
      </c>
      <c r="L206" s="80" t="s">
        <v>1857</v>
      </c>
      <c r="M206" s="136" t="s">
        <v>1662</v>
      </c>
      <c r="N206" s="148" t="s">
        <v>1770</v>
      </c>
      <c r="O206" s="148" t="s">
        <v>2660</v>
      </c>
      <c r="P206" s="146"/>
      <c r="Q206" s="80" t="s">
        <v>2002</v>
      </c>
      <c r="R206" s="5" t="s">
        <v>1770</v>
      </c>
    </row>
    <row r="207" spans="1:18" ht="21">
      <c r="A207" s="80" t="s">
        <v>2003</v>
      </c>
      <c r="B207" s="80"/>
      <c r="C207" s="80" t="s">
        <v>2004</v>
      </c>
      <c r="D207" s="80" t="s">
        <v>29</v>
      </c>
      <c r="E207" s="146">
        <v>2567</v>
      </c>
      <c r="F207" s="80" t="s">
        <v>1660</v>
      </c>
      <c r="G207" s="80" t="s">
        <v>1517</v>
      </c>
      <c r="H207" s="80" t="s">
        <v>2005</v>
      </c>
      <c r="I207" s="80" t="s">
        <v>201</v>
      </c>
      <c r="J207" s="135" t="s">
        <v>2685</v>
      </c>
      <c r="K207" s="80" t="s">
        <v>202</v>
      </c>
      <c r="L207" s="80" t="s">
        <v>1857</v>
      </c>
      <c r="M207" s="136" t="s">
        <v>1662</v>
      </c>
      <c r="N207" s="148" t="s">
        <v>1770</v>
      </c>
      <c r="O207" s="148" t="s">
        <v>2660</v>
      </c>
      <c r="P207" s="146"/>
      <c r="Q207" s="80" t="s">
        <v>2006</v>
      </c>
      <c r="R207" s="5" t="s">
        <v>1770</v>
      </c>
    </row>
    <row r="208" spans="1:18" ht="21">
      <c r="A208" s="80" t="s">
        <v>2007</v>
      </c>
      <c r="B208" s="80"/>
      <c r="C208" s="80" t="s">
        <v>2008</v>
      </c>
      <c r="D208" s="80" t="s">
        <v>29</v>
      </c>
      <c r="E208" s="146">
        <v>2567</v>
      </c>
      <c r="F208" s="80" t="s">
        <v>1993</v>
      </c>
      <c r="G208" s="80" t="s">
        <v>1517</v>
      </c>
      <c r="H208" s="80" t="s">
        <v>2009</v>
      </c>
      <c r="I208" s="80" t="s">
        <v>201</v>
      </c>
      <c r="J208" s="135" t="s">
        <v>2685</v>
      </c>
      <c r="K208" s="80" t="s">
        <v>202</v>
      </c>
      <c r="L208" s="80" t="s">
        <v>1857</v>
      </c>
      <c r="M208" s="136" t="s">
        <v>1662</v>
      </c>
      <c r="N208" s="148" t="s">
        <v>1770</v>
      </c>
      <c r="O208" s="148" t="s">
        <v>2660</v>
      </c>
      <c r="P208" s="146"/>
      <c r="Q208" s="80" t="s">
        <v>2010</v>
      </c>
      <c r="R208" s="5" t="s">
        <v>1770</v>
      </c>
    </row>
    <row r="209" spans="1:18" ht="21">
      <c r="A209" s="80" t="s">
        <v>2011</v>
      </c>
      <c r="B209" s="80"/>
      <c r="C209" s="80" t="s">
        <v>2012</v>
      </c>
      <c r="D209" s="80" t="s">
        <v>29</v>
      </c>
      <c r="E209" s="146">
        <v>2567</v>
      </c>
      <c r="F209" s="80" t="s">
        <v>1290</v>
      </c>
      <c r="G209" s="80" t="s">
        <v>1517</v>
      </c>
      <c r="H209" s="80" t="s">
        <v>2013</v>
      </c>
      <c r="I209" s="80" t="s">
        <v>707</v>
      </c>
      <c r="J209" s="135" t="s">
        <v>2704</v>
      </c>
      <c r="K209" s="80" t="s">
        <v>132</v>
      </c>
      <c r="L209" s="80" t="s">
        <v>1857</v>
      </c>
      <c r="M209" s="136" t="s">
        <v>1650</v>
      </c>
      <c r="N209" s="148" t="s">
        <v>1651</v>
      </c>
      <c r="O209" s="148" t="s">
        <v>2660</v>
      </c>
      <c r="P209" s="146"/>
      <c r="Q209" s="80" t="s">
        <v>2014</v>
      </c>
      <c r="R209" s="5" t="s">
        <v>1651</v>
      </c>
    </row>
    <row r="210" spans="1:18" ht="21">
      <c r="A210" s="80" t="s">
        <v>2015</v>
      </c>
      <c r="B210" s="80"/>
      <c r="C210" s="80" t="s">
        <v>2016</v>
      </c>
      <c r="D210" s="80" t="s">
        <v>29</v>
      </c>
      <c r="E210" s="146">
        <v>2567</v>
      </c>
      <c r="F210" s="80" t="s">
        <v>1290</v>
      </c>
      <c r="G210" s="80" t="s">
        <v>1517</v>
      </c>
      <c r="H210" s="80"/>
      <c r="I210" s="80" t="s">
        <v>2675</v>
      </c>
      <c r="J210" s="135" t="s">
        <v>1011</v>
      </c>
      <c r="K210" s="80" t="s">
        <v>277</v>
      </c>
      <c r="L210" s="80" t="s">
        <v>1857</v>
      </c>
      <c r="M210" s="136" t="s">
        <v>1662</v>
      </c>
      <c r="N210" s="148" t="s">
        <v>1770</v>
      </c>
      <c r="O210" s="148" t="s">
        <v>2660</v>
      </c>
      <c r="P210" s="146"/>
      <c r="Q210" s="80" t="s">
        <v>2017</v>
      </c>
      <c r="R210" s="5" t="s">
        <v>1770</v>
      </c>
    </row>
    <row r="211" spans="1:18" ht="21">
      <c r="A211" s="80" t="s">
        <v>2018</v>
      </c>
      <c r="B211" s="80"/>
      <c r="C211" s="80" t="s">
        <v>2019</v>
      </c>
      <c r="D211" s="80" t="s">
        <v>29</v>
      </c>
      <c r="E211" s="146">
        <v>2567</v>
      </c>
      <c r="F211" s="80" t="s">
        <v>1290</v>
      </c>
      <c r="G211" s="80" t="s">
        <v>1517</v>
      </c>
      <c r="H211" s="80"/>
      <c r="I211" s="80" t="s">
        <v>2675</v>
      </c>
      <c r="J211" s="135" t="s">
        <v>1011</v>
      </c>
      <c r="K211" s="80" t="s">
        <v>277</v>
      </c>
      <c r="L211" s="80" t="s">
        <v>1857</v>
      </c>
      <c r="M211" s="136" t="s">
        <v>1662</v>
      </c>
      <c r="N211" s="148" t="s">
        <v>1770</v>
      </c>
      <c r="O211" s="148" t="s">
        <v>2660</v>
      </c>
      <c r="P211" s="146"/>
      <c r="Q211" s="80" t="s">
        <v>2020</v>
      </c>
      <c r="R211" s="5" t="s">
        <v>1770</v>
      </c>
    </row>
    <row r="212" spans="1:18" ht="21">
      <c r="A212" s="80" t="s">
        <v>1668</v>
      </c>
      <c r="B212" s="80"/>
      <c r="C212" s="80" t="s">
        <v>799</v>
      </c>
      <c r="D212" s="80" t="s">
        <v>29</v>
      </c>
      <c r="E212" s="146">
        <v>2567</v>
      </c>
      <c r="F212" s="80" t="s">
        <v>1290</v>
      </c>
      <c r="G212" s="80" t="s">
        <v>1517</v>
      </c>
      <c r="H212" s="80" t="s">
        <v>522</v>
      </c>
      <c r="I212" s="80" t="s">
        <v>1155</v>
      </c>
      <c r="J212" s="135" t="s">
        <v>2699</v>
      </c>
      <c r="K212" s="80" t="s">
        <v>46</v>
      </c>
      <c r="L212" s="80" t="s">
        <v>1857</v>
      </c>
      <c r="M212" s="136" t="s">
        <v>1650</v>
      </c>
      <c r="N212" s="148" t="s">
        <v>1651</v>
      </c>
      <c r="O212" s="148" t="s">
        <v>2660</v>
      </c>
      <c r="P212" s="146"/>
      <c r="Q212" s="80" t="s">
        <v>2021</v>
      </c>
      <c r="R212" s="5" t="s">
        <v>1651</v>
      </c>
    </row>
    <row r="213" spans="1:18" ht="21">
      <c r="A213" s="80" t="s">
        <v>2022</v>
      </c>
      <c r="B213" s="80"/>
      <c r="C213" s="80" t="s">
        <v>2023</v>
      </c>
      <c r="D213" s="80" t="s">
        <v>29</v>
      </c>
      <c r="E213" s="146">
        <v>2567</v>
      </c>
      <c r="F213" s="80" t="s">
        <v>1290</v>
      </c>
      <c r="G213" s="80" t="s">
        <v>1517</v>
      </c>
      <c r="H213" s="80" t="s">
        <v>44</v>
      </c>
      <c r="I213" s="80" t="s">
        <v>45</v>
      </c>
      <c r="J213" s="135" t="s">
        <v>2698</v>
      </c>
      <c r="K213" s="80" t="s">
        <v>46</v>
      </c>
      <c r="L213" s="80" t="s">
        <v>1857</v>
      </c>
      <c r="M213" s="136" t="s">
        <v>1662</v>
      </c>
      <c r="N213" s="148" t="s">
        <v>1680</v>
      </c>
      <c r="O213" s="148" t="s">
        <v>2660</v>
      </c>
      <c r="P213" s="146"/>
      <c r="Q213" s="80" t="s">
        <v>2024</v>
      </c>
      <c r="R213" s="5" t="s">
        <v>1680</v>
      </c>
    </row>
    <row r="214" spans="1:18" ht="21">
      <c r="A214" s="80" t="s">
        <v>2025</v>
      </c>
      <c r="B214" s="80"/>
      <c r="C214" s="80" t="s">
        <v>2026</v>
      </c>
      <c r="D214" s="80" t="s">
        <v>29</v>
      </c>
      <c r="E214" s="146">
        <v>2567</v>
      </c>
      <c r="F214" s="80" t="s">
        <v>1290</v>
      </c>
      <c r="G214" s="80" t="s">
        <v>1517</v>
      </c>
      <c r="H214" s="80" t="s">
        <v>44</v>
      </c>
      <c r="I214" s="80" t="s">
        <v>45</v>
      </c>
      <c r="J214" s="135" t="s">
        <v>2698</v>
      </c>
      <c r="K214" s="80" t="s">
        <v>46</v>
      </c>
      <c r="L214" s="80" t="s">
        <v>1857</v>
      </c>
      <c r="M214" s="136" t="s">
        <v>1662</v>
      </c>
      <c r="N214" s="148" t="s">
        <v>1680</v>
      </c>
      <c r="O214" s="148" t="s">
        <v>2660</v>
      </c>
      <c r="P214" s="146"/>
      <c r="Q214" s="80" t="s">
        <v>2027</v>
      </c>
      <c r="R214" s="5" t="s">
        <v>1680</v>
      </c>
    </row>
    <row r="215" spans="1:18" ht="21">
      <c r="A215" s="80" t="s">
        <v>2028</v>
      </c>
      <c r="B215" s="80"/>
      <c r="C215" s="80" t="s">
        <v>2029</v>
      </c>
      <c r="D215" s="80" t="s">
        <v>29</v>
      </c>
      <c r="E215" s="146">
        <v>2567</v>
      </c>
      <c r="F215" s="80" t="s">
        <v>1290</v>
      </c>
      <c r="G215" s="80" t="s">
        <v>1517</v>
      </c>
      <c r="H215" s="80" t="s">
        <v>44</v>
      </c>
      <c r="I215" s="80" t="s">
        <v>45</v>
      </c>
      <c r="J215" s="135" t="s">
        <v>2698</v>
      </c>
      <c r="K215" s="80" t="s">
        <v>46</v>
      </c>
      <c r="L215" s="80" t="s">
        <v>1857</v>
      </c>
      <c r="M215" s="136" t="s">
        <v>1650</v>
      </c>
      <c r="N215" s="148" t="s">
        <v>1651</v>
      </c>
      <c r="O215" s="148" t="s">
        <v>2660</v>
      </c>
      <c r="P215" s="146"/>
      <c r="Q215" s="80" t="s">
        <v>2030</v>
      </c>
      <c r="R215" s="5" t="s">
        <v>1651</v>
      </c>
    </row>
    <row r="216" spans="1:18" ht="21">
      <c r="A216" s="80" t="s">
        <v>2031</v>
      </c>
      <c r="B216" s="80"/>
      <c r="C216" s="80" t="s">
        <v>2032</v>
      </c>
      <c r="D216" s="80" t="s">
        <v>29</v>
      </c>
      <c r="E216" s="146">
        <v>2567</v>
      </c>
      <c r="F216" s="80" t="s">
        <v>1290</v>
      </c>
      <c r="G216" s="80" t="s">
        <v>1517</v>
      </c>
      <c r="H216" s="80" t="s">
        <v>44</v>
      </c>
      <c r="I216" s="80" t="s">
        <v>45</v>
      </c>
      <c r="J216" s="135" t="s">
        <v>2698</v>
      </c>
      <c r="K216" s="80" t="s">
        <v>46</v>
      </c>
      <c r="L216" s="80" t="s">
        <v>1857</v>
      </c>
      <c r="M216" s="136" t="s">
        <v>1662</v>
      </c>
      <c r="N216" s="148" t="s">
        <v>1680</v>
      </c>
      <c r="O216" s="148" t="s">
        <v>2660</v>
      </c>
      <c r="P216" s="146"/>
      <c r="Q216" s="80" t="s">
        <v>2033</v>
      </c>
      <c r="R216" s="5" t="s">
        <v>1680</v>
      </c>
    </row>
    <row r="217" spans="1:18" ht="21">
      <c r="A217" s="80" t="s">
        <v>1698</v>
      </c>
      <c r="B217" s="80"/>
      <c r="C217" s="80" t="s">
        <v>1699</v>
      </c>
      <c r="D217" s="80" t="s">
        <v>29</v>
      </c>
      <c r="E217" s="146">
        <v>2567</v>
      </c>
      <c r="F217" s="80" t="s">
        <v>1290</v>
      </c>
      <c r="G217" s="80" t="s">
        <v>1517</v>
      </c>
      <c r="H217" s="80" t="s">
        <v>44</v>
      </c>
      <c r="I217" s="80" t="s">
        <v>45</v>
      </c>
      <c r="J217" s="135" t="s">
        <v>2698</v>
      </c>
      <c r="K217" s="80" t="s">
        <v>46</v>
      </c>
      <c r="L217" s="80" t="s">
        <v>1857</v>
      </c>
      <c r="M217" s="136" t="s">
        <v>1650</v>
      </c>
      <c r="N217" s="148" t="s">
        <v>1651</v>
      </c>
      <c r="O217" s="148" t="s">
        <v>2660</v>
      </c>
      <c r="P217" s="146"/>
      <c r="Q217" s="80" t="s">
        <v>2034</v>
      </c>
      <c r="R217" s="5" t="s">
        <v>1651</v>
      </c>
    </row>
    <row r="218" spans="1:18" ht="21">
      <c r="A218" s="80" t="s">
        <v>1695</v>
      </c>
      <c r="B218" s="80"/>
      <c r="C218" s="80" t="s">
        <v>2035</v>
      </c>
      <c r="D218" s="80" t="s">
        <v>29</v>
      </c>
      <c r="E218" s="146">
        <v>2567</v>
      </c>
      <c r="F218" s="80" t="s">
        <v>1290</v>
      </c>
      <c r="G218" s="80" t="s">
        <v>1517</v>
      </c>
      <c r="H218" s="80" t="s">
        <v>44</v>
      </c>
      <c r="I218" s="80" t="s">
        <v>45</v>
      </c>
      <c r="J218" s="135" t="s">
        <v>2698</v>
      </c>
      <c r="K218" s="80" t="s">
        <v>46</v>
      </c>
      <c r="L218" s="80" t="s">
        <v>1857</v>
      </c>
      <c r="M218" s="136" t="s">
        <v>1662</v>
      </c>
      <c r="N218" s="148" t="s">
        <v>1680</v>
      </c>
      <c r="O218" s="148" t="s">
        <v>2660</v>
      </c>
      <c r="P218" s="146"/>
      <c r="Q218" s="80" t="s">
        <v>2036</v>
      </c>
      <c r="R218" s="5" t="s">
        <v>1680</v>
      </c>
    </row>
    <row r="219" spans="1:18" ht="21">
      <c r="A219" s="80" t="s">
        <v>2037</v>
      </c>
      <c r="B219" s="80"/>
      <c r="C219" s="80" t="s">
        <v>2038</v>
      </c>
      <c r="D219" s="80" t="s">
        <v>29</v>
      </c>
      <c r="E219" s="146">
        <v>2567</v>
      </c>
      <c r="F219" s="80" t="s">
        <v>1993</v>
      </c>
      <c r="G219" s="80" t="s">
        <v>2039</v>
      </c>
      <c r="H219" s="80" t="s">
        <v>172</v>
      </c>
      <c r="I219" s="80" t="s">
        <v>95</v>
      </c>
      <c r="J219" s="135" t="s">
        <v>2684</v>
      </c>
      <c r="K219" s="80" t="s">
        <v>46</v>
      </c>
      <c r="L219" s="80" t="s">
        <v>1878</v>
      </c>
      <c r="M219" s="136" t="s">
        <v>2667</v>
      </c>
      <c r="N219" s="148" t="s">
        <v>2040</v>
      </c>
      <c r="O219" s="148" t="s">
        <v>2660</v>
      </c>
      <c r="P219" s="146"/>
      <c r="Q219" s="80" t="s">
        <v>2041</v>
      </c>
      <c r="R219" s="5" t="s">
        <v>821</v>
      </c>
    </row>
    <row r="220" spans="1:18" ht="21">
      <c r="A220" s="80" t="s">
        <v>2042</v>
      </c>
      <c r="B220" s="80"/>
      <c r="C220" s="80" t="s">
        <v>2043</v>
      </c>
      <c r="D220" s="80" t="s">
        <v>29</v>
      </c>
      <c r="E220" s="146">
        <v>2567</v>
      </c>
      <c r="F220" s="80" t="s">
        <v>1290</v>
      </c>
      <c r="G220" s="80" t="s">
        <v>1517</v>
      </c>
      <c r="H220" s="80" t="s">
        <v>1717</v>
      </c>
      <c r="I220" s="80" t="s">
        <v>1207</v>
      </c>
      <c r="J220" s="135" t="s">
        <v>2688</v>
      </c>
      <c r="K220" s="80" t="s">
        <v>70</v>
      </c>
      <c r="L220" s="80" t="s">
        <v>1857</v>
      </c>
      <c r="M220" s="136" t="s">
        <v>2667</v>
      </c>
      <c r="N220" s="148" t="s">
        <v>1837</v>
      </c>
      <c r="O220" s="148" t="s">
        <v>2660</v>
      </c>
      <c r="P220" s="146"/>
      <c r="Q220" s="80" t="s">
        <v>2044</v>
      </c>
      <c r="R220" s="5" t="s">
        <v>1837</v>
      </c>
    </row>
    <row r="221" spans="1:18" ht="21">
      <c r="A221" s="80" t="s">
        <v>2045</v>
      </c>
      <c r="B221" s="80"/>
      <c r="C221" s="80" t="s">
        <v>1643</v>
      </c>
      <c r="D221" s="80" t="s">
        <v>29</v>
      </c>
      <c r="E221" s="146">
        <v>2567</v>
      </c>
      <c r="F221" s="80" t="s">
        <v>1290</v>
      </c>
      <c r="G221" s="80" t="s">
        <v>1517</v>
      </c>
      <c r="H221" s="80" t="s">
        <v>1717</v>
      </c>
      <c r="I221" s="80" t="s">
        <v>1207</v>
      </c>
      <c r="J221" s="135" t="s">
        <v>2688</v>
      </c>
      <c r="K221" s="80" t="s">
        <v>70</v>
      </c>
      <c r="L221" s="80" t="s">
        <v>1878</v>
      </c>
      <c r="M221" s="136" t="s">
        <v>1655</v>
      </c>
      <c r="N221" s="148" t="s">
        <v>1656</v>
      </c>
      <c r="O221" s="148" t="s">
        <v>2660</v>
      </c>
      <c r="P221" s="146"/>
      <c r="Q221" s="80" t="s">
        <v>2046</v>
      </c>
      <c r="R221" s="5" t="s">
        <v>792</v>
      </c>
    </row>
    <row r="222" spans="1:18" ht="21">
      <c r="A222" s="80" t="s">
        <v>2047</v>
      </c>
      <c r="B222" s="80"/>
      <c r="C222" s="80" t="s">
        <v>1637</v>
      </c>
      <c r="D222" s="80" t="s">
        <v>29</v>
      </c>
      <c r="E222" s="146">
        <v>2567</v>
      </c>
      <c r="F222" s="80" t="s">
        <v>1290</v>
      </c>
      <c r="G222" s="80" t="s">
        <v>1517</v>
      </c>
      <c r="H222" s="80" t="s">
        <v>1717</v>
      </c>
      <c r="I222" s="80" t="s">
        <v>1207</v>
      </c>
      <c r="J222" s="135" t="s">
        <v>2688</v>
      </c>
      <c r="K222" s="80" t="s">
        <v>70</v>
      </c>
      <c r="L222" s="80" t="s">
        <v>1878</v>
      </c>
      <c r="M222" s="136" t="s">
        <v>1662</v>
      </c>
      <c r="N222" s="148" t="s">
        <v>1680</v>
      </c>
      <c r="O222" s="148" t="s">
        <v>2660</v>
      </c>
      <c r="P222" s="146"/>
      <c r="Q222" s="80" t="s">
        <v>2048</v>
      </c>
      <c r="R222" s="5" t="s">
        <v>807</v>
      </c>
    </row>
    <row r="223" spans="1:18" ht="21">
      <c r="A223" s="80" t="s">
        <v>2049</v>
      </c>
      <c r="B223" s="80"/>
      <c r="C223" s="80" t="s">
        <v>1634</v>
      </c>
      <c r="D223" s="80" t="s">
        <v>29</v>
      </c>
      <c r="E223" s="146">
        <v>2567</v>
      </c>
      <c r="F223" s="80" t="s">
        <v>1290</v>
      </c>
      <c r="G223" s="80" t="s">
        <v>1517</v>
      </c>
      <c r="H223" s="80" t="s">
        <v>1717</v>
      </c>
      <c r="I223" s="80" t="s">
        <v>1207</v>
      </c>
      <c r="J223" s="135" t="s">
        <v>2688</v>
      </c>
      <c r="K223" s="80" t="s">
        <v>70</v>
      </c>
      <c r="L223" s="80" t="s">
        <v>1878</v>
      </c>
      <c r="M223" s="136" t="s">
        <v>1662</v>
      </c>
      <c r="N223" s="148" t="s">
        <v>1680</v>
      </c>
      <c r="O223" s="148" t="s">
        <v>2660</v>
      </c>
      <c r="P223" s="146"/>
      <c r="Q223" s="80" t="s">
        <v>2050</v>
      </c>
      <c r="R223" s="5" t="s">
        <v>807</v>
      </c>
    </row>
    <row r="224" spans="1:18" ht="21">
      <c r="A224" s="80" t="s">
        <v>2051</v>
      </c>
      <c r="B224" s="80"/>
      <c r="C224" s="80" t="s">
        <v>1631</v>
      </c>
      <c r="D224" s="80" t="s">
        <v>29</v>
      </c>
      <c r="E224" s="146">
        <v>2567</v>
      </c>
      <c r="F224" s="80" t="s">
        <v>1290</v>
      </c>
      <c r="G224" s="80" t="s">
        <v>1517</v>
      </c>
      <c r="H224" s="80" t="s">
        <v>1717</v>
      </c>
      <c r="I224" s="80" t="s">
        <v>1207</v>
      </c>
      <c r="J224" s="135" t="s">
        <v>2688</v>
      </c>
      <c r="K224" s="80" t="s">
        <v>70</v>
      </c>
      <c r="L224" s="80" t="s">
        <v>1878</v>
      </c>
      <c r="M224" s="136" t="s">
        <v>1655</v>
      </c>
      <c r="N224" s="148" t="s">
        <v>1656</v>
      </c>
      <c r="O224" s="148" t="s">
        <v>2660</v>
      </c>
      <c r="P224" s="146"/>
      <c r="Q224" s="80" t="s">
        <v>2052</v>
      </c>
      <c r="R224" s="5" t="s">
        <v>792</v>
      </c>
    </row>
    <row r="225" spans="1:18" ht="21">
      <c r="A225" s="80" t="s">
        <v>2053</v>
      </c>
      <c r="B225" s="80"/>
      <c r="C225" s="80" t="s">
        <v>1628</v>
      </c>
      <c r="D225" s="80" t="s">
        <v>29</v>
      </c>
      <c r="E225" s="146">
        <v>2567</v>
      </c>
      <c r="F225" s="80" t="s">
        <v>1290</v>
      </c>
      <c r="G225" s="80" t="s">
        <v>1517</v>
      </c>
      <c r="H225" s="80" t="s">
        <v>1717</v>
      </c>
      <c r="I225" s="80" t="s">
        <v>1207</v>
      </c>
      <c r="J225" s="135" t="s">
        <v>2688</v>
      </c>
      <c r="K225" s="80" t="s">
        <v>70</v>
      </c>
      <c r="L225" s="80" t="s">
        <v>1878</v>
      </c>
      <c r="M225" s="136" t="s">
        <v>1655</v>
      </c>
      <c r="N225" s="148" t="s">
        <v>1656</v>
      </c>
      <c r="O225" s="148" t="s">
        <v>2660</v>
      </c>
      <c r="P225" s="146"/>
      <c r="Q225" s="80" t="s">
        <v>2054</v>
      </c>
      <c r="R225" s="5" t="s">
        <v>792</v>
      </c>
    </row>
    <row r="226" spans="1:18" ht="21">
      <c r="A226" s="80" t="s">
        <v>2055</v>
      </c>
      <c r="B226" s="80"/>
      <c r="C226" s="80" t="s">
        <v>1619</v>
      </c>
      <c r="D226" s="80" t="s">
        <v>29</v>
      </c>
      <c r="E226" s="146">
        <v>2567</v>
      </c>
      <c r="F226" s="80" t="s">
        <v>1290</v>
      </c>
      <c r="G226" s="80" t="s">
        <v>1517</v>
      </c>
      <c r="H226" s="80" t="s">
        <v>1717</v>
      </c>
      <c r="I226" s="80" t="s">
        <v>1207</v>
      </c>
      <c r="J226" s="135" t="s">
        <v>2688</v>
      </c>
      <c r="K226" s="80" t="s">
        <v>70</v>
      </c>
      <c r="L226" s="80" t="s">
        <v>1878</v>
      </c>
      <c r="M226" s="136" t="s">
        <v>1655</v>
      </c>
      <c r="N226" s="148" t="s">
        <v>1656</v>
      </c>
      <c r="O226" s="148" t="s">
        <v>2660</v>
      </c>
      <c r="P226" s="146"/>
      <c r="Q226" s="80" t="s">
        <v>2056</v>
      </c>
      <c r="R226" s="5" t="s">
        <v>792</v>
      </c>
    </row>
    <row r="227" spans="1:18" ht="21">
      <c r="A227" s="80" t="s">
        <v>2057</v>
      </c>
      <c r="B227" s="80"/>
      <c r="C227" s="80" t="s">
        <v>1616</v>
      </c>
      <c r="D227" s="80" t="s">
        <v>29</v>
      </c>
      <c r="E227" s="146">
        <v>2567</v>
      </c>
      <c r="F227" s="80" t="s">
        <v>1290</v>
      </c>
      <c r="G227" s="80" t="s">
        <v>1517</v>
      </c>
      <c r="H227" s="80" t="s">
        <v>1717</v>
      </c>
      <c r="I227" s="80" t="s">
        <v>1207</v>
      </c>
      <c r="J227" s="135" t="s">
        <v>2688</v>
      </c>
      <c r="K227" s="80" t="s">
        <v>70</v>
      </c>
      <c r="L227" s="80" t="s">
        <v>1878</v>
      </c>
      <c r="M227" s="136" t="s">
        <v>1655</v>
      </c>
      <c r="N227" s="148" t="s">
        <v>1811</v>
      </c>
      <c r="O227" s="148" t="s">
        <v>2660</v>
      </c>
      <c r="P227" s="146"/>
      <c r="Q227" s="80" t="s">
        <v>2058</v>
      </c>
      <c r="R227" s="5" t="s">
        <v>1371</v>
      </c>
    </row>
    <row r="228" spans="1:18" ht="21">
      <c r="A228" s="80" t="s">
        <v>2059</v>
      </c>
      <c r="B228" s="80"/>
      <c r="C228" s="80" t="s">
        <v>1516</v>
      </c>
      <c r="D228" s="80" t="s">
        <v>29</v>
      </c>
      <c r="E228" s="146">
        <v>2567</v>
      </c>
      <c r="F228" s="80" t="s">
        <v>1290</v>
      </c>
      <c r="G228" s="80" t="s">
        <v>1517</v>
      </c>
      <c r="H228" s="80" t="s">
        <v>1717</v>
      </c>
      <c r="I228" s="80" t="s">
        <v>1207</v>
      </c>
      <c r="J228" s="135" t="s">
        <v>2688</v>
      </c>
      <c r="K228" s="80" t="s">
        <v>70</v>
      </c>
      <c r="L228" s="80" t="s">
        <v>1878</v>
      </c>
      <c r="M228" s="136" t="s">
        <v>1650</v>
      </c>
      <c r="N228" s="148" t="s">
        <v>1684</v>
      </c>
      <c r="O228" s="148" t="s">
        <v>2660</v>
      </c>
      <c r="P228" s="146"/>
      <c r="Q228" s="80" t="s">
        <v>2060</v>
      </c>
      <c r="R228" s="5" t="s">
        <v>853</v>
      </c>
    </row>
    <row r="229" spans="1:18" ht="21">
      <c r="A229" s="80" t="s">
        <v>2061</v>
      </c>
      <c r="B229" s="80"/>
      <c r="C229" s="80" t="s">
        <v>2062</v>
      </c>
      <c r="D229" s="80" t="s">
        <v>29</v>
      </c>
      <c r="E229" s="146">
        <v>2567</v>
      </c>
      <c r="F229" s="80" t="s">
        <v>1290</v>
      </c>
      <c r="G229" s="80" t="s">
        <v>1517</v>
      </c>
      <c r="H229" s="80" t="s">
        <v>1717</v>
      </c>
      <c r="I229" s="80" t="s">
        <v>1207</v>
      </c>
      <c r="J229" s="135" t="s">
        <v>2688</v>
      </c>
      <c r="K229" s="80" t="s">
        <v>70</v>
      </c>
      <c r="L229" s="80" t="s">
        <v>1857</v>
      </c>
      <c r="M229" s="136" t="s">
        <v>1650</v>
      </c>
      <c r="N229" s="148" t="s">
        <v>1684</v>
      </c>
      <c r="O229" s="148" t="s">
        <v>2660</v>
      </c>
      <c r="P229" s="146"/>
      <c r="Q229" s="80" t="s">
        <v>2063</v>
      </c>
      <c r="R229" s="5" t="s">
        <v>1684</v>
      </c>
    </row>
    <row r="230" spans="1:18" ht="21">
      <c r="A230" s="80" t="s">
        <v>1731</v>
      </c>
      <c r="B230" s="80"/>
      <c r="C230" s="80" t="s">
        <v>1732</v>
      </c>
      <c r="D230" s="80" t="s">
        <v>29</v>
      </c>
      <c r="E230" s="146">
        <v>2567</v>
      </c>
      <c r="F230" s="80" t="s">
        <v>1290</v>
      </c>
      <c r="G230" s="80" t="s">
        <v>1517</v>
      </c>
      <c r="H230" s="80"/>
      <c r="I230" s="80" t="s">
        <v>1207</v>
      </c>
      <c r="J230" s="135" t="s">
        <v>2688</v>
      </c>
      <c r="K230" s="80" t="s">
        <v>70</v>
      </c>
      <c r="L230" s="80" t="s">
        <v>1857</v>
      </c>
      <c r="M230" s="136" t="s">
        <v>1662</v>
      </c>
      <c r="N230" s="148" t="s">
        <v>1680</v>
      </c>
      <c r="O230" s="148" t="s">
        <v>2660</v>
      </c>
      <c r="P230" s="146"/>
      <c r="Q230" s="80" t="s">
        <v>2064</v>
      </c>
      <c r="R230" s="5" t="s">
        <v>1680</v>
      </c>
    </row>
    <row r="231" spans="1:18" ht="21">
      <c r="A231" s="80" t="s">
        <v>1728</v>
      </c>
      <c r="B231" s="80"/>
      <c r="C231" s="80" t="s">
        <v>1729</v>
      </c>
      <c r="D231" s="80" t="s">
        <v>29</v>
      </c>
      <c r="E231" s="146">
        <v>2567</v>
      </c>
      <c r="F231" s="80" t="s">
        <v>1290</v>
      </c>
      <c r="G231" s="80" t="s">
        <v>1517</v>
      </c>
      <c r="H231" s="80" t="s">
        <v>1717</v>
      </c>
      <c r="I231" s="80" t="s">
        <v>1207</v>
      </c>
      <c r="J231" s="135" t="s">
        <v>2688</v>
      </c>
      <c r="K231" s="80" t="s">
        <v>70</v>
      </c>
      <c r="L231" s="80" t="s">
        <v>1857</v>
      </c>
      <c r="M231" s="136" t="s">
        <v>1662</v>
      </c>
      <c r="N231" s="148" t="s">
        <v>1680</v>
      </c>
      <c r="O231" s="148" t="s">
        <v>2660</v>
      </c>
      <c r="P231" s="146"/>
      <c r="Q231" s="80" t="s">
        <v>2065</v>
      </c>
      <c r="R231" s="5" t="s">
        <v>1680</v>
      </c>
    </row>
    <row r="232" spans="1:18" ht="21">
      <c r="A232" s="80" t="s">
        <v>1725</v>
      </c>
      <c r="B232" s="80"/>
      <c r="C232" s="80" t="s">
        <v>1726</v>
      </c>
      <c r="D232" s="80" t="s">
        <v>29</v>
      </c>
      <c r="E232" s="146">
        <v>2567</v>
      </c>
      <c r="F232" s="80" t="s">
        <v>1290</v>
      </c>
      <c r="G232" s="80" t="s">
        <v>1517</v>
      </c>
      <c r="H232" s="80" t="s">
        <v>1717</v>
      </c>
      <c r="I232" s="80" t="s">
        <v>1207</v>
      </c>
      <c r="J232" s="135" t="s">
        <v>2688</v>
      </c>
      <c r="K232" s="80" t="s">
        <v>70</v>
      </c>
      <c r="L232" s="80" t="s">
        <v>1857</v>
      </c>
      <c r="M232" s="136" t="s">
        <v>1650</v>
      </c>
      <c r="N232" s="148" t="s">
        <v>1684</v>
      </c>
      <c r="O232" s="148" t="s">
        <v>2660</v>
      </c>
      <c r="P232" s="146"/>
      <c r="Q232" s="80" t="s">
        <v>2066</v>
      </c>
      <c r="R232" s="5" t="s">
        <v>1684</v>
      </c>
    </row>
    <row r="233" spans="1:18" ht="21">
      <c r="A233" s="80" t="s">
        <v>1719</v>
      </c>
      <c r="B233" s="80"/>
      <c r="C233" s="80" t="s">
        <v>1720</v>
      </c>
      <c r="D233" s="80" t="s">
        <v>29</v>
      </c>
      <c r="E233" s="146">
        <v>2567</v>
      </c>
      <c r="F233" s="80" t="s">
        <v>1290</v>
      </c>
      <c r="G233" s="80" t="s">
        <v>1517</v>
      </c>
      <c r="H233" s="80"/>
      <c r="I233" s="80" t="s">
        <v>1207</v>
      </c>
      <c r="J233" s="135" t="s">
        <v>2688</v>
      </c>
      <c r="K233" s="80" t="s">
        <v>70</v>
      </c>
      <c r="L233" s="80" t="s">
        <v>1857</v>
      </c>
      <c r="M233" s="136" t="s">
        <v>1662</v>
      </c>
      <c r="N233" s="148" t="s">
        <v>1680</v>
      </c>
      <c r="O233" s="148" t="s">
        <v>2660</v>
      </c>
      <c r="P233" s="146"/>
      <c r="Q233" s="80" t="s">
        <v>2067</v>
      </c>
      <c r="R233" s="5" t="s">
        <v>1680</v>
      </c>
    </row>
    <row r="234" spans="1:18" ht="21">
      <c r="A234" s="80" t="s">
        <v>1715</v>
      </c>
      <c r="B234" s="80"/>
      <c r="C234" s="80" t="s">
        <v>1716</v>
      </c>
      <c r="D234" s="80" t="s">
        <v>29</v>
      </c>
      <c r="E234" s="146">
        <v>2567</v>
      </c>
      <c r="F234" s="80" t="s">
        <v>1290</v>
      </c>
      <c r="G234" s="80" t="s">
        <v>1517</v>
      </c>
      <c r="H234" s="80" t="s">
        <v>1717</v>
      </c>
      <c r="I234" s="80" t="s">
        <v>1207</v>
      </c>
      <c r="J234" s="135" t="s">
        <v>2688</v>
      </c>
      <c r="K234" s="80" t="s">
        <v>70</v>
      </c>
      <c r="L234" s="80" t="s">
        <v>1857</v>
      </c>
      <c r="M234" s="136" t="s">
        <v>1662</v>
      </c>
      <c r="N234" s="148" t="s">
        <v>1680</v>
      </c>
      <c r="O234" s="148" t="s">
        <v>2660</v>
      </c>
      <c r="P234" s="146"/>
      <c r="Q234" s="80" t="s">
        <v>2068</v>
      </c>
      <c r="R234" s="5" t="s">
        <v>1680</v>
      </c>
    </row>
    <row r="235" spans="1:18" ht="21">
      <c r="A235" s="80" t="s">
        <v>2069</v>
      </c>
      <c r="B235" s="80"/>
      <c r="C235" s="80" t="s">
        <v>1604</v>
      </c>
      <c r="D235" s="80" t="s">
        <v>29</v>
      </c>
      <c r="E235" s="146">
        <v>2567</v>
      </c>
      <c r="F235" s="80" t="s">
        <v>1290</v>
      </c>
      <c r="G235" s="80" t="s">
        <v>1517</v>
      </c>
      <c r="H235" s="80" t="s">
        <v>686</v>
      </c>
      <c r="I235" s="80" t="s">
        <v>76</v>
      </c>
      <c r="J235" s="135" t="s">
        <v>2690</v>
      </c>
      <c r="K235" s="80" t="s">
        <v>46</v>
      </c>
      <c r="L235" s="80" t="s">
        <v>1857</v>
      </c>
      <c r="M235" s="136" t="s">
        <v>1655</v>
      </c>
      <c r="N235" s="148" t="s">
        <v>1656</v>
      </c>
      <c r="O235" s="148" t="s">
        <v>2660</v>
      </c>
      <c r="P235" s="146"/>
      <c r="Q235" s="80" t="s">
        <v>2070</v>
      </c>
      <c r="R235" s="5" t="s">
        <v>1656</v>
      </c>
    </row>
    <row r="236" spans="1:18" ht="21">
      <c r="A236" s="80" t="s">
        <v>2071</v>
      </c>
      <c r="B236" s="80"/>
      <c r="C236" s="80" t="s">
        <v>1610</v>
      </c>
      <c r="D236" s="80" t="s">
        <v>29</v>
      </c>
      <c r="E236" s="146">
        <v>2567</v>
      </c>
      <c r="F236" s="80" t="s">
        <v>1290</v>
      </c>
      <c r="G236" s="80" t="s">
        <v>1517</v>
      </c>
      <c r="H236" s="80" t="s">
        <v>686</v>
      </c>
      <c r="I236" s="80" t="s">
        <v>76</v>
      </c>
      <c r="J236" s="135" t="s">
        <v>2690</v>
      </c>
      <c r="K236" s="80" t="s">
        <v>46</v>
      </c>
      <c r="L236" s="80" t="s">
        <v>1857</v>
      </c>
      <c r="M236" s="136" t="s">
        <v>1655</v>
      </c>
      <c r="N236" s="148" t="s">
        <v>1656</v>
      </c>
      <c r="O236" s="148" t="s">
        <v>2660</v>
      </c>
      <c r="P236" s="146"/>
      <c r="Q236" s="80" t="s">
        <v>2072</v>
      </c>
      <c r="R236" s="5" t="s">
        <v>1656</v>
      </c>
    </row>
    <row r="237" spans="1:18" ht="21">
      <c r="A237" s="80" t="s">
        <v>2073</v>
      </c>
      <c r="B237" s="80"/>
      <c r="C237" s="80" t="s">
        <v>1607</v>
      </c>
      <c r="D237" s="80" t="s">
        <v>29</v>
      </c>
      <c r="E237" s="146">
        <v>2567</v>
      </c>
      <c r="F237" s="80" t="s">
        <v>1290</v>
      </c>
      <c r="G237" s="80" t="s">
        <v>1517</v>
      </c>
      <c r="H237" s="80" t="s">
        <v>686</v>
      </c>
      <c r="I237" s="80" t="s">
        <v>76</v>
      </c>
      <c r="J237" s="135" t="s">
        <v>2690</v>
      </c>
      <c r="K237" s="80" t="s">
        <v>46</v>
      </c>
      <c r="L237" s="80" t="s">
        <v>1857</v>
      </c>
      <c r="M237" s="136" t="s">
        <v>1655</v>
      </c>
      <c r="N237" s="148" t="s">
        <v>1656</v>
      </c>
      <c r="O237" s="148" t="s">
        <v>2660</v>
      </c>
      <c r="P237" s="146"/>
      <c r="Q237" s="80" t="s">
        <v>2074</v>
      </c>
      <c r="R237" s="5" t="s">
        <v>1656</v>
      </c>
    </row>
    <row r="238" spans="1:18" ht="21">
      <c r="A238" s="80" t="s">
        <v>1673</v>
      </c>
      <c r="B238" s="80"/>
      <c r="C238" s="80" t="s">
        <v>2075</v>
      </c>
      <c r="D238" s="80" t="s">
        <v>29</v>
      </c>
      <c r="E238" s="146">
        <v>2567</v>
      </c>
      <c r="F238" s="80" t="s">
        <v>1290</v>
      </c>
      <c r="G238" s="80" t="s">
        <v>1517</v>
      </c>
      <c r="H238" s="80" t="s">
        <v>686</v>
      </c>
      <c r="I238" s="80" t="s">
        <v>76</v>
      </c>
      <c r="J238" s="135" t="s">
        <v>2690</v>
      </c>
      <c r="K238" s="80" t="s">
        <v>46</v>
      </c>
      <c r="L238" s="80" t="s">
        <v>1857</v>
      </c>
      <c r="M238" s="136" t="s">
        <v>1655</v>
      </c>
      <c r="N238" s="148" t="s">
        <v>1656</v>
      </c>
      <c r="O238" s="148" t="s">
        <v>2660</v>
      </c>
      <c r="P238" s="146"/>
      <c r="Q238" s="80" t="s">
        <v>2076</v>
      </c>
      <c r="R238" s="5" t="s">
        <v>1656</v>
      </c>
    </row>
    <row r="239" spans="1:18" ht="21">
      <c r="A239" s="80" t="s">
        <v>1670</v>
      </c>
      <c r="B239" s="80"/>
      <c r="C239" s="80" t="s">
        <v>2077</v>
      </c>
      <c r="D239" s="80" t="s">
        <v>29</v>
      </c>
      <c r="E239" s="146">
        <v>2567</v>
      </c>
      <c r="F239" s="80" t="s">
        <v>1290</v>
      </c>
      <c r="G239" s="80" t="s">
        <v>1517</v>
      </c>
      <c r="H239" s="80" t="s">
        <v>686</v>
      </c>
      <c r="I239" s="80" t="s">
        <v>76</v>
      </c>
      <c r="J239" s="135" t="s">
        <v>2690</v>
      </c>
      <c r="K239" s="80" t="s">
        <v>46</v>
      </c>
      <c r="L239" s="80" t="s">
        <v>1857</v>
      </c>
      <c r="M239" s="136" t="s">
        <v>1655</v>
      </c>
      <c r="N239" s="148" t="s">
        <v>1656</v>
      </c>
      <c r="O239" s="148" t="s">
        <v>2660</v>
      </c>
      <c r="P239" s="146"/>
      <c r="Q239" s="80" t="s">
        <v>2078</v>
      </c>
      <c r="R239" s="5" t="s">
        <v>1656</v>
      </c>
    </row>
    <row r="240" spans="1:18" ht="21">
      <c r="A240" s="80" t="s">
        <v>1665</v>
      </c>
      <c r="B240" s="80"/>
      <c r="C240" s="80" t="s">
        <v>2079</v>
      </c>
      <c r="D240" s="80" t="s">
        <v>29</v>
      </c>
      <c r="E240" s="146">
        <v>2567</v>
      </c>
      <c r="F240" s="80" t="s">
        <v>1290</v>
      </c>
      <c r="G240" s="80" t="s">
        <v>1517</v>
      </c>
      <c r="H240" s="80" t="s">
        <v>686</v>
      </c>
      <c r="I240" s="80" t="s">
        <v>76</v>
      </c>
      <c r="J240" s="135" t="s">
        <v>2690</v>
      </c>
      <c r="K240" s="80" t="s">
        <v>46</v>
      </c>
      <c r="L240" s="80" t="s">
        <v>1857</v>
      </c>
      <c r="M240" s="136" t="s">
        <v>1655</v>
      </c>
      <c r="N240" s="148" t="s">
        <v>1656</v>
      </c>
      <c r="O240" s="148" t="s">
        <v>2660</v>
      </c>
      <c r="P240" s="146"/>
      <c r="Q240" s="80" t="s">
        <v>2080</v>
      </c>
      <c r="R240" s="5" t="s">
        <v>1656</v>
      </c>
    </row>
    <row r="241" spans="1:18" ht="21">
      <c r="A241" s="80" t="s">
        <v>2081</v>
      </c>
      <c r="B241" s="80"/>
      <c r="C241" s="80" t="s">
        <v>2082</v>
      </c>
      <c r="D241" s="80" t="s">
        <v>29</v>
      </c>
      <c r="E241" s="146">
        <v>2568</v>
      </c>
      <c r="F241" s="80" t="s">
        <v>2083</v>
      </c>
      <c r="G241" s="80" t="s">
        <v>2039</v>
      </c>
      <c r="H241" s="80" t="s">
        <v>1375</v>
      </c>
      <c r="I241" s="80" t="s">
        <v>95</v>
      </c>
      <c r="J241" s="135" t="s">
        <v>2684</v>
      </c>
      <c r="K241" s="80" t="s">
        <v>46</v>
      </c>
      <c r="L241" s="80" t="s">
        <v>2084</v>
      </c>
      <c r="M241" s="136" t="s">
        <v>1662</v>
      </c>
      <c r="N241" s="148" t="s">
        <v>1770</v>
      </c>
      <c r="O241" s="148" t="s">
        <v>2660</v>
      </c>
      <c r="P241" s="146"/>
      <c r="Q241" s="80" t="s">
        <v>2085</v>
      </c>
      <c r="R241" s="5" t="s">
        <v>1770</v>
      </c>
    </row>
    <row r="242" spans="1:18" ht="21">
      <c r="A242" s="80" t="s">
        <v>2086</v>
      </c>
      <c r="B242" s="80"/>
      <c r="C242" s="80" t="s">
        <v>2087</v>
      </c>
      <c r="D242" s="80" t="s">
        <v>29</v>
      </c>
      <c r="E242" s="146">
        <v>2568</v>
      </c>
      <c r="F242" s="80" t="s">
        <v>2088</v>
      </c>
      <c r="G242" s="80" t="s">
        <v>1756</v>
      </c>
      <c r="H242" s="80" t="s">
        <v>328</v>
      </c>
      <c r="I242" s="80" t="s">
        <v>95</v>
      </c>
      <c r="J242" s="135" t="s">
        <v>2684</v>
      </c>
      <c r="K242" s="80" t="s">
        <v>46</v>
      </c>
      <c r="L242" s="80" t="s">
        <v>2084</v>
      </c>
      <c r="M242" s="136" t="s">
        <v>1650</v>
      </c>
      <c r="N242" s="148" t="s">
        <v>1651</v>
      </c>
      <c r="O242" s="148" t="s">
        <v>2660</v>
      </c>
      <c r="P242" s="146"/>
      <c r="Q242" s="80" t="s">
        <v>2089</v>
      </c>
      <c r="R242" s="5" t="s">
        <v>1651</v>
      </c>
    </row>
    <row r="243" spans="1:18" ht="21">
      <c r="A243" s="80" t="s">
        <v>2090</v>
      </c>
      <c r="B243" s="80"/>
      <c r="C243" s="80" t="s">
        <v>2091</v>
      </c>
      <c r="D243" s="80" t="s">
        <v>29</v>
      </c>
      <c r="E243" s="146">
        <v>2568</v>
      </c>
      <c r="F243" s="80" t="s">
        <v>1755</v>
      </c>
      <c r="G243" s="80" t="s">
        <v>1756</v>
      </c>
      <c r="H243" s="80" t="s">
        <v>328</v>
      </c>
      <c r="I243" s="80" t="s">
        <v>95</v>
      </c>
      <c r="J243" s="135" t="s">
        <v>2684</v>
      </c>
      <c r="K243" s="80" t="s">
        <v>46</v>
      </c>
      <c r="L243" s="80" t="s">
        <v>2084</v>
      </c>
      <c r="M243" s="136" t="s">
        <v>1662</v>
      </c>
      <c r="N243" s="148" t="s">
        <v>1663</v>
      </c>
      <c r="O243" s="148" t="s">
        <v>2660</v>
      </c>
      <c r="P243" s="146"/>
      <c r="Q243" s="80" t="s">
        <v>2092</v>
      </c>
      <c r="R243" s="5" t="s">
        <v>1663</v>
      </c>
    </row>
    <row r="244" spans="1:18" ht="21">
      <c r="A244" s="80" t="s">
        <v>2093</v>
      </c>
      <c r="B244" s="80"/>
      <c r="C244" s="80" t="s">
        <v>2094</v>
      </c>
      <c r="D244" s="80" t="s">
        <v>29</v>
      </c>
      <c r="E244" s="146">
        <v>2568</v>
      </c>
      <c r="F244" s="80" t="s">
        <v>1755</v>
      </c>
      <c r="G244" s="80" t="s">
        <v>1756</v>
      </c>
      <c r="H244" s="80" t="s">
        <v>2095</v>
      </c>
      <c r="I244" s="80" t="s">
        <v>246</v>
      </c>
      <c r="J244" s="135" t="s">
        <v>2701</v>
      </c>
      <c r="K244" s="80" t="s">
        <v>132</v>
      </c>
      <c r="L244" s="80" t="s">
        <v>2084</v>
      </c>
      <c r="M244" s="136" t="s">
        <v>1662</v>
      </c>
      <c r="N244" s="148" t="s">
        <v>1680</v>
      </c>
      <c r="O244" s="148" t="s">
        <v>2660</v>
      </c>
      <c r="P244" s="146"/>
      <c r="Q244" s="80" t="s">
        <v>2096</v>
      </c>
      <c r="R244" s="5" t="s">
        <v>1680</v>
      </c>
    </row>
    <row r="245" spans="1:18" ht="21">
      <c r="A245" s="80" t="s">
        <v>2097</v>
      </c>
      <c r="B245" s="80"/>
      <c r="C245" s="80" t="s">
        <v>1856</v>
      </c>
      <c r="D245" s="80" t="s">
        <v>29</v>
      </c>
      <c r="E245" s="146">
        <v>2568</v>
      </c>
      <c r="F245" s="80" t="s">
        <v>1755</v>
      </c>
      <c r="G245" s="80" t="s">
        <v>2098</v>
      </c>
      <c r="H245" s="80" t="s">
        <v>271</v>
      </c>
      <c r="I245" s="80" t="s">
        <v>95</v>
      </c>
      <c r="J245" s="135" t="s">
        <v>2684</v>
      </c>
      <c r="K245" s="80" t="s">
        <v>46</v>
      </c>
      <c r="L245" s="80" t="s">
        <v>2084</v>
      </c>
      <c r="M245" s="136" t="s">
        <v>1655</v>
      </c>
      <c r="N245" s="148" t="s">
        <v>1656</v>
      </c>
      <c r="O245" s="148" t="s">
        <v>2660</v>
      </c>
      <c r="P245" s="146"/>
      <c r="Q245" s="80" t="s">
        <v>2099</v>
      </c>
      <c r="R245" s="5" t="s">
        <v>1656</v>
      </c>
    </row>
    <row r="246" spans="1:18" ht="21">
      <c r="A246" s="80" t="s">
        <v>2100</v>
      </c>
      <c r="B246" s="80"/>
      <c r="C246" s="80" t="s">
        <v>1711</v>
      </c>
      <c r="D246" s="80" t="s">
        <v>29</v>
      </c>
      <c r="E246" s="146">
        <v>2568</v>
      </c>
      <c r="F246" s="80" t="s">
        <v>1755</v>
      </c>
      <c r="G246" s="80" t="s">
        <v>1756</v>
      </c>
      <c r="H246" s="80" t="s">
        <v>1295</v>
      </c>
      <c r="I246" s="80" t="s">
        <v>322</v>
      </c>
      <c r="J246" s="135" t="s">
        <v>2694</v>
      </c>
      <c r="K246" s="80" t="s">
        <v>323</v>
      </c>
      <c r="L246" s="80" t="s">
        <v>2084</v>
      </c>
      <c r="M246" s="136" t="s">
        <v>1650</v>
      </c>
      <c r="N246" s="148" t="s">
        <v>1651</v>
      </c>
      <c r="O246" s="148" t="s">
        <v>2660</v>
      </c>
      <c r="P246" s="146"/>
      <c r="Q246" s="80" t="s">
        <v>2101</v>
      </c>
      <c r="R246" s="5" t="s">
        <v>1651</v>
      </c>
    </row>
    <row r="247" spans="1:18" ht="21">
      <c r="A247" s="80" t="s">
        <v>2102</v>
      </c>
      <c r="B247" s="80"/>
      <c r="C247" s="80" t="s">
        <v>2103</v>
      </c>
      <c r="D247" s="80" t="s">
        <v>29</v>
      </c>
      <c r="E247" s="146">
        <v>2568</v>
      </c>
      <c r="F247" s="80" t="s">
        <v>1755</v>
      </c>
      <c r="G247" s="80" t="s">
        <v>1756</v>
      </c>
      <c r="H247" s="80" t="s">
        <v>1295</v>
      </c>
      <c r="I247" s="80" t="s">
        <v>322</v>
      </c>
      <c r="J247" s="135" t="s">
        <v>2694</v>
      </c>
      <c r="K247" s="80" t="s">
        <v>323</v>
      </c>
      <c r="L247" s="80" t="s">
        <v>2084</v>
      </c>
      <c r="M247" s="136" t="s">
        <v>1650</v>
      </c>
      <c r="N247" s="148" t="s">
        <v>1651</v>
      </c>
      <c r="O247" s="148" t="s">
        <v>2660</v>
      </c>
      <c r="P247" s="146"/>
      <c r="Q247" s="80" t="s">
        <v>2104</v>
      </c>
      <c r="R247" s="5" t="s">
        <v>1651</v>
      </c>
    </row>
    <row r="248" spans="1:18" ht="21">
      <c r="A248" s="80" t="s">
        <v>2105</v>
      </c>
      <c r="B248" s="80"/>
      <c r="C248" s="80" t="s">
        <v>2106</v>
      </c>
      <c r="D248" s="80" t="s">
        <v>29</v>
      </c>
      <c r="E248" s="146">
        <v>2568</v>
      </c>
      <c r="F248" s="80" t="s">
        <v>2107</v>
      </c>
      <c r="G248" s="80" t="s">
        <v>2107</v>
      </c>
      <c r="H248" s="80" t="s">
        <v>2108</v>
      </c>
      <c r="I248" s="80" t="s">
        <v>95</v>
      </c>
      <c r="J248" s="135" t="s">
        <v>2684</v>
      </c>
      <c r="K248" s="80" t="s">
        <v>46</v>
      </c>
      <c r="L248" s="80" t="s">
        <v>2084</v>
      </c>
      <c r="M248" s="136" t="s">
        <v>1662</v>
      </c>
      <c r="N248" s="148" t="s">
        <v>1663</v>
      </c>
      <c r="O248" s="148" t="s">
        <v>2660</v>
      </c>
      <c r="P248" s="146"/>
      <c r="Q248" s="80" t="s">
        <v>2109</v>
      </c>
      <c r="R248" s="5" t="s">
        <v>1663</v>
      </c>
    </row>
    <row r="249" spans="1:18" ht="21">
      <c r="A249" s="80" t="s">
        <v>2110</v>
      </c>
      <c r="B249" s="80"/>
      <c r="C249" s="80" t="s">
        <v>2111</v>
      </c>
      <c r="D249" s="80" t="s">
        <v>29</v>
      </c>
      <c r="E249" s="146">
        <v>2568</v>
      </c>
      <c r="F249" s="80" t="s">
        <v>2083</v>
      </c>
      <c r="G249" s="80" t="s">
        <v>2112</v>
      </c>
      <c r="H249" s="80" t="s">
        <v>2108</v>
      </c>
      <c r="I249" s="80" t="s">
        <v>95</v>
      </c>
      <c r="J249" s="135" t="s">
        <v>2684</v>
      </c>
      <c r="K249" s="80" t="s">
        <v>46</v>
      </c>
      <c r="L249" s="80" t="s">
        <v>2084</v>
      </c>
      <c r="M249" s="136" t="s">
        <v>1662</v>
      </c>
      <c r="N249" s="148" t="s">
        <v>1663</v>
      </c>
      <c r="O249" s="148" t="s">
        <v>2660</v>
      </c>
      <c r="P249" s="146"/>
      <c r="Q249" s="80" t="s">
        <v>2113</v>
      </c>
      <c r="R249" s="5" t="s">
        <v>1663</v>
      </c>
    </row>
    <row r="250" spans="1:18" ht="21">
      <c r="A250" s="80" t="s">
        <v>2114</v>
      </c>
      <c r="B250" s="80"/>
      <c r="C250" s="80" t="s">
        <v>2115</v>
      </c>
      <c r="D250" s="80" t="s">
        <v>29</v>
      </c>
      <c r="E250" s="146">
        <v>2568</v>
      </c>
      <c r="F250" s="80" t="s">
        <v>1755</v>
      </c>
      <c r="G250" s="80" t="s">
        <v>1756</v>
      </c>
      <c r="H250" s="80" t="s">
        <v>488</v>
      </c>
      <c r="I250" s="80" t="s">
        <v>95</v>
      </c>
      <c r="J250" s="135" t="s">
        <v>2684</v>
      </c>
      <c r="K250" s="80" t="s">
        <v>46</v>
      </c>
      <c r="L250" s="80" t="s">
        <v>2084</v>
      </c>
      <c r="M250" s="136" t="s">
        <v>1655</v>
      </c>
      <c r="N250" s="148" t="s">
        <v>1656</v>
      </c>
      <c r="O250" s="148" t="s">
        <v>2660</v>
      </c>
      <c r="P250" s="146"/>
      <c r="Q250" s="80" t="s">
        <v>2116</v>
      </c>
      <c r="R250" s="5" t="s">
        <v>1656</v>
      </c>
    </row>
    <row r="251" spans="1:18" ht="21">
      <c r="A251" s="80" t="s">
        <v>2117</v>
      </c>
      <c r="B251" s="80"/>
      <c r="C251" s="80" t="s">
        <v>2118</v>
      </c>
      <c r="D251" s="80" t="s">
        <v>29</v>
      </c>
      <c r="E251" s="146">
        <v>2568</v>
      </c>
      <c r="F251" s="80" t="s">
        <v>1755</v>
      </c>
      <c r="G251" s="80" t="s">
        <v>2119</v>
      </c>
      <c r="H251" s="80" t="s">
        <v>2120</v>
      </c>
      <c r="I251" s="80" t="s">
        <v>1397</v>
      </c>
      <c r="J251" s="135" t="s">
        <v>2686</v>
      </c>
      <c r="K251" s="80" t="s">
        <v>1398</v>
      </c>
      <c r="L251" s="80" t="s">
        <v>2084</v>
      </c>
      <c r="M251" s="136" t="s">
        <v>1662</v>
      </c>
      <c r="N251" s="148" t="s">
        <v>1680</v>
      </c>
      <c r="O251" s="148" t="s">
        <v>2660</v>
      </c>
      <c r="P251" s="146"/>
      <c r="Q251" s="80" t="s">
        <v>2121</v>
      </c>
      <c r="R251" s="5" t="s">
        <v>1680</v>
      </c>
    </row>
    <row r="252" spans="1:18" ht="21">
      <c r="A252" s="80" t="s">
        <v>2122</v>
      </c>
      <c r="B252" s="80"/>
      <c r="C252" s="80" t="s">
        <v>2123</v>
      </c>
      <c r="D252" s="80" t="s">
        <v>29</v>
      </c>
      <c r="E252" s="146">
        <v>2568</v>
      </c>
      <c r="F252" s="80" t="s">
        <v>2088</v>
      </c>
      <c r="G252" s="80" t="s">
        <v>2119</v>
      </c>
      <c r="H252" s="80" t="s">
        <v>2124</v>
      </c>
      <c r="I252" s="80" t="s">
        <v>1397</v>
      </c>
      <c r="J252" s="135" t="s">
        <v>2686</v>
      </c>
      <c r="K252" s="80" t="s">
        <v>1398</v>
      </c>
      <c r="L252" s="80" t="s">
        <v>2084</v>
      </c>
      <c r="M252" s="136" t="s">
        <v>1662</v>
      </c>
      <c r="N252" s="148" t="s">
        <v>1663</v>
      </c>
      <c r="O252" s="148" t="s">
        <v>2660</v>
      </c>
      <c r="P252" s="146"/>
      <c r="Q252" s="80" t="s">
        <v>2125</v>
      </c>
      <c r="R252" s="5" t="s">
        <v>1663</v>
      </c>
    </row>
    <row r="253" spans="1:18" ht="21">
      <c r="A253" s="80" t="s">
        <v>2126</v>
      </c>
      <c r="B253" s="80"/>
      <c r="C253" s="80" t="s">
        <v>2127</v>
      </c>
      <c r="D253" s="80" t="s">
        <v>29</v>
      </c>
      <c r="E253" s="146">
        <v>2568</v>
      </c>
      <c r="F253" s="80" t="s">
        <v>1755</v>
      </c>
      <c r="G253" s="80" t="s">
        <v>1756</v>
      </c>
      <c r="H253" s="80"/>
      <c r="I253" s="80" t="s">
        <v>2128</v>
      </c>
      <c r="J253" s="135" t="e">
        <v>#N/A</v>
      </c>
      <c r="K253" s="80" t="s">
        <v>277</v>
      </c>
      <c r="L253" s="80" t="s">
        <v>2084</v>
      </c>
      <c r="M253" s="136" t="s">
        <v>1650</v>
      </c>
      <c r="N253" s="148" t="s">
        <v>1651</v>
      </c>
      <c r="O253" s="148" t="s">
        <v>2660</v>
      </c>
      <c r="P253" s="146"/>
      <c r="Q253" s="80" t="s">
        <v>2129</v>
      </c>
      <c r="R253" s="5" t="s">
        <v>1651</v>
      </c>
    </row>
    <row r="254" spans="1:18" ht="21">
      <c r="A254" s="80" t="s">
        <v>2130</v>
      </c>
      <c r="B254" s="80"/>
      <c r="C254" s="80" t="s">
        <v>2131</v>
      </c>
      <c r="D254" s="80" t="s">
        <v>29</v>
      </c>
      <c r="E254" s="146">
        <v>2568</v>
      </c>
      <c r="F254" s="80" t="s">
        <v>1755</v>
      </c>
      <c r="G254" s="80" t="s">
        <v>1756</v>
      </c>
      <c r="H254" s="80"/>
      <c r="I254" s="80" t="s">
        <v>2132</v>
      </c>
      <c r="J254" s="135" t="e">
        <v>#N/A</v>
      </c>
      <c r="K254" s="80" t="s">
        <v>277</v>
      </c>
      <c r="L254" s="80" t="s">
        <v>2084</v>
      </c>
      <c r="M254" s="136" t="s">
        <v>1650</v>
      </c>
      <c r="N254" s="148" t="s">
        <v>1684</v>
      </c>
      <c r="O254" s="148" t="s">
        <v>2660</v>
      </c>
      <c r="P254" s="146"/>
      <c r="Q254" s="80" t="s">
        <v>2133</v>
      </c>
      <c r="R254" s="5" t="s">
        <v>1684</v>
      </c>
    </row>
    <row r="255" spans="1:18" ht="21">
      <c r="A255" s="80" t="s">
        <v>2134</v>
      </c>
      <c r="B255" s="80"/>
      <c r="C255" s="80" t="s">
        <v>2135</v>
      </c>
      <c r="D255" s="80" t="s">
        <v>29</v>
      </c>
      <c r="E255" s="146">
        <v>2568</v>
      </c>
      <c r="F255" s="80" t="s">
        <v>1755</v>
      </c>
      <c r="G255" s="80" t="s">
        <v>1756</v>
      </c>
      <c r="H255" s="80"/>
      <c r="I255" s="80" t="s">
        <v>2676</v>
      </c>
      <c r="J255" s="135" t="s">
        <v>386</v>
      </c>
      <c r="K255" s="80" t="s">
        <v>277</v>
      </c>
      <c r="L255" s="80" t="s">
        <v>2084</v>
      </c>
      <c r="M255" s="136" t="s">
        <v>1655</v>
      </c>
      <c r="N255" s="148" t="s">
        <v>1811</v>
      </c>
      <c r="O255" s="148" t="s">
        <v>2660</v>
      </c>
      <c r="P255" s="146"/>
      <c r="Q255" s="80" t="s">
        <v>2136</v>
      </c>
      <c r="R255" s="5" t="s">
        <v>1811</v>
      </c>
    </row>
    <row r="256" spans="1:18" ht="21">
      <c r="A256" s="80" t="s">
        <v>2137</v>
      </c>
      <c r="B256" s="80"/>
      <c r="C256" s="80" t="s">
        <v>2138</v>
      </c>
      <c r="D256" s="80" t="s">
        <v>29</v>
      </c>
      <c r="E256" s="146">
        <v>2568</v>
      </c>
      <c r="F256" s="80" t="s">
        <v>1755</v>
      </c>
      <c r="G256" s="80" t="s">
        <v>1756</v>
      </c>
      <c r="H256" s="80" t="s">
        <v>1583</v>
      </c>
      <c r="I256" s="80" t="s">
        <v>95</v>
      </c>
      <c r="J256" s="135" t="s">
        <v>2684</v>
      </c>
      <c r="K256" s="80" t="s">
        <v>46</v>
      </c>
      <c r="L256" s="80" t="s">
        <v>2084</v>
      </c>
      <c r="M256" s="136" t="s">
        <v>1655</v>
      </c>
      <c r="N256" s="148" t="s">
        <v>1656</v>
      </c>
      <c r="O256" s="148" t="s">
        <v>2660</v>
      </c>
      <c r="P256" s="146"/>
      <c r="Q256" s="80" t="s">
        <v>2139</v>
      </c>
      <c r="R256" s="5" t="s">
        <v>1656</v>
      </c>
    </row>
    <row r="257" spans="1:18" ht="21">
      <c r="A257" s="80" t="s">
        <v>2140</v>
      </c>
      <c r="B257" s="80"/>
      <c r="C257" s="80" t="s">
        <v>2141</v>
      </c>
      <c r="D257" s="80" t="s">
        <v>29</v>
      </c>
      <c r="E257" s="146">
        <v>2568</v>
      </c>
      <c r="F257" s="80" t="s">
        <v>1755</v>
      </c>
      <c r="G257" s="80" t="s">
        <v>1756</v>
      </c>
      <c r="H257" s="80" t="s">
        <v>1583</v>
      </c>
      <c r="I257" s="80" t="s">
        <v>95</v>
      </c>
      <c r="J257" s="135" t="s">
        <v>2684</v>
      </c>
      <c r="K257" s="80" t="s">
        <v>46</v>
      </c>
      <c r="L257" s="80" t="s">
        <v>2084</v>
      </c>
      <c r="M257" s="136" t="s">
        <v>1662</v>
      </c>
      <c r="N257" s="148" t="s">
        <v>1680</v>
      </c>
      <c r="O257" s="148" t="s">
        <v>2660</v>
      </c>
      <c r="P257" s="146"/>
      <c r="Q257" s="80" t="s">
        <v>2142</v>
      </c>
      <c r="R257" s="5" t="s">
        <v>1680</v>
      </c>
    </row>
    <row r="258" spans="1:18" ht="21">
      <c r="A258" s="80" t="s">
        <v>2143</v>
      </c>
      <c r="B258" s="80"/>
      <c r="C258" s="80" t="s">
        <v>2144</v>
      </c>
      <c r="D258" s="80" t="s">
        <v>29</v>
      </c>
      <c r="E258" s="146">
        <v>2568</v>
      </c>
      <c r="F258" s="80" t="s">
        <v>1755</v>
      </c>
      <c r="G258" s="80" t="s">
        <v>1756</v>
      </c>
      <c r="H258" s="80" t="s">
        <v>2145</v>
      </c>
      <c r="I258" s="80" t="s">
        <v>707</v>
      </c>
      <c r="J258" s="135" t="s">
        <v>2704</v>
      </c>
      <c r="K258" s="80" t="s">
        <v>132</v>
      </c>
      <c r="L258" s="80" t="s">
        <v>2084</v>
      </c>
      <c r="M258" s="136" t="s">
        <v>1655</v>
      </c>
      <c r="N258" s="148" t="s">
        <v>1656</v>
      </c>
      <c r="O258" s="148" t="s">
        <v>2660</v>
      </c>
      <c r="P258" s="146"/>
      <c r="Q258" s="80" t="s">
        <v>2146</v>
      </c>
      <c r="R258" s="5" t="s">
        <v>1656</v>
      </c>
    </row>
    <row r="259" spans="1:18" ht="21">
      <c r="A259" s="80" t="s">
        <v>2147</v>
      </c>
      <c r="B259" s="80"/>
      <c r="C259" s="80" t="s">
        <v>2148</v>
      </c>
      <c r="D259" s="80" t="s">
        <v>29</v>
      </c>
      <c r="E259" s="146">
        <v>2568</v>
      </c>
      <c r="F259" s="80" t="s">
        <v>1755</v>
      </c>
      <c r="G259" s="80" t="s">
        <v>1756</v>
      </c>
      <c r="H259" s="80" t="s">
        <v>1416</v>
      </c>
      <c r="I259" s="80" t="s">
        <v>95</v>
      </c>
      <c r="J259" s="135" t="s">
        <v>2684</v>
      </c>
      <c r="K259" s="80" t="s">
        <v>46</v>
      </c>
      <c r="L259" s="80" t="s">
        <v>2084</v>
      </c>
      <c r="M259" s="136" t="s">
        <v>1662</v>
      </c>
      <c r="N259" s="148" t="s">
        <v>1680</v>
      </c>
      <c r="O259" s="148" t="s">
        <v>2660</v>
      </c>
      <c r="P259" s="146"/>
      <c r="Q259" s="80" t="s">
        <v>2149</v>
      </c>
      <c r="R259" s="5" t="s">
        <v>1680</v>
      </c>
    </row>
    <row r="260" spans="1:18" ht="21">
      <c r="A260" s="80" t="s">
        <v>2150</v>
      </c>
      <c r="B260" s="80"/>
      <c r="C260" s="80" t="s">
        <v>2151</v>
      </c>
      <c r="D260" s="80" t="s">
        <v>29</v>
      </c>
      <c r="E260" s="146">
        <v>2568</v>
      </c>
      <c r="F260" s="80" t="s">
        <v>1755</v>
      </c>
      <c r="G260" s="80" t="s">
        <v>1756</v>
      </c>
      <c r="H260" s="80" t="s">
        <v>1416</v>
      </c>
      <c r="I260" s="80" t="s">
        <v>95</v>
      </c>
      <c r="J260" s="135" t="s">
        <v>2684</v>
      </c>
      <c r="K260" s="80" t="s">
        <v>46</v>
      </c>
      <c r="L260" s="80" t="s">
        <v>2084</v>
      </c>
      <c r="M260" s="136" t="s">
        <v>1662</v>
      </c>
      <c r="N260" s="148" t="s">
        <v>1680</v>
      </c>
      <c r="O260" s="148" t="s">
        <v>2660</v>
      </c>
      <c r="P260" s="146"/>
      <c r="Q260" s="80" t="s">
        <v>2152</v>
      </c>
      <c r="R260" s="5" t="s">
        <v>1680</v>
      </c>
    </row>
    <row r="261" spans="1:18" ht="21">
      <c r="A261" s="80" t="s">
        <v>2153</v>
      </c>
      <c r="B261" s="80"/>
      <c r="C261" s="80" t="s">
        <v>2154</v>
      </c>
      <c r="D261" s="80" t="s">
        <v>29</v>
      </c>
      <c r="E261" s="146">
        <v>2568</v>
      </c>
      <c r="F261" s="80" t="s">
        <v>1755</v>
      </c>
      <c r="G261" s="80" t="s">
        <v>1756</v>
      </c>
      <c r="H261" s="80" t="s">
        <v>1416</v>
      </c>
      <c r="I261" s="80" t="s">
        <v>95</v>
      </c>
      <c r="J261" s="135" t="s">
        <v>2684</v>
      </c>
      <c r="K261" s="80" t="s">
        <v>46</v>
      </c>
      <c r="L261" s="80" t="s">
        <v>2084</v>
      </c>
      <c r="M261" s="136" t="s">
        <v>1650</v>
      </c>
      <c r="N261" s="148" t="s">
        <v>1651</v>
      </c>
      <c r="O261" s="148" t="s">
        <v>2660</v>
      </c>
      <c r="P261" s="146"/>
      <c r="Q261" s="80" t="s">
        <v>2155</v>
      </c>
      <c r="R261" s="5" t="s">
        <v>1651</v>
      </c>
    </row>
    <row r="262" spans="1:18" ht="21">
      <c r="A262" s="80" t="s">
        <v>2156</v>
      </c>
      <c r="B262" s="80"/>
      <c r="C262" s="80" t="s">
        <v>2157</v>
      </c>
      <c r="D262" s="80" t="s">
        <v>29</v>
      </c>
      <c r="E262" s="146">
        <v>2568</v>
      </c>
      <c r="F262" s="80" t="s">
        <v>2088</v>
      </c>
      <c r="G262" s="80" t="s">
        <v>1756</v>
      </c>
      <c r="H262" s="80" t="s">
        <v>615</v>
      </c>
      <c r="I262" s="80" t="s">
        <v>95</v>
      </c>
      <c r="J262" s="135" t="s">
        <v>2684</v>
      </c>
      <c r="K262" s="80" t="s">
        <v>46</v>
      </c>
      <c r="L262" s="80" t="s">
        <v>2084</v>
      </c>
      <c r="M262" s="136" t="s">
        <v>1650</v>
      </c>
      <c r="N262" s="148" t="s">
        <v>1684</v>
      </c>
      <c r="O262" s="148" t="s">
        <v>2660</v>
      </c>
      <c r="P262" s="146"/>
      <c r="Q262" s="80" t="s">
        <v>2158</v>
      </c>
      <c r="R262" s="5" t="s">
        <v>1684</v>
      </c>
    </row>
    <row r="263" spans="1:18" ht="21">
      <c r="A263" s="80" t="s">
        <v>2159</v>
      </c>
      <c r="B263" s="80"/>
      <c r="C263" s="80" t="s">
        <v>2160</v>
      </c>
      <c r="D263" s="80" t="s">
        <v>29</v>
      </c>
      <c r="E263" s="146">
        <v>2568</v>
      </c>
      <c r="F263" s="80" t="s">
        <v>1755</v>
      </c>
      <c r="G263" s="80" t="s">
        <v>1756</v>
      </c>
      <c r="H263" s="80" t="s">
        <v>2161</v>
      </c>
      <c r="I263" s="80" t="s">
        <v>124</v>
      </c>
      <c r="J263" s="135" t="s">
        <v>2697</v>
      </c>
      <c r="K263" s="80" t="s">
        <v>70</v>
      </c>
      <c r="L263" s="80" t="s">
        <v>2084</v>
      </c>
      <c r="M263" s="136" t="s">
        <v>1650</v>
      </c>
      <c r="N263" s="148" t="s">
        <v>1651</v>
      </c>
      <c r="O263" s="148" t="s">
        <v>2660</v>
      </c>
      <c r="P263" s="146"/>
      <c r="Q263" s="80" t="s">
        <v>2162</v>
      </c>
      <c r="R263" s="5" t="s">
        <v>1651</v>
      </c>
    </row>
    <row r="264" spans="1:18" ht="21">
      <c r="A264" s="80" t="s">
        <v>2163</v>
      </c>
      <c r="B264" s="80"/>
      <c r="C264" s="80" t="s">
        <v>2164</v>
      </c>
      <c r="D264" s="80" t="s">
        <v>29</v>
      </c>
      <c r="E264" s="146">
        <v>2568</v>
      </c>
      <c r="F264" s="80" t="s">
        <v>1755</v>
      </c>
      <c r="G264" s="80" t="s">
        <v>1756</v>
      </c>
      <c r="H264" s="80" t="s">
        <v>2165</v>
      </c>
      <c r="I264" s="80" t="s">
        <v>95</v>
      </c>
      <c r="J264" s="135" t="s">
        <v>2684</v>
      </c>
      <c r="K264" s="80" t="s">
        <v>46</v>
      </c>
      <c r="L264" s="80" t="s">
        <v>2084</v>
      </c>
      <c r="M264" s="136" t="s">
        <v>1662</v>
      </c>
      <c r="N264" s="148" t="s">
        <v>1663</v>
      </c>
      <c r="O264" s="148" t="s">
        <v>2660</v>
      </c>
      <c r="P264" s="146"/>
      <c r="Q264" s="80" t="s">
        <v>2166</v>
      </c>
      <c r="R264" s="5" t="s">
        <v>1663</v>
      </c>
    </row>
    <row r="265" spans="1:18" ht="21">
      <c r="A265" s="80" t="s">
        <v>2167</v>
      </c>
      <c r="B265" s="80"/>
      <c r="C265" s="80" t="s">
        <v>2168</v>
      </c>
      <c r="D265" s="80" t="s">
        <v>29</v>
      </c>
      <c r="E265" s="146">
        <v>2568</v>
      </c>
      <c r="F265" s="80" t="s">
        <v>2083</v>
      </c>
      <c r="G265" s="80" t="s">
        <v>2088</v>
      </c>
      <c r="H265" s="80" t="s">
        <v>2169</v>
      </c>
      <c r="I265" s="80" t="s">
        <v>95</v>
      </c>
      <c r="J265" s="135" t="s">
        <v>2684</v>
      </c>
      <c r="K265" s="80" t="s">
        <v>46</v>
      </c>
      <c r="L265" s="80" t="s">
        <v>2084</v>
      </c>
      <c r="M265" s="136" t="s">
        <v>1650</v>
      </c>
      <c r="N265" s="148" t="s">
        <v>1684</v>
      </c>
      <c r="O265" s="148" t="s">
        <v>2660</v>
      </c>
      <c r="P265" s="146"/>
      <c r="Q265" s="80" t="s">
        <v>2170</v>
      </c>
      <c r="R265" s="5" t="s">
        <v>1684</v>
      </c>
    </row>
    <row r="266" spans="1:18" ht="21">
      <c r="A266" s="80" t="s">
        <v>2171</v>
      </c>
      <c r="B266" s="80"/>
      <c r="C266" s="80" t="s">
        <v>2172</v>
      </c>
      <c r="D266" s="80" t="s">
        <v>29</v>
      </c>
      <c r="E266" s="146">
        <v>2568</v>
      </c>
      <c r="F266" s="80" t="s">
        <v>2039</v>
      </c>
      <c r="G266" s="80" t="s">
        <v>1756</v>
      </c>
      <c r="H266" s="80" t="s">
        <v>919</v>
      </c>
      <c r="I266" s="80" t="s">
        <v>95</v>
      </c>
      <c r="J266" s="135" t="s">
        <v>2684</v>
      </c>
      <c r="K266" s="80" t="s">
        <v>46</v>
      </c>
      <c r="L266" s="80" t="s">
        <v>2084</v>
      </c>
      <c r="M266" s="136" t="s">
        <v>1655</v>
      </c>
      <c r="N266" s="148" t="s">
        <v>1656</v>
      </c>
      <c r="O266" s="148" t="s">
        <v>2660</v>
      </c>
      <c r="P266" s="146"/>
      <c r="Q266" s="80" t="s">
        <v>2173</v>
      </c>
      <c r="R266" s="5" t="s">
        <v>1656</v>
      </c>
    </row>
    <row r="267" spans="1:18" ht="21">
      <c r="A267" s="80" t="s">
        <v>2174</v>
      </c>
      <c r="B267" s="80"/>
      <c r="C267" s="80" t="s">
        <v>2175</v>
      </c>
      <c r="D267" s="80" t="s">
        <v>29</v>
      </c>
      <c r="E267" s="146">
        <v>2568</v>
      </c>
      <c r="F267" s="80" t="s">
        <v>1755</v>
      </c>
      <c r="G267" s="80" t="s">
        <v>1756</v>
      </c>
      <c r="H267" s="80" t="s">
        <v>2178</v>
      </c>
      <c r="I267" s="80" t="s">
        <v>2177</v>
      </c>
      <c r="J267" s="135" t="s">
        <v>2705</v>
      </c>
      <c r="K267" s="80" t="s">
        <v>2176</v>
      </c>
      <c r="L267" s="80" t="s">
        <v>2084</v>
      </c>
      <c r="M267" s="136" t="s">
        <v>1662</v>
      </c>
      <c r="N267" s="148" t="s">
        <v>1663</v>
      </c>
      <c r="O267" s="148" t="s">
        <v>2660</v>
      </c>
      <c r="P267" s="146"/>
      <c r="Q267" s="80" t="s">
        <v>2179</v>
      </c>
      <c r="R267" s="5" t="s">
        <v>1663</v>
      </c>
    </row>
    <row r="268" spans="1:18" ht="21">
      <c r="A268" s="80" t="s">
        <v>2180</v>
      </c>
      <c r="B268" s="80"/>
      <c r="C268" s="80" t="s">
        <v>2181</v>
      </c>
      <c r="D268" s="80" t="s">
        <v>29</v>
      </c>
      <c r="E268" s="146">
        <v>2568</v>
      </c>
      <c r="F268" s="80" t="s">
        <v>1755</v>
      </c>
      <c r="G268" s="80" t="s">
        <v>1756</v>
      </c>
      <c r="H268" s="80" t="s">
        <v>1469</v>
      </c>
      <c r="I268" s="80" t="s">
        <v>95</v>
      </c>
      <c r="J268" s="135" t="s">
        <v>2684</v>
      </c>
      <c r="K268" s="80" t="s">
        <v>46</v>
      </c>
      <c r="L268" s="80" t="s">
        <v>2084</v>
      </c>
      <c r="M268" s="136" t="s">
        <v>1662</v>
      </c>
      <c r="N268" s="148" t="s">
        <v>1680</v>
      </c>
      <c r="O268" s="148" t="s">
        <v>2660</v>
      </c>
      <c r="P268" s="146"/>
      <c r="Q268" s="80" t="s">
        <v>2182</v>
      </c>
      <c r="R268" s="5" t="s">
        <v>1680</v>
      </c>
    </row>
    <row r="269" spans="1:18" ht="21">
      <c r="A269" s="80" t="s">
        <v>2183</v>
      </c>
      <c r="B269" s="80"/>
      <c r="C269" s="80" t="s">
        <v>2184</v>
      </c>
      <c r="D269" s="80" t="s">
        <v>29</v>
      </c>
      <c r="E269" s="146">
        <v>2568</v>
      </c>
      <c r="F269" s="80" t="s">
        <v>1755</v>
      </c>
      <c r="G269" s="80" t="s">
        <v>1756</v>
      </c>
      <c r="H269" s="80" t="s">
        <v>1469</v>
      </c>
      <c r="I269" s="80" t="s">
        <v>95</v>
      </c>
      <c r="J269" s="135" t="s">
        <v>2684</v>
      </c>
      <c r="K269" s="80" t="s">
        <v>46</v>
      </c>
      <c r="L269" s="80" t="s">
        <v>2084</v>
      </c>
      <c r="M269" s="136" t="s">
        <v>1650</v>
      </c>
      <c r="N269" s="148" t="s">
        <v>1684</v>
      </c>
      <c r="O269" s="148" t="s">
        <v>2660</v>
      </c>
      <c r="P269" s="146"/>
      <c r="Q269" s="80" t="s">
        <v>2185</v>
      </c>
      <c r="R269" s="5" t="s">
        <v>1684</v>
      </c>
    </row>
    <row r="270" spans="1:18" ht="21">
      <c r="A270" s="80" t="s">
        <v>2186</v>
      </c>
      <c r="B270" s="80"/>
      <c r="C270" s="80" t="s">
        <v>2187</v>
      </c>
      <c r="D270" s="80" t="s">
        <v>29</v>
      </c>
      <c r="E270" s="146">
        <v>2568</v>
      </c>
      <c r="F270" s="80" t="s">
        <v>1755</v>
      </c>
      <c r="G270" s="80" t="s">
        <v>1756</v>
      </c>
      <c r="H270" s="80" t="s">
        <v>262</v>
      </c>
      <c r="I270" s="80" t="s">
        <v>95</v>
      </c>
      <c r="J270" s="135" t="s">
        <v>2684</v>
      </c>
      <c r="K270" s="80" t="s">
        <v>46</v>
      </c>
      <c r="L270" s="80" t="s">
        <v>2084</v>
      </c>
      <c r="M270" s="136" t="s">
        <v>1662</v>
      </c>
      <c r="N270" s="148" t="s">
        <v>1680</v>
      </c>
      <c r="O270" s="148" t="s">
        <v>2660</v>
      </c>
      <c r="P270" s="146"/>
      <c r="Q270" s="80" t="s">
        <v>2188</v>
      </c>
      <c r="R270" s="5" t="s">
        <v>1680</v>
      </c>
    </row>
    <row r="271" spans="1:18" ht="21">
      <c r="A271" s="80" t="s">
        <v>2189</v>
      </c>
      <c r="B271" s="80"/>
      <c r="C271" s="80" t="s">
        <v>2190</v>
      </c>
      <c r="D271" s="80" t="s">
        <v>29</v>
      </c>
      <c r="E271" s="146">
        <v>2568</v>
      </c>
      <c r="F271" s="80" t="s">
        <v>2083</v>
      </c>
      <c r="G271" s="80" t="s">
        <v>2191</v>
      </c>
      <c r="H271" s="80" t="s">
        <v>262</v>
      </c>
      <c r="I271" s="80" t="s">
        <v>95</v>
      </c>
      <c r="J271" s="135" t="s">
        <v>2684</v>
      </c>
      <c r="K271" s="80" t="s">
        <v>46</v>
      </c>
      <c r="L271" s="80" t="s">
        <v>2084</v>
      </c>
      <c r="M271" s="136" t="s">
        <v>1650</v>
      </c>
      <c r="N271" s="148" t="s">
        <v>1651</v>
      </c>
      <c r="O271" s="148" t="s">
        <v>2660</v>
      </c>
      <c r="P271" s="146"/>
      <c r="Q271" s="80" t="s">
        <v>2192</v>
      </c>
      <c r="R271" s="5" t="s">
        <v>1651</v>
      </c>
    </row>
    <row r="272" spans="1:18" ht="21">
      <c r="A272" s="80" t="s">
        <v>2193</v>
      </c>
      <c r="B272" s="80"/>
      <c r="C272" s="80" t="s">
        <v>2194</v>
      </c>
      <c r="D272" s="80" t="s">
        <v>29</v>
      </c>
      <c r="E272" s="146">
        <v>2568</v>
      </c>
      <c r="F272" s="80" t="s">
        <v>1755</v>
      </c>
      <c r="G272" s="80" t="s">
        <v>2191</v>
      </c>
      <c r="H272" s="80" t="s">
        <v>262</v>
      </c>
      <c r="I272" s="80" t="s">
        <v>95</v>
      </c>
      <c r="J272" s="135" t="s">
        <v>2684</v>
      </c>
      <c r="K272" s="80" t="s">
        <v>46</v>
      </c>
      <c r="L272" s="80" t="s">
        <v>2084</v>
      </c>
      <c r="M272" s="136" t="s">
        <v>1650</v>
      </c>
      <c r="N272" s="148" t="s">
        <v>1651</v>
      </c>
      <c r="O272" s="148" t="s">
        <v>2660</v>
      </c>
      <c r="P272" s="146"/>
      <c r="Q272" s="80" t="s">
        <v>2195</v>
      </c>
      <c r="R272" s="5" t="s">
        <v>1651</v>
      </c>
    </row>
    <row r="273" spans="1:18" ht="21">
      <c r="A273" s="80" t="s">
        <v>2196</v>
      </c>
      <c r="B273" s="80"/>
      <c r="C273" s="80" t="s">
        <v>2197</v>
      </c>
      <c r="D273" s="80" t="s">
        <v>29</v>
      </c>
      <c r="E273" s="146">
        <v>2568</v>
      </c>
      <c r="F273" s="80" t="s">
        <v>1755</v>
      </c>
      <c r="G273" s="80" t="s">
        <v>2119</v>
      </c>
      <c r="H273" s="80" t="s">
        <v>262</v>
      </c>
      <c r="I273" s="80" t="s">
        <v>95</v>
      </c>
      <c r="J273" s="135" t="s">
        <v>2684</v>
      </c>
      <c r="K273" s="80" t="s">
        <v>46</v>
      </c>
      <c r="L273" s="80" t="s">
        <v>2084</v>
      </c>
      <c r="M273" s="136" t="s">
        <v>1655</v>
      </c>
      <c r="N273" s="148" t="s">
        <v>1656</v>
      </c>
      <c r="O273" s="148" t="s">
        <v>2660</v>
      </c>
      <c r="P273" s="146"/>
      <c r="Q273" s="80" t="s">
        <v>2198</v>
      </c>
      <c r="R273" s="5" t="s">
        <v>1656</v>
      </c>
    </row>
    <row r="274" spans="1:18" ht="21">
      <c r="A274" s="80" t="s">
        <v>2199</v>
      </c>
      <c r="B274" s="80"/>
      <c r="C274" s="80" t="s">
        <v>2200</v>
      </c>
      <c r="D274" s="80" t="s">
        <v>29</v>
      </c>
      <c r="E274" s="146">
        <v>2568</v>
      </c>
      <c r="F274" s="80" t="s">
        <v>1755</v>
      </c>
      <c r="G274" s="80" t="s">
        <v>2098</v>
      </c>
      <c r="H274" s="80" t="s">
        <v>262</v>
      </c>
      <c r="I274" s="80" t="s">
        <v>95</v>
      </c>
      <c r="J274" s="135" t="s">
        <v>2684</v>
      </c>
      <c r="K274" s="80" t="s">
        <v>46</v>
      </c>
      <c r="L274" s="80" t="s">
        <v>2084</v>
      </c>
      <c r="M274" s="136" t="s">
        <v>1655</v>
      </c>
      <c r="N274" s="148" t="s">
        <v>1656</v>
      </c>
      <c r="O274" s="148" t="s">
        <v>2660</v>
      </c>
      <c r="P274" s="146"/>
      <c r="Q274" s="80" t="s">
        <v>2201</v>
      </c>
      <c r="R274" s="5" t="s">
        <v>1656</v>
      </c>
    </row>
    <row r="275" spans="1:18" ht="21">
      <c r="A275" s="80" t="s">
        <v>2202</v>
      </c>
      <c r="B275" s="80"/>
      <c r="C275" s="80" t="s">
        <v>2203</v>
      </c>
      <c r="D275" s="80" t="s">
        <v>29</v>
      </c>
      <c r="E275" s="146">
        <v>2568</v>
      </c>
      <c r="F275" s="80" t="s">
        <v>2039</v>
      </c>
      <c r="G275" s="80" t="s">
        <v>1756</v>
      </c>
      <c r="H275" s="80"/>
      <c r="I275" s="80" t="s">
        <v>2677</v>
      </c>
      <c r="J275" s="135" t="s">
        <v>636</v>
      </c>
      <c r="K275" s="80" t="s">
        <v>277</v>
      </c>
      <c r="L275" s="80" t="s">
        <v>2084</v>
      </c>
      <c r="M275" s="136" t="s">
        <v>1662</v>
      </c>
      <c r="N275" s="148" t="s">
        <v>1770</v>
      </c>
      <c r="O275" s="148" t="s">
        <v>2660</v>
      </c>
      <c r="P275" s="146"/>
      <c r="Q275" s="80" t="s">
        <v>2204</v>
      </c>
      <c r="R275" s="5" t="s">
        <v>1770</v>
      </c>
    </row>
    <row r="276" spans="1:18" ht="21">
      <c r="A276" s="80" t="s">
        <v>2205</v>
      </c>
      <c r="B276" s="80"/>
      <c r="C276" s="80" t="s">
        <v>2206</v>
      </c>
      <c r="D276" s="80" t="s">
        <v>29</v>
      </c>
      <c r="E276" s="146">
        <v>2568</v>
      </c>
      <c r="F276" s="80" t="s">
        <v>2039</v>
      </c>
      <c r="G276" s="80" t="s">
        <v>1756</v>
      </c>
      <c r="H276" s="80"/>
      <c r="I276" s="80" t="s">
        <v>2677</v>
      </c>
      <c r="J276" s="135" t="s">
        <v>636</v>
      </c>
      <c r="K276" s="80" t="s">
        <v>277</v>
      </c>
      <c r="L276" s="80" t="s">
        <v>2084</v>
      </c>
      <c r="M276" s="136" t="s">
        <v>1662</v>
      </c>
      <c r="N276" s="148" t="s">
        <v>1770</v>
      </c>
      <c r="O276" s="148" t="s">
        <v>2660</v>
      </c>
      <c r="P276" s="146"/>
      <c r="Q276" s="80" t="s">
        <v>2207</v>
      </c>
      <c r="R276" s="5" t="s">
        <v>1770</v>
      </c>
    </row>
    <row r="277" spans="1:18" ht="21">
      <c r="A277" s="80" t="s">
        <v>2208</v>
      </c>
      <c r="B277" s="80"/>
      <c r="C277" s="80" t="s">
        <v>2209</v>
      </c>
      <c r="D277" s="80" t="s">
        <v>29</v>
      </c>
      <c r="E277" s="146">
        <v>2568</v>
      </c>
      <c r="F277" s="80" t="s">
        <v>2039</v>
      </c>
      <c r="G277" s="80" t="s">
        <v>2210</v>
      </c>
      <c r="H277" s="80"/>
      <c r="I277" s="80" t="s">
        <v>2677</v>
      </c>
      <c r="J277" s="135" t="s">
        <v>636</v>
      </c>
      <c r="K277" s="80" t="s">
        <v>277</v>
      </c>
      <c r="L277" s="80" t="s">
        <v>2084</v>
      </c>
      <c r="M277" s="136" t="s">
        <v>1662</v>
      </c>
      <c r="N277" s="148" t="s">
        <v>1770</v>
      </c>
      <c r="O277" s="148" t="s">
        <v>2660</v>
      </c>
      <c r="P277" s="146"/>
      <c r="Q277" s="80" t="s">
        <v>2211</v>
      </c>
      <c r="R277" s="5" t="s">
        <v>1770</v>
      </c>
    </row>
    <row r="278" spans="1:18" ht="21">
      <c r="A278" s="80" t="s">
        <v>2212</v>
      </c>
      <c r="B278" s="80"/>
      <c r="C278" s="80" t="s">
        <v>2213</v>
      </c>
      <c r="D278" s="80" t="s">
        <v>29</v>
      </c>
      <c r="E278" s="146">
        <v>2568</v>
      </c>
      <c r="F278" s="80" t="s">
        <v>2039</v>
      </c>
      <c r="G278" s="80" t="s">
        <v>1756</v>
      </c>
      <c r="H278" s="80"/>
      <c r="I278" s="80" t="s">
        <v>2677</v>
      </c>
      <c r="J278" s="135" t="s">
        <v>636</v>
      </c>
      <c r="K278" s="80" t="s">
        <v>277</v>
      </c>
      <c r="L278" s="80" t="s">
        <v>2084</v>
      </c>
      <c r="M278" s="136" t="s">
        <v>1662</v>
      </c>
      <c r="N278" s="148" t="s">
        <v>1770</v>
      </c>
      <c r="O278" s="148" t="s">
        <v>2660</v>
      </c>
      <c r="P278" s="146"/>
      <c r="Q278" s="80" t="s">
        <v>2214</v>
      </c>
      <c r="R278" s="5" t="s">
        <v>1770</v>
      </c>
    </row>
    <row r="279" spans="1:18" ht="21">
      <c r="A279" s="80" t="s">
        <v>2215</v>
      </c>
      <c r="B279" s="80"/>
      <c r="C279" s="80" t="s">
        <v>2216</v>
      </c>
      <c r="D279" s="80" t="s">
        <v>29</v>
      </c>
      <c r="E279" s="146">
        <v>2568</v>
      </c>
      <c r="F279" s="80" t="s">
        <v>1755</v>
      </c>
      <c r="G279" s="80" t="s">
        <v>1756</v>
      </c>
      <c r="H279" s="80" t="s">
        <v>302</v>
      </c>
      <c r="I279" s="80" t="s">
        <v>252</v>
      </c>
      <c r="J279" s="135" t="s">
        <v>2695</v>
      </c>
      <c r="K279" s="80" t="s">
        <v>202</v>
      </c>
      <c r="L279" s="80" t="s">
        <v>2084</v>
      </c>
      <c r="M279" s="136" t="s">
        <v>1662</v>
      </c>
      <c r="N279" s="148" t="s">
        <v>1770</v>
      </c>
      <c r="O279" s="148" t="s">
        <v>2660</v>
      </c>
      <c r="P279" s="146"/>
      <c r="Q279" s="80" t="s">
        <v>2217</v>
      </c>
      <c r="R279" s="5" t="s">
        <v>1770</v>
      </c>
    </row>
    <row r="280" spans="1:18" ht="21">
      <c r="A280" s="80" t="s">
        <v>2218</v>
      </c>
      <c r="B280" s="80"/>
      <c r="C280" s="80" t="s">
        <v>2219</v>
      </c>
      <c r="D280" s="80" t="s">
        <v>29</v>
      </c>
      <c r="E280" s="146">
        <v>2568</v>
      </c>
      <c r="F280" s="80" t="s">
        <v>1755</v>
      </c>
      <c r="G280" s="80" t="s">
        <v>1756</v>
      </c>
      <c r="H280" s="80" t="s">
        <v>302</v>
      </c>
      <c r="I280" s="80" t="s">
        <v>252</v>
      </c>
      <c r="J280" s="135" t="s">
        <v>2695</v>
      </c>
      <c r="K280" s="80" t="s">
        <v>202</v>
      </c>
      <c r="L280" s="80" t="s">
        <v>2084</v>
      </c>
      <c r="M280" s="136" t="s">
        <v>1662</v>
      </c>
      <c r="N280" s="148" t="s">
        <v>1770</v>
      </c>
      <c r="O280" s="148" t="s">
        <v>2660</v>
      </c>
      <c r="P280" s="146"/>
      <c r="Q280" s="80" t="s">
        <v>2220</v>
      </c>
      <c r="R280" s="5" t="s">
        <v>1770</v>
      </c>
    </row>
    <row r="281" spans="1:18" ht="21">
      <c r="A281" s="80" t="s">
        <v>2221</v>
      </c>
      <c r="B281" s="80"/>
      <c r="C281" s="80" t="s">
        <v>2222</v>
      </c>
      <c r="D281" s="80" t="s">
        <v>29</v>
      </c>
      <c r="E281" s="146">
        <v>2568</v>
      </c>
      <c r="F281" s="80" t="s">
        <v>1755</v>
      </c>
      <c r="G281" s="80" t="s">
        <v>1756</v>
      </c>
      <c r="H281" s="80" t="s">
        <v>302</v>
      </c>
      <c r="I281" s="80" t="s">
        <v>252</v>
      </c>
      <c r="J281" s="135" t="s">
        <v>2695</v>
      </c>
      <c r="K281" s="80" t="s">
        <v>202</v>
      </c>
      <c r="L281" s="80" t="s">
        <v>2084</v>
      </c>
      <c r="M281" s="136" t="s">
        <v>1662</v>
      </c>
      <c r="N281" s="148" t="s">
        <v>1680</v>
      </c>
      <c r="O281" s="148" t="s">
        <v>2660</v>
      </c>
      <c r="P281" s="146"/>
      <c r="Q281" s="80" t="s">
        <v>2223</v>
      </c>
      <c r="R281" s="5" t="s">
        <v>1680</v>
      </c>
    </row>
    <row r="282" spans="1:18" ht="21">
      <c r="A282" s="80" t="s">
        <v>2224</v>
      </c>
      <c r="B282" s="80"/>
      <c r="C282" s="80" t="s">
        <v>2225</v>
      </c>
      <c r="D282" s="80" t="s">
        <v>29</v>
      </c>
      <c r="E282" s="146">
        <v>2568</v>
      </c>
      <c r="F282" s="80" t="s">
        <v>2088</v>
      </c>
      <c r="G282" s="80" t="s">
        <v>2226</v>
      </c>
      <c r="H282" s="80" t="s">
        <v>1311</v>
      </c>
      <c r="I282" s="80" t="s">
        <v>201</v>
      </c>
      <c r="J282" s="135" t="s">
        <v>2685</v>
      </c>
      <c r="K282" s="80" t="s">
        <v>202</v>
      </c>
      <c r="L282" s="80" t="s">
        <v>2084</v>
      </c>
      <c r="M282" s="136" t="s">
        <v>1662</v>
      </c>
      <c r="N282" s="148" t="s">
        <v>1770</v>
      </c>
      <c r="O282" s="148" t="s">
        <v>2660</v>
      </c>
      <c r="P282" s="146"/>
      <c r="Q282" s="80" t="s">
        <v>2227</v>
      </c>
      <c r="R282" s="5" t="s">
        <v>1770</v>
      </c>
    </row>
    <row r="283" spans="1:18" ht="21">
      <c r="A283" s="80" t="s">
        <v>2228</v>
      </c>
      <c r="B283" s="80"/>
      <c r="C283" s="80" t="s">
        <v>2229</v>
      </c>
      <c r="D283" s="80" t="s">
        <v>29</v>
      </c>
      <c r="E283" s="146">
        <v>2568</v>
      </c>
      <c r="F283" s="80" t="s">
        <v>1755</v>
      </c>
      <c r="G283" s="80" t="s">
        <v>2119</v>
      </c>
      <c r="H283" s="80" t="s">
        <v>2230</v>
      </c>
      <c r="I283" s="80" t="s">
        <v>201</v>
      </c>
      <c r="J283" s="135" t="s">
        <v>2685</v>
      </c>
      <c r="K283" s="80" t="s">
        <v>202</v>
      </c>
      <c r="L283" s="80" t="s">
        <v>2084</v>
      </c>
      <c r="M283" s="136" t="s">
        <v>1650</v>
      </c>
      <c r="N283" s="148" t="s">
        <v>1684</v>
      </c>
      <c r="O283" s="148" t="s">
        <v>2660</v>
      </c>
      <c r="P283" s="146"/>
      <c r="Q283" s="80" t="s">
        <v>2231</v>
      </c>
      <c r="R283" s="5" t="s">
        <v>1684</v>
      </c>
    </row>
    <row r="284" spans="1:18" ht="21">
      <c r="A284" s="80" t="s">
        <v>2232</v>
      </c>
      <c r="B284" s="80"/>
      <c r="C284" s="80" t="s">
        <v>2233</v>
      </c>
      <c r="D284" s="80" t="s">
        <v>29</v>
      </c>
      <c r="E284" s="146">
        <v>2568</v>
      </c>
      <c r="F284" s="80" t="s">
        <v>2226</v>
      </c>
      <c r="G284" s="80" t="s">
        <v>2234</v>
      </c>
      <c r="H284" s="80" t="s">
        <v>958</v>
      </c>
      <c r="I284" s="80" t="s">
        <v>95</v>
      </c>
      <c r="J284" s="135" t="s">
        <v>2684</v>
      </c>
      <c r="K284" s="80" t="s">
        <v>46</v>
      </c>
      <c r="L284" s="80" t="s">
        <v>2084</v>
      </c>
      <c r="M284" s="136" t="s">
        <v>1662</v>
      </c>
      <c r="N284" s="148" t="s">
        <v>1663</v>
      </c>
      <c r="O284" s="148" t="s">
        <v>2660</v>
      </c>
      <c r="P284" s="146"/>
      <c r="Q284" s="80" t="s">
        <v>2235</v>
      </c>
      <c r="R284" s="5" t="s">
        <v>1663</v>
      </c>
    </row>
    <row r="285" spans="1:18" ht="21">
      <c r="A285" s="80" t="s">
        <v>2236</v>
      </c>
      <c r="B285" s="80"/>
      <c r="C285" s="80" t="s">
        <v>799</v>
      </c>
      <c r="D285" s="80" t="s">
        <v>29</v>
      </c>
      <c r="E285" s="146">
        <v>2568</v>
      </c>
      <c r="F285" s="80" t="s">
        <v>1755</v>
      </c>
      <c r="G285" s="80" t="s">
        <v>1756</v>
      </c>
      <c r="H285" s="80" t="s">
        <v>522</v>
      </c>
      <c r="I285" s="80" t="s">
        <v>1155</v>
      </c>
      <c r="J285" s="135" t="s">
        <v>2699</v>
      </c>
      <c r="K285" s="80" t="s">
        <v>46</v>
      </c>
      <c r="L285" s="80" t="s">
        <v>2084</v>
      </c>
      <c r="M285" s="136" t="s">
        <v>1650</v>
      </c>
      <c r="N285" s="148" t="s">
        <v>1651</v>
      </c>
      <c r="O285" s="148" t="s">
        <v>2660</v>
      </c>
      <c r="P285" s="146"/>
      <c r="Q285" s="80" t="s">
        <v>2237</v>
      </c>
      <c r="R285" s="5" t="s">
        <v>1651</v>
      </c>
    </row>
    <row r="286" spans="1:18" ht="21">
      <c r="A286" s="80" t="s">
        <v>2238</v>
      </c>
      <c r="B286" s="80"/>
      <c r="C286" s="80" t="s">
        <v>2026</v>
      </c>
      <c r="D286" s="80" t="s">
        <v>29</v>
      </c>
      <c r="E286" s="146">
        <v>2568</v>
      </c>
      <c r="F286" s="80" t="s">
        <v>1755</v>
      </c>
      <c r="G286" s="80" t="s">
        <v>1756</v>
      </c>
      <c r="H286" s="80" t="s">
        <v>44</v>
      </c>
      <c r="I286" s="80" t="s">
        <v>45</v>
      </c>
      <c r="J286" s="135" t="s">
        <v>2698</v>
      </c>
      <c r="K286" s="80" t="s">
        <v>46</v>
      </c>
      <c r="L286" s="80" t="s">
        <v>2084</v>
      </c>
      <c r="M286" s="136" t="s">
        <v>1662</v>
      </c>
      <c r="N286" s="148" t="s">
        <v>1680</v>
      </c>
      <c r="O286" s="148" t="s">
        <v>2660</v>
      </c>
      <c r="P286" s="146"/>
      <c r="Q286" s="80" t="s">
        <v>2239</v>
      </c>
      <c r="R286" s="5" t="s">
        <v>1680</v>
      </c>
    </row>
    <row r="287" spans="1:18" ht="21">
      <c r="A287" s="80" t="s">
        <v>2240</v>
      </c>
      <c r="B287" s="80"/>
      <c r="C287" s="80" t="s">
        <v>2241</v>
      </c>
      <c r="D287" s="80" t="s">
        <v>29</v>
      </c>
      <c r="E287" s="146">
        <v>2568</v>
      </c>
      <c r="F287" s="80" t="s">
        <v>1755</v>
      </c>
      <c r="G287" s="80" t="s">
        <v>1756</v>
      </c>
      <c r="H287" s="80" t="s">
        <v>44</v>
      </c>
      <c r="I287" s="80" t="s">
        <v>45</v>
      </c>
      <c r="J287" s="135" t="s">
        <v>2698</v>
      </c>
      <c r="K287" s="80" t="s">
        <v>46</v>
      </c>
      <c r="L287" s="80" t="s">
        <v>2084</v>
      </c>
      <c r="M287" s="136" t="s">
        <v>1662</v>
      </c>
      <c r="N287" s="148" t="s">
        <v>1680</v>
      </c>
      <c r="O287" s="148" t="s">
        <v>2660</v>
      </c>
      <c r="P287" s="146"/>
      <c r="Q287" s="80" t="s">
        <v>2242</v>
      </c>
      <c r="R287" s="5" t="s">
        <v>1680</v>
      </c>
    </row>
    <row r="288" spans="1:18" ht="21">
      <c r="A288" s="80" t="s">
        <v>2243</v>
      </c>
      <c r="B288" s="80"/>
      <c r="C288" s="80" t="s">
        <v>2244</v>
      </c>
      <c r="D288" s="80" t="s">
        <v>29</v>
      </c>
      <c r="E288" s="146">
        <v>2568</v>
      </c>
      <c r="F288" s="80" t="s">
        <v>1755</v>
      </c>
      <c r="G288" s="80" t="s">
        <v>1756</v>
      </c>
      <c r="H288" s="80" t="s">
        <v>44</v>
      </c>
      <c r="I288" s="80" t="s">
        <v>45</v>
      </c>
      <c r="J288" s="135" t="s">
        <v>2698</v>
      </c>
      <c r="K288" s="80" t="s">
        <v>46</v>
      </c>
      <c r="L288" s="80" t="s">
        <v>2084</v>
      </c>
      <c r="M288" s="136" t="s">
        <v>1650</v>
      </c>
      <c r="N288" s="148" t="s">
        <v>1651</v>
      </c>
      <c r="O288" s="148" t="s">
        <v>2660</v>
      </c>
      <c r="P288" s="146"/>
      <c r="Q288" s="80" t="s">
        <v>2245</v>
      </c>
      <c r="R288" s="5" t="s">
        <v>1651</v>
      </c>
    </row>
    <row r="289" spans="1:18" ht="21">
      <c r="A289" s="80" t="s">
        <v>2246</v>
      </c>
      <c r="B289" s="80"/>
      <c r="C289" s="80" t="s">
        <v>2035</v>
      </c>
      <c r="D289" s="80" t="s">
        <v>29</v>
      </c>
      <c r="E289" s="146">
        <v>2568</v>
      </c>
      <c r="F289" s="80" t="s">
        <v>1755</v>
      </c>
      <c r="G289" s="80" t="s">
        <v>1756</v>
      </c>
      <c r="H289" s="80" t="s">
        <v>44</v>
      </c>
      <c r="I289" s="80" t="s">
        <v>45</v>
      </c>
      <c r="J289" s="135" t="s">
        <v>2698</v>
      </c>
      <c r="K289" s="80" t="s">
        <v>46</v>
      </c>
      <c r="L289" s="80" t="s">
        <v>2084</v>
      </c>
      <c r="M289" s="136" t="s">
        <v>1662</v>
      </c>
      <c r="N289" s="148" t="s">
        <v>1680</v>
      </c>
      <c r="O289" s="148" t="s">
        <v>2660</v>
      </c>
      <c r="P289" s="146"/>
      <c r="Q289" s="80" t="s">
        <v>2247</v>
      </c>
      <c r="R289" s="5" t="s">
        <v>1680</v>
      </c>
    </row>
    <row r="290" spans="1:18" ht="21">
      <c r="A290" s="80" t="s">
        <v>2248</v>
      </c>
      <c r="B290" s="80"/>
      <c r="C290" s="80" t="s">
        <v>2249</v>
      </c>
      <c r="D290" s="80" t="s">
        <v>29</v>
      </c>
      <c r="E290" s="146">
        <v>2568</v>
      </c>
      <c r="F290" s="80" t="s">
        <v>2088</v>
      </c>
      <c r="G290" s="80" t="s">
        <v>1756</v>
      </c>
      <c r="H290" s="80" t="s">
        <v>819</v>
      </c>
      <c r="I290" s="80" t="s">
        <v>95</v>
      </c>
      <c r="J290" s="135" t="s">
        <v>2684</v>
      </c>
      <c r="K290" s="80" t="s">
        <v>46</v>
      </c>
      <c r="L290" s="80" t="s">
        <v>2084</v>
      </c>
      <c r="M290" s="136" t="s">
        <v>1662</v>
      </c>
      <c r="N290" s="148" t="s">
        <v>1770</v>
      </c>
      <c r="O290" s="148" t="s">
        <v>2660</v>
      </c>
      <c r="P290" s="146"/>
      <c r="Q290" s="80" t="s">
        <v>2250</v>
      </c>
      <c r="R290" s="5" t="s">
        <v>1770</v>
      </c>
    </row>
    <row r="291" spans="1:18" ht="21">
      <c r="A291" s="80" t="s">
        <v>2251</v>
      </c>
      <c r="B291" s="80"/>
      <c r="C291" s="80" t="s">
        <v>2252</v>
      </c>
      <c r="D291" s="80" t="s">
        <v>29</v>
      </c>
      <c r="E291" s="146">
        <v>2568</v>
      </c>
      <c r="F291" s="80" t="s">
        <v>2107</v>
      </c>
      <c r="G291" s="80" t="s">
        <v>1756</v>
      </c>
      <c r="H291" s="80" t="s">
        <v>172</v>
      </c>
      <c r="I291" s="80" t="s">
        <v>95</v>
      </c>
      <c r="J291" s="135" t="s">
        <v>2684</v>
      </c>
      <c r="K291" s="80" t="s">
        <v>46</v>
      </c>
      <c r="L291" s="80" t="s">
        <v>2084</v>
      </c>
      <c r="M291" s="136" t="s">
        <v>2667</v>
      </c>
      <c r="N291" s="148" t="s">
        <v>2040</v>
      </c>
      <c r="O291" s="148" t="s">
        <v>2660</v>
      </c>
      <c r="P291" s="146"/>
      <c r="Q291" s="80" t="s">
        <v>2253</v>
      </c>
      <c r="R291" s="5" t="s">
        <v>2040</v>
      </c>
    </row>
    <row r="292" spans="1:18" ht="21">
      <c r="A292" s="80" t="s">
        <v>2254</v>
      </c>
      <c r="B292" s="80"/>
      <c r="C292" s="80" t="s">
        <v>1740</v>
      </c>
      <c r="D292" s="80" t="s">
        <v>29</v>
      </c>
      <c r="E292" s="146">
        <v>2568</v>
      </c>
      <c r="F292" s="80" t="s">
        <v>1755</v>
      </c>
      <c r="G292" s="80" t="s">
        <v>1756</v>
      </c>
      <c r="H292" s="80" t="s">
        <v>1717</v>
      </c>
      <c r="I292" s="80" t="s">
        <v>1207</v>
      </c>
      <c r="J292" s="135" t="s">
        <v>2688</v>
      </c>
      <c r="K292" s="80" t="s">
        <v>70</v>
      </c>
      <c r="L292" s="80" t="s">
        <v>2255</v>
      </c>
      <c r="M292" s="136" t="s">
        <v>1650</v>
      </c>
      <c r="N292" s="148" t="s">
        <v>1684</v>
      </c>
      <c r="O292" s="148" t="s">
        <v>2660</v>
      </c>
      <c r="P292" s="146"/>
      <c r="Q292" s="80" t="s">
        <v>2256</v>
      </c>
      <c r="R292" s="5" t="s">
        <v>1684</v>
      </c>
    </row>
    <row r="293" spans="1:18" ht="21">
      <c r="A293" s="80" t="s">
        <v>2257</v>
      </c>
      <c r="B293" s="80"/>
      <c r="C293" s="80" t="s">
        <v>2258</v>
      </c>
      <c r="D293" s="80" t="s">
        <v>29</v>
      </c>
      <c r="E293" s="146">
        <v>2568</v>
      </c>
      <c r="F293" s="80" t="s">
        <v>1755</v>
      </c>
      <c r="G293" s="80" t="s">
        <v>1756</v>
      </c>
      <c r="H293" s="80" t="s">
        <v>1717</v>
      </c>
      <c r="I293" s="80" t="s">
        <v>1207</v>
      </c>
      <c r="J293" s="135" t="s">
        <v>2688</v>
      </c>
      <c r="K293" s="80" t="s">
        <v>70</v>
      </c>
      <c r="L293" s="80" t="s">
        <v>2084</v>
      </c>
      <c r="M293" s="136" t="s">
        <v>1662</v>
      </c>
      <c r="N293" s="148" t="s">
        <v>1680</v>
      </c>
      <c r="O293" s="148" t="s">
        <v>2660</v>
      </c>
      <c r="P293" s="146"/>
      <c r="Q293" s="80" t="s">
        <v>2259</v>
      </c>
      <c r="R293" s="5" t="s">
        <v>1680</v>
      </c>
    </row>
    <row r="294" spans="1:18" ht="21">
      <c r="A294" s="80" t="s">
        <v>2260</v>
      </c>
      <c r="B294" s="80"/>
      <c r="C294" s="80" t="s">
        <v>2261</v>
      </c>
      <c r="D294" s="80" t="s">
        <v>29</v>
      </c>
      <c r="E294" s="146">
        <v>2568</v>
      </c>
      <c r="F294" s="80" t="s">
        <v>1755</v>
      </c>
      <c r="G294" s="80" t="s">
        <v>1756</v>
      </c>
      <c r="H294" s="80" t="s">
        <v>686</v>
      </c>
      <c r="I294" s="80" t="s">
        <v>76</v>
      </c>
      <c r="J294" s="135" t="s">
        <v>2690</v>
      </c>
      <c r="K294" s="80" t="s">
        <v>46</v>
      </c>
      <c r="L294" s="80" t="s">
        <v>2084</v>
      </c>
      <c r="M294" s="136" t="s">
        <v>1655</v>
      </c>
      <c r="N294" s="148" t="s">
        <v>1656</v>
      </c>
      <c r="O294" s="148" t="s">
        <v>2660</v>
      </c>
      <c r="P294" s="146"/>
      <c r="Q294" s="80" t="s">
        <v>2262</v>
      </c>
      <c r="R294" s="5" t="s">
        <v>1656</v>
      </c>
    </row>
    <row r="295" spans="1:18" ht="21">
      <c r="A295" s="80" t="s">
        <v>2263</v>
      </c>
      <c r="B295" s="80"/>
      <c r="C295" s="80" t="s">
        <v>1604</v>
      </c>
      <c r="D295" s="80" t="s">
        <v>29</v>
      </c>
      <c r="E295" s="146">
        <v>2568</v>
      </c>
      <c r="F295" s="80" t="s">
        <v>1755</v>
      </c>
      <c r="G295" s="80" t="s">
        <v>1756</v>
      </c>
      <c r="H295" s="80" t="s">
        <v>686</v>
      </c>
      <c r="I295" s="80" t="s">
        <v>76</v>
      </c>
      <c r="J295" s="135" t="s">
        <v>2690</v>
      </c>
      <c r="K295" s="80" t="s">
        <v>46</v>
      </c>
      <c r="L295" s="80" t="s">
        <v>2084</v>
      </c>
      <c r="M295" s="136" t="s">
        <v>1655</v>
      </c>
      <c r="N295" s="148" t="s">
        <v>1656</v>
      </c>
      <c r="O295" s="148" t="s">
        <v>2660</v>
      </c>
      <c r="P295" s="146"/>
      <c r="Q295" s="80" t="s">
        <v>2264</v>
      </c>
      <c r="R295" s="5" t="s">
        <v>1656</v>
      </c>
    </row>
    <row r="296" spans="1:18" ht="21">
      <c r="A296" s="80" t="s">
        <v>2265</v>
      </c>
      <c r="B296" s="80"/>
      <c r="C296" s="80" t="s">
        <v>2266</v>
      </c>
      <c r="D296" s="80" t="s">
        <v>29</v>
      </c>
      <c r="E296" s="146">
        <v>2568</v>
      </c>
      <c r="F296" s="80" t="s">
        <v>1755</v>
      </c>
      <c r="G296" s="80" t="s">
        <v>1756</v>
      </c>
      <c r="H296" s="80" t="s">
        <v>686</v>
      </c>
      <c r="I296" s="80" t="s">
        <v>76</v>
      </c>
      <c r="J296" s="135" t="s">
        <v>2690</v>
      </c>
      <c r="K296" s="80" t="s">
        <v>46</v>
      </c>
      <c r="L296" s="80" t="s">
        <v>2084</v>
      </c>
      <c r="M296" s="136" t="s">
        <v>1655</v>
      </c>
      <c r="N296" s="148" t="s">
        <v>1656</v>
      </c>
      <c r="O296" s="148" t="s">
        <v>2660</v>
      </c>
      <c r="P296" s="146"/>
      <c r="Q296" s="80" t="s">
        <v>2267</v>
      </c>
      <c r="R296" s="5" t="s">
        <v>1656</v>
      </c>
    </row>
    <row r="297" spans="1:18" ht="21">
      <c r="A297" s="80" t="s">
        <v>2268</v>
      </c>
      <c r="B297" s="80"/>
      <c r="C297" s="80" t="s">
        <v>2269</v>
      </c>
      <c r="D297" s="80" t="s">
        <v>29</v>
      </c>
      <c r="E297" s="146">
        <v>2568</v>
      </c>
      <c r="F297" s="80" t="s">
        <v>1755</v>
      </c>
      <c r="G297" s="80" t="s">
        <v>1756</v>
      </c>
      <c r="H297" s="80" t="s">
        <v>686</v>
      </c>
      <c r="I297" s="80" t="s">
        <v>76</v>
      </c>
      <c r="J297" s="135" t="s">
        <v>2690</v>
      </c>
      <c r="K297" s="80" t="s">
        <v>46</v>
      </c>
      <c r="L297" s="80" t="s">
        <v>2084</v>
      </c>
      <c r="M297" s="136" t="s">
        <v>1655</v>
      </c>
      <c r="N297" s="148" t="s">
        <v>1656</v>
      </c>
      <c r="O297" s="148" t="s">
        <v>2660</v>
      </c>
      <c r="P297" s="146"/>
      <c r="Q297" s="80" t="s">
        <v>2270</v>
      </c>
      <c r="R297" s="5" t="s">
        <v>1656</v>
      </c>
    </row>
    <row r="298" spans="1:18" ht="21">
      <c r="A298" s="80" t="s">
        <v>2271</v>
      </c>
      <c r="B298" s="80"/>
      <c r="C298" s="80" t="s">
        <v>2272</v>
      </c>
      <c r="D298" s="80" t="s">
        <v>29</v>
      </c>
      <c r="E298" s="146">
        <v>2568</v>
      </c>
      <c r="F298" s="80" t="s">
        <v>1755</v>
      </c>
      <c r="G298" s="80" t="s">
        <v>1756</v>
      </c>
      <c r="H298" s="80" t="s">
        <v>686</v>
      </c>
      <c r="I298" s="80" t="s">
        <v>76</v>
      </c>
      <c r="J298" s="135" t="s">
        <v>2690</v>
      </c>
      <c r="K298" s="80" t="s">
        <v>46</v>
      </c>
      <c r="L298" s="80" t="s">
        <v>2084</v>
      </c>
      <c r="M298" s="136" t="s">
        <v>1655</v>
      </c>
      <c r="N298" s="148" t="s">
        <v>1656</v>
      </c>
      <c r="O298" s="148" t="s">
        <v>2660</v>
      </c>
      <c r="P298" s="146"/>
      <c r="Q298" s="80" t="s">
        <v>2273</v>
      </c>
      <c r="R298" s="5" t="s">
        <v>1656</v>
      </c>
    </row>
    <row r="299" spans="1:18" ht="21">
      <c r="A299" s="80" t="s">
        <v>2274</v>
      </c>
      <c r="B299" s="80"/>
      <c r="C299" s="80" t="s">
        <v>2275</v>
      </c>
      <c r="D299" s="80" t="s">
        <v>29</v>
      </c>
      <c r="E299" s="146">
        <v>2568</v>
      </c>
      <c r="F299" s="80" t="s">
        <v>1755</v>
      </c>
      <c r="G299" s="80" t="s">
        <v>1756</v>
      </c>
      <c r="H299" s="80" t="s">
        <v>686</v>
      </c>
      <c r="I299" s="80" t="s">
        <v>76</v>
      </c>
      <c r="J299" s="135" t="s">
        <v>2690</v>
      </c>
      <c r="K299" s="80" t="s">
        <v>46</v>
      </c>
      <c r="L299" s="80" t="s">
        <v>2084</v>
      </c>
      <c r="M299" s="136" t="s">
        <v>1655</v>
      </c>
      <c r="N299" s="148" t="s">
        <v>1656</v>
      </c>
      <c r="O299" s="148" t="s">
        <v>2660</v>
      </c>
      <c r="P299" s="146"/>
      <c r="Q299" s="80" t="s">
        <v>2276</v>
      </c>
      <c r="R299" s="5" t="s">
        <v>1656</v>
      </c>
    </row>
    <row r="300" spans="1:18" ht="21">
      <c r="A300" s="80" t="s">
        <v>2277</v>
      </c>
      <c r="B300" s="80"/>
      <c r="C300" s="80" t="s">
        <v>2278</v>
      </c>
      <c r="D300" s="80" t="s">
        <v>29</v>
      </c>
      <c r="E300" s="146">
        <v>2568</v>
      </c>
      <c r="F300" s="80" t="s">
        <v>1755</v>
      </c>
      <c r="G300" s="80" t="s">
        <v>1756</v>
      </c>
      <c r="H300" s="80" t="s">
        <v>686</v>
      </c>
      <c r="I300" s="80" t="s">
        <v>76</v>
      </c>
      <c r="J300" s="135" t="s">
        <v>2690</v>
      </c>
      <c r="K300" s="80" t="s">
        <v>46</v>
      </c>
      <c r="L300" s="80" t="s">
        <v>2084</v>
      </c>
      <c r="M300" s="136" t="s">
        <v>1655</v>
      </c>
      <c r="N300" s="148" t="s">
        <v>1656</v>
      </c>
      <c r="O300" s="148" t="s">
        <v>2660</v>
      </c>
      <c r="P300" s="146"/>
      <c r="Q300" s="80" t="s">
        <v>2279</v>
      </c>
      <c r="R300" s="5" t="s">
        <v>1656</v>
      </c>
    </row>
    <row r="301" spans="1:18" ht="21">
      <c r="A301" s="80" t="s">
        <v>2280</v>
      </c>
      <c r="B301" s="80"/>
      <c r="C301" s="80" t="s">
        <v>2281</v>
      </c>
      <c r="D301" s="80" t="s">
        <v>29</v>
      </c>
      <c r="E301" s="146">
        <v>2568</v>
      </c>
      <c r="F301" s="80" t="s">
        <v>1755</v>
      </c>
      <c r="G301" s="80" t="s">
        <v>1756</v>
      </c>
      <c r="H301" s="80" t="s">
        <v>686</v>
      </c>
      <c r="I301" s="80" t="s">
        <v>76</v>
      </c>
      <c r="J301" s="135" t="s">
        <v>2690</v>
      </c>
      <c r="K301" s="80" t="s">
        <v>46</v>
      </c>
      <c r="L301" s="80" t="s">
        <v>2084</v>
      </c>
      <c r="M301" s="136" t="s">
        <v>1655</v>
      </c>
      <c r="N301" s="148" t="s">
        <v>1656</v>
      </c>
      <c r="O301" s="148" t="s">
        <v>2660</v>
      </c>
      <c r="P301" s="146"/>
      <c r="Q301" s="80" t="s">
        <v>2282</v>
      </c>
      <c r="R301" s="5" t="s">
        <v>1656</v>
      </c>
    </row>
    <row r="302" spans="1:18" ht="21">
      <c r="A302" s="80" t="s">
        <v>2283</v>
      </c>
      <c r="B302" s="80"/>
      <c r="C302" s="80" t="s">
        <v>2284</v>
      </c>
      <c r="D302" s="80" t="s">
        <v>29</v>
      </c>
      <c r="E302" s="146">
        <v>2568</v>
      </c>
      <c r="F302" s="80" t="s">
        <v>1755</v>
      </c>
      <c r="G302" s="80" t="s">
        <v>1756</v>
      </c>
      <c r="H302" s="80" t="s">
        <v>686</v>
      </c>
      <c r="I302" s="80" t="s">
        <v>76</v>
      </c>
      <c r="J302" s="135" t="s">
        <v>2690</v>
      </c>
      <c r="K302" s="80" t="s">
        <v>46</v>
      </c>
      <c r="L302" s="80" t="s">
        <v>2084</v>
      </c>
      <c r="M302" s="136" t="s">
        <v>1655</v>
      </c>
      <c r="N302" s="148" t="s">
        <v>1656</v>
      </c>
      <c r="O302" s="148" t="s">
        <v>2660</v>
      </c>
      <c r="P302" s="146"/>
      <c r="Q302" s="80" t="s">
        <v>2285</v>
      </c>
      <c r="R302" s="5" t="s">
        <v>1656</v>
      </c>
    </row>
    <row r="303" spans="1:18" ht="21">
      <c r="A303" s="80" t="s">
        <v>2286</v>
      </c>
      <c r="B303" s="80"/>
      <c r="C303" s="80" t="s">
        <v>2287</v>
      </c>
      <c r="D303" s="80" t="s">
        <v>29</v>
      </c>
      <c r="E303" s="146">
        <v>2568</v>
      </c>
      <c r="F303" s="80" t="s">
        <v>1755</v>
      </c>
      <c r="G303" s="80" t="s">
        <v>1756</v>
      </c>
      <c r="H303" s="80" t="s">
        <v>686</v>
      </c>
      <c r="I303" s="80" t="s">
        <v>76</v>
      </c>
      <c r="J303" s="135" t="s">
        <v>2690</v>
      </c>
      <c r="K303" s="80" t="s">
        <v>46</v>
      </c>
      <c r="L303" s="80" t="s">
        <v>2084</v>
      </c>
      <c r="M303" s="136" t="s">
        <v>1655</v>
      </c>
      <c r="N303" s="148" t="s">
        <v>1656</v>
      </c>
      <c r="O303" s="148" t="s">
        <v>2660</v>
      </c>
      <c r="P303" s="146"/>
      <c r="Q303" s="80" t="s">
        <v>2288</v>
      </c>
      <c r="R303" s="5" t="s">
        <v>1656</v>
      </c>
    </row>
    <row r="304" spans="1:18" ht="21">
      <c r="A304" s="80" t="s">
        <v>438</v>
      </c>
      <c r="B304" s="80"/>
      <c r="C304" s="80" t="s">
        <v>440</v>
      </c>
      <c r="D304" s="80" t="s">
        <v>29</v>
      </c>
      <c r="E304" s="146">
        <v>2563</v>
      </c>
      <c r="F304" s="80" t="s">
        <v>163</v>
      </c>
      <c r="G304" s="80" t="s">
        <v>163</v>
      </c>
      <c r="H304" s="80" t="s">
        <v>442</v>
      </c>
      <c r="I304" s="80" t="s">
        <v>95</v>
      </c>
      <c r="J304" s="135" t="s">
        <v>2684</v>
      </c>
      <c r="K304" s="80" t="s">
        <v>46</v>
      </c>
      <c r="L304" s="80" t="s">
        <v>2289</v>
      </c>
      <c r="M304" s="136" t="s">
        <v>1655</v>
      </c>
      <c r="N304" s="148" t="s">
        <v>1656</v>
      </c>
      <c r="O304" s="148" t="s">
        <v>2660</v>
      </c>
      <c r="P304" s="146"/>
      <c r="Q304" s="80" t="s">
        <v>2290</v>
      </c>
      <c r="R304" s="5" t="s">
        <v>436</v>
      </c>
    </row>
    <row r="305" spans="1:18" ht="21">
      <c r="A305" s="80" t="s">
        <v>493</v>
      </c>
      <c r="B305" s="80"/>
      <c r="C305" s="80" t="s">
        <v>494</v>
      </c>
      <c r="D305" s="80" t="s">
        <v>29</v>
      </c>
      <c r="E305" s="146">
        <v>2563</v>
      </c>
      <c r="F305" s="80" t="s">
        <v>401</v>
      </c>
      <c r="G305" s="80" t="s">
        <v>402</v>
      </c>
      <c r="H305" s="80" t="s">
        <v>44</v>
      </c>
      <c r="I305" s="80" t="s">
        <v>45</v>
      </c>
      <c r="J305" s="135" t="s">
        <v>2698</v>
      </c>
      <c r="K305" s="80" t="s">
        <v>46</v>
      </c>
      <c r="L305" s="80" t="s">
        <v>2289</v>
      </c>
      <c r="M305" s="136" t="s">
        <v>1650</v>
      </c>
      <c r="N305" s="148" t="s">
        <v>1684</v>
      </c>
      <c r="O305" s="148" t="s">
        <v>2660</v>
      </c>
      <c r="P305" s="146"/>
      <c r="Q305" s="80" t="s">
        <v>2291</v>
      </c>
      <c r="R305" s="5" t="s">
        <v>406</v>
      </c>
    </row>
    <row r="306" spans="1:18" ht="21">
      <c r="A306" s="80" t="s">
        <v>490</v>
      </c>
      <c r="B306" s="80"/>
      <c r="C306" s="80" t="s">
        <v>399</v>
      </c>
      <c r="D306" s="80" t="s">
        <v>29</v>
      </c>
      <c r="E306" s="146">
        <v>2563</v>
      </c>
      <c r="F306" s="80" t="s">
        <v>401</v>
      </c>
      <c r="G306" s="80" t="s">
        <v>402</v>
      </c>
      <c r="H306" s="80" t="s">
        <v>44</v>
      </c>
      <c r="I306" s="80" t="s">
        <v>45</v>
      </c>
      <c r="J306" s="135" t="s">
        <v>2698</v>
      </c>
      <c r="K306" s="80" t="s">
        <v>46</v>
      </c>
      <c r="L306" s="80" t="s">
        <v>2289</v>
      </c>
      <c r="M306" s="136" t="s">
        <v>1650</v>
      </c>
      <c r="N306" s="148" t="s">
        <v>1684</v>
      </c>
      <c r="O306" s="148" t="s">
        <v>2660</v>
      </c>
      <c r="P306" s="146"/>
      <c r="Q306" s="80" t="s">
        <v>2292</v>
      </c>
      <c r="R306" s="5" t="s">
        <v>406</v>
      </c>
    </row>
    <row r="307" spans="1:18" ht="21">
      <c r="A307" s="80" t="s">
        <v>752</v>
      </c>
      <c r="B307" s="80"/>
      <c r="C307" s="80" t="s">
        <v>419</v>
      </c>
      <c r="D307" s="80" t="s">
        <v>29</v>
      </c>
      <c r="E307" s="146">
        <v>2563</v>
      </c>
      <c r="F307" s="80" t="s">
        <v>401</v>
      </c>
      <c r="G307" s="80" t="s">
        <v>402</v>
      </c>
      <c r="H307" s="80" t="s">
        <v>172</v>
      </c>
      <c r="I307" s="80" t="s">
        <v>95</v>
      </c>
      <c r="J307" s="135" t="s">
        <v>2684</v>
      </c>
      <c r="K307" s="80" t="s">
        <v>46</v>
      </c>
      <c r="L307" s="80" t="s">
        <v>2289</v>
      </c>
      <c r="M307" s="136" t="s">
        <v>1662</v>
      </c>
      <c r="N307" s="148" t="s">
        <v>1680</v>
      </c>
      <c r="O307" s="148" t="s">
        <v>2660</v>
      </c>
      <c r="P307" s="146"/>
      <c r="Q307" s="80" t="s">
        <v>2293</v>
      </c>
      <c r="R307" s="5" t="s">
        <v>423</v>
      </c>
    </row>
    <row r="308" spans="1:18" ht="21">
      <c r="A308" s="80" t="s">
        <v>663</v>
      </c>
      <c r="B308" s="80"/>
      <c r="C308" s="80" t="s">
        <v>664</v>
      </c>
      <c r="D308" s="80" t="s">
        <v>29</v>
      </c>
      <c r="E308" s="146">
        <v>2564</v>
      </c>
      <c r="F308" s="80" t="s">
        <v>237</v>
      </c>
      <c r="G308" s="80" t="s">
        <v>447</v>
      </c>
      <c r="H308" s="80"/>
      <c r="I308" s="80" t="s">
        <v>2678</v>
      </c>
      <c r="J308" s="135" t="s">
        <v>631</v>
      </c>
      <c r="K308" s="80" t="s">
        <v>277</v>
      </c>
      <c r="L308" s="80" t="s">
        <v>2294</v>
      </c>
      <c r="M308" s="136" t="s">
        <v>1650</v>
      </c>
      <c r="N308" s="148" t="s">
        <v>1651</v>
      </c>
      <c r="O308" s="148" t="s">
        <v>2660</v>
      </c>
      <c r="P308" s="146"/>
      <c r="Q308" s="80" t="s">
        <v>2295</v>
      </c>
      <c r="R308" s="5" t="s">
        <v>449</v>
      </c>
    </row>
    <row r="309" spans="1:18" ht="21">
      <c r="A309" s="80" t="s">
        <v>628</v>
      </c>
      <c r="B309" s="80"/>
      <c r="C309" s="80" t="s">
        <v>629</v>
      </c>
      <c r="D309" s="80" t="s">
        <v>29</v>
      </c>
      <c r="E309" s="146">
        <v>2564</v>
      </c>
      <c r="F309" s="80" t="s">
        <v>237</v>
      </c>
      <c r="G309" s="80" t="s">
        <v>447</v>
      </c>
      <c r="H309" s="80"/>
      <c r="I309" s="80" t="s">
        <v>2678</v>
      </c>
      <c r="J309" s="135" t="s">
        <v>631</v>
      </c>
      <c r="K309" s="80" t="s">
        <v>277</v>
      </c>
      <c r="L309" s="80" t="s">
        <v>2294</v>
      </c>
      <c r="M309" s="136" t="s">
        <v>1650</v>
      </c>
      <c r="N309" s="148" t="s">
        <v>1684</v>
      </c>
      <c r="O309" s="148" t="s">
        <v>2660</v>
      </c>
      <c r="P309" s="146"/>
      <c r="Q309" s="80" t="s">
        <v>2296</v>
      </c>
      <c r="R309" s="5" t="s">
        <v>406</v>
      </c>
    </row>
    <row r="310" spans="1:18" ht="21">
      <c r="A310" s="80" t="s">
        <v>739</v>
      </c>
      <c r="B310" s="80"/>
      <c r="C310" s="80" t="s">
        <v>740</v>
      </c>
      <c r="D310" s="80" t="s">
        <v>29</v>
      </c>
      <c r="E310" s="146">
        <v>2564</v>
      </c>
      <c r="F310" s="80" t="s">
        <v>453</v>
      </c>
      <c r="G310" s="80" t="s">
        <v>532</v>
      </c>
      <c r="H310" s="80" t="s">
        <v>742</v>
      </c>
      <c r="I310" s="80" t="s">
        <v>228</v>
      </c>
      <c r="J310" s="135" t="s">
        <v>2700</v>
      </c>
      <c r="K310" s="80" t="s">
        <v>132</v>
      </c>
      <c r="L310" s="80" t="s">
        <v>2294</v>
      </c>
      <c r="M310" s="136" t="s">
        <v>1662</v>
      </c>
      <c r="N310" s="148" t="s">
        <v>1680</v>
      </c>
      <c r="O310" s="148" t="s">
        <v>2660</v>
      </c>
      <c r="P310" s="146"/>
      <c r="Q310" s="80" t="s">
        <v>2297</v>
      </c>
      <c r="R310" s="5" t="s">
        <v>423</v>
      </c>
    </row>
    <row r="311" spans="1:18" ht="21">
      <c r="A311" s="80" t="s">
        <v>748</v>
      </c>
      <c r="B311" s="80"/>
      <c r="C311" s="80" t="s">
        <v>2298</v>
      </c>
      <c r="D311" s="80" t="s">
        <v>29</v>
      </c>
      <c r="E311" s="146">
        <v>2564</v>
      </c>
      <c r="F311" s="80" t="s">
        <v>751</v>
      </c>
      <c r="G311" s="80" t="s">
        <v>751</v>
      </c>
      <c r="H311" s="80" t="s">
        <v>747</v>
      </c>
      <c r="I311" s="80" t="s">
        <v>228</v>
      </c>
      <c r="J311" s="135" t="s">
        <v>2700</v>
      </c>
      <c r="K311" s="80" t="s">
        <v>132</v>
      </c>
      <c r="L311" s="80" t="s">
        <v>2294</v>
      </c>
      <c r="M311" s="136" t="s">
        <v>1662</v>
      </c>
      <c r="N311" s="148" t="s">
        <v>1680</v>
      </c>
      <c r="O311" s="148" t="s">
        <v>2660</v>
      </c>
      <c r="P311" s="146"/>
      <c r="Q311" s="80" t="s">
        <v>2299</v>
      </c>
      <c r="R311" s="5" t="s">
        <v>423</v>
      </c>
    </row>
    <row r="312" spans="1:18" ht="21">
      <c r="A312" s="80" t="s">
        <v>744</v>
      </c>
      <c r="B312" s="80"/>
      <c r="C312" s="80" t="s">
        <v>745</v>
      </c>
      <c r="D312" s="80" t="s">
        <v>29</v>
      </c>
      <c r="E312" s="146">
        <v>2564</v>
      </c>
      <c r="F312" s="80" t="s">
        <v>597</v>
      </c>
      <c r="G312" s="80" t="s">
        <v>453</v>
      </c>
      <c r="H312" s="80" t="s">
        <v>747</v>
      </c>
      <c r="I312" s="80" t="s">
        <v>228</v>
      </c>
      <c r="J312" s="135" t="s">
        <v>2700</v>
      </c>
      <c r="K312" s="80" t="s">
        <v>132</v>
      </c>
      <c r="L312" s="80" t="s">
        <v>2294</v>
      </c>
      <c r="M312" s="136" t="s">
        <v>1662</v>
      </c>
      <c r="N312" s="148" t="s">
        <v>1680</v>
      </c>
      <c r="O312" s="148" t="s">
        <v>2660</v>
      </c>
      <c r="P312" s="146"/>
      <c r="Q312" s="80" t="s">
        <v>2300</v>
      </c>
      <c r="R312" s="5" t="s">
        <v>423</v>
      </c>
    </row>
    <row r="313" spans="1:18" ht="21">
      <c r="A313" s="80" t="s">
        <v>654</v>
      </c>
      <c r="B313" s="80"/>
      <c r="C313" s="80" t="s">
        <v>655</v>
      </c>
      <c r="D313" s="80" t="s">
        <v>29</v>
      </c>
      <c r="E313" s="146">
        <v>2564</v>
      </c>
      <c r="F313" s="80" t="s">
        <v>237</v>
      </c>
      <c r="G313" s="80" t="s">
        <v>447</v>
      </c>
      <c r="H313" s="80" t="s">
        <v>657</v>
      </c>
      <c r="I313" s="80" t="s">
        <v>95</v>
      </c>
      <c r="J313" s="135" t="s">
        <v>2684</v>
      </c>
      <c r="K313" s="80" t="s">
        <v>46</v>
      </c>
      <c r="L313" s="80" t="s">
        <v>2294</v>
      </c>
      <c r="M313" s="136" t="s">
        <v>1662</v>
      </c>
      <c r="N313" s="148" t="s">
        <v>1680</v>
      </c>
      <c r="O313" s="148" t="s">
        <v>2660</v>
      </c>
      <c r="P313" s="146"/>
      <c r="Q313" s="80" t="s">
        <v>2301</v>
      </c>
      <c r="R313" s="5" t="s">
        <v>423</v>
      </c>
    </row>
    <row r="314" spans="1:18" ht="21">
      <c r="A314" s="80" t="s">
        <v>723</v>
      </c>
      <c r="B314" s="80"/>
      <c r="C314" s="80" t="s">
        <v>724</v>
      </c>
      <c r="D314" s="80" t="s">
        <v>29</v>
      </c>
      <c r="E314" s="146">
        <v>2564</v>
      </c>
      <c r="F314" s="80" t="s">
        <v>237</v>
      </c>
      <c r="G314" s="80" t="s">
        <v>447</v>
      </c>
      <c r="H314" s="80" t="s">
        <v>726</v>
      </c>
      <c r="I314" s="80" t="s">
        <v>246</v>
      </c>
      <c r="J314" s="135" t="s">
        <v>2701</v>
      </c>
      <c r="K314" s="80" t="s">
        <v>132</v>
      </c>
      <c r="L314" s="80" t="s">
        <v>2294</v>
      </c>
      <c r="M314" s="136" t="s">
        <v>1662</v>
      </c>
      <c r="N314" s="148" t="s">
        <v>1680</v>
      </c>
      <c r="O314" s="148" t="s">
        <v>2660</v>
      </c>
      <c r="P314" s="146"/>
      <c r="Q314" s="80" t="s">
        <v>2302</v>
      </c>
      <c r="R314" s="5" t="s">
        <v>423</v>
      </c>
    </row>
    <row r="315" spans="1:18" ht="21">
      <c r="A315" s="80" t="s">
        <v>616</v>
      </c>
      <c r="B315" s="80"/>
      <c r="C315" s="80" t="s">
        <v>617</v>
      </c>
      <c r="D315" s="80" t="s">
        <v>29</v>
      </c>
      <c r="E315" s="146">
        <v>2564</v>
      </c>
      <c r="F315" s="80" t="s">
        <v>237</v>
      </c>
      <c r="G315" s="80" t="s">
        <v>447</v>
      </c>
      <c r="H315" s="80" t="s">
        <v>610</v>
      </c>
      <c r="I315" s="80" t="s">
        <v>228</v>
      </c>
      <c r="J315" s="135" t="s">
        <v>2700</v>
      </c>
      <c r="K315" s="80" t="s">
        <v>132</v>
      </c>
      <c r="L315" s="80" t="s">
        <v>2294</v>
      </c>
      <c r="M315" s="136" t="s">
        <v>1650</v>
      </c>
      <c r="N315" s="148" t="s">
        <v>1651</v>
      </c>
      <c r="O315" s="148" t="s">
        <v>2660</v>
      </c>
      <c r="P315" s="146"/>
      <c r="Q315" s="80" t="s">
        <v>2303</v>
      </c>
      <c r="R315" s="5" t="s">
        <v>449</v>
      </c>
    </row>
    <row r="316" spans="1:18" ht="21">
      <c r="A316" s="80" t="s">
        <v>606</v>
      </c>
      <c r="B316" s="80"/>
      <c r="C316" s="80" t="s">
        <v>608</v>
      </c>
      <c r="D316" s="80" t="s">
        <v>29</v>
      </c>
      <c r="E316" s="146">
        <v>2564</v>
      </c>
      <c r="F316" s="80" t="s">
        <v>237</v>
      </c>
      <c r="G316" s="80" t="s">
        <v>597</v>
      </c>
      <c r="H316" s="80" t="s">
        <v>610</v>
      </c>
      <c r="I316" s="80" t="s">
        <v>228</v>
      </c>
      <c r="J316" s="135" t="s">
        <v>2700</v>
      </c>
      <c r="K316" s="80" t="s">
        <v>132</v>
      </c>
      <c r="L316" s="80" t="s">
        <v>2294</v>
      </c>
      <c r="M316" s="136" t="s">
        <v>1650</v>
      </c>
      <c r="N316" s="148" t="s">
        <v>1651</v>
      </c>
      <c r="O316" s="148" t="s">
        <v>2660</v>
      </c>
      <c r="P316" s="146"/>
      <c r="Q316" s="80" t="s">
        <v>2304</v>
      </c>
      <c r="R316" s="5" t="s">
        <v>449</v>
      </c>
    </row>
    <row r="317" spans="1:18" ht="21">
      <c r="A317" s="80" t="s">
        <v>602</v>
      </c>
      <c r="B317" s="80"/>
      <c r="C317" s="80" t="s">
        <v>603</v>
      </c>
      <c r="D317" s="80" t="s">
        <v>29</v>
      </c>
      <c r="E317" s="146">
        <v>2564</v>
      </c>
      <c r="F317" s="80" t="s">
        <v>237</v>
      </c>
      <c r="G317" s="80" t="s">
        <v>447</v>
      </c>
      <c r="H317" s="80" t="s">
        <v>583</v>
      </c>
      <c r="I317" s="80" t="s">
        <v>95</v>
      </c>
      <c r="J317" s="135" t="s">
        <v>2684</v>
      </c>
      <c r="K317" s="80" t="s">
        <v>46</v>
      </c>
      <c r="L317" s="80" t="s">
        <v>2294</v>
      </c>
      <c r="M317" s="136" t="s">
        <v>1662</v>
      </c>
      <c r="N317" s="148" t="s">
        <v>1770</v>
      </c>
      <c r="O317" s="148" t="s">
        <v>2660</v>
      </c>
      <c r="P317" s="146"/>
      <c r="Q317" s="80" t="s">
        <v>2305</v>
      </c>
      <c r="R317" s="5" t="s">
        <v>483</v>
      </c>
    </row>
    <row r="318" spans="1:18" ht="21">
      <c r="A318" s="80" t="s">
        <v>599</v>
      </c>
      <c r="B318" s="80"/>
      <c r="C318" s="80" t="s">
        <v>2306</v>
      </c>
      <c r="D318" s="80" t="s">
        <v>29</v>
      </c>
      <c r="E318" s="146">
        <v>2564</v>
      </c>
      <c r="F318" s="80" t="s">
        <v>237</v>
      </c>
      <c r="G318" s="80" t="s">
        <v>447</v>
      </c>
      <c r="H318" s="80" t="s">
        <v>583</v>
      </c>
      <c r="I318" s="80" t="s">
        <v>95</v>
      </c>
      <c r="J318" s="135" t="s">
        <v>2684</v>
      </c>
      <c r="K318" s="80" t="s">
        <v>46</v>
      </c>
      <c r="L318" s="80" t="s">
        <v>2294</v>
      </c>
      <c r="M318" s="136" t="s">
        <v>1662</v>
      </c>
      <c r="N318" s="148" t="s">
        <v>1680</v>
      </c>
      <c r="O318" s="148" t="s">
        <v>2660</v>
      </c>
      <c r="P318" s="146"/>
      <c r="Q318" s="80" t="s">
        <v>2307</v>
      </c>
      <c r="R318" s="5" t="s">
        <v>423</v>
      </c>
    </row>
    <row r="319" spans="1:18" ht="21">
      <c r="A319" s="80" t="s">
        <v>590</v>
      </c>
      <c r="B319" s="80"/>
      <c r="C319" s="80" t="s">
        <v>2308</v>
      </c>
      <c r="D319" s="80" t="s">
        <v>29</v>
      </c>
      <c r="E319" s="146">
        <v>2564</v>
      </c>
      <c r="F319" s="80" t="s">
        <v>237</v>
      </c>
      <c r="G319" s="80" t="s">
        <v>447</v>
      </c>
      <c r="H319" s="80" t="s">
        <v>583</v>
      </c>
      <c r="I319" s="80" t="s">
        <v>95</v>
      </c>
      <c r="J319" s="135" t="s">
        <v>2684</v>
      </c>
      <c r="K319" s="80" t="s">
        <v>46</v>
      </c>
      <c r="L319" s="80" t="s">
        <v>2294</v>
      </c>
      <c r="M319" s="136" t="s">
        <v>1650</v>
      </c>
      <c r="N319" s="148" t="s">
        <v>1651</v>
      </c>
      <c r="O319" s="148" t="s">
        <v>2660</v>
      </c>
      <c r="P319" s="146"/>
      <c r="Q319" s="80" t="s">
        <v>2309</v>
      </c>
      <c r="R319" s="5" t="s">
        <v>449</v>
      </c>
    </row>
    <row r="320" spans="1:18" ht="21">
      <c r="A320" s="80" t="s">
        <v>580</v>
      </c>
      <c r="B320" s="80"/>
      <c r="C320" s="80" t="s">
        <v>2310</v>
      </c>
      <c r="D320" s="80" t="s">
        <v>29</v>
      </c>
      <c r="E320" s="146">
        <v>2564</v>
      </c>
      <c r="F320" s="80" t="s">
        <v>237</v>
      </c>
      <c r="G320" s="80" t="s">
        <v>447</v>
      </c>
      <c r="H320" s="80" t="s">
        <v>583</v>
      </c>
      <c r="I320" s="80" t="s">
        <v>95</v>
      </c>
      <c r="J320" s="135" t="s">
        <v>2684</v>
      </c>
      <c r="K320" s="80" t="s">
        <v>46</v>
      </c>
      <c r="L320" s="80" t="s">
        <v>2294</v>
      </c>
      <c r="M320" s="136" t="s">
        <v>1650</v>
      </c>
      <c r="N320" s="148" t="s">
        <v>1684</v>
      </c>
      <c r="O320" s="148" t="s">
        <v>2660</v>
      </c>
      <c r="P320" s="146"/>
      <c r="Q320" s="80" t="s">
        <v>2311</v>
      </c>
      <c r="R320" s="5" t="s">
        <v>406</v>
      </c>
    </row>
    <row r="321" spans="1:18" ht="21">
      <c r="A321" s="80" t="s">
        <v>643</v>
      </c>
      <c r="B321" s="80"/>
      <c r="C321" s="80" t="s">
        <v>645</v>
      </c>
      <c r="D321" s="80" t="s">
        <v>29</v>
      </c>
      <c r="E321" s="146">
        <v>2564</v>
      </c>
      <c r="F321" s="80" t="s">
        <v>237</v>
      </c>
      <c r="G321" s="80" t="s">
        <v>447</v>
      </c>
      <c r="H321" s="80" t="s">
        <v>647</v>
      </c>
      <c r="I321" s="80" t="s">
        <v>468</v>
      </c>
      <c r="J321" s="135" t="s">
        <v>2689</v>
      </c>
      <c r="K321" s="80" t="s">
        <v>469</v>
      </c>
      <c r="L321" s="80" t="s">
        <v>2294</v>
      </c>
      <c r="M321" s="136" t="s">
        <v>1662</v>
      </c>
      <c r="N321" s="148" t="s">
        <v>1663</v>
      </c>
      <c r="O321" s="148" t="s">
        <v>2660</v>
      </c>
      <c r="P321" s="146"/>
      <c r="Q321" s="80" t="s">
        <v>2312</v>
      </c>
      <c r="R321" s="5" t="s">
        <v>454</v>
      </c>
    </row>
    <row r="322" spans="1:18" ht="21">
      <c r="A322" s="80" t="s">
        <v>464</v>
      </c>
      <c r="B322" s="80"/>
      <c r="C322" s="80" t="s">
        <v>465</v>
      </c>
      <c r="D322" s="80" t="s">
        <v>29</v>
      </c>
      <c r="E322" s="146">
        <v>2564</v>
      </c>
      <c r="F322" s="80" t="s">
        <v>237</v>
      </c>
      <c r="G322" s="80" t="s">
        <v>447</v>
      </c>
      <c r="H322" s="80" t="s">
        <v>467</v>
      </c>
      <c r="I322" s="80" t="s">
        <v>468</v>
      </c>
      <c r="J322" s="135" t="s">
        <v>2689</v>
      </c>
      <c r="K322" s="80" t="s">
        <v>469</v>
      </c>
      <c r="L322" s="80" t="s">
        <v>2294</v>
      </c>
      <c r="M322" s="136" t="s">
        <v>1662</v>
      </c>
      <c r="N322" s="148" t="s">
        <v>1680</v>
      </c>
      <c r="O322" s="148" t="s">
        <v>2660</v>
      </c>
      <c r="P322" s="146"/>
      <c r="Q322" s="80" t="s">
        <v>2313</v>
      </c>
      <c r="R322" s="5" t="s">
        <v>423</v>
      </c>
    </row>
    <row r="323" spans="1:18" ht="21">
      <c r="A323" s="80" t="s">
        <v>516</v>
      </c>
      <c r="B323" s="80"/>
      <c r="C323" s="80" t="s">
        <v>517</v>
      </c>
      <c r="D323" s="80" t="s">
        <v>29</v>
      </c>
      <c r="E323" s="146">
        <v>2564</v>
      </c>
      <c r="F323" s="80" t="s">
        <v>237</v>
      </c>
      <c r="G323" s="80" t="s">
        <v>447</v>
      </c>
      <c r="H323" s="80" t="s">
        <v>515</v>
      </c>
      <c r="I323" s="80" t="s">
        <v>95</v>
      </c>
      <c r="J323" s="135" t="s">
        <v>2684</v>
      </c>
      <c r="K323" s="80" t="s">
        <v>46</v>
      </c>
      <c r="L323" s="80" t="s">
        <v>2294</v>
      </c>
      <c r="M323" s="136" t="s">
        <v>1655</v>
      </c>
      <c r="N323" s="148" t="s">
        <v>1656</v>
      </c>
      <c r="O323" s="148" t="s">
        <v>2660</v>
      </c>
      <c r="P323" s="146"/>
      <c r="Q323" s="80" t="s">
        <v>2314</v>
      </c>
      <c r="R323" s="5" t="s">
        <v>436</v>
      </c>
    </row>
    <row r="324" spans="1:18" ht="21">
      <c r="A324" s="80" t="s">
        <v>512</v>
      </c>
      <c r="B324" s="80"/>
      <c r="C324" s="80" t="s">
        <v>513</v>
      </c>
      <c r="D324" s="80" t="s">
        <v>29</v>
      </c>
      <c r="E324" s="146">
        <v>2564</v>
      </c>
      <c r="F324" s="80" t="s">
        <v>237</v>
      </c>
      <c r="G324" s="80" t="s">
        <v>447</v>
      </c>
      <c r="H324" s="80" t="s">
        <v>515</v>
      </c>
      <c r="I324" s="80" t="s">
        <v>95</v>
      </c>
      <c r="J324" s="135" t="s">
        <v>2684</v>
      </c>
      <c r="K324" s="80" t="s">
        <v>46</v>
      </c>
      <c r="L324" s="80" t="s">
        <v>2294</v>
      </c>
      <c r="M324" s="136" t="s">
        <v>1655</v>
      </c>
      <c r="N324" s="148" t="s">
        <v>1656</v>
      </c>
      <c r="O324" s="148" t="s">
        <v>2660</v>
      </c>
      <c r="P324" s="146"/>
      <c r="Q324" s="80" t="s">
        <v>2315</v>
      </c>
      <c r="R324" s="5" t="s">
        <v>436</v>
      </c>
    </row>
    <row r="325" spans="1:18" ht="21">
      <c r="A325" s="80" t="s">
        <v>858</v>
      </c>
      <c r="B325" s="80"/>
      <c r="C325" s="80" t="s">
        <v>859</v>
      </c>
      <c r="D325" s="80" t="s">
        <v>29</v>
      </c>
      <c r="E325" s="146">
        <v>2564</v>
      </c>
      <c r="F325" s="80" t="s">
        <v>447</v>
      </c>
      <c r="G325" s="80" t="s">
        <v>447</v>
      </c>
      <c r="H325" s="80" t="s">
        <v>861</v>
      </c>
      <c r="I325" s="80" t="s">
        <v>95</v>
      </c>
      <c r="J325" s="135" t="s">
        <v>2684</v>
      </c>
      <c r="K325" s="80" t="s">
        <v>46</v>
      </c>
      <c r="L325" s="80" t="s">
        <v>2294</v>
      </c>
      <c r="M325" s="136" t="s">
        <v>1650</v>
      </c>
      <c r="N325" s="148" t="s">
        <v>1651</v>
      </c>
      <c r="O325" s="148" t="s">
        <v>2660</v>
      </c>
      <c r="P325" s="146"/>
      <c r="Q325" s="80" t="s">
        <v>2316</v>
      </c>
      <c r="R325" s="5" t="s">
        <v>449</v>
      </c>
    </row>
    <row r="326" spans="1:18" ht="21">
      <c r="A326" s="80" t="s">
        <v>528</v>
      </c>
      <c r="B326" s="80"/>
      <c r="C326" s="80" t="s">
        <v>529</v>
      </c>
      <c r="D326" s="80" t="s">
        <v>29</v>
      </c>
      <c r="E326" s="146">
        <v>2564</v>
      </c>
      <c r="F326" s="80" t="s">
        <v>531</v>
      </c>
      <c r="G326" s="80" t="s">
        <v>532</v>
      </c>
      <c r="H326" s="80" t="s">
        <v>164</v>
      </c>
      <c r="I326" s="80" t="s">
        <v>165</v>
      </c>
      <c r="J326" s="135" t="s">
        <v>2693</v>
      </c>
      <c r="K326" s="80" t="s">
        <v>166</v>
      </c>
      <c r="L326" s="80" t="s">
        <v>2294</v>
      </c>
      <c r="M326" s="136" t="s">
        <v>1662</v>
      </c>
      <c r="N326" s="148" t="s">
        <v>1680</v>
      </c>
      <c r="O326" s="148" t="s">
        <v>2660</v>
      </c>
      <c r="P326" s="146"/>
      <c r="Q326" s="80" t="s">
        <v>2317</v>
      </c>
      <c r="R326" s="5" t="s">
        <v>423</v>
      </c>
    </row>
    <row r="327" spans="1:18" ht="21">
      <c r="A327" s="80" t="s">
        <v>762</v>
      </c>
      <c r="B327" s="80"/>
      <c r="C327" s="80" t="s">
        <v>763</v>
      </c>
      <c r="D327" s="80" t="s">
        <v>29</v>
      </c>
      <c r="E327" s="146">
        <v>2564</v>
      </c>
      <c r="F327" s="80" t="s">
        <v>237</v>
      </c>
      <c r="G327" s="80" t="s">
        <v>447</v>
      </c>
      <c r="H327" s="80" t="s">
        <v>164</v>
      </c>
      <c r="I327" s="80" t="s">
        <v>391</v>
      </c>
      <c r="J327" s="135" t="s">
        <v>2696</v>
      </c>
      <c r="K327" s="80" t="s">
        <v>166</v>
      </c>
      <c r="L327" s="80" t="s">
        <v>2294</v>
      </c>
      <c r="M327" s="136" t="s">
        <v>1650</v>
      </c>
      <c r="N327" s="148" t="s">
        <v>1651</v>
      </c>
      <c r="O327" s="148" t="s">
        <v>2660</v>
      </c>
      <c r="P327" s="146"/>
      <c r="Q327" s="80" t="s">
        <v>2318</v>
      </c>
      <c r="R327" s="5" t="s">
        <v>449</v>
      </c>
    </row>
    <row r="328" spans="1:18" ht="21">
      <c r="A328" s="80" t="s">
        <v>715</v>
      </c>
      <c r="B328" s="80"/>
      <c r="C328" s="80" t="s">
        <v>2319</v>
      </c>
      <c r="D328" s="80" t="s">
        <v>29</v>
      </c>
      <c r="E328" s="146">
        <v>2564</v>
      </c>
      <c r="F328" s="80" t="s">
        <v>531</v>
      </c>
      <c r="G328" s="80" t="s">
        <v>719</v>
      </c>
      <c r="H328" s="80" t="s">
        <v>720</v>
      </c>
      <c r="I328" s="80" t="s">
        <v>721</v>
      </c>
      <c r="J328" s="135" t="s">
        <v>2706</v>
      </c>
      <c r="K328" s="80" t="s">
        <v>166</v>
      </c>
      <c r="L328" s="80" t="s">
        <v>2294</v>
      </c>
      <c r="M328" s="136" t="s">
        <v>1650</v>
      </c>
      <c r="N328" s="148" t="s">
        <v>1651</v>
      </c>
      <c r="O328" s="148" t="s">
        <v>2660</v>
      </c>
      <c r="P328" s="146"/>
      <c r="Q328" s="80" t="s">
        <v>2320</v>
      </c>
      <c r="R328" s="5" t="s">
        <v>449</v>
      </c>
    </row>
    <row r="329" spans="1:18" ht="21">
      <c r="A329" s="80" t="s">
        <v>460</v>
      </c>
      <c r="B329" s="80"/>
      <c r="C329" s="80" t="s">
        <v>461</v>
      </c>
      <c r="D329" s="80" t="s">
        <v>29</v>
      </c>
      <c r="E329" s="146">
        <v>2564</v>
      </c>
      <c r="F329" s="80" t="s">
        <v>237</v>
      </c>
      <c r="G329" s="80" t="s">
        <v>447</v>
      </c>
      <c r="H329" s="80" t="s">
        <v>311</v>
      </c>
      <c r="I329" s="80" t="s">
        <v>95</v>
      </c>
      <c r="J329" s="135" t="s">
        <v>2684</v>
      </c>
      <c r="K329" s="80" t="s">
        <v>46</v>
      </c>
      <c r="L329" s="80" t="s">
        <v>2294</v>
      </c>
      <c r="M329" s="136" t="s">
        <v>1650</v>
      </c>
      <c r="N329" s="148" t="s">
        <v>1651</v>
      </c>
      <c r="O329" s="148" t="s">
        <v>2660</v>
      </c>
      <c r="P329" s="146"/>
      <c r="Q329" s="80" t="s">
        <v>2321</v>
      </c>
      <c r="R329" s="5" t="s">
        <v>449</v>
      </c>
    </row>
    <row r="330" spans="1:18" ht="21">
      <c r="A330" s="80" t="s">
        <v>709</v>
      </c>
      <c r="B330" s="80"/>
      <c r="C330" s="80" t="s">
        <v>710</v>
      </c>
      <c r="D330" s="80" t="s">
        <v>29</v>
      </c>
      <c r="E330" s="146">
        <v>2564</v>
      </c>
      <c r="F330" s="80" t="s">
        <v>597</v>
      </c>
      <c r="G330" s="80" t="s">
        <v>447</v>
      </c>
      <c r="H330" s="80" t="s">
        <v>712</v>
      </c>
      <c r="I330" s="80" t="s">
        <v>713</v>
      </c>
      <c r="J330" s="135" t="s">
        <v>2692</v>
      </c>
      <c r="K330" s="80" t="s">
        <v>479</v>
      </c>
      <c r="L330" s="80" t="s">
        <v>2294</v>
      </c>
      <c r="M330" s="136" t="s">
        <v>1662</v>
      </c>
      <c r="N330" s="148" t="s">
        <v>1770</v>
      </c>
      <c r="O330" s="148" t="s">
        <v>2660</v>
      </c>
      <c r="P330" s="146"/>
      <c r="Q330" s="80" t="s">
        <v>2322</v>
      </c>
      <c r="R330" s="5" t="s">
        <v>483</v>
      </c>
    </row>
    <row r="331" spans="1:18" ht="21">
      <c r="A331" s="80" t="s">
        <v>585</v>
      </c>
      <c r="B331" s="80"/>
      <c r="C331" s="80" t="s">
        <v>586</v>
      </c>
      <c r="D331" s="80" t="s">
        <v>29</v>
      </c>
      <c r="E331" s="146">
        <v>2564</v>
      </c>
      <c r="F331" s="80" t="s">
        <v>453</v>
      </c>
      <c r="G331" s="80" t="s">
        <v>453</v>
      </c>
      <c r="H331" s="80" t="s">
        <v>588</v>
      </c>
      <c r="I331" s="80" t="s">
        <v>589</v>
      </c>
      <c r="J331" s="135" t="s">
        <v>2702</v>
      </c>
      <c r="K331" s="80" t="s">
        <v>479</v>
      </c>
      <c r="L331" s="80" t="s">
        <v>2294</v>
      </c>
      <c r="M331" s="136" t="s">
        <v>1655</v>
      </c>
      <c r="N331" s="148" t="s">
        <v>1656</v>
      </c>
      <c r="O331" s="148" t="s">
        <v>2660</v>
      </c>
      <c r="P331" s="146"/>
      <c r="Q331" s="80" t="s">
        <v>2323</v>
      </c>
      <c r="R331" s="5" t="s">
        <v>436</v>
      </c>
    </row>
    <row r="332" spans="1:18" ht="21">
      <c r="A332" s="80" t="s">
        <v>524</v>
      </c>
      <c r="B332" s="80"/>
      <c r="C332" s="80" t="s">
        <v>525</v>
      </c>
      <c r="D332" s="80" t="s">
        <v>29</v>
      </c>
      <c r="E332" s="146">
        <v>2564</v>
      </c>
      <c r="F332" s="80" t="s">
        <v>237</v>
      </c>
      <c r="G332" s="80" t="s">
        <v>447</v>
      </c>
      <c r="H332" s="80"/>
      <c r="I332" s="80" t="s">
        <v>2679</v>
      </c>
      <c r="J332" s="135" t="s">
        <v>527</v>
      </c>
      <c r="K332" s="80" t="s">
        <v>277</v>
      </c>
      <c r="L332" s="80" t="s">
        <v>2294</v>
      </c>
      <c r="M332" s="136" t="s">
        <v>1650</v>
      </c>
      <c r="N332" s="148" t="s">
        <v>1684</v>
      </c>
      <c r="O332" s="148" t="s">
        <v>2660</v>
      </c>
      <c r="P332" s="146"/>
      <c r="Q332" s="80" t="s">
        <v>2324</v>
      </c>
      <c r="R332" s="5" t="s">
        <v>406</v>
      </c>
    </row>
    <row r="333" spans="1:18" ht="21">
      <c r="A333" s="80" t="s">
        <v>485</v>
      </c>
      <c r="B333" s="80"/>
      <c r="C333" s="80" t="s">
        <v>486</v>
      </c>
      <c r="D333" s="80" t="s">
        <v>29</v>
      </c>
      <c r="E333" s="146">
        <v>2564</v>
      </c>
      <c r="F333" s="80" t="s">
        <v>237</v>
      </c>
      <c r="G333" s="80" t="s">
        <v>447</v>
      </c>
      <c r="H333" s="80" t="s">
        <v>488</v>
      </c>
      <c r="I333" s="80" t="s">
        <v>95</v>
      </c>
      <c r="J333" s="135" t="s">
        <v>2684</v>
      </c>
      <c r="K333" s="80" t="s">
        <v>46</v>
      </c>
      <c r="L333" s="80" t="s">
        <v>2294</v>
      </c>
      <c r="M333" s="136" t="s">
        <v>1655</v>
      </c>
      <c r="N333" s="148" t="s">
        <v>1811</v>
      </c>
      <c r="O333" s="148" t="s">
        <v>2660</v>
      </c>
      <c r="P333" s="146"/>
      <c r="Q333" s="80" t="s">
        <v>2325</v>
      </c>
      <c r="R333" s="5" t="s">
        <v>489</v>
      </c>
    </row>
    <row r="334" spans="1:18" ht="21">
      <c r="A334" s="80" t="s">
        <v>594</v>
      </c>
      <c r="B334" s="80"/>
      <c r="C334" s="80" t="s">
        <v>595</v>
      </c>
      <c r="D334" s="80" t="s">
        <v>29</v>
      </c>
      <c r="E334" s="146">
        <v>2564</v>
      </c>
      <c r="F334" s="80" t="s">
        <v>597</v>
      </c>
      <c r="G334" s="80" t="s">
        <v>447</v>
      </c>
      <c r="H334" s="80" t="s">
        <v>598</v>
      </c>
      <c r="I334" s="80" t="s">
        <v>131</v>
      </c>
      <c r="J334" s="135" t="s">
        <v>2687</v>
      </c>
      <c r="K334" s="80" t="s">
        <v>132</v>
      </c>
      <c r="L334" s="80" t="s">
        <v>2294</v>
      </c>
      <c r="M334" s="136" t="s">
        <v>1650</v>
      </c>
      <c r="N334" s="148" t="s">
        <v>1651</v>
      </c>
      <c r="O334" s="148" t="s">
        <v>2660</v>
      </c>
      <c r="P334" s="146"/>
      <c r="Q334" s="80" t="s">
        <v>2326</v>
      </c>
      <c r="R334" s="5" t="s">
        <v>449</v>
      </c>
    </row>
    <row r="335" spans="1:18" ht="21">
      <c r="A335" s="80" t="s">
        <v>564</v>
      </c>
      <c r="B335" s="80"/>
      <c r="C335" s="80" t="s">
        <v>565</v>
      </c>
      <c r="D335" s="80" t="s">
        <v>29</v>
      </c>
      <c r="E335" s="146">
        <v>2564</v>
      </c>
      <c r="F335" s="80" t="s">
        <v>237</v>
      </c>
      <c r="G335" s="80" t="s">
        <v>447</v>
      </c>
      <c r="H335" s="80" t="s">
        <v>559</v>
      </c>
      <c r="I335" s="80" t="s">
        <v>95</v>
      </c>
      <c r="J335" s="135" t="s">
        <v>2684</v>
      </c>
      <c r="K335" s="80" t="s">
        <v>46</v>
      </c>
      <c r="L335" s="80" t="s">
        <v>2294</v>
      </c>
      <c r="M335" s="136" t="s">
        <v>1655</v>
      </c>
      <c r="N335" s="148" t="s">
        <v>1656</v>
      </c>
      <c r="O335" s="148" t="s">
        <v>2660</v>
      </c>
      <c r="P335" s="146"/>
      <c r="Q335" s="80" t="s">
        <v>2327</v>
      </c>
      <c r="R335" s="5" t="s">
        <v>436</v>
      </c>
    </row>
    <row r="336" spans="1:18" ht="21">
      <c r="A336" s="80" t="s">
        <v>555</v>
      </c>
      <c r="B336" s="80"/>
      <c r="C336" s="80" t="s">
        <v>557</v>
      </c>
      <c r="D336" s="80" t="s">
        <v>29</v>
      </c>
      <c r="E336" s="146">
        <v>2564</v>
      </c>
      <c r="F336" s="80" t="s">
        <v>237</v>
      </c>
      <c r="G336" s="80" t="s">
        <v>447</v>
      </c>
      <c r="H336" s="80" t="s">
        <v>559</v>
      </c>
      <c r="I336" s="80" t="s">
        <v>95</v>
      </c>
      <c r="J336" s="135" t="s">
        <v>2684</v>
      </c>
      <c r="K336" s="80" t="s">
        <v>46</v>
      </c>
      <c r="L336" s="80" t="s">
        <v>2294</v>
      </c>
      <c r="M336" s="136" t="s">
        <v>1655</v>
      </c>
      <c r="N336" s="148" t="s">
        <v>1656</v>
      </c>
      <c r="O336" s="148" t="s">
        <v>2660</v>
      </c>
      <c r="P336" s="146"/>
      <c r="Q336" s="80" t="s">
        <v>2328</v>
      </c>
      <c r="R336" s="5" t="s">
        <v>436</v>
      </c>
    </row>
    <row r="337" spans="1:18" ht="21">
      <c r="A337" s="80" t="s">
        <v>638</v>
      </c>
      <c r="B337" s="80"/>
      <c r="C337" s="80" t="s">
        <v>639</v>
      </c>
      <c r="D337" s="80" t="s">
        <v>29</v>
      </c>
      <c r="E337" s="146">
        <v>2564</v>
      </c>
      <c r="F337" s="80" t="s">
        <v>237</v>
      </c>
      <c r="G337" s="80" t="s">
        <v>447</v>
      </c>
      <c r="H337" s="80" t="s">
        <v>641</v>
      </c>
      <c r="I337" s="80" t="s">
        <v>228</v>
      </c>
      <c r="J337" s="135" t="s">
        <v>2700</v>
      </c>
      <c r="K337" s="80" t="s">
        <v>132</v>
      </c>
      <c r="L337" s="80" t="s">
        <v>2294</v>
      </c>
      <c r="M337" s="136" t="s">
        <v>1650</v>
      </c>
      <c r="N337" s="148" t="s">
        <v>1651</v>
      </c>
      <c r="O337" s="148" t="s">
        <v>2660</v>
      </c>
      <c r="P337" s="146"/>
      <c r="Q337" s="80" t="s">
        <v>2329</v>
      </c>
      <c r="R337" s="5" t="s">
        <v>449</v>
      </c>
    </row>
    <row r="338" spans="1:18" ht="21">
      <c r="A338" s="80" t="s">
        <v>533</v>
      </c>
      <c r="B338" s="80"/>
      <c r="C338" s="80" t="s">
        <v>535</v>
      </c>
      <c r="D338" s="80" t="s">
        <v>29</v>
      </c>
      <c r="E338" s="146">
        <v>2564</v>
      </c>
      <c r="F338" s="80" t="s">
        <v>453</v>
      </c>
      <c r="G338" s="80" t="s">
        <v>453</v>
      </c>
      <c r="H338" s="80"/>
      <c r="I338" s="80" t="s">
        <v>2680</v>
      </c>
      <c r="J338" s="135" t="s">
        <v>291</v>
      </c>
      <c r="K338" s="80" t="s">
        <v>277</v>
      </c>
      <c r="L338" s="80" t="s">
        <v>2294</v>
      </c>
      <c r="M338" s="136" t="s">
        <v>1650</v>
      </c>
      <c r="N338" s="148" t="s">
        <v>1651</v>
      </c>
      <c r="O338" s="148" t="s">
        <v>2660</v>
      </c>
      <c r="P338" s="146"/>
      <c r="Q338" s="80" t="s">
        <v>2330</v>
      </c>
      <c r="R338" s="5" t="s">
        <v>449</v>
      </c>
    </row>
    <row r="339" spans="1:18" ht="21">
      <c r="A339" s="80" t="s">
        <v>659</v>
      </c>
      <c r="B339" s="80"/>
      <c r="C339" s="80" t="s">
        <v>660</v>
      </c>
      <c r="D339" s="80" t="s">
        <v>29</v>
      </c>
      <c r="E339" s="146">
        <v>2564</v>
      </c>
      <c r="F339" s="80" t="s">
        <v>237</v>
      </c>
      <c r="G339" s="80" t="s">
        <v>447</v>
      </c>
      <c r="H339" s="80" t="s">
        <v>662</v>
      </c>
      <c r="I339" s="80" t="s">
        <v>131</v>
      </c>
      <c r="J339" s="135" t="s">
        <v>2687</v>
      </c>
      <c r="K339" s="80" t="s">
        <v>132</v>
      </c>
      <c r="L339" s="80" t="s">
        <v>2294</v>
      </c>
      <c r="M339" s="136" t="s">
        <v>1650</v>
      </c>
      <c r="N339" s="148" t="s">
        <v>1651</v>
      </c>
      <c r="O339" s="148" t="s">
        <v>2660</v>
      </c>
      <c r="P339" s="146"/>
      <c r="Q339" s="80" t="s">
        <v>2331</v>
      </c>
      <c r="R339" s="5" t="s">
        <v>449</v>
      </c>
    </row>
    <row r="340" spans="1:18" ht="21">
      <c r="A340" s="80" t="s">
        <v>703</v>
      </c>
      <c r="B340" s="80"/>
      <c r="C340" s="80" t="s">
        <v>704</v>
      </c>
      <c r="D340" s="80" t="s">
        <v>29</v>
      </c>
      <c r="E340" s="146">
        <v>2564</v>
      </c>
      <c r="F340" s="80" t="s">
        <v>237</v>
      </c>
      <c r="G340" s="80" t="s">
        <v>447</v>
      </c>
      <c r="H340" s="80" t="s">
        <v>706</v>
      </c>
      <c r="I340" s="80" t="s">
        <v>707</v>
      </c>
      <c r="J340" s="135" t="s">
        <v>2704</v>
      </c>
      <c r="K340" s="80" t="s">
        <v>132</v>
      </c>
      <c r="L340" s="80" t="s">
        <v>2294</v>
      </c>
      <c r="M340" s="136" t="s">
        <v>1650</v>
      </c>
      <c r="N340" s="148" t="s">
        <v>1684</v>
      </c>
      <c r="O340" s="148" t="s">
        <v>2660</v>
      </c>
      <c r="P340" s="146"/>
      <c r="Q340" s="80" t="s">
        <v>2332</v>
      </c>
      <c r="R340" s="5" t="s">
        <v>406</v>
      </c>
    </row>
    <row r="341" spans="1:18" ht="21">
      <c r="A341" s="80" t="s">
        <v>576</v>
      </c>
      <c r="B341" s="80"/>
      <c r="C341" s="80" t="s">
        <v>577</v>
      </c>
      <c r="D341" s="80" t="s">
        <v>29</v>
      </c>
      <c r="E341" s="146">
        <v>2564</v>
      </c>
      <c r="F341" s="80" t="s">
        <v>237</v>
      </c>
      <c r="G341" s="80" t="s">
        <v>447</v>
      </c>
      <c r="H341" s="80" t="s">
        <v>296</v>
      </c>
      <c r="I341" s="80" t="s">
        <v>131</v>
      </c>
      <c r="J341" s="135" t="s">
        <v>2687</v>
      </c>
      <c r="K341" s="80" t="s">
        <v>132</v>
      </c>
      <c r="L341" s="80" t="s">
        <v>2294</v>
      </c>
      <c r="M341" s="136" t="s">
        <v>1650</v>
      </c>
      <c r="N341" s="148" t="s">
        <v>1651</v>
      </c>
      <c r="O341" s="148" t="s">
        <v>2660</v>
      </c>
      <c r="P341" s="146"/>
      <c r="Q341" s="80" t="s">
        <v>2333</v>
      </c>
      <c r="R341" s="5" t="s">
        <v>449</v>
      </c>
    </row>
    <row r="342" spans="1:18" ht="21">
      <c r="A342" s="80" t="s">
        <v>550</v>
      </c>
      <c r="B342" s="80"/>
      <c r="C342" s="80" t="s">
        <v>552</v>
      </c>
      <c r="D342" s="80" t="s">
        <v>29</v>
      </c>
      <c r="E342" s="146">
        <v>2564</v>
      </c>
      <c r="F342" s="80" t="s">
        <v>237</v>
      </c>
      <c r="G342" s="80" t="s">
        <v>447</v>
      </c>
      <c r="H342" s="80" t="s">
        <v>549</v>
      </c>
      <c r="I342" s="80" t="s">
        <v>95</v>
      </c>
      <c r="J342" s="135" t="s">
        <v>2684</v>
      </c>
      <c r="K342" s="80" t="s">
        <v>46</v>
      </c>
      <c r="L342" s="80" t="s">
        <v>2294</v>
      </c>
      <c r="M342" s="136" t="s">
        <v>1655</v>
      </c>
      <c r="N342" s="148" t="s">
        <v>1656</v>
      </c>
      <c r="O342" s="148" t="s">
        <v>2660</v>
      </c>
      <c r="P342" s="146"/>
      <c r="Q342" s="80" t="s">
        <v>2334</v>
      </c>
      <c r="R342" s="5" t="s">
        <v>436</v>
      </c>
    </row>
    <row r="343" spans="1:18" ht="21">
      <c r="A343" s="80" t="s">
        <v>545</v>
      </c>
      <c r="B343" s="80"/>
      <c r="C343" s="80" t="s">
        <v>547</v>
      </c>
      <c r="D343" s="80" t="s">
        <v>29</v>
      </c>
      <c r="E343" s="146">
        <v>2564</v>
      </c>
      <c r="F343" s="80" t="s">
        <v>237</v>
      </c>
      <c r="G343" s="80" t="s">
        <v>447</v>
      </c>
      <c r="H343" s="80" t="s">
        <v>549</v>
      </c>
      <c r="I343" s="80" t="s">
        <v>95</v>
      </c>
      <c r="J343" s="135" t="s">
        <v>2684</v>
      </c>
      <c r="K343" s="80" t="s">
        <v>46</v>
      </c>
      <c r="L343" s="80" t="s">
        <v>2294</v>
      </c>
      <c r="M343" s="136" t="s">
        <v>1655</v>
      </c>
      <c r="N343" s="148" t="s">
        <v>1656</v>
      </c>
      <c r="O343" s="148" t="s">
        <v>2660</v>
      </c>
      <c r="P343" s="146"/>
      <c r="Q343" s="80" t="s">
        <v>2335</v>
      </c>
      <c r="R343" s="5" t="s">
        <v>436</v>
      </c>
    </row>
    <row r="344" spans="1:18" ht="21">
      <c r="A344" s="80" t="s">
        <v>625</v>
      </c>
      <c r="B344" s="80"/>
      <c r="C344" s="80" t="s">
        <v>225</v>
      </c>
      <c r="D344" s="80" t="s">
        <v>29</v>
      </c>
      <c r="E344" s="146">
        <v>2564</v>
      </c>
      <c r="F344" s="80" t="s">
        <v>237</v>
      </c>
      <c r="G344" s="80" t="s">
        <v>447</v>
      </c>
      <c r="H344" s="80" t="s">
        <v>227</v>
      </c>
      <c r="I344" s="80" t="s">
        <v>228</v>
      </c>
      <c r="J344" s="135" t="s">
        <v>2700</v>
      </c>
      <c r="K344" s="80" t="s">
        <v>132</v>
      </c>
      <c r="L344" s="80" t="s">
        <v>2294</v>
      </c>
      <c r="M344" s="136" t="s">
        <v>1662</v>
      </c>
      <c r="N344" s="148" t="s">
        <v>1770</v>
      </c>
      <c r="O344" s="148" t="s">
        <v>2660</v>
      </c>
      <c r="P344" s="146"/>
      <c r="Q344" s="80" t="s">
        <v>2336</v>
      </c>
      <c r="R344" s="5" t="s">
        <v>483</v>
      </c>
    </row>
    <row r="345" spans="1:18" ht="21">
      <c r="A345" s="80" t="s">
        <v>612</v>
      </c>
      <c r="B345" s="80"/>
      <c r="C345" s="80" t="s">
        <v>613</v>
      </c>
      <c r="D345" s="80" t="s">
        <v>29</v>
      </c>
      <c r="E345" s="146">
        <v>2564</v>
      </c>
      <c r="F345" s="80" t="s">
        <v>237</v>
      </c>
      <c r="G345" s="80" t="s">
        <v>447</v>
      </c>
      <c r="H345" s="80" t="s">
        <v>615</v>
      </c>
      <c r="I345" s="80" t="s">
        <v>95</v>
      </c>
      <c r="J345" s="135" t="s">
        <v>2684</v>
      </c>
      <c r="K345" s="80" t="s">
        <v>46</v>
      </c>
      <c r="L345" s="80" t="s">
        <v>2294</v>
      </c>
      <c r="M345" s="136" t="s">
        <v>1662</v>
      </c>
      <c r="N345" s="148" t="s">
        <v>1680</v>
      </c>
      <c r="O345" s="148" t="s">
        <v>2660</v>
      </c>
      <c r="P345" s="146"/>
      <c r="Q345" s="80" t="s">
        <v>2337</v>
      </c>
      <c r="R345" s="5" t="s">
        <v>423</v>
      </c>
    </row>
    <row r="346" spans="1:18" ht="21">
      <c r="A346" s="80" t="s">
        <v>734</v>
      </c>
      <c r="B346" s="80"/>
      <c r="C346" s="80" t="s">
        <v>735</v>
      </c>
      <c r="D346" s="80" t="s">
        <v>29</v>
      </c>
      <c r="E346" s="146">
        <v>2564</v>
      </c>
      <c r="F346" s="80" t="s">
        <v>453</v>
      </c>
      <c r="G346" s="80" t="s">
        <v>447</v>
      </c>
      <c r="H346" s="80" t="s">
        <v>737</v>
      </c>
      <c r="I346" s="80" t="s">
        <v>95</v>
      </c>
      <c r="J346" s="135" t="s">
        <v>2684</v>
      </c>
      <c r="K346" s="80" t="s">
        <v>46</v>
      </c>
      <c r="L346" s="80" t="s">
        <v>2294</v>
      </c>
      <c r="M346" s="136" t="s">
        <v>1650</v>
      </c>
      <c r="N346" s="148" t="s">
        <v>1651</v>
      </c>
      <c r="O346" s="148" t="s">
        <v>2660</v>
      </c>
      <c r="P346" s="146"/>
      <c r="Q346" s="80" t="s">
        <v>2338</v>
      </c>
      <c r="R346" s="5" t="s">
        <v>449</v>
      </c>
    </row>
    <row r="347" spans="1:18" ht="21">
      <c r="A347" s="80" t="s">
        <v>755</v>
      </c>
      <c r="B347" s="80"/>
      <c r="C347" s="80" t="s">
        <v>2339</v>
      </c>
      <c r="D347" s="80" t="s">
        <v>29</v>
      </c>
      <c r="E347" s="146">
        <v>2564</v>
      </c>
      <c r="F347" s="80" t="s">
        <v>453</v>
      </c>
      <c r="G347" s="80" t="s">
        <v>447</v>
      </c>
      <c r="H347" s="80"/>
      <c r="I347" s="80" t="s">
        <v>2681</v>
      </c>
      <c r="J347" s="135" t="s">
        <v>757</v>
      </c>
      <c r="K347" s="80" t="s">
        <v>277</v>
      </c>
      <c r="L347" s="80" t="s">
        <v>2294</v>
      </c>
      <c r="M347" s="136" t="s">
        <v>1662</v>
      </c>
      <c r="N347" s="148" t="s">
        <v>1770</v>
      </c>
      <c r="O347" s="148" t="s">
        <v>2660</v>
      </c>
      <c r="P347" s="146"/>
      <c r="Q347" s="80" t="s">
        <v>2340</v>
      </c>
      <c r="R347" s="5" t="s">
        <v>483</v>
      </c>
    </row>
    <row r="348" spans="1:18" ht="21">
      <c r="A348" s="80" t="s">
        <v>649</v>
      </c>
      <c r="B348" s="80"/>
      <c r="C348" s="80" t="s">
        <v>650</v>
      </c>
      <c r="D348" s="80" t="s">
        <v>29</v>
      </c>
      <c r="E348" s="146">
        <v>2564</v>
      </c>
      <c r="F348" s="80" t="s">
        <v>237</v>
      </c>
      <c r="G348" s="80" t="s">
        <v>447</v>
      </c>
      <c r="H348" s="80" t="s">
        <v>652</v>
      </c>
      <c r="I348" s="80" t="s">
        <v>131</v>
      </c>
      <c r="J348" s="135" t="s">
        <v>2687</v>
      </c>
      <c r="K348" s="80" t="s">
        <v>132</v>
      </c>
      <c r="L348" s="80" t="s">
        <v>2294</v>
      </c>
      <c r="M348" s="136" t="s">
        <v>1655</v>
      </c>
      <c r="N348" s="148" t="s">
        <v>1811</v>
      </c>
      <c r="O348" s="148" t="s">
        <v>2660</v>
      </c>
      <c r="P348" s="146"/>
      <c r="Q348" s="80" t="s">
        <v>2341</v>
      </c>
      <c r="R348" s="5" t="s">
        <v>489</v>
      </c>
    </row>
    <row r="349" spans="1:18" ht="21">
      <c r="A349" s="80" t="s">
        <v>633</v>
      </c>
      <c r="B349" s="80"/>
      <c r="C349" s="80" t="s">
        <v>634</v>
      </c>
      <c r="D349" s="80" t="s">
        <v>29</v>
      </c>
      <c r="E349" s="146">
        <v>2564</v>
      </c>
      <c r="F349" s="80" t="s">
        <v>237</v>
      </c>
      <c r="G349" s="80" t="s">
        <v>447</v>
      </c>
      <c r="H349" s="80"/>
      <c r="I349" s="80" t="s">
        <v>2677</v>
      </c>
      <c r="J349" s="135" t="s">
        <v>636</v>
      </c>
      <c r="K349" s="80" t="s">
        <v>277</v>
      </c>
      <c r="L349" s="80" t="s">
        <v>2294</v>
      </c>
      <c r="M349" s="136" t="s">
        <v>1662</v>
      </c>
      <c r="N349" s="148" t="s">
        <v>1770</v>
      </c>
      <c r="O349" s="148" t="s">
        <v>2660</v>
      </c>
      <c r="P349" s="146"/>
      <c r="Q349" s="80" t="s">
        <v>2342</v>
      </c>
      <c r="R349" s="5" t="s">
        <v>483</v>
      </c>
    </row>
    <row r="350" spans="1:18" ht="21">
      <c r="A350" s="80" t="s">
        <v>572</v>
      </c>
      <c r="B350" s="80"/>
      <c r="C350" s="80" t="s">
        <v>573</v>
      </c>
      <c r="D350" s="80" t="s">
        <v>29</v>
      </c>
      <c r="E350" s="146">
        <v>2564</v>
      </c>
      <c r="F350" s="80" t="s">
        <v>237</v>
      </c>
      <c r="G350" s="80" t="s">
        <v>447</v>
      </c>
      <c r="H350" s="80" t="s">
        <v>575</v>
      </c>
      <c r="I350" s="80" t="s">
        <v>252</v>
      </c>
      <c r="J350" s="135" t="s">
        <v>2695</v>
      </c>
      <c r="K350" s="80" t="s">
        <v>202</v>
      </c>
      <c r="L350" s="80" t="s">
        <v>2294</v>
      </c>
      <c r="M350" s="136" t="s">
        <v>1662</v>
      </c>
      <c r="N350" s="148" t="s">
        <v>1663</v>
      </c>
      <c r="O350" s="148" t="s">
        <v>2660</v>
      </c>
      <c r="P350" s="146"/>
      <c r="Q350" s="80" t="s">
        <v>2343</v>
      </c>
      <c r="R350" s="5" t="s">
        <v>454</v>
      </c>
    </row>
    <row r="351" spans="1:18" ht="21">
      <c r="A351" s="80" t="s">
        <v>780</v>
      </c>
      <c r="B351" s="80"/>
      <c r="C351" s="80" t="s">
        <v>781</v>
      </c>
      <c r="D351" s="80" t="s">
        <v>29</v>
      </c>
      <c r="E351" s="146">
        <v>2564</v>
      </c>
      <c r="F351" s="80" t="s">
        <v>237</v>
      </c>
      <c r="G351" s="80" t="s">
        <v>447</v>
      </c>
      <c r="H351" s="80" t="s">
        <v>316</v>
      </c>
      <c r="I351" s="80" t="s">
        <v>252</v>
      </c>
      <c r="J351" s="135" t="s">
        <v>2695</v>
      </c>
      <c r="K351" s="80" t="s">
        <v>202</v>
      </c>
      <c r="L351" s="80" t="s">
        <v>2294</v>
      </c>
      <c r="M351" s="136" t="s">
        <v>1655</v>
      </c>
      <c r="N351" s="148" t="s">
        <v>1656</v>
      </c>
      <c r="O351" s="148" t="s">
        <v>2660</v>
      </c>
      <c r="P351" s="146"/>
      <c r="Q351" s="80" t="s">
        <v>2344</v>
      </c>
      <c r="R351" s="5" t="s">
        <v>436</v>
      </c>
    </row>
    <row r="352" spans="1:18" ht="21">
      <c r="A352" s="80" t="s">
        <v>622</v>
      </c>
      <c r="B352" s="80"/>
      <c r="C352" s="80" t="s">
        <v>623</v>
      </c>
      <c r="D352" s="80" t="s">
        <v>29</v>
      </c>
      <c r="E352" s="146">
        <v>2564</v>
      </c>
      <c r="F352" s="80" t="s">
        <v>237</v>
      </c>
      <c r="G352" s="80" t="s">
        <v>401</v>
      </c>
      <c r="H352" s="80" t="s">
        <v>316</v>
      </c>
      <c r="I352" s="80" t="s">
        <v>252</v>
      </c>
      <c r="J352" s="135" t="s">
        <v>2695</v>
      </c>
      <c r="K352" s="80" t="s">
        <v>202</v>
      </c>
      <c r="L352" s="80" t="s">
        <v>2294</v>
      </c>
      <c r="M352" s="136" t="s">
        <v>1655</v>
      </c>
      <c r="N352" s="148" t="s">
        <v>1811</v>
      </c>
      <c r="O352" s="148" t="s">
        <v>2660</v>
      </c>
      <c r="P352" s="146"/>
      <c r="Q352" s="80" t="s">
        <v>2345</v>
      </c>
      <c r="R352" s="5" t="s">
        <v>489</v>
      </c>
    </row>
    <row r="353" spans="1:18" ht="21">
      <c r="A353" s="80" t="s">
        <v>619</v>
      </c>
      <c r="B353" s="80"/>
      <c r="C353" s="80" t="s">
        <v>620</v>
      </c>
      <c r="D353" s="80" t="s">
        <v>29</v>
      </c>
      <c r="E353" s="146">
        <v>2564</v>
      </c>
      <c r="F353" s="80" t="s">
        <v>237</v>
      </c>
      <c r="G353" s="80" t="s">
        <v>401</v>
      </c>
      <c r="H353" s="80" t="s">
        <v>316</v>
      </c>
      <c r="I353" s="80" t="s">
        <v>252</v>
      </c>
      <c r="J353" s="135" t="s">
        <v>2695</v>
      </c>
      <c r="K353" s="80" t="s">
        <v>202</v>
      </c>
      <c r="L353" s="80" t="s">
        <v>2294</v>
      </c>
      <c r="M353" s="136" t="s">
        <v>1650</v>
      </c>
      <c r="N353" s="148" t="s">
        <v>1651</v>
      </c>
      <c r="O353" s="148" t="s">
        <v>2660</v>
      </c>
      <c r="P353" s="146"/>
      <c r="Q353" s="80" t="s">
        <v>2346</v>
      </c>
      <c r="R353" s="5" t="s">
        <v>449</v>
      </c>
    </row>
    <row r="354" spans="1:18" ht="21">
      <c r="A354" s="80" t="s">
        <v>560</v>
      </c>
      <c r="B354" s="80"/>
      <c r="C354" s="80" t="s">
        <v>2347</v>
      </c>
      <c r="D354" s="80" t="s">
        <v>29</v>
      </c>
      <c r="E354" s="146">
        <v>2564</v>
      </c>
      <c r="F354" s="80" t="s">
        <v>237</v>
      </c>
      <c r="G354" s="80" t="s">
        <v>447</v>
      </c>
      <c r="H354" s="80" t="s">
        <v>302</v>
      </c>
      <c r="I354" s="80" t="s">
        <v>252</v>
      </c>
      <c r="J354" s="135" t="s">
        <v>2695</v>
      </c>
      <c r="K354" s="80" t="s">
        <v>202</v>
      </c>
      <c r="L354" s="80" t="s">
        <v>2294</v>
      </c>
      <c r="M354" s="136" t="s">
        <v>1662</v>
      </c>
      <c r="N354" s="148" t="s">
        <v>1680</v>
      </c>
      <c r="O354" s="148" t="s">
        <v>2660</v>
      </c>
      <c r="P354" s="146"/>
      <c r="Q354" s="80" t="s">
        <v>2348</v>
      </c>
      <c r="R354" s="5" t="s">
        <v>423</v>
      </c>
    </row>
    <row r="355" spans="1:18" ht="21">
      <c r="A355" s="80" t="s">
        <v>679</v>
      </c>
      <c r="B355" s="80"/>
      <c r="C355" s="80" t="s">
        <v>681</v>
      </c>
      <c r="D355" s="80" t="s">
        <v>29</v>
      </c>
      <c r="E355" s="146">
        <v>2564</v>
      </c>
      <c r="F355" s="80" t="s">
        <v>532</v>
      </c>
      <c r="G355" s="80" t="s">
        <v>678</v>
      </c>
      <c r="H355" s="80" t="s">
        <v>200</v>
      </c>
      <c r="I355" s="80" t="s">
        <v>201</v>
      </c>
      <c r="J355" s="135" t="s">
        <v>2685</v>
      </c>
      <c r="K355" s="80" t="s">
        <v>202</v>
      </c>
      <c r="L355" s="80" t="s">
        <v>2294</v>
      </c>
      <c r="M355" s="136" t="s">
        <v>1662</v>
      </c>
      <c r="N355" s="148" t="s">
        <v>1770</v>
      </c>
      <c r="O355" s="148" t="s">
        <v>2660</v>
      </c>
      <c r="P355" s="146"/>
      <c r="Q355" s="80" t="s">
        <v>2349</v>
      </c>
      <c r="R355" s="5" t="s">
        <v>483</v>
      </c>
    </row>
    <row r="356" spans="1:18" ht="21">
      <c r="A356" s="80" t="s">
        <v>474</v>
      </c>
      <c r="B356" s="80"/>
      <c r="C356" s="80" t="s">
        <v>475</v>
      </c>
      <c r="D356" s="80" t="s">
        <v>29</v>
      </c>
      <c r="E356" s="146">
        <v>2564</v>
      </c>
      <c r="F356" s="80" t="s">
        <v>237</v>
      </c>
      <c r="G356" s="80" t="s">
        <v>447</v>
      </c>
      <c r="H356" s="80" t="s">
        <v>477</v>
      </c>
      <c r="I356" s="80" t="s">
        <v>478</v>
      </c>
      <c r="J356" s="135" t="s">
        <v>2707</v>
      </c>
      <c r="K356" s="80" t="s">
        <v>479</v>
      </c>
      <c r="L356" s="80" t="s">
        <v>2294</v>
      </c>
      <c r="M356" s="136" t="s">
        <v>1662</v>
      </c>
      <c r="N356" s="148" t="s">
        <v>1680</v>
      </c>
      <c r="O356" s="148" t="s">
        <v>2660</v>
      </c>
      <c r="P356" s="146"/>
      <c r="Q356" s="80" t="s">
        <v>2350</v>
      </c>
      <c r="R356" s="5" t="s">
        <v>423</v>
      </c>
    </row>
    <row r="357" spans="1:18" ht="21">
      <c r="A357" s="80" t="s">
        <v>444</v>
      </c>
      <c r="B357" s="80"/>
      <c r="C357" s="80" t="s">
        <v>445</v>
      </c>
      <c r="D357" s="80" t="s">
        <v>29</v>
      </c>
      <c r="E357" s="146">
        <v>2564</v>
      </c>
      <c r="F357" s="80" t="s">
        <v>237</v>
      </c>
      <c r="G357" s="80" t="s">
        <v>447</v>
      </c>
      <c r="H357" s="80" t="s">
        <v>448</v>
      </c>
      <c r="I357" s="80" t="s">
        <v>124</v>
      </c>
      <c r="J357" s="135" t="s">
        <v>2697</v>
      </c>
      <c r="K357" s="80" t="s">
        <v>70</v>
      </c>
      <c r="L357" s="80" t="s">
        <v>2294</v>
      </c>
      <c r="M357" s="136" t="s">
        <v>1650</v>
      </c>
      <c r="N357" s="148" t="s">
        <v>1651</v>
      </c>
      <c r="O357" s="148" t="s">
        <v>2660</v>
      </c>
      <c r="P357" s="146"/>
      <c r="Q357" s="80" t="s">
        <v>2351</v>
      </c>
      <c r="R357" s="5" t="s">
        <v>449</v>
      </c>
    </row>
    <row r="358" spans="1:18" ht="21">
      <c r="A358" s="80" t="s">
        <v>480</v>
      </c>
      <c r="B358" s="80"/>
      <c r="C358" s="80" t="s">
        <v>481</v>
      </c>
      <c r="D358" s="80" t="s">
        <v>29</v>
      </c>
      <c r="E358" s="146">
        <v>2564</v>
      </c>
      <c r="F358" s="80" t="s">
        <v>237</v>
      </c>
      <c r="G358" s="80" t="s">
        <v>447</v>
      </c>
      <c r="H358" s="80" t="s">
        <v>187</v>
      </c>
      <c r="I358" s="80" t="s">
        <v>131</v>
      </c>
      <c r="J358" s="135" t="s">
        <v>2687</v>
      </c>
      <c r="K358" s="80" t="s">
        <v>132</v>
      </c>
      <c r="L358" s="80" t="s">
        <v>2294</v>
      </c>
      <c r="M358" s="136" t="s">
        <v>1662</v>
      </c>
      <c r="N358" s="148" t="s">
        <v>1770</v>
      </c>
      <c r="O358" s="148" t="s">
        <v>2660</v>
      </c>
      <c r="P358" s="146"/>
      <c r="Q358" s="80" t="s">
        <v>2352</v>
      </c>
      <c r="R358" s="5" t="s">
        <v>483</v>
      </c>
    </row>
    <row r="359" spans="1:18" ht="21">
      <c r="A359" s="80" t="s">
        <v>520</v>
      </c>
      <c r="B359" s="80"/>
      <c r="C359" s="80" t="s">
        <v>98</v>
      </c>
      <c r="D359" s="80" t="s">
        <v>29</v>
      </c>
      <c r="E359" s="146">
        <v>2564</v>
      </c>
      <c r="F359" s="80" t="s">
        <v>237</v>
      </c>
      <c r="G359" s="80" t="s">
        <v>447</v>
      </c>
      <c r="H359" s="80" t="s">
        <v>522</v>
      </c>
      <c r="I359" s="80" t="s">
        <v>1155</v>
      </c>
      <c r="J359" s="135" t="s">
        <v>2699</v>
      </c>
      <c r="K359" s="80" t="s">
        <v>46</v>
      </c>
      <c r="L359" s="80" t="s">
        <v>2294</v>
      </c>
      <c r="M359" s="136" t="s">
        <v>1650</v>
      </c>
      <c r="N359" s="148" t="s">
        <v>1684</v>
      </c>
      <c r="O359" s="148" t="s">
        <v>2660</v>
      </c>
      <c r="P359" s="146"/>
      <c r="Q359" s="80" t="s">
        <v>2353</v>
      </c>
      <c r="R359" s="5" t="s">
        <v>406</v>
      </c>
    </row>
    <row r="360" spans="1:18" ht="21">
      <c r="A360" s="80" t="s">
        <v>728</v>
      </c>
      <c r="B360" s="80"/>
      <c r="C360" s="80" t="s">
        <v>729</v>
      </c>
      <c r="D360" s="80" t="s">
        <v>29</v>
      </c>
      <c r="E360" s="146">
        <v>2564</v>
      </c>
      <c r="F360" s="80" t="s">
        <v>237</v>
      </c>
      <c r="G360" s="80" t="s">
        <v>447</v>
      </c>
      <c r="H360" s="80" t="s">
        <v>731</v>
      </c>
      <c r="I360" s="80" t="s">
        <v>732</v>
      </c>
      <c r="J360" s="135" t="s">
        <v>2708</v>
      </c>
      <c r="K360" s="80" t="s">
        <v>46</v>
      </c>
      <c r="L360" s="80" t="s">
        <v>2294</v>
      </c>
      <c r="M360" s="136" t="s">
        <v>1655</v>
      </c>
      <c r="N360" s="148" t="s">
        <v>1656</v>
      </c>
      <c r="O360" s="148" t="s">
        <v>2660</v>
      </c>
      <c r="P360" s="146"/>
      <c r="Q360" s="80" t="s">
        <v>2354</v>
      </c>
      <c r="R360" s="5" t="s">
        <v>436</v>
      </c>
    </row>
    <row r="361" spans="1:18" ht="21">
      <c r="A361" s="80" t="s">
        <v>470</v>
      </c>
      <c r="B361" s="80"/>
      <c r="C361" s="80" t="s">
        <v>471</v>
      </c>
      <c r="D361" s="80" t="s">
        <v>29</v>
      </c>
      <c r="E361" s="146">
        <v>2564</v>
      </c>
      <c r="F361" s="80" t="s">
        <v>237</v>
      </c>
      <c r="G361" s="80" t="s">
        <v>447</v>
      </c>
      <c r="H361" s="80" t="s">
        <v>106</v>
      </c>
      <c r="I361" s="80" t="s">
        <v>45</v>
      </c>
      <c r="J361" s="135" t="s">
        <v>2698</v>
      </c>
      <c r="K361" s="80" t="s">
        <v>46</v>
      </c>
      <c r="L361" s="80" t="s">
        <v>2294</v>
      </c>
      <c r="M361" s="136" t="s">
        <v>1662</v>
      </c>
      <c r="N361" s="148" t="s">
        <v>1663</v>
      </c>
      <c r="O361" s="148" t="s">
        <v>2660</v>
      </c>
      <c r="P361" s="146"/>
      <c r="Q361" s="80" t="s">
        <v>2355</v>
      </c>
      <c r="R361" s="5" t="s">
        <v>454</v>
      </c>
    </row>
    <row r="362" spans="1:18" ht="21">
      <c r="A362" s="80" t="s">
        <v>508</v>
      </c>
      <c r="B362" s="80"/>
      <c r="C362" s="80" t="s">
        <v>509</v>
      </c>
      <c r="D362" s="80" t="s">
        <v>29</v>
      </c>
      <c r="E362" s="146">
        <v>2564</v>
      </c>
      <c r="F362" s="80" t="s">
        <v>237</v>
      </c>
      <c r="G362" s="80" t="s">
        <v>447</v>
      </c>
      <c r="H362" s="80" t="s">
        <v>44</v>
      </c>
      <c r="I362" s="80" t="s">
        <v>45</v>
      </c>
      <c r="J362" s="135" t="s">
        <v>2698</v>
      </c>
      <c r="K362" s="80" t="s">
        <v>46</v>
      </c>
      <c r="L362" s="80" t="s">
        <v>2294</v>
      </c>
      <c r="M362" s="136" t="s">
        <v>1662</v>
      </c>
      <c r="N362" s="148" t="s">
        <v>1770</v>
      </c>
      <c r="O362" s="148" t="s">
        <v>2660</v>
      </c>
      <c r="P362" s="146"/>
      <c r="Q362" s="80" t="s">
        <v>2356</v>
      </c>
      <c r="R362" s="5" t="s">
        <v>483</v>
      </c>
    </row>
    <row r="363" spans="1:18" ht="21">
      <c r="A363" s="80" t="s">
        <v>505</v>
      </c>
      <c r="B363" s="80"/>
      <c r="C363" s="80" t="s">
        <v>506</v>
      </c>
      <c r="D363" s="80" t="s">
        <v>29</v>
      </c>
      <c r="E363" s="146">
        <v>2564</v>
      </c>
      <c r="F363" s="80" t="s">
        <v>237</v>
      </c>
      <c r="G363" s="80" t="s">
        <v>447</v>
      </c>
      <c r="H363" s="80" t="s">
        <v>44</v>
      </c>
      <c r="I363" s="80" t="s">
        <v>45</v>
      </c>
      <c r="J363" s="135" t="s">
        <v>2698</v>
      </c>
      <c r="K363" s="80" t="s">
        <v>46</v>
      </c>
      <c r="L363" s="80" t="s">
        <v>2294</v>
      </c>
      <c r="M363" s="136" t="s">
        <v>1662</v>
      </c>
      <c r="N363" s="148" t="s">
        <v>1770</v>
      </c>
      <c r="O363" s="148" t="s">
        <v>2660</v>
      </c>
      <c r="P363" s="146"/>
      <c r="Q363" s="80" t="s">
        <v>2357</v>
      </c>
      <c r="R363" s="5" t="s">
        <v>483</v>
      </c>
    </row>
    <row r="364" spans="1:18" ht="21">
      <c r="A364" s="80" t="s">
        <v>502</v>
      </c>
      <c r="B364" s="80"/>
      <c r="C364" s="80" t="s">
        <v>503</v>
      </c>
      <c r="D364" s="80" t="s">
        <v>29</v>
      </c>
      <c r="E364" s="146">
        <v>2564</v>
      </c>
      <c r="F364" s="80" t="s">
        <v>237</v>
      </c>
      <c r="G364" s="80" t="s">
        <v>447</v>
      </c>
      <c r="H364" s="80" t="s">
        <v>44</v>
      </c>
      <c r="I364" s="80" t="s">
        <v>45</v>
      </c>
      <c r="J364" s="135" t="s">
        <v>2698</v>
      </c>
      <c r="K364" s="80" t="s">
        <v>46</v>
      </c>
      <c r="L364" s="80" t="s">
        <v>2294</v>
      </c>
      <c r="M364" s="136" t="s">
        <v>1662</v>
      </c>
      <c r="N364" s="148" t="s">
        <v>1770</v>
      </c>
      <c r="O364" s="148" t="s">
        <v>2660</v>
      </c>
      <c r="P364" s="146"/>
      <c r="Q364" s="80" t="s">
        <v>2358</v>
      </c>
      <c r="R364" s="5" t="s">
        <v>483</v>
      </c>
    </row>
    <row r="365" spans="1:18" ht="21">
      <c r="A365" s="80" t="s">
        <v>499</v>
      </c>
      <c r="B365" s="80"/>
      <c r="C365" s="80" t="s">
        <v>500</v>
      </c>
      <c r="D365" s="80" t="s">
        <v>29</v>
      </c>
      <c r="E365" s="146">
        <v>2564</v>
      </c>
      <c r="F365" s="80" t="s">
        <v>237</v>
      </c>
      <c r="G365" s="80" t="s">
        <v>447</v>
      </c>
      <c r="H365" s="80" t="s">
        <v>44</v>
      </c>
      <c r="I365" s="80" t="s">
        <v>45</v>
      </c>
      <c r="J365" s="135" t="s">
        <v>2698</v>
      </c>
      <c r="K365" s="80" t="s">
        <v>46</v>
      </c>
      <c r="L365" s="80" t="s">
        <v>2294</v>
      </c>
      <c r="M365" s="136" t="s">
        <v>1662</v>
      </c>
      <c r="N365" s="148" t="s">
        <v>1770</v>
      </c>
      <c r="O365" s="148" t="s">
        <v>2660</v>
      </c>
      <c r="P365" s="146"/>
      <c r="Q365" s="80" t="s">
        <v>2359</v>
      </c>
      <c r="R365" s="5" t="s">
        <v>483</v>
      </c>
    </row>
    <row r="366" spans="1:18" ht="21">
      <c r="A366" s="80" t="s">
        <v>496</v>
      </c>
      <c r="B366" s="80"/>
      <c r="C366" s="80" t="s">
        <v>497</v>
      </c>
      <c r="D366" s="80" t="s">
        <v>29</v>
      </c>
      <c r="E366" s="146">
        <v>2564</v>
      </c>
      <c r="F366" s="80" t="s">
        <v>237</v>
      </c>
      <c r="G366" s="80" t="s">
        <v>447</v>
      </c>
      <c r="H366" s="80" t="s">
        <v>44</v>
      </c>
      <c r="I366" s="80" t="s">
        <v>45</v>
      </c>
      <c r="J366" s="135" t="s">
        <v>2698</v>
      </c>
      <c r="K366" s="80" t="s">
        <v>46</v>
      </c>
      <c r="L366" s="80" t="s">
        <v>2294</v>
      </c>
      <c r="M366" s="136" t="s">
        <v>1662</v>
      </c>
      <c r="N366" s="148" t="s">
        <v>1770</v>
      </c>
      <c r="O366" s="148" t="s">
        <v>2660</v>
      </c>
      <c r="P366" s="146"/>
      <c r="Q366" s="80" t="s">
        <v>2360</v>
      </c>
      <c r="R366" s="5" t="s">
        <v>483</v>
      </c>
    </row>
    <row r="367" spans="1:18" ht="21">
      <c r="A367" s="80" t="s">
        <v>765</v>
      </c>
      <c r="B367" s="80"/>
      <c r="C367" s="80" t="s">
        <v>766</v>
      </c>
      <c r="D367" s="80" t="s">
        <v>29</v>
      </c>
      <c r="E367" s="146">
        <v>2564</v>
      </c>
      <c r="F367" s="80" t="s">
        <v>237</v>
      </c>
      <c r="G367" s="80" t="s">
        <v>447</v>
      </c>
      <c r="H367" s="80" t="s">
        <v>172</v>
      </c>
      <c r="I367" s="80" t="s">
        <v>95</v>
      </c>
      <c r="J367" s="135" t="s">
        <v>2684</v>
      </c>
      <c r="K367" s="80" t="s">
        <v>46</v>
      </c>
      <c r="L367" s="80" t="s">
        <v>2294</v>
      </c>
      <c r="M367" s="136" t="s">
        <v>1655</v>
      </c>
      <c r="N367" s="148" t="s">
        <v>1656</v>
      </c>
      <c r="O367" s="148" t="s">
        <v>2660</v>
      </c>
      <c r="P367" s="146"/>
      <c r="Q367" s="80" t="s">
        <v>2361</v>
      </c>
      <c r="R367" s="5" t="s">
        <v>436</v>
      </c>
    </row>
    <row r="368" spans="1:18" ht="21">
      <c r="A368" s="80" t="s">
        <v>455</v>
      </c>
      <c r="B368" s="80"/>
      <c r="C368" s="80" t="s">
        <v>456</v>
      </c>
      <c r="D368" s="80" t="s">
        <v>29</v>
      </c>
      <c r="E368" s="146">
        <v>2564</v>
      </c>
      <c r="F368" s="80" t="s">
        <v>122</v>
      </c>
      <c r="G368" s="80" t="s">
        <v>122</v>
      </c>
      <c r="H368" s="80" t="s">
        <v>396</v>
      </c>
      <c r="I368" s="80" t="s">
        <v>95</v>
      </c>
      <c r="J368" s="135" t="s">
        <v>2684</v>
      </c>
      <c r="K368" s="80" t="s">
        <v>46</v>
      </c>
      <c r="L368" s="80" t="s">
        <v>2294</v>
      </c>
      <c r="M368" s="136" t="s">
        <v>2667</v>
      </c>
      <c r="N368" s="148" t="s">
        <v>1837</v>
      </c>
      <c r="O368" s="148" t="s">
        <v>2660</v>
      </c>
      <c r="P368" s="146"/>
      <c r="Q368" s="80" t="s">
        <v>2362</v>
      </c>
      <c r="R368" s="5" t="s">
        <v>459</v>
      </c>
    </row>
    <row r="369" spans="1:18" ht="21">
      <c r="A369" s="80" t="s">
        <v>777</v>
      </c>
      <c r="B369" s="80"/>
      <c r="C369" s="80" t="s">
        <v>2363</v>
      </c>
      <c r="D369" s="80" t="s">
        <v>29</v>
      </c>
      <c r="E369" s="146">
        <v>2564</v>
      </c>
      <c r="F369" s="80" t="s">
        <v>237</v>
      </c>
      <c r="G369" s="80" t="s">
        <v>447</v>
      </c>
      <c r="H369" s="80"/>
      <c r="I369" s="80" t="s">
        <v>1207</v>
      </c>
      <c r="J369" s="135" t="s">
        <v>2688</v>
      </c>
      <c r="K369" s="80" t="s">
        <v>70</v>
      </c>
      <c r="L369" s="80" t="s">
        <v>2294</v>
      </c>
      <c r="M369" s="136" t="s">
        <v>1650</v>
      </c>
      <c r="N369" s="148" t="s">
        <v>1684</v>
      </c>
      <c r="O369" s="148" t="s">
        <v>2660</v>
      </c>
      <c r="P369" s="146"/>
      <c r="Q369" s="80" t="s">
        <v>2364</v>
      </c>
      <c r="R369" s="5" t="s">
        <v>406</v>
      </c>
    </row>
    <row r="370" spans="1:18" ht="21">
      <c r="A370" s="80" t="s">
        <v>774</v>
      </c>
      <c r="B370" s="80"/>
      <c r="C370" s="80" t="s">
        <v>775</v>
      </c>
      <c r="D370" s="80" t="s">
        <v>29</v>
      </c>
      <c r="E370" s="146">
        <v>2564</v>
      </c>
      <c r="F370" s="80" t="s">
        <v>237</v>
      </c>
      <c r="G370" s="80" t="s">
        <v>447</v>
      </c>
      <c r="H370" s="80"/>
      <c r="I370" s="80" t="s">
        <v>1207</v>
      </c>
      <c r="J370" s="135" t="s">
        <v>2688</v>
      </c>
      <c r="K370" s="80" t="s">
        <v>70</v>
      </c>
      <c r="L370" s="80" t="s">
        <v>2294</v>
      </c>
      <c r="M370" s="136" t="s">
        <v>1662</v>
      </c>
      <c r="N370" s="148" t="s">
        <v>1770</v>
      </c>
      <c r="O370" s="148" t="s">
        <v>2660</v>
      </c>
      <c r="P370" s="146"/>
      <c r="Q370" s="80" t="s">
        <v>2365</v>
      </c>
      <c r="R370" s="5" t="s">
        <v>483</v>
      </c>
    </row>
    <row r="371" spans="1:18" ht="21">
      <c r="A371" s="80" t="s">
        <v>771</v>
      </c>
      <c r="B371" s="80"/>
      <c r="C371" s="80" t="s">
        <v>772</v>
      </c>
      <c r="D371" s="80" t="s">
        <v>29</v>
      </c>
      <c r="E371" s="146">
        <v>2564</v>
      </c>
      <c r="F371" s="80" t="s">
        <v>237</v>
      </c>
      <c r="G371" s="80" t="s">
        <v>447</v>
      </c>
      <c r="H371" s="80"/>
      <c r="I371" s="80" t="s">
        <v>1207</v>
      </c>
      <c r="J371" s="135" t="s">
        <v>2688</v>
      </c>
      <c r="K371" s="80" t="s">
        <v>70</v>
      </c>
      <c r="L371" s="80" t="s">
        <v>2294</v>
      </c>
      <c r="M371" s="136" t="s">
        <v>1662</v>
      </c>
      <c r="N371" s="148" t="s">
        <v>1680</v>
      </c>
      <c r="O371" s="148" t="s">
        <v>2660</v>
      </c>
      <c r="P371" s="146"/>
      <c r="Q371" s="80" t="s">
        <v>2366</v>
      </c>
      <c r="R371" s="5" t="s">
        <v>423</v>
      </c>
    </row>
    <row r="372" spans="1:18" ht="21">
      <c r="A372" s="80" t="s">
        <v>768</v>
      </c>
      <c r="B372" s="80"/>
      <c r="C372" s="80" t="s">
        <v>769</v>
      </c>
      <c r="D372" s="80" t="s">
        <v>29</v>
      </c>
      <c r="E372" s="146">
        <v>2564</v>
      </c>
      <c r="F372" s="80" t="s">
        <v>237</v>
      </c>
      <c r="G372" s="80" t="s">
        <v>447</v>
      </c>
      <c r="H372" s="80"/>
      <c r="I372" s="80" t="s">
        <v>1207</v>
      </c>
      <c r="J372" s="135" t="s">
        <v>2688</v>
      </c>
      <c r="K372" s="80" t="s">
        <v>70</v>
      </c>
      <c r="L372" s="80" t="s">
        <v>2294</v>
      </c>
      <c r="M372" s="136" t="s">
        <v>1650</v>
      </c>
      <c r="N372" s="148" t="s">
        <v>1684</v>
      </c>
      <c r="O372" s="148" t="s">
        <v>2660</v>
      </c>
      <c r="P372" s="146"/>
      <c r="Q372" s="80" t="s">
        <v>2367</v>
      </c>
      <c r="R372" s="5" t="s">
        <v>406</v>
      </c>
    </row>
    <row r="373" spans="1:18" ht="21">
      <c r="A373" s="80" t="s">
        <v>693</v>
      </c>
      <c r="B373" s="80"/>
      <c r="C373" s="80" t="s">
        <v>694</v>
      </c>
      <c r="D373" s="80" t="s">
        <v>29</v>
      </c>
      <c r="E373" s="146">
        <v>2564</v>
      </c>
      <c r="F373" s="80" t="s">
        <v>237</v>
      </c>
      <c r="G373" s="80" t="s">
        <v>447</v>
      </c>
      <c r="H373" s="80"/>
      <c r="I373" s="80" t="s">
        <v>1207</v>
      </c>
      <c r="J373" s="135" t="s">
        <v>2688</v>
      </c>
      <c r="K373" s="80" t="s">
        <v>70</v>
      </c>
      <c r="L373" s="80" t="s">
        <v>2294</v>
      </c>
      <c r="M373" s="136" t="s">
        <v>1662</v>
      </c>
      <c r="N373" s="148" t="s">
        <v>1680</v>
      </c>
      <c r="O373" s="148" t="s">
        <v>2660</v>
      </c>
      <c r="P373" s="146"/>
      <c r="Q373" s="80" t="s">
        <v>2368</v>
      </c>
      <c r="R373" s="5" t="s">
        <v>423</v>
      </c>
    </row>
    <row r="374" spans="1:18" ht="21">
      <c r="A374" s="80" t="s">
        <v>689</v>
      </c>
      <c r="B374" s="80"/>
      <c r="C374" s="80" t="s">
        <v>148</v>
      </c>
      <c r="D374" s="80" t="s">
        <v>29</v>
      </c>
      <c r="E374" s="146">
        <v>2564</v>
      </c>
      <c r="F374" s="80" t="s">
        <v>237</v>
      </c>
      <c r="G374" s="80" t="s">
        <v>447</v>
      </c>
      <c r="H374" s="80" t="s">
        <v>686</v>
      </c>
      <c r="I374" s="80" t="s">
        <v>76</v>
      </c>
      <c r="J374" s="135" t="s">
        <v>2690</v>
      </c>
      <c r="K374" s="80" t="s">
        <v>46</v>
      </c>
      <c r="L374" s="80" t="s">
        <v>2294</v>
      </c>
      <c r="M374" s="136" t="s">
        <v>1655</v>
      </c>
      <c r="N374" s="148" t="s">
        <v>1656</v>
      </c>
      <c r="O374" s="148" t="s">
        <v>2660</v>
      </c>
      <c r="P374" s="146"/>
      <c r="Q374" s="80" t="s">
        <v>2369</v>
      </c>
      <c r="R374" s="5" t="s">
        <v>436</v>
      </c>
    </row>
    <row r="375" spans="1:18" ht="21">
      <c r="A375" s="80" t="s">
        <v>667</v>
      </c>
      <c r="B375" s="80"/>
      <c r="C375" s="80" t="s">
        <v>668</v>
      </c>
      <c r="D375" s="80" t="s">
        <v>669</v>
      </c>
      <c r="E375" s="146">
        <v>2564</v>
      </c>
      <c r="F375" s="80" t="s">
        <v>237</v>
      </c>
      <c r="G375" s="80" t="s">
        <v>447</v>
      </c>
      <c r="H375" s="80" t="s">
        <v>671</v>
      </c>
      <c r="I375" s="80" t="s">
        <v>672</v>
      </c>
      <c r="J375" s="135" t="s">
        <v>2709</v>
      </c>
      <c r="K375" s="80" t="s">
        <v>2370</v>
      </c>
      <c r="L375" s="80" t="s">
        <v>2294</v>
      </c>
      <c r="M375" s="136" t="s">
        <v>2667</v>
      </c>
      <c r="N375" s="148" t="s">
        <v>1837</v>
      </c>
      <c r="O375" s="148" t="s">
        <v>2660</v>
      </c>
      <c r="P375" s="146"/>
      <c r="Q375" s="80" t="s">
        <v>2371</v>
      </c>
      <c r="R375" s="5" t="s">
        <v>459</v>
      </c>
    </row>
    <row r="376" spans="1:18" ht="21">
      <c r="A376" s="80" t="s">
        <v>538</v>
      </c>
      <c r="B376" s="80"/>
      <c r="C376" s="80" t="s">
        <v>539</v>
      </c>
      <c r="D376" s="80" t="s">
        <v>29</v>
      </c>
      <c r="E376" s="146">
        <v>2564</v>
      </c>
      <c r="F376" s="80" t="s">
        <v>541</v>
      </c>
      <c r="G376" s="80" t="s">
        <v>447</v>
      </c>
      <c r="H376" s="80" t="s">
        <v>542</v>
      </c>
      <c r="I376" s="80" t="s">
        <v>543</v>
      </c>
      <c r="J376" s="135" t="s">
        <v>2710</v>
      </c>
      <c r="K376" s="80" t="s">
        <v>166</v>
      </c>
      <c r="L376" s="80" t="s">
        <v>2294</v>
      </c>
      <c r="M376" s="136" t="s">
        <v>1662</v>
      </c>
      <c r="N376" s="148" t="s">
        <v>1770</v>
      </c>
      <c r="O376" s="148" t="s">
        <v>2660</v>
      </c>
      <c r="P376" s="146"/>
      <c r="Q376" s="80" t="s">
        <v>2372</v>
      </c>
      <c r="R376" s="5" t="s">
        <v>483</v>
      </c>
    </row>
    <row r="377" spans="1:18" ht="21">
      <c r="A377" s="80" t="s">
        <v>2373</v>
      </c>
      <c r="B377" s="80"/>
      <c r="C377" s="80" t="s">
        <v>2374</v>
      </c>
      <c r="D377" s="80" t="s">
        <v>29</v>
      </c>
      <c r="E377" s="146">
        <v>2565</v>
      </c>
      <c r="F377" s="80" t="s">
        <v>929</v>
      </c>
      <c r="G377" s="80" t="s">
        <v>2375</v>
      </c>
      <c r="H377" s="80" t="s">
        <v>1911</v>
      </c>
      <c r="I377" s="80" t="s">
        <v>131</v>
      </c>
      <c r="J377" s="135" t="s">
        <v>2687</v>
      </c>
      <c r="K377" s="80" t="s">
        <v>132</v>
      </c>
      <c r="L377" s="80" t="s">
        <v>1769</v>
      </c>
      <c r="M377" s="136" t="s">
        <v>1650</v>
      </c>
      <c r="N377" s="148" t="s">
        <v>1651</v>
      </c>
      <c r="O377" s="148" t="s">
        <v>2660</v>
      </c>
      <c r="P377" s="146"/>
      <c r="Q377" s="80" t="s">
        <v>2376</v>
      </c>
      <c r="R377" s="5" t="s">
        <v>449</v>
      </c>
    </row>
    <row r="378" spans="1:18" ht="21">
      <c r="A378" s="80" t="s">
        <v>2377</v>
      </c>
      <c r="B378" s="80"/>
      <c r="C378" s="80" t="s">
        <v>2378</v>
      </c>
      <c r="D378" s="80" t="s">
        <v>29</v>
      </c>
      <c r="E378" s="146">
        <v>2565</v>
      </c>
      <c r="F378" s="80" t="s">
        <v>929</v>
      </c>
      <c r="G378" s="80" t="s">
        <v>2375</v>
      </c>
      <c r="H378" s="80" t="s">
        <v>1911</v>
      </c>
      <c r="I378" s="80" t="s">
        <v>131</v>
      </c>
      <c r="J378" s="135" t="s">
        <v>2687</v>
      </c>
      <c r="K378" s="80" t="s">
        <v>132</v>
      </c>
      <c r="L378" s="80" t="s">
        <v>1769</v>
      </c>
      <c r="M378" s="136" t="s">
        <v>1650</v>
      </c>
      <c r="N378" s="148" t="s">
        <v>1651</v>
      </c>
      <c r="O378" s="148" t="s">
        <v>2660</v>
      </c>
      <c r="P378" s="146"/>
      <c r="Q378" s="80" t="s">
        <v>2379</v>
      </c>
      <c r="R378" s="5" t="s">
        <v>449</v>
      </c>
    </row>
    <row r="379" spans="1:18" ht="21">
      <c r="A379" s="80" t="s">
        <v>2380</v>
      </c>
      <c r="B379" s="80"/>
      <c r="C379" s="80" t="s">
        <v>2381</v>
      </c>
      <c r="D379" s="80" t="s">
        <v>29</v>
      </c>
      <c r="E379" s="146">
        <v>2565</v>
      </c>
      <c r="F379" s="80" t="s">
        <v>2382</v>
      </c>
      <c r="G379" s="80" t="s">
        <v>908</v>
      </c>
      <c r="H379" s="80" t="s">
        <v>2383</v>
      </c>
      <c r="I379" s="80" t="s">
        <v>931</v>
      </c>
      <c r="J379" s="135" t="s">
        <v>2703</v>
      </c>
      <c r="K379" s="80" t="s">
        <v>932</v>
      </c>
      <c r="L379" s="80" t="s">
        <v>1769</v>
      </c>
      <c r="M379" s="136" t="s">
        <v>1662</v>
      </c>
      <c r="N379" s="148" t="s">
        <v>1680</v>
      </c>
      <c r="O379" s="148" t="s">
        <v>2660</v>
      </c>
      <c r="P379" s="146"/>
      <c r="Q379" s="80" t="s">
        <v>2384</v>
      </c>
      <c r="R379" s="5" t="s">
        <v>423</v>
      </c>
    </row>
    <row r="380" spans="1:18" ht="21">
      <c r="A380" s="80" t="s">
        <v>2385</v>
      </c>
      <c r="B380" s="80"/>
      <c r="C380" s="80" t="s">
        <v>2386</v>
      </c>
      <c r="D380" s="80" t="s">
        <v>29</v>
      </c>
      <c r="E380" s="146">
        <v>2565</v>
      </c>
      <c r="F380" s="80" t="s">
        <v>401</v>
      </c>
      <c r="G380" s="80" t="s">
        <v>402</v>
      </c>
      <c r="H380" s="80" t="s">
        <v>164</v>
      </c>
      <c r="I380" s="80" t="s">
        <v>391</v>
      </c>
      <c r="J380" s="135" t="s">
        <v>2696</v>
      </c>
      <c r="K380" s="80" t="s">
        <v>166</v>
      </c>
      <c r="L380" s="80" t="s">
        <v>1769</v>
      </c>
      <c r="M380" s="136" t="s">
        <v>1662</v>
      </c>
      <c r="N380" s="148" t="s">
        <v>1680</v>
      </c>
      <c r="O380" s="148" t="s">
        <v>2660</v>
      </c>
      <c r="P380" s="146"/>
      <c r="Q380" s="80" t="s">
        <v>2387</v>
      </c>
      <c r="R380" s="5" t="s">
        <v>423</v>
      </c>
    </row>
    <row r="381" spans="1:18" ht="21">
      <c r="A381" s="80" t="s">
        <v>2388</v>
      </c>
      <c r="B381" s="80"/>
      <c r="C381" s="80" t="s">
        <v>2389</v>
      </c>
      <c r="D381" s="80" t="s">
        <v>29</v>
      </c>
      <c r="E381" s="146">
        <v>2565</v>
      </c>
      <c r="F381" s="80" t="s">
        <v>401</v>
      </c>
      <c r="G381" s="80" t="s">
        <v>402</v>
      </c>
      <c r="H381" s="80" t="s">
        <v>2390</v>
      </c>
      <c r="I381" s="80" t="s">
        <v>239</v>
      </c>
      <c r="J381" s="135" t="s">
        <v>2711</v>
      </c>
      <c r="K381" s="80" t="s">
        <v>240</v>
      </c>
      <c r="L381" s="80" t="s">
        <v>1769</v>
      </c>
      <c r="M381" s="136" t="s">
        <v>1662</v>
      </c>
      <c r="N381" s="148" t="s">
        <v>1770</v>
      </c>
      <c r="O381" s="148" t="s">
        <v>2660</v>
      </c>
      <c r="P381" s="146"/>
      <c r="Q381" s="80" t="s">
        <v>2391</v>
      </c>
      <c r="R381" s="5" t="s">
        <v>483</v>
      </c>
    </row>
    <row r="382" spans="1:18" ht="21">
      <c r="A382" s="80" t="s">
        <v>2392</v>
      </c>
      <c r="B382" s="80"/>
      <c r="C382" s="80" t="s">
        <v>2393</v>
      </c>
      <c r="D382" s="80" t="s">
        <v>29</v>
      </c>
      <c r="E382" s="146">
        <v>2565</v>
      </c>
      <c r="F382" s="80" t="s">
        <v>401</v>
      </c>
      <c r="G382" s="80" t="s">
        <v>402</v>
      </c>
      <c r="H382" s="80" t="s">
        <v>686</v>
      </c>
      <c r="I382" s="80" t="s">
        <v>76</v>
      </c>
      <c r="J382" s="135" t="s">
        <v>2690</v>
      </c>
      <c r="K382" s="80" t="s">
        <v>46</v>
      </c>
      <c r="L382" s="80" t="s">
        <v>1769</v>
      </c>
      <c r="M382" s="136" t="s">
        <v>1662</v>
      </c>
      <c r="N382" s="148" t="s">
        <v>1770</v>
      </c>
      <c r="O382" s="148" t="s">
        <v>2660</v>
      </c>
      <c r="P382" s="146"/>
      <c r="Q382" s="80" t="s">
        <v>2394</v>
      </c>
      <c r="R382" s="5" t="s">
        <v>483</v>
      </c>
    </row>
    <row r="383" spans="1:18" ht="21">
      <c r="A383" s="80" t="s">
        <v>2395</v>
      </c>
      <c r="B383" s="80"/>
      <c r="C383" s="80" t="s">
        <v>1225</v>
      </c>
      <c r="D383" s="80" t="s">
        <v>29</v>
      </c>
      <c r="E383" s="146">
        <v>2565</v>
      </c>
      <c r="F383" s="80" t="s">
        <v>401</v>
      </c>
      <c r="G383" s="80" t="s">
        <v>402</v>
      </c>
      <c r="H383" s="80" t="s">
        <v>686</v>
      </c>
      <c r="I383" s="80" t="s">
        <v>76</v>
      </c>
      <c r="J383" s="135" t="s">
        <v>2690</v>
      </c>
      <c r="K383" s="80" t="s">
        <v>46</v>
      </c>
      <c r="L383" s="80" t="s">
        <v>1769</v>
      </c>
      <c r="M383" s="136" t="s">
        <v>1650</v>
      </c>
      <c r="N383" s="148" t="s">
        <v>1684</v>
      </c>
      <c r="O383" s="148" t="s">
        <v>2660</v>
      </c>
      <c r="P383" s="146"/>
      <c r="Q383" s="80" t="s">
        <v>2396</v>
      </c>
      <c r="R383" s="5" t="s">
        <v>406</v>
      </c>
    </row>
    <row r="384" spans="1:18" ht="21">
      <c r="A384" s="80" t="s">
        <v>2397</v>
      </c>
      <c r="B384" s="80"/>
      <c r="C384" s="80" t="s">
        <v>2398</v>
      </c>
      <c r="D384" s="80" t="s">
        <v>29</v>
      </c>
      <c r="E384" s="146">
        <v>2565</v>
      </c>
      <c r="F384" s="80" t="s">
        <v>401</v>
      </c>
      <c r="G384" s="80" t="s">
        <v>402</v>
      </c>
      <c r="H384" s="80" t="s">
        <v>686</v>
      </c>
      <c r="I384" s="80" t="s">
        <v>76</v>
      </c>
      <c r="J384" s="135" t="s">
        <v>2690</v>
      </c>
      <c r="K384" s="80" t="s">
        <v>46</v>
      </c>
      <c r="L384" s="80" t="s">
        <v>1769</v>
      </c>
      <c r="M384" s="136" t="s">
        <v>1650</v>
      </c>
      <c r="N384" s="148" t="s">
        <v>1651</v>
      </c>
      <c r="O384" s="148" t="s">
        <v>2660</v>
      </c>
      <c r="P384" s="146"/>
      <c r="Q384" s="80" t="s">
        <v>2399</v>
      </c>
      <c r="R384" s="5" t="s">
        <v>449</v>
      </c>
    </row>
    <row r="385" spans="1:18" ht="21">
      <c r="A385" s="80" t="s">
        <v>966</v>
      </c>
      <c r="B385" s="80"/>
      <c r="C385" s="80" t="s">
        <v>2400</v>
      </c>
      <c r="D385" s="80" t="s">
        <v>29</v>
      </c>
      <c r="E385" s="146">
        <v>2565</v>
      </c>
      <c r="F385" s="80" t="s">
        <v>401</v>
      </c>
      <c r="G385" s="80" t="s">
        <v>402</v>
      </c>
      <c r="H385" s="80" t="s">
        <v>549</v>
      </c>
      <c r="I385" s="80" t="s">
        <v>95</v>
      </c>
      <c r="J385" s="135" t="s">
        <v>2684</v>
      </c>
      <c r="K385" s="80" t="s">
        <v>46</v>
      </c>
      <c r="L385" s="80" t="s">
        <v>1769</v>
      </c>
      <c r="M385" s="136" t="s">
        <v>1650</v>
      </c>
      <c r="N385" s="148" t="s">
        <v>1684</v>
      </c>
      <c r="O385" s="148" t="s">
        <v>2660</v>
      </c>
      <c r="P385" s="146"/>
      <c r="Q385" s="80" t="s">
        <v>1188</v>
      </c>
      <c r="R385" s="5" t="s">
        <v>406</v>
      </c>
    </row>
    <row r="386" spans="1:18" ht="21">
      <c r="A386" s="80" t="s">
        <v>976</v>
      </c>
      <c r="B386" s="80"/>
      <c r="C386" s="80" t="s">
        <v>977</v>
      </c>
      <c r="D386" s="80" t="s">
        <v>29</v>
      </c>
      <c r="E386" s="146">
        <v>2565</v>
      </c>
      <c r="F386" s="80" t="s">
        <v>401</v>
      </c>
      <c r="G386" s="80" t="s">
        <v>402</v>
      </c>
      <c r="H386" s="80" t="s">
        <v>979</v>
      </c>
      <c r="I386" s="80" t="s">
        <v>201</v>
      </c>
      <c r="J386" s="135" t="s">
        <v>2685</v>
      </c>
      <c r="K386" s="80" t="s">
        <v>202</v>
      </c>
      <c r="L386" s="80" t="s">
        <v>1769</v>
      </c>
      <c r="M386" s="136" t="s">
        <v>1662</v>
      </c>
      <c r="N386" s="148" t="s">
        <v>1770</v>
      </c>
      <c r="O386" s="148" t="s">
        <v>2660</v>
      </c>
      <c r="P386" s="146"/>
      <c r="Q386" s="80" t="s">
        <v>2401</v>
      </c>
      <c r="R386" s="5" t="s">
        <v>483</v>
      </c>
    </row>
    <row r="387" spans="1:18" ht="21">
      <c r="A387" s="80" t="s">
        <v>955</v>
      </c>
      <c r="B387" s="80"/>
      <c r="C387" s="80" t="s">
        <v>956</v>
      </c>
      <c r="D387" s="80" t="s">
        <v>29</v>
      </c>
      <c r="E387" s="146">
        <v>2565</v>
      </c>
      <c r="F387" s="80" t="s">
        <v>401</v>
      </c>
      <c r="G387" s="80" t="s">
        <v>866</v>
      </c>
      <c r="H387" s="80" t="s">
        <v>958</v>
      </c>
      <c r="I387" s="80" t="s">
        <v>95</v>
      </c>
      <c r="J387" s="135" t="s">
        <v>2684</v>
      </c>
      <c r="K387" s="80" t="s">
        <v>46</v>
      </c>
      <c r="L387" s="80" t="s">
        <v>1769</v>
      </c>
      <c r="M387" s="136" t="s">
        <v>1650</v>
      </c>
      <c r="N387" s="148" t="s">
        <v>1684</v>
      </c>
      <c r="O387" s="148" t="s">
        <v>2660</v>
      </c>
      <c r="P387" s="146"/>
      <c r="Q387" s="80" t="s">
        <v>1182</v>
      </c>
      <c r="R387" s="5" t="s">
        <v>406</v>
      </c>
    </row>
    <row r="388" spans="1:18" ht="21">
      <c r="A388" s="80" t="s">
        <v>971</v>
      </c>
      <c r="B388" s="80"/>
      <c r="C388" s="80" t="s">
        <v>972</v>
      </c>
      <c r="D388" s="80" t="s">
        <v>29</v>
      </c>
      <c r="E388" s="146">
        <v>2565</v>
      </c>
      <c r="F388" s="80" t="s">
        <v>401</v>
      </c>
      <c r="G388" s="80" t="s">
        <v>402</v>
      </c>
      <c r="H388" s="80" t="s">
        <v>974</v>
      </c>
      <c r="I388" s="80" t="s">
        <v>201</v>
      </c>
      <c r="J388" s="135" t="s">
        <v>2685</v>
      </c>
      <c r="K388" s="80" t="s">
        <v>202</v>
      </c>
      <c r="L388" s="80" t="s">
        <v>1769</v>
      </c>
      <c r="M388" s="136" t="s">
        <v>1650</v>
      </c>
      <c r="N388" s="148" t="s">
        <v>1684</v>
      </c>
      <c r="O388" s="148" t="s">
        <v>2660</v>
      </c>
      <c r="P388" s="146"/>
      <c r="Q388" s="80" t="s">
        <v>2402</v>
      </c>
      <c r="R388" s="5" t="s">
        <v>406</v>
      </c>
    </row>
    <row r="389" spans="1:18" ht="21">
      <c r="A389" s="80" t="s">
        <v>947</v>
      </c>
      <c r="B389" s="80"/>
      <c r="C389" s="80" t="s">
        <v>2403</v>
      </c>
      <c r="D389" s="80" t="s">
        <v>29</v>
      </c>
      <c r="E389" s="146">
        <v>2565</v>
      </c>
      <c r="F389" s="80" t="s">
        <v>401</v>
      </c>
      <c r="G389" s="80" t="s">
        <v>908</v>
      </c>
      <c r="H389" s="80" t="s">
        <v>950</v>
      </c>
      <c r="I389" s="80" t="s">
        <v>201</v>
      </c>
      <c r="J389" s="135" t="s">
        <v>2685</v>
      </c>
      <c r="K389" s="80" t="s">
        <v>202</v>
      </c>
      <c r="L389" s="80" t="s">
        <v>1769</v>
      </c>
      <c r="M389" s="136" t="s">
        <v>1662</v>
      </c>
      <c r="N389" s="148" t="s">
        <v>1770</v>
      </c>
      <c r="O389" s="148" t="s">
        <v>2660</v>
      </c>
      <c r="P389" s="146"/>
      <c r="Q389" s="80" t="s">
        <v>1178</v>
      </c>
      <c r="R389" s="5" t="s">
        <v>483</v>
      </c>
    </row>
    <row r="390" spans="1:18" ht="21">
      <c r="A390" s="80" t="s">
        <v>951</v>
      </c>
      <c r="B390" s="80"/>
      <c r="C390" s="80" t="s">
        <v>2404</v>
      </c>
      <c r="D390" s="80" t="s">
        <v>29</v>
      </c>
      <c r="E390" s="146">
        <v>2565</v>
      </c>
      <c r="F390" s="80" t="s">
        <v>401</v>
      </c>
      <c r="G390" s="80" t="s">
        <v>908</v>
      </c>
      <c r="H390" s="80" t="s">
        <v>950</v>
      </c>
      <c r="I390" s="80" t="s">
        <v>201</v>
      </c>
      <c r="J390" s="135" t="s">
        <v>2685</v>
      </c>
      <c r="K390" s="80" t="s">
        <v>202</v>
      </c>
      <c r="L390" s="80" t="s">
        <v>1769</v>
      </c>
      <c r="M390" s="136" t="s">
        <v>1662</v>
      </c>
      <c r="N390" s="148" t="s">
        <v>1770</v>
      </c>
      <c r="O390" s="148" t="s">
        <v>2660</v>
      </c>
      <c r="P390" s="146"/>
      <c r="Q390" s="80" t="s">
        <v>1180</v>
      </c>
      <c r="R390" s="5" t="s">
        <v>483</v>
      </c>
    </row>
    <row r="391" spans="1:18" ht="21">
      <c r="A391" s="80" t="s">
        <v>959</v>
      </c>
      <c r="B391" s="80"/>
      <c r="C391" s="80" t="s">
        <v>960</v>
      </c>
      <c r="D391" s="80" t="s">
        <v>29</v>
      </c>
      <c r="E391" s="146">
        <v>2565</v>
      </c>
      <c r="F391" s="80" t="s">
        <v>401</v>
      </c>
      <c r="G391" s="80" t="s">
        <v>402</v>
      </c>
      <c r="H391" s="80" t="s">
        <v>488</v>
      </c>
      <c r="I391" s="80" t="s">
        <v>95</v>
      </c>
      <c r="J391" s="135" t="s">
        <v>2684</v>
      </c>
      <c r="K391" s="80" t="s">
        <v>46</v>
      </c>
      <c r="L391" s="80" t="s">
        <v>1769</v>
      </c>
      <c r="M391" s="136" t="s">
        <v>1655</v>
      </c>
      <c r="N391" s="148" t="s">
        <v>1656</v>
      </c>
      <c r="O391" s="148" t="s">
        <v>2660</v>
      </c>
      <c r="P391" s="146"/>
      <c r="Q391" s="80" t="s">
        <v>1184</v>
      </c>
      <c r="R391" s="5" t="s">
        <v>436</v>
      </c>
    </row>
    <row r="392" spans="1:18" ht="21">
      <c r="A392" s="80" t="s">
        <v>943</v>
      </c>
      <c r="B392" s="80"/>
      <c r="C392" s="80" t="s">
        <v>944</v>
      </c>
      <c r="D392" s="80" t="s">
        <v>29</v>
      </c>
      <c r="E392" s="146">
        <v>2565</v>
      </c>
      <c r="F392" s="80" t="s">
        <v>890</v>
      </c>
      <c r="G392" s="80" t="s">
        <v>402</v>
      </c>
      <c r="H392" s="80" t="s">
        <v>187</v>
      </c>
      <c r="I392" s="80" t="s">
        <v>131</v>
      </c>
      <c r="J392" s="135" t="s">
        <v>2687</v>
      </c>
      <c r="K392" s="80" t="s">
        <v>132</v>
      </c>
      <c r="L392" s="80" t="s">
        <v>1769</v>
      </c>
      <c r="M392" s="136" t="s">
        <v>1650</v>
      </c>
      <c r="N392" s="148" t="s">
        <v>1684</v>
      </c>
      <c r="O392" s="148" t="s">
        <v>2660</v>
      </c>
      <c r="P392" s="146"/>
      <c r="Q392" s="80" t="s">
        <v>1176</v>
      </c>
      <c r="R392" s="5" t="s">
        <v>406</v>
      </c>
    </row>
    <row r="393" spans="1:18" ht="21">
      <c r="A393" s="80" t="s">
        <v>980</v>
      </c>
      <c r="B393" s="80"/>
      <c r="C393" s="80" t="s">
        <v>981</v>
      </c>
      <c r="D393" s="80" t="s">
        <v>29</v>
      </c>
      <c r="E393" s="146">
        <v>2565</v>
      </c>
      <c r="F393" s="80" t="s">
        <v>871</v>
      </c>
      <c r="G393" s="80" t="s">
        <v>890</v>
      </c>
      <c r="H393" s="80" t="s">
        <v>588</v>
      </c>
      <c r="I393" s="80" t="s">
        <v>589</v>
      </c>
      <c r="J393" s="135" t="s">
        <v>2702</v>
      </c>
      <c r="K393" s="80" t="s">
        <v>479</v>
      </c>
      <c r="L393" s="80" t="s">
        <v>1769</v>
      </c>
      <c r="M393" s="136" t="s">
        <v>1662</v>
      </c>
      <c r="N393" s="148" t="s">
        <v>1680</v>
      </c>
      <c r="O393" s="148" t="s">
        <v>2660</v>
      </c>
      <c r="P393" s="146"/>
      <c r="Q393" s="80" t="s">
        <v>2405</v>
      </c>
      <c r="R393" s="5" t="s">
        <v>423</v>
      </c>
    </row>
    <row r="394" spans="1:18" ht="21">
      <c r="A394" s="80" t="s">
        <v>996</v>
      </c>
      <c r="B394" s="80"/>
      <c r="C394" s="80" t="s">
        <v>2406</v>
      </c>
      <c r="D394" s="80" t="s">
        <v>29</v>
      </c>
      <c r="E394" s="146">
        <v>2565</v>
      </c>
      <c r="F394" s="80" t="s">
        <v>401</v>
      </c>
      <c r="G394" s="80" t="s">
        <v>402</v>
      </c>
      <c r="H394" s="80"/>
      <c r="I394" s="80" t="s">
        <v>2682</v>
      </c>
      <c r="J394" s="135" t="s">
        <v>881</v>
      </c>
      <c r="K394" s="80" t="s">
        <v>277</v>
      </c>
      <c r="L394" s="80" t="s">
        <v>1769</v>
      </c>
      <c r="M394" s="136" t="s">
        <v>1662</v>
      </c>
      <c r="N394" s="148" t="s">
        <v>1770</v>
      </c>
      <c r="O394" s="148" t="s">
        <v>2660</v>
      </c>
      <c r="P394" s="146"/>
      <c r="Q394" s="80" t="s">
        <v>2407</v>
      </c>
      <c r="R394" s="5" t="s">
        <v>483</v>
      </c>
    </row>
    <row r="395" spans="1:18" ht="21">
      <c r="A395" s="80" t="s">
        <v>999</v>
      </c>
      <c r="B395" s="80"/>
      <c r="C395" s="80" t="s">
        <v>1000</v>
      </c>
      <c r="D395" s="80" t="s">
        <v>29</v>
      </c>
      <c r="E395" s="146">
        <v>2565</v>
      </c>
      <c r="F395" s="80" t="s">
        <v>401</v>
      </c>
      <c r="G395" s="80" t="s">
        <v>402</v>
      </c>
      <c r="H395" s="80"/>
      <c r="I395" s="80" t="s">
        <v>2678</v>
      </c>
      <c r="J395" s="135" t="s">
        <v>631</v>
      </c>
      <c r="K395" s="80" t="s">
        <v>277</v>
      </c>
      <c r="L395" s="80" t="s">
        <v>1769</v>
      </c>
      <c r="M395" s="136" t="s">
        <v>1650</v>
      </c>
      <c r="N395" s="148" t="s">
        <v>1684</v>
      </c>
      <c r="O395" s="148" t="s">
        <v>2660</v>
      </c>
      <c r="P395" s="146"/>
      <c r="Q395" s="80" t="s">
        <v>2408</v>
      </c>
      <c r="R395" s="5" t="s">
        <v>406</v>
      </c>
    </row>
    <row r="396" spans="1:18" ht="21">
      <c r="A396" s="80" t="s">
        <v>1008</v>
      </c>
      <c r="B396" s="80"/>
      <c r="C396" s="80" t="s">
        <v>1009</v>
      </c>
      <c r="D396" s="80" t="s">
        <v>29</v>
      </c>
      <c r="E396" s="146">
        <v>2565</v>
      </c>
      <c r="F396" s="80" t="s">
        <v>401</v>
      </c>
      <c r="G396" s="80" t="s">
        <v>402</v>
      </c>
      <c r="H396" s="80"/>
      <c r="I396" s="80" t="s">
        <v>2675</v>
      </c>
      <c r="J396" s="135" t="s">
        <v>1011</v>
      </c>
      <c r="K396" s="80" t="s">
        <v>277</v>
      </c>
      <c r="L396" s="80" t="s">
        <v>1769</v>
      </c>
      <c r="M396" s="136" t="s">
        <v>1662</v>
      </c>
      <c r="N396" s="148" t="s">
        <v>1680</v>
      </c>
      <c r="O396" s="148" t="s">
        <v>2660</v>
      </c>
      <c r="P396" s="146"/>
      <c r="Q396" s="80" t="s">
        <v>2409</v>
      </c>
      <c r="R396" s="5" t="s">
        <v>423</v>
      </c>
    </row>
    <row r="397" spans="1:18" ht="21">
      <c r="A397" s="80" t="s">
        <v>1025</v>
      </c>
      <c r="B397" s="80"/>
      <c r="C397" s="80" t="s">
        <v>1026</v>
      </c>
      <c r="D397" s="80" t="s">
        <v>29</v>
      </c>
      <c r="E397" s="146">
        <v>2565</v>
      </c>
      <c r="F397" s="80" t="s">
        <v>401</v>
      </c>
      <c r="G397" s="80" t="s">
        <v>402</v>
      </c>
      <c r="H397" s="80" t="s">
        <v>1028</v>
      </c>
      <c r="I397" s="80" t="s">
        <v>713</v>
      </c>
      <c r="J397" s="135" t="s">
        <v>2692</v>
      </c>
      <c r="K397" s="80" t="s">
        <v>479</v>
      </c>
      <c r="L397" s="80" t="s">
        <v>1769</v>
      </c>
      <c r="M397" s="136" t="s">
        <v>1650</v>
      </c>
      <c r="N397" s="148" t="s">
        <v>1684</v>
      </c>
      <c r="O397" s="148" t="s">
        <v>2660</v>
      </c>
      <c r="P397" s="146"/>
      <c r="Q397" s="80" t="s">
        <v>2410</v>
      </c>
      <c r="R397" s="5" t="s">
        <v>406</v>
      </c>
    </row>
    <row r="398" spans="1:18" ht="21">
      <c r="A398" s="80" t="s">
        <v>1016</v>
      </c>
      <c r="B398" s="80"/>
      <c r="C398" s="80" t="s">
        <v>1017</v>
      </c>
      <c r="D398" s="80" t="s">
        <v>29</v>
      </c>
      <c r="E398" s="146">
        <v>2565</v>
      </c>
      <c r="F398" s="80" t="s">
        <v>237</v>
      </c>
      <c r="G398" s="80" t="s">
        <v>447</v>
      </c>
      <c r="H398" s="80" t="s">
        <v>44</v>
      </c>
      <c r="I398" s="80" t="s">
        <v>45</v>
      </c>
      <c r="J398" s="135" t="s">
        <v>2698</v>
      </c>
      <c r="K398" s="80" t="s">
        <v>46</v>
      </c>
      <c r="L398" s="80" t="s">
        <v>1769</v>
      </c>
      <c r="M398" s="136" t="s">
        <v>1662</v>
      </c>
      <c r="N398" s="148" t="s">
        <v>1680</v>
      </c>
      <c r="O398" s="148" t="s">
        <v>2660</v>
      </c>
      <c r="P398" s="146"/>
      <c r="Q398" s="80" t="s">
        <v>2411</v>
      </c>
      <c r="R398" s="5" t="s">
        <v>423</v>
      </c>
    </row>
    <row r="399" spans="1:18" ht="21">
      <c r="A399" s="80" t="s">
        <v>994</v>
      </c>
      <c r="B399" s="80"/>
      <c r="C399" s="80" t="s">
        <v>664</v>
      </c>
      <c r="D399" s="80" t="s">
        <v>29</v>
      </c>
      <c r="E399" s="146">
        <v>2565</v>
      </c>
      <c r="F399" s="80" t="s">
        <v>401</v>
      </c>
      <c r="G399" s="80" t="s">
        <v>402</v>
      </c>
      <c r="H399" s="80"/>
      <c r="I399" s="80" t="s">
        <v>2678</v>
      </c>
      <c r="J399" s="135" t="s">
        <v>631</v>
      </c>
      <c r="K399" s="80" t="s">
        <v>277</v>
      </c>
      <c r="L399" s="80" t="s">
        <v>1769</v>
      </c>
      <c r="M399" s="136" t="s">
        <v>1650</v>
      </c>
      <c r="N399" s="148" t="s">
        <v>1684</v>
      </c>
      <c r="O399" s="148" t="s">
        <v>2660</v>
      </c>
      <c r="P399" s="146"/>
      <c r="Q399" s="80" t="s">
        <v>2412</v>
      </c>
      <c r="R399" s="5" t="s">
        <v>406</v>
      </c>
    </row>
    <row r="400" spans="1:18" ht="21">
      <c r="A400" s="80" t="s">
        <v>1003</v>
      </c>
      <c r="B400" s="80"/>
      <c r="C400" s="80" t="s">
        <v>1004</v>
      </c>
      <c r="D400" s="80" t="s">
        <v>29</v>
      </c>
      <c r="E400" s="146">
        <v>2565</v>
      </c>
      <c r="F400" s="80" t="s">
        <v>401</v>
      </c>
      <c r="G400" s="80" t="s">
        <v>402</v>
      </c>
      <c r="H400" s="80" t="s">
        <v>1006</v>
      </c>
      <c r="I400" s="80" t="s">
        <v>95</v>
      </c>
      <c r="J400" s="135" t="s">
        <v>2684</v>
      </c>
      <c r="K400" s="80" t="s">
        <v>46</v>
      </c>
      <c r="L400" s="80" t="s">
        <v>1769</v>
      </c>
      <c r="M400" s="136" t="s">
        <v>1662</v>
      </c>
      <c r="N400" s="148" t="s">
        <v>1680</v>
      </c>
      <c r="O400" s="148" t="s">
        <v>2660</v>
      </c>
      <c r="P400" s="146"/>
      <c r="Q400" s="80" t="s">
        <v>2413</v>
      </c>
      <c r="R400" s="5" t="s">
        <v>423</v>
      </c>
    </row>
    <row r="401" spans="1:18" ht="21">
      <c r="A401" s="80" t="s">
        <v>1012</v>
      </c>
      <c r="B401" s="80"/>
      <c r="C401" s="80" t="s">
        <v>759</v>
      </c>
      <c r="D401" s="80" t="s">
        <v>29</v>
      </c>
      <c r="E401" s="146">
        <v>2565</v>
      </c>
      <c r="F401" s="80" t="s">
        <v>401</v>
      </c>
      <c r="G401" s="80" t="s">
        <v>402</v>
      </c>
      <c r="H401" s="80" t="s">
        <v>106</v>
      </c>
      <c r="I401" s="80" t="s">
        <v>45</v>
      </c>
      <c r="J401" s="135" t="s">
        <v>2698</v>
      </c>
      <c r="K401" s="80" t="s">
        <v>46</v>
      </c>
      <c r="L401" s="80" t="s">
        <v>1769</v>
      </c>
      <c r="M401" s="136" t="s">
        <v>1662</v>
      </c>
      <c r="N401" s="148" t="s">
        <v>1663</v>
      </c>
      <c r="O401" s="148" t="s">
        <v>2660</v>
      </c>
      <c r="P401" s="146"/>
      <c r="Q401" s="80" t="s">
        <v>2414</v>
      </c>
      <c r="R401" s="5" t="s">
        <v>454</v>
      </c>
    </row>
    <row r="402" spans="1:18" ht="21">
      <c r="A402" s="80" t="s">
        <v>1020</v>
      </c>
      <c r="B402" s="80"/>
      <c r="C402" s="80" t="s">
        <v>1021</v>
      </c>
      <c r="D402" s="80" t="s">
        <v>29</v>
      </c>
      <c r="E402" s="146">
        <v>2565</v>
      </c>
      <c r="F402" s="80" t="s">
        <v>401</v>
      </c>
      <c r="G402" s="80" t="s">
        <v>402</v>
      </c>
      <c r="H402" s="80" t="s">
        <v>1023</v>
      </c>
      <c r="I402" s="80" t="s">
        <v>239</v>
      </c>
      <c r="J402" s="135" t="s">
        <v>2711</v>
      </c>
      <c r="K402" s="80" t="s">
        <v>240</v>
      </c>
      <c r="L402" s="80" t="s">
        <v>1769</v>
      </c>
      <c r="M402" s="136" t="s">
        <v>2667</v>
      </c>
      <c r="N402" s="148" t="s">
        <v>1837</v>
      </c>
      <c r="O402" s="148" t="s">
        <v>2660</v>
      </c>
      <c r="P402" s="146"/>
      <c r="Q402" s="80" t="s">
        <v>2415</v>
      </c>
      <c r="R402" s="5" t="s">
        <v>459</v>
      </c>
    </row>
    <row r="403" spans="1:18" ht="21">
      <c r="A403" s="80" t="s">
        <v>988</v>
      </c>
      <c r="B403" s="80"/>
      <c r="C403" s="80" t="s">
        <v>989</v>
      </c>
      <c r="D403" s="80" t="s">
        <v>29</v>
      </c>
      <c r="E403" s="146">
        <v>2565</v>
      </c>
      <c r="F403" s="80" t="s">
        <v>401</v>
      </c>
      <c r="G403" s="80" t="s">
        <v>402</v>
      </c>
      <c r="H403" s="80" t="s">
        <v>987</v>
      </c>
      <c r="I403" s="80" t="s">
        <v>45</v>
      </c>
      <c r="J403" s="135" t="s">
        <v>2698</v>
      </c>
      <c r="K403" s="80" t="s">
        <v>46</v>
      </c>
      <c r="L403" s="80" t="s">
        <v>1769</v>
      </c>
      <c r="M403" s="136" t="s">
        <v>1662</v>
      </c>
      <c r="N403" s="148" t="s">
        <v>1770</v>
      </c>
      <c r="O403" s="148" t="s">
        <v>2660</v>
      </c>
      <c r="P403" s="146"/>
      <c r="Q403" s="80" t="s">
        <v>2416</v>
      </c>
      <c r="R403" s="5" t="s">
        <v>483</v>
      </c>
    </row>
    <row r="404" spans="1:18" ht="21">
      <c r="A404" s="80" t="s">
        <v>1014</v>
      </c>
      <c r="B404" s="80"/>
      <c r="C404" s="80" t="s">
        <v>494</v>
      </c>
      <c r="D404" s="80" t="s">
        <v>29</v>
      </c>
      <c r="E404" s="146">
        <v>2565</v>
      </c>
      <c r="F404" s="80" t="s">
        <v>237</v>
      </c>
      <c r="G404" s="80" t="s">
        <v>447</v>
      </c>
      <c r="H404" s="80" t="s">
        <v>44</v>
      </c>
      <c r="I404" s="80" t="s">
        <v>45</v>
      </c>
      <c r="J404" s="135" t="s">
        <v>2698</v>
      </c>
      <c r="K404" s="80" t="s">
        <v>46</v>
      </c>
      <c r="L404" s="80" t="s">
        <v>1769</v>
      </c>
      <c r="M404" s="136" t="s">
        <v>1650</v>
      </c>
      <c r="N404" s="148" t="s">
        <v>1651</v>
      </c>
      <c r="O404" s="148" t="s">
        <v>2660</v>
      </c>
      <c r="P404" s="146"/>
      <c r="Q404" s="80" t="s">
        <v>2417</v>
      </c>
      <c r="R404" s="5" t="s">
        <v>449</v>
      </c>
    </row>
    <row r="405" spans="1:18" ht="21">
      <c r="A405" s="80" t="s">
        <v>991</v>
      </c>
      <c r="B405" s="80"/>
      <c r="C405" s="80" t="s">
        <v>2418</v>
      </c>
      <c r="D405" s="80" t="s">
        <v>29</v>
      </c>
      <c r="E405" s="146">
        <v>2565</v>
      </c>
      <c r="F405" s="80" t="s">
        <v>401</v>
      </c>
      <c r="G405" s="80" t="s">
        <v>402</v>
      </c>
      <c r="H405" s="80" t="s">
        <v>271</v>
      </c>
      <c r="I405" s="80" t="s">
        <v>95</v>
      </c>
      <c r="J405" s="135" t="s">
        <v>2684</v>
      </c>
      <c r="K405" s="80" t="s">
        <v>46</v>
      </c>
      <c r="L405" s="80" t="s">
        <v>1769</v>
      </c>
      <c r="M405" s="136" t="s">
        <v>1650</v>
      </c>
      <c r="N405" s="148" t="s">
        <v>1684</v>
      </c>
      <c r="O405" s="148" t="s">
        <v>2660</v>
      </c>
      <c r="P405" s="146"/>
      <c r="Q405" s="80" t="s">
        <v>2419</v>
      </c>
      <c r="R405" s="5" t="s">
        <v>406</v>
      </c>
    </row>
    <row r="406" spans="1:18" ht="21">
      <c r="A406" s="80" t="s">
        <v>984</v>
      </c>
      <c r="B406" s="80"/>
      <c r="C406" s="80" t="s">
        <v>985</v>
      </c>
      <c r="D406" s="80" t="s">
        <v>29</v>
      </c>
      <c r="E406" s="146">
        <v>2565</v>
      </c>
      <c r="F406" s="80" t="s">
        <v>401</v>
      </c>
      <c r="G406" s="80" t="s">
        <v>402</v>
      </c>
      <c r="H406" s="80" t="s">
        <v>987</v>
      </c>
      <c r="I406" s="80" t="s">
        <v>45</v>
      </c>
      <c r="J406" s="135" t="s">
        <v>2698</v>
      </c>
      <c r="K406" s="80" t="s">
        <v>46</v>
      </c>
      <c r="L406" s="80" t="s">
        <v>1769</v>
      </c>
      <c r="M406" s="136" t="s">
        <v>1662</v>
      </c>
      <c r="N406" s="148" t="s">
        <v>1680</v>
      </c>
      <c r="O406" s="148" t="s">
        <v>2660</v>
      </c>
      <c r="P406" s="146"/>
      <c r="Q406" s="80" t="s">
        <v>2420</v>
      </c>
      <c r="R406" s="5" t="s">
        <v>423</v>
      </c>
    </row>
    <row r="407" spans="1:18" ht="21">
      <c r="A407" s="80" t="s">
        <v>1030</v>
      </c>
      <c r="B407" s="80"/>
      <c r="C407" s="80" t="s">
        <v>1031</v>
      </c>
      <c r="D407" s="80" t="s">
        <v>29</v>
      </c>
      <c r="E407" s="146">
        <v>2565</v>
      </c>
      <c r="F407" s="80" t="s">
        <v>401</v>
      </c>
      <c r="G407" s="80" t="s">
        <v>402</v>
      </c>
      <c r="H407" s="80" t="s">
        <v>1033</v>
      </c>
      <c r="I407" s="80" t="s">
        <v>95</v>
      </c>
      <c r="J407" s="135" t="s">
        <v>2684</v>
      </c>
      <c r="K407" s="80" t="s">
        <v>46</v>
      </c>
      <c r="L407" s="80" t="s">
        <v>1769</v>
      </c>
      <c r="M407" s="136" t="s">
        <v>1662</v>
      </c>
      <c r="N407" s="148" t="s">
        <v>1680</v>
      </c>
      <c r="O407" s="148" t="s">
        <v>2660</v>
      </c>
      <c r="P407" s="146"/>
      <c r="Q407" s="80" t="s">
        <v>2421</v>
      </c>
      <c r="R407" s="5" t="s">
        <v>423</v>
      </c>
    </row>
    <row r="408" spans="1:18" ht="21">
      <c r="A408" s="80" t="s">
        <v>1037</v>
      </c>
      <c r="B408" s="80"/>
      <c r="C408" s="80" t="s">
        <v>1039</v>
      </c>
      <c r="D408" s="80" t="s">
        <v>29</v>
      </c>
      <c r="E408" s="146">
        <v>2565</v>
      </c>
      <c r="F408" s="80" t="s">
        <v>401</v>
      </c>
      <c r="G408" s="80" t="s">
        <v>402</v>
      </c>
      <c r="H408" s="80" t="s">
        <v>172</v>
      </c>
      <c r="I408" s="80" t="s">
        <v>95</v>
      </c>
      <c r="J408" s="135" t="s">
        <v>2684</v>
      </c>
      <c r="K408" s="80" t="s">
        <v>46</v>
      </c>
      <c r="L408" s="80" t="s">
        <v>1769</v>
      </c>
      <c r="M408" s="136" t="s">
        <v>1662</v>
      </c>
      <c r="N408" s="148" t="s">
        <v>1770</v>
      </c>
      <c r="O408" s="148" t="s">
        <v>2660</v>
      </c>
      <c r="P408" s="146"/>
      <c r="Q408" s="80" t="s">
        <v>2422</v>
      </c>
      <c r="R408" s="5" t="s">
        <v>483</v>
      </c>
    </row>
    <row r="409" spans="1:18" ht="21">
      <c r="A409" s="80" t="s">
        <v>1041</v>
      </c>
      <c r="B409" s="80"/>
      <c r="C409" s="80" t="s">
        <v>1042</v>
      </c>
      <c r="D409" s="80" t="s">
        <v>29</v>
      </c>
      <c r="E409" s="146">
        <v>2565</v>
      </c>
      <c r="F409" s="80" t="s">
        <v>890</v>
      </c>
      <c r="G409" s="80" t="s">
        <v>908</v>
      </c>
      <c r="H409" s="80" t="s">
        <v>950</v>
      </c>
      <c r="I409" s="80" t="s">
        <v>201</v>
      </c>
      <c r="J409" s="135" t="s">
        <v>2685</v>
      </c>
      <c r="K409" s="80" t="s">
        <v>202</v>
      </c>
      <c r="L409" s="80" t="s">
        <v>1769</v>
      </c>
      <c r="M409" s="136" t="s">
        <v>1662</v>
      </c>
      <c r="N409" s="148" t="s">
        <v>1770</v>
      </c>
      <c r="O409" s="148" t="s">
        <v>2660</v>
      </c>
      <c r="P409" s="146"/>
      <c r="Q409" s="80" t="s">
        <v>2423</v>
      </c>
      <c r="R409" s="5" t="s">
        <v>483</v>
      </c>
    </row>
    <row r="410" spans="1:18" ht="21">
      <c r="A410" s="80" t="s">
        <v>1057</v>
      </c>
      <c r="B410" s="80"/>
      <c r="C410" s="80" t="s">
        <v>494</v>
      </c>
      <c r="D410" s="80" t="s">
        <v>29</v>
      </c>
      <c r="E410" s="146">
        <v>2565</v>
      </c>
      <c r="F410" s="80" t="s">
        <v>401</v>
      </c>
      <c r="G410" s="80" t="s">
        <v>402</v>
      </c>
      <c r="H410" s="80" t="s">
        <v>44</v>
      </c>
      <c r="I410" s="80" t="s">
        <v>45</v>
      </c>
      <c r="J410" s="135" t="s">
        <v>2698</v>
      </c>
      <c r="K410" s="80" t="s">
        <v>46</v>
      </c>
      <c r="L410" s="80" t="s">
        <v>1769</v>
      </c>
      <c r="M410" s="136" t="s">
        <v>1650</v>
      </c>
      <c r="N410" s="148" t="s">
        <v>1651</v>
      </c>
      <c r="O410" s="148" t="s">
        <v>2660</v>
      </c>
      <c r="P410" s="146"/>
      <c r="Q410" s="80" t="s">
        <v>2424</v>
      </c>
      <c r="R410" s="5" t="s">
        <v>449</v>
      </c>
    </row>
    <row r="411" spans="1:18" ht="21">
      <c r="A411" s="80" t="s">
        <v>1059</v>
      </c>
      <c r="B411" s="80"/>
      <c r="C411" s="80" t="s">
        <v>1017</v>
      </c>
      <c r="D411" s="80" t="s">
        <v>29</v>
      </c>
      <c r="E411" s="146">
        <v>2565</v>
      </c>
      <c r="F411" s="80" t="s">
        <v>401</v>
      </c>
      <c r="G411" s="80" t="s">
        <v>402</v>
      </c>
      <c r="H411" s="80" t="s">
        <v>44</v>
      </c>
      <c r="I411" s="80" t="s">
        <v>45</v>
      </c>
      <c r="J411" s="135" t="s">
        <v>2698</v>
      </c>
      <c r="K411" s="80" t="s">
        <v>46</v>
      </c>
      <c r="L411" s="80" t="s">
        <v>1769</v>
      </c>
      <c r="M411" s="136" t="s">
        <v>1662</v>
      </c>
      <c r="N411" s="148" t="s">
        <v>1680</v>
      </c>
      <c r="O411" s="148" t="s">
        <v>2660</v>
      </c>
      <c r="P411" s="146"/>
      <c r="Q411" s="80" t="s">
        <v>2425</v>
      </c>
      <c r="R411" s="5" t="s">
        <v>423</v>
      </c>
    </row>
    <row r="412" spans="1:18" ht="21">
      <c r="A412" s="80" t="s">
        <v>1061</v>
      </c>
      <c r="B412" s="80"/>
      <c r="C412" s="80" t="s">
        <v>1062</v>
      </c>
      <c r="D412" s="80" t="s">
        <v>29</v>
      </c>
      <c r="E412" s="146">
        <v>2565</v>
      </c>
      <c r="F412" s="80" t="s">
        <v>401</v>
      </c>
      <c r="G412" s="80" t="s">
        <v>402</v>
      </c>
      <c r="H412" s="80"/>
      <c r="I412" s="80" t="s">
        <v>1207</v>
      </c>
      <c r="J412" s="135" t="s">
        <v>2688</v>
      </c>
      <c r="K412" s="80" t="s">
        <v>70</v>
      </c>
      <c r="L412" s="80" t="s">
        <v>1769</v>
      </c>
      <c r="M412" s="136" t="s">
        <v>1662</v>
      </c>
      <c r="N412" s="148" t="s">
        <v>1680</v>
      </c>
      <c r="O412" s="148" t="s">
        <v>2660</v>
      </c>
      <c r="P412" s="146"/>
      <c r="Q412" s="80" t="s">
        <v>2426</v>
      </c>
      <c r="R412" s="5" t="s">
        <v>423</v>
      </c>
    </row>
    <row r="413" spans="1:18" ht="21">
      <c r="A413" s="80" t="s">
        <v>863</v>
      </c>
      <c r="B413" s="80"/>
      <c r="C413" s="80" t="s">
        <v>864</v>
      </c>
      <c r="D413" s="80" t="s">
        <v>29</v>
      </c>
      <c r="E413" s="146">
        <v>2565</v>
      </c>
      <c r="F413" s="80" t="s">
        <v>866</v>
      </c>
      <c r="G413" s="80" t="s">
        <v>402</v>
      </c>
      <c r="H413" s="80" t="s">
        <v>867</v>
      </c>
      <c r="I413" s="80" t="s">
        <v>713</v>
      </c>
      <c r="J413" s="135" t="s">
        <v>2692</v>
      </c>
      <c r="K413" s="80" t="s">
        <v>479</v>
      </c>
      <c r="L413" s="80" t="s">
        <v>1769</v>
      </c>
      <c r="M413" s="136" t="s">
        <v>1662</v>
      </c>
      <c r="N413" s="148" t="s">
        <v>1680</v>
      </c>
      <c r="O413" s="148" t="s">
        <v>2660</v>
      </c>
      <c r="P413" s="146"/>
      <c r="Q413" s="80" t="s">
        <v>1127</v>
      </c>
      <c r="R413" s="5" t="s">
        <v>423</v>
      </c>
    </row>
    <row r="414" spans="1:18" ht="21">
      <c r="A414" s="80" t="s">
        <v>1129</v>
      </c>
      <c r="B414" s="80"/>
      <c r="C414" s="80" t="s">
        <v>1130</v>
      </c>
      <c r="D414" s="80" t="s">
        <v>29</v>
      </c>
      <c r="E414" s="146">
        <v>2565</v>
      </c>
      <c r="F414" s="80" t="s">
        <v>401</v>
      </c>
      <c r="G414" s="80" t="s">
        <v>402</v>
      </c>
      <c r="H414" s="80" t="s">
        <v>1132</v>
      </c>
      <c r="I414" s="80" t="s">
        <v>228</v>
      </c>
      <c r="J414" s="135" t="s">
        <v>2700</v>
      </c>
      <c r="K414" s="80" t="s">
        <v>132</v>
      </c>
      <c r="L414" s="80" t="s">
        <v>1769</v>
      </c>
      <c r="M414" s="136" t="s">
        <v>1650</v>
      </c>
      <c r="N414" s="148" t="s">
        <v>1651</v>
      </c>
      <c r="O414" s="148" t="s">
        <v>2660</v>
      </c>
      <c r="P414" s="146"/>
      <c r="Q414" s="80" t="s">
        <v>1135</v>
      </c>
      <c r="R414" s="5" t="s">
        <v>449</v>
      </c>
    </row>
    <row r="415" spans="1:18" ht="21">
      <c r="A415" s="80" t="s">
        <v>882</v>
      </c>
      <c r="B415" s="80"/>
      <c r="C415" s="80" t="s">
        <v>2427</v>
      </c>
      <c r="D415" s="80" t="s">
        <v>29</v>
      </c>
      <c r="E415" s="146">
        <v>2565</v>
      </c>
      <c r="F415" s="80" t="s">
        <v>401</v>
      </c>
      <c r="G415" s="80" t="s">
        <v>402</v>
      </c>
      <c r="H415" s="80"/>
      <c r="I415" s="80" t="s">
        <v>2682</v>
      </c>
      <c r="J415" s="135" t="s">
        <v>881</v>
      </c>
      <c r="K415" s="80" t="s">
        <v>277</v>
      </c>
      <c r="L415" s="80" t="s">
        <v>1769</v>
      </c>
      <c r="M415" s="136" t="s">
        <v>2667</v>
      </c>
      <c r="N415" s="148" t="s">
        <v>2040</v>
      </c>
      <c r="O415" s="148" t="s">
        <v>2660</v>
      </c>
      <c r="P415" s="146"/>
      <c r="Q415" s="80" t="s">
        <v>1146</v>
      </c>
      <c r="R415" s="5" t="s">
        <v>885</v>
      </c>
    </row>
    <row r="416" spans="1:18" ht="21">
      <c r="A416" s="80" t="s">
        <v>878</v>
      </c>
      <c r="B416" s="80"/>
      <c r="C416" s="80" t="s">
        <v>879</v>
      </c>
      <c r="D416" s="80" t="s">
        <v>29</v>
      </c>
      <c r="E416" s="146">
        <v>2565</v>
      </c>
      <c r="F416" s="80" t="s">
        <v>401</v>
      </c>
      <c r="G416" s="80" t="s">
        <v>402</v>
      </c>
      <c r="H416" s="80"/>
      <c r="I416" s="80" t="s">
        <v>2682</v>
      </c>
      <c r="J416" s="135" t="s">
        <v>881</v>
      </c>
      <c r="K416" s="80" t="s">
        <v>277</v>
      </c>
      <c r="L416" s="80" t="s">
        <v>1769</v>
      </c>
      <c r="M416" s="136" t="s">
        <v>1662</v>
      </c>
      <c r="N416" s="148" t="s">
        <v>1770</v>
      </c>
      <c r="O416" s="148" t="s">
        <v>2660</v>
      </c>
      <c r="P416" s="146"/>
      <c r="Q416" s="80" t="s">
        <v>1143</v>
      </c>
      <c r="R416" s="5" t="s">
        <v>483</v>
      </c>
    </row>
    <row r="417" spans="1:18" ht="21">
      <c r="A417" s="80" t="s">
        <v>896</v>
      </c>
      <c r="B417" s="80"/>
      <c r="C417" s="80" t="s">
        <v>897</v>
      </c>
      <c r="D417" s="80" t="s">
        <v>29</v>
      </c>
      <c r="E417" s="146">
        <v>2565</v>
      </c>
      <c r="F417" s="80" t="s">
        <v>899</v>
      </c>
      <c r="G417" s="80" t="s">
        <v>900</v>
      </c>
      <c r="H417" s="80" t="s">
        <v>901</v>
      </c>
      <c r="I417" s="80" t="s">
        <v>95</v>
      </c>
      <c r="J417" s="135" t="s">
        <v>2684</v>
      </c>
      <c r="K417" s="80" t="s">
        <v>46</v>
      </c>
      <c r="L417" s="80" t="s">
        <v>1769</v>
      </c>
      <c r="M417" s="136" t="s">
        <v>1662</v>
      </c>
      <c r="N417" s="148" t="s">
        <v>1663</v>
      </c>
      <c r="O417" s="148" t="s">
        <v>2660</v>
      </c>
      <c r="P417" s="146"/>
      <c r="Q417" s="80" t="s">
        <v>1154</v>
      </c>
      <c r="R417" s="5" t="s">
        <v>454</v>
      </c>
    </row>
    <row r="418" spans="1:18" ht="21">
      <c r="A418" s="80" t="s">
        <v>916</v>
      </c>
      <c r="B418" s="80"/>
      <c r="C418" s="80" t="s">
        <v>2428</v>
      </c>
      <c r="D418" s="80" t="s">
        <v>29</v>
      </c>
      <c r="E418" s="146">
        <v>2565</v>
      </c>
      <c r="F418" s="80" t="s">
        <v>401</v>
      </c>
      <c r="G418" s="80" t="s">
        <v>908</v>
      </c>
      <c r="H418" s="80" t="s">
        <v>919</v>
      </c>
      <c r="I418" s="80" t="s">
        <v>95</v>
      </c>
      <c r="J418" s="135" t="s">
        <v>2684</v>
      </c>
      <c r="K418" s="80" t="s">
        <v>46</v>
      </c>
      <c r="L418" s="80" t="s">
        <v>1769</v>
      </c>
      <c r="M418" s="136" t="s">
        <v>1650</v>
      </c>
      <c r="N418" s="148" t="s">
        <v>1684</v>
      </c>
      <c r="O418" s="148" t="s">
        <v>2660</v>
      </c>
      <c r="P418" s="146"/>
      <c r="Q418" s="80" t="s">
        <v>1163</v>
      </c>
      <c r="R418" s="5" t="s">
        <v>406</v>
      </c>
    </row>
    <row r="419" spans="1:18" ht="21">
      <c r="A419" s="80" t="s">
        <v>921</v>
      </c>
      <c r="B419" s="80"/>
      <c r="C419" s="80" t="s">
        <v>922</v>
      </c>
      <c r="D419" s="80" t="s">
        <v>29</v>
      </c>
      <c r="E419" s="146">
        <v>2565</v>
      </c>
      <c r="F419" s="80" t="s">
        <v>401</v>
      </c>
      <c r="G419" s="80" t="s">
        <v>402</v>
      </c>
      <c r="H419" s="80" t="s">
        <v>924</v>
      </c>
      <c r="I419" s="80" t="s">
        <v>239</v>
      </c>
      <c r="J419" s="135" t="s">
        <v>2711</v>
      </c>
      <c r="K419" s="80" t="s">
        <v>240</v>
      </c>
      <c r="L419" s="80" t="s">
        <v>1769</v>
      </c>
      <c r="M419" s="136" t="s">
        <v>1650</v>
      </c>
      <c r="N419" s="148" t="s">
        <v>1651</v>
      </c>
      <c r="O419" s="148" t="s">
        <v>2660</v>
      </c>
      <c r="P419" s="146"/>
      <c r="Q419" s="80" t="s">
        <v>1165</v>
      </c>
      <c r="R419" s="5" t="s">
        <v>449</v>
      </c>
    </row>
    <row r="420" spans="1:18" ht="21">
      <c r="A420" s="80" t="s">
        <v>926</v>
      </c>
      <c r="B420" s="80"/>
      <c r="C420" s="80" t="s">
        <v>927</v>
      </c>
      <c r="D420" s="80" t="s">
        <v>29</v>
      </c>
      <c r="E420" s="146">
        <v>2565</v>
      </c>
      <c r="F420" s="80" t="s">
        <v>401</v>
      </c>
      <c r="G420" s="80" t="s">
        <v>929</v>
      </c>
      <c r="H420" s="80" t="s">
        <v>930</v>
      </c>
      <c r="I420" s="80" t="s">
        <v>931</v>
      </c>
      <c r="J420" s="135" t="s">
        <v>2703</v>
      </c>
      <c r="K420" s="80" t="s">
        <v>932</v>
      </c>
      <c r="L420" s="80" t="s">
        <v>1769</v>
      </c>
      <c r="M420" s="136" t="s">
        <v>1662</v>
      </c>
      <c r="N420" s="148" t="s">
        <v>1680</v>
      </c>
      <c r="O420" s="148" t="s">
        <v>2660</v>
      </c>
      <c r="P420" s="146"/>
      <c r="Q420" s="80" t="s">
        <v>1167</v>
      </c>
      <c r="R420" s="5" t="s">
        <v>423</v>
      </c>
    </row>
    <row r="421" spans="1:18" ht="21">
      <c r="A421" s="80" t="s">
        <v>911</v>
      </c>
      <c r="B421" s="80"/>
      <c r="C421" s="80" t="s">
        <v>2429</v>
      </c>
      <c r="D421" s="80" t="s">
        <v>29</v>
      </c>
      <c r="E421" s="146">
        <v>2565</v>
      </c>
      <c r="F421" s="80" t="s">
        <v>401</v>
      </c>
      <c r="G421" s="80" t="s">
        <v>914</v>
      </c>
      <c r="H421" s="80" t="s">
        <v>311</v>
      </c>
      <c r="I421" s="80" t="s">
        <v>95</v>
      </c>
      <c r="J421" s="135" t="s">
        <v>2684</v>
      </c>
      <c r="K421" s="80" t="s">
        <v>46</v>
      </c>
      <c r="L421" s="80" t="s">
        <v>1769</v>
      </c>
      <c r="M421" s="136" t="s">
        <v>1662</v>
      </c>
      <c r="N421" s="148" t="s">
        <v>1663</v>
      </c>
      <c r="O421" s="148" t="s">
        <v>2660</v>
      </c>
      <c r="P421" s="146"/>
      <c r="Q421" s="80" t="s">
        <v>1161</v>
      </c>
      <c r="R421" s="5" t="s">
        <v>454</v>
      </c>
    </row>
    <row r="422" spans="1:18" ht="21">
      <c r="A422" s="80" t="s">
        <v>933</v>
      </c>
      <c r="B422" s="80"/>
      <c r="C422" s="80" t="s">
        <v>934</v>
      </c>
      <c r="D422" s="80" t="s">
        <v>29</v>
      </c>
      <c r="E422" s="146">
        <v>2565</v>
      </c>
      <c r="F422" s="80" t="s">
        <v>401</v>
      </c>
      <c r="G422" s="80" t="s">
        <v>402</v>
      </c>
      <c r="H422" s="80" t="s">
        <v>515</v>
      </c>
      <c r="I422" s="80" t="s">
        <v>95</v>
      </c>
      <c r="J422" s="135" t="s">
        <v>2684</v>
      </c>
      <c r="K422" s="80" t="s">
        <v>46</v>
      </c>
      <c r="L422" s="80" t="s">
        <v>1769</v>
      </c>
      <c r="M422" s="136" t="s">
        <v>1655</v>
      </c>
      <c r="N422" s="148" t="s">
        <v>1656</v>
      </c>
      <c r="O422" s="148" t="s">
        <v>2660</v>
      </c>
      <c r="P422" s="146"/>
      <c r="Q422" s="80" t="s">
        <v>1170</v>
      </c>
      <c r="R422" s="5" t="s">
        <v>436</v>
      </c>
    </row>
    <row r="423" spans="1:18" ht="21">
      <c r="A423" s="80" t="s">
        <v>936</v>
      </c>
      <c r="B423" s="80"/>
      <c r="C423" s="80" t="s">
        <v>937</v>
      </c>
      <c r="D423" s="80" t="s">
        <v>29</v>
      </c>
      <c r="E423" s="146">
        <v>2565</v>
      </c>
      <c r="F423" s="80" t="s">
        <v>401</v>
      </c>
      <c r="G423" s="80" t="s">
        <v>402</v>
      </c>
      <c r="H423" s="80" t="s">
        <v>515</v>
      </c>
      <c r="I423" s="80" t="s">
        <v>95</v>
      </c>
      <c r="J423" s="135" t="s">
        <v>2684</v>
      </c>
      <c r="K423" s="80" t="s">
        <v>46</v>
      </c>
      <c r="L423" s="80" t="s">
        <v>1769</v>
      </c>
      <c r="M423" s="136" t="s">
        <v>1655</v>
      </c>
      <c r="N423" s="148" t="s">
        <v>1656</v>
      </c>
      <c r="O423" s="148" t="s">
        <v>2660</v>
      </c>
      <c r="P423" s="146"/>
      <c r="Q423" s="80" t="s">
        <v>1172</v>
      </c>
      <c r="R423" s="5" t="s">
        <v>436</v>
      </c>
    </row>
    <row r="424" spans="1:18" ht="21">
      <c r="A424" s="80" t="s">
        <v>939</v>
      </c>
      <c r="B424" s="80"/>
      <c r="C424" s="80" t="s">
        <v>941</v>
      </c>
      <c r="D424" s="80" t="s">
        <v>29</v>
      </c>
      <c r="E424" s="146">
        <v>2565</v>
      </c>
      <c r="F424" s="80" t="s">
        <v>401</v>
      </c>
      <c r="G424" s="80" t="s">
        <v>900</v>
      </c>
      <c r="H424" s="80" t="s">
        <v>302</v>
      </c>
      <c r="I424" s="80" t="s">
        <v>252</v>
      </c>
      <c r="J424" s="135" t="s">
        <v>2695</v>
      </c>
      <c r="K424" s="80" t="s">
        <v>202</v>
      </c>
      <c r="L424" s="80" t="s">
        <v>1769</v>
      </c>
      <c r="M424" s="136" t="s">
        <v>1662</v>
      </c>
      <c r="N424" s="148" t="s">
        <v>1680</v>
      </c>
      <c r="O424" s="148" t="s">
        <v>2660</v>
      </c>
      <c r="P424" s="146"/>
      <c r="Q424" s="80" t="s">
        <v>1174</v>
      </c>
      <c r="R424" s="5" t="s">
        <v>423</v>
      </c>
    </row>
    <row r="425" spans="1:18" ht="21">
      <c r="A425" s="80" t="s">
        <v>887</v>
      </c>
      <c r="B425" s="80"/>
      <c r="C425" s="80" t="s">
        <v>888</v>
      </c>
      <c r="D425" s="80" t="s">
        <v>29</v>
      </c>
      <c r="E425" s="146">
        <v>2565</v>
      </c>
      <c r="F425" s="80" t="s">
        <v>890</v>
      </c>
      <c r="G425" s="80" t="s">
        <v>402</v>
      </c>
      <c r="H425" s="80" t="s">
        <v>891</v>
      </c>
      <c r="I425" s="80" t="s">
        <v>131</v>
      </c>
      <c r="J425" s="135" t="s">
        <v>2687</v>
      </c>
      <c r="K425" s="80" t="s">
        <v>132</v>
      </c>
      <c r="L425" s="80" t="s">
        <v>1769</v>
      </c>
      <c r="M425" s="136" t="s">
        <v>1655</v>
      </c>
      <c r="N425" s="148" t="s">
        <v>1811</v>
      </c>
      <c r="O425" s="148" t="s">
        <v>2660</v>
      </c>
      <c r="P425" s="146"/>
      <c r="Q425" s="80" t="s">
        <v>1149</v>
      </c>
      <c r="R425" s="5" t="s">
        <v>489</v>
      </c>
    </row>
    <row r="426" spans="1:18" ht="21">
      <c r="A426" s="80" t="s">
        <v>868</v>
      </c>
      <c r="B426" s="80"/>
      <c r="C426" s="80" t="s">
        <v>2430</v>
      </c>
      <c r="D426" s="80" t="s">
        <v>29</v>
      </c>
      <c r="E426" s="146">
        <v>2565</v>
      </c>
      <c r="F426" s="80" t="s">
        <v>871</v>
      </c>
      <c r="G426" s="80" t="s">
        <v>402</v>
      </c>
      <c r="H426" s="80" t="s">
        <v>328</v>
      </c>
      <c r="I426" s="80" t="s">
        <v>95</v>
      </c>
      <c r="J426" s="135" t="s">
        <v>2684</v>
      </c>
      <c r="K426" s="80" t="s">
        <v>46</v>
      </c>
      <c r="L426" s="80" t="s">
        <v>1769</v>
      </c>
      <c r="M426" s="136" t="s">
        <v>1662</v>
      </c>
      <c r="N426" s="148" t="s">
        <v>1663</v>
      </c>
      <c r="O426" s="148" t="s">
        <v>2660</v>
      </c>
      <c r="P426" s="146"/>
      <c r="Q426" s="80" t="s">
        <v>1138</v>
      </c>
      <c r="R426" s="5" t="s">
        <v>454</v>
      </c>
    </row>
    <row r="427" spans="1:18" ht="21">
      <c r="A427" s="80" t="s">
        <v>905</v>
      </c>
      <c r="B427" s="80"/>
      <c r="C427" s="80" t="s">
        <v>906</v>
      </c>
      <c r="D427" s="80" t="s">
        <v>29</v>
      </c>
      <c r="E427" s="146">
        <v>2565</v>
      </c>
      <c r="F427" s="80" t="s">
        <v>890</v>
      </c>
      <c r="G427" s="80" t="s">
        <v>908</v>
      </c>
      <c r="H427" s="80" t="s">
        <v>909</v>
      </c>
      <c r="I427" s="80" t="s">
        <v>910</v>
      </c>
      <c r="J427" s="135" t="s">
        <v>2712</v>
      </c>
      <c r="K427" s="80" t="s">
        <v>240</v>
      </c>
      <c r="L427" s="80" t="s">
        <v>1769</v>
      </c>
      <c r="M427" s="136" t="s">
        <v>1662</v>
      </c>
      <c r="N427" s="148" t="s">
        <v>1680</v>
      </c>
      <c r="O427" s="148" t="s">
        <v>2660</v>
      </c>
      <c r="P427" s="146"/>
      <c r="Q427" s="80" t="s">
        <v>1159</v>
      </c>
      <c r="R427" s="5" t="s">
        <v>423</v>
      </c>
    </row>
    <row r="428" spans="1:18" ht="21">
      <c r="A428" s="80" t="s">
        <v>873</v>
      </c>
      <c r="B428" s="80"/>
      <c r="C428" s="80" t="s">
        <v>2431</v>
      </c>
      <c r="D428" s="80" t="s">
        <v>29</v>
      </c>
      <c r="E428" s="146">
        <v>2565</v>
      </c>
      <c r="F428" s="80" t="s">
        <v>401</v>
      </c>
      <c r="G428" s="80" t="s">
        <v>402</v>
      </c>
      <c r="H428" s="80" t="s">
        <v>876</v>
      </c>
      <c r="I428" s="80" t="s">
        <v>876</v>
      </c>
      <c r="J428" s="135" t="s">
        <v>2713</v>
      </c>
      <c r="K428" s="80" t="s">
        <v>166</v>
      </c>
      <c r="L428" s="80" t="s">
        <v>1769</v>
      </c>
      <c r="M428" s="136" t="s">
        <v>1662</v>
      </c>
      <c r="N428" s="148" t="s">
        <v>1680</v>
      </c>
      <c r="O428" s="148" t="s">
        <v>2660</v>
      </c>
      <c r="P428" s="146"/>
      <c r="Q428" s="80" t="s">
        <v>1140</v>
      </c>
      <c r="R428" s="5" t="s">
        <v>423</v>
      </c>
    </row>
    <row r="429" spans="1:18" ht="21">
      <c r="A429" s="80" t="s">
        <v>902</v>
      </c>
      <c r="B429" s="80"/>
      <c r="C429" s="80" t="s">
        <v>1792</v>
      </c>
      <c r="D429" s="80" t="s">
        <v>29</v>
      </c>
      <c r="E429" s="146">
        <v>2565</v>
      </c>
      <c r="F429" s="80" t="s">
        <v>401</v>
      </c>
      <c r="G429" s="80" t="s">
        <v>402</v>
      </c>
      <c r="H429" s="80" t="s">
        <v>522</v>
      </c>
      <c r="I429" s="80" t="s">
        <v>1155</v>
      </c>
      <c r="J429" s="135" t="s">
        <v>2699</v>
      </c>
      <c r="K429" s="80" t="s">
        <v>46</v>
      </c>
      <c r="L429" s="80" t="s">
        <v>1769</v>
      </c>
      <c r="M429" s="136" t="s">
        <v>1650</v>
      </c>
      <c r="N429" s="148" t="s">
        <v>1651</v>
      </c>
      <c r="O429" s="148" t="s">
        <v>2660</v>
      </c>
      <c r="P429" s="146"/>
      <c r="Q429" s="80" t="s">
        <v>1157</v>
      </c>
      <c r="R429" s="5" t="s">
        <v>449</v>
      </c>
    </row>
    <row r="430" spans="1:18" ht="21">
      <c r="A430" s="80" t="s">
        <v>892</v>
      </c>
      <c r="B430" s="80"/>
      <c r="C430" s="80" t="s">
        <v>893</v>
      </c>
      <c r="D430" s="80" t="s">
        <v>29</v>
      </c>
      <c r="E430" s="146">
        <v>2565</v>
      </c>
      <c r="F430" s="80" t="s">
        <v>890</v>
      </c>
      <c r="G430" s="80" t="s">
        <v>866</v>
      </c>
      <c r="H430" s="80" t="s">
        <v>477</v>
      </c>
      <c r="I430" s="80" t="s">
        <v>478</v>
      </c>
      <c r="J430" s="135" t="s">
        <v>2707</v>
      </c>
      <c r="K430" s="80" t="s">
        <v>479</v>
      </c>
      <c r="L430" s="80" t="s">
        <v>1769</v>
      </c>
      <c r="M430" s="136" t="s">
        <v>1650</v>
      </c>
      <c r="N430" s="148" t="s">
        <v>1684</v>
      </c>
      <c r="O430" s="148" t="s">
        <v>2660</v>
      </c>
      <c r="P430" s="146"/>
      <c r="Q430" s="80" t="s">
        <v>1152</v>
      </c>
      <c r="R430" s="5" t="s">
        <v>406</v>
      </c>
    </row>
  </sheetData>
  <autoFilter ref="A6:R52" xr:uid="{C7A7C989-543E-4F37-BA67-E2D00BFA99BC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45FAA-C56B-417E-803C-6F9C6E74E69D}">
  <sheetPr filterMode="1"/>
  <dimension ref="A1:N106"/>
  <sheetViews>
    <sheetView zoomScale="80" zoomScaleNormal="80" workbookViewId="0">
      <selection activeCell="A2" sqref="A2"/>
    </sheetView>
  </sheetViews>
  <sheetFormatPr defaultColWidth="9" defaultRowHeight="14.4"/>
  <cols>
    <col min="1" max="1" width="29.44140625" style="76" customWidth="1"/>
    <col min="2" max="2" width="26.21875" style="77" customWidth="1"/>
    <col min="3" max="4" width="47.21875" style="76" customWidth="1"/>
    <col min="5" max="5" width="11.6640625" style="76" customWidth="1"/>
    <col min="6" max="6" width="24.6640625" style="76" customWidth="1"/>
    <col min="7" max="7" width="23.5546875" style="76" customWidth="1"/>
    <col min="8" max="11" width="47.21875" style="76" customWidth="1"/>
    <col min="12" max="12" width="11.6640625" style="76" customWidth="1"/>
    <col min="13" max="13" width="14.109375" style="76" customWidth="1"/>
    <col min="14" max="14" width="66.88671875" style="76" customWidth="1"/>
    <col min="15" max="16384" width="9" style="76"/>
  </cols>
  <sheetData>
    <row r="1" spans="1:14">
      <c r="A1" s="280"/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14">
      <c r="A2" s="59" t="s">
        <v>1</v>
      </c>
      <c r="B2" s="62"/>
      <c r="C2" s="62" t="s">
        <v>2</v>
      </c>
      <c r="D2" s="59" t="s">
        <v>6</v>
      </c>
      <c r="E2" s="62" t="s">
        <v>1068</v>
      </c>
      <c r="F2" s="62" t="s">
        <v>13</v>
      </c>
      <c r="G2" s="62" t="s">
        <v>14</v>
      </c>
      <c r="H2" s="62" t="s">
        <v>17</v>
      </c>
      <c r="I2" s="62" t="s">
        <v>18</v>
      </c>
      <c r="J2" s="62" t="s">
        <v>19</v>
      </c>
      <c r="K2" s="62" t="s">
        <v>20</v>
      </c>
      <c r="L2" s="62" t="s">
        <v>21</v>
      </c>
      <c r="M2" s="62" t="s">
        <v>22</v>
      </c>
      <c r="N2" s="62" t="s">
        <v>1123</v>
      </c>
    </row>
    <row r="3" spans="1:14" hidden="1">
      <c r="A3" s="76" t="s">
        <v>785</v>
      </c>
      <c r="C3" s="76" t="s">
        <v>786</v>
      </c>
      <c r="D3" s="76" t="s">
        <v>29</v>
      </c>
      <c r="E3" s="60">
        <v>2566</v>
      </c>
      <c r="F3" s="76" t="s">
        <v>788</v>
      </c>
      <c r="G3" s="76" t="s">
        <v>789</v>
      </c>
      <c r="H3" s="76" t="s">
        <v>686</v>
      </c>
      <c r="I3" s="76" t="s">
        <v>76</v>
      </c>
      <c r="J3" s="76" t="s">
        <v>46</v>
      </c>
      <c r="K3" s="76" t="s">
        <v>790</v>
      </c>
      <c r="L3" s="76" t="s">
        <v>435</v>
      </c>
      <c r="M3" s="76" t="s">
        <v>1168</v>
      </c>
      <c r="N3" s="76" t="s">
        <v>1189</v>
      </c>
    </row>
    <row r="4" spans="1:14" hidden="1">
      <c r="A4" s="76" t="s">
        <v>793</v>
      </c>
      <c r="C4" s="76" t="s">
        <v>154</v>
      </c>
      <c r="D4" s="76" t="s">
        <v>29</v>
      </c>
      <c r="E4" s="60">
        <v>2566</v>
      </c>
      <c r="F4" s="76" t="s">
        <v>788</v>
      </c>
      <c r="G4" s="76" t="s">
        <v>789</v>
      </c>
      <c r="H4" s="76" t="s">
        <v>686</v>
      </c>
      <c r="I4" s="76" t="s">
        <v>76</v>
      </c>
      <c r="J4" s="76" t="s">
        <v>46</v>
      </c>
      <c r="K4" s="76" t="s">
        <v>790</v>
      </c>
      <c r="L4" s="76" t="s">
        <v>435</v>
      </c>
      <c r="M4" s="76" t="s">
        <v>1168</v>
      </c>
      <c r="N4" s="76" t="s">
        <v>1191</v>
      </c>
    </row>
    <row r="5" spans="1:14" hidden="1">
      <c r="A5" s="76" t="s">
        <v>795</v>
      </c>
      <c r="C5" s="76" t="s">
        <v>796</v>
      </c>
      <c r="D5" s="76" t="s">
        <v>29</v>
      </c>
      <c r="E5" s="60">
        <v>2566</v>
      </c>
      <c r="F5" s="76" t="s">
        <v>788</v>
      </c>
      <c r="G5" s="76" t="s">
        <v>789</v>
      </c>
      <c r="H5" s="76" t="s">
        <v>686</v>
      </c>
      <c r="I5" s="76" t="s">
        <v>76</v>
      </c>
      <c r="J5" s="76" t="s">
        <v>46</v>
      </c>
      <c r="K5" s="76" t="s">
        <v>790</v>
      </c>
      <c r="L5" s="76" t="s">
        <v>435</v>
      </c>
      <c r="M5" s="76" t="s">
        <v>1168</v>
      </c>
      <c r="N5" s="76" t="s">
        <v>1193</v>
      </c>
    </row>
    <row r="6" spans="1:14" hidden="1">
      <c r="A6" s="76" t="s">
        <v>798</v>
      </c>
      <c r="C6" s="76" t="s">
        <v>799</v>
      </c>
      <c r="D6" s="76" t="s">
        <v>29</v>
      </c>
      <c r="E6" s="60">
        <v>2566</v>
      </c>
      <c r="F6" s="76" t="s">
        <v>788</v>
      </c>
      <c r="G6" s="76" t="s">
        <v>789</v>
      </c>
      <c r="H6" s="76" t="s">
        <v>414</v>
      </c>
      <c r="I6" s="76" t="s">
        <v>1155</v>
      </c>
      <c r="J6" s="76" t="s">
        <v>46</v>
      </c>
      <c r="K6" s="76" t="s">
        <v>790</v>
      </c>
      <c r="L6" s="76" t="s">
        <v>405</v>
      </c>
      <c r="M6" s="76" t="s">
        <v>1133</v>
      </c>
      <c r="N6" s="76" t="s">
        <v>1195</v>
      </c>
    </row>
    <row r="7" spans="1:14" hidden="1">
      <c r="A7" s="76" t="s">
        <v>803</v>
      </c>
      <c r="C7" s="76" t="s">
        <v>804</v>
      </c>
      <c r="D7" s="76" t="s">
        <v>29</v>
      </c>
      <c r="E7" s="60">
        <v>2566</v>
      </c>
      <c r="F7" s="76" t="s">
        <v>788</v>
      </c>
      <c r="G7" s="76" t="s">
        <v>789</v>
      </c>
      <c r="H7" s="76" t="s">
        <v>44</v>
      </c>
      <c r="I7" s="76" t="s">
        <v>45</v>
      </c>
      <c r="J7" s="76" t="s">
        <v>46</v>
      </c>
      <c r="K7" s="76" t="s">
        <v>790</v>
      </c>
      <c r="L7" s="76" t="s">
        <v>422</v>
      </c>
      <c r="M7" s="76" t="s">
        <v>1125</v>
      </c>
      <c r="N7" s="76" t="s">
        <v>1197</v>
      </c>
    </row>
    <row r="8" spans="1:14">
      <c r="A8" s="76" t="s">
        <v>808</v>
      </c>
      <c r="C8" s="76" t="s">
        <v>809</v>
      </c>
      <c r="D8" s="76" t="s">
        <v>29</v>
      </c>
      <c r="E8" s="60">
        <v>2566</v>
      </c>
      <c r="F8" s="76" t="s">
        <v>788</v>
      </c>
      <c r="G8" s="76" t="s">
        <v>789</v>
      </c>
      <c r="H8" s="76" t="s">
        <v>44</v>
      </c>
      <c r="I8" s="76" t="s">
        <v>45</v>
      </c>
      <c r="J8" s="76" t="s">
        <v>46</v>
      </c>
      <c r="K8" s="76" t="s">
        <v>811</v>
      </c>
      <c r="L8" s="76" t="s">
        <v>405</v>
      </c>
      <c r="M8" s="76" t="s">
        <v>1133</v>
      </c>
      <c r="N8" s="76" t="s">
        <v>1199</v>
      </c>
    </row>
    <row r="9" spans="1:14" hidden="1">
      <c r="A9" s="76" t="s">
        <v>812</v>
      </c>
      <c r="C9" s="76" t="s">
        <v>813</v>
      </c>
      <c r="D9" s="76" t="s">
        <v>29</v>
      </c>
      <c r="E9" s="60">
        <v>2566</v>
      </c>
      <c r="F9" s="76" t="s">
        <v>788</v>
      </c>
      <c r="G9" s="76" t="s">
        <v>789</v>
      </c>
      <c r="H9" s="76" t="s">
        <v>44</v>
      </c>
      <c r="I9" s="76" t="s">
        <v>45</v>
      </c>
      <c r="J9" s="76" t="s">
        <v>46</v>
      </c>
      <c r="K9" s="76" t="s">
        <v>790</v>
      </c>
      <c r="L9" s="76" t="s">
        <v>405</v>
      </c>
      <c r="M9" s="76" t="s">
        <v>1133</v>
      </c>
      <c r="N9" s="76" t="s">
        <v>1201</v>
      </c>
    </row>
    <row r="10" spans="1:14" hidden="1">
      <c r="A10" s="76" t="s">
        <v>816</v>
      </c>
      <c r="C10" s="76" t="s">
        <v>817</v>
      </c>
      <c r="D10" s="76" t="s">
        <v>29</v>
      </c>
      <c r="E10" s="60">
        <v>2566</v>
      </c>
      <c r="F10" s="76" t="s">
        <v>788</v>
      </c>
      <c r="G10" s="76" t="s">
        <v>789</v>
      </c>
      <c r="H10" s="76" t="s">
        <v>819</v>
      </c>
      <c r="I10" s="76" t="s">
        <v>95</v>
      </c>
      <c r="J10" s="76" t="s">
        <v>46</v>
      </c>
      <c r="K10" s="76" t="s">
        <v>790</v>
      </c>
      <c r="L10" s="76" t="s">
        <v>458</v>
      </c>
      <c r="M10" s="76" t="s">
        <v>1144</v>
      </c>
      <c r="N10" s="76" t="s">
        <v>1203</v>
      </c>
    </row>
    <row r="11" spans="1:14" hidden="1">
      <c r="A11" s="76" t="s">
        <v>823</v>
      </c>
      <c r="C11" s="76" t="s">
        <v>825</v>
      </c>
      <c r="D11" s="76" t="s">
        <v>29</v>
      </c>
      <c r="E11" s="60">
        <v>2566</v>
      </c>
      <c r="F11" s="76" t="s">
        <v>788</v>
      </c>
      <c r="G11" s="76" t="s">
        <v>789</v>
      </c>
      <c r="H11" s="76" t="s">
        <v>720</v>
      </c>
      <c r="I11" s="76" t="s">
        <v>827</v>
      </c>
      <c r="J11" s="76" t="s">
        <v>166</v>
      </c>
      <c r="K11" s="76" t="s">
        <v>790</v>
      </c>
      <c r="L11" s="76" t="s">
        <v>422</v>
      </c>
      <c r="M11" s="76" t="s">
        <v>1125</v>
      </c>
      <c r="N11" s="76" t="s">
        <v>1205</v>
      </c>
    </row>
    <row r="12" spans="1:14" hidden="1">
      <c r="A12" s="76" t="s">
        <v>828</v>
      </c>
      <c r="C12" s="76" t="s">
        <v>829</v>
      </c>
      <c r="D12" s="76" t="s">
        <v>29</v>
      </c>
      <c r="E12" s="60">
        <v>2566</v>
      </c>
      <c r="F12" s="76" t="s">
        <v>788</v>
      </c>
      <c r="G12" s="76" t="s">
        <v>789</v>
      </c>
      <c r="I12" s="76" t="s">
        <v>1207</v>
      </c>
      <c r="J12" s="76" t="s">
        <v>70</v>
      </c>
      <c r="K12" s="76" t="s">
        <v>790</v>
      </c>
      <c r="L12" s="76" t="s">
        <v>422</v>
      </c>
      <c r="M12" s="76" t="s">
        <v>1141</v>
      </c>
      <c r="N12" s="76" t="s">
        <v>1208</v>
      </c>
    </row>
    <row r="13" spans="1:14" hidden="1">
      <c r="A13" s="76" t="s">
        <v>833</v>
      </c>
      <c r="C13" s="76" t="s">
        <v>834</v>
      </c>
      <c r="D13" s="76" t="s">
        <v>29</v>
      </c>
      <c r="E13" s="60">
        <v>2566</v>
      </c>
      <c r="F13" s="76" t="s">
        <v>788</v>
      </c>
      <c r="G13" s="76" t="s">
        <v>789</v>
      </c>
      <c r="H13" s="76" t="s">
        <v>836</v>
      </c>
      <c r="I13" s="76" t="s">
        <v>837</v>
      </c>
      <c r="J13" s="76" t="s">
        <v>166</v>
      </c>
      <c r="K13" s="76" t="s">
        <v>790</v>
      </c>
      <c r="L13" s="76" t="s">
        <v>422</v>
      </c>
      <c r="M13" s="76" t="s">
        <v>1125</v>
      </c>
      <c r="N13" s="76" t="s">
        <v>1210</v>
      </c>
    </row>
    <row r="14" spans="1:14" hidden="1">
      <c r="A14" s="76" t="s">
        <v>838</v>
      </c>
      <c r="C14" s="76" t="s">
        <v>839</v>
      </c>
      <c r="D14" s="76" t="s">
        <v>29</v>
      </c>
      <c r="E14" s="60">
        <v>2566</v>
      </c>
      <c r="F14" s="76" t="s">
        <v>788</v>
      </c>
      <c r="G14" s="76" t="s">
        <v>789</v>
      </c>
      <c r="I14" s="76" t="s">
        <v>1207</v>
      </c>
      <c r="J14" s="76" t="s">
        <v>70</v>
      </c>
      <c r="K14" s="76" t="s">
        <v>790</v>
      </c>
      <c r="L14" s="76" t="s">
        <v>435</v>
      </c>
      <c r="M14" s="76" t="s">
        <v>1168</v>
      </c>
      <c r="N14" s="76" t="s">
        <v>1212</v>
      </c>
    </row>
    <row r="15" spans="1:14" hidden="1">
      <c r="A15" s="76" t="s">
        <v>841</v>
      </c>
      <c r="C15" s="76" t="s">
        <v>842</v>
      </c>
      <c r="D15" s="76" t="s">
        <v>29</v>
      </c>
      <c r="E15" s="60">
        <v>2566</v>
      </c>
      <c r="F15" s="76" t="s">
        <v>788</v>
      </c>
      <c r="G15" s="76" t="s">
        <v>789</v>
      </c>
      <c r="H15" s="76" t="s">
        <v>836</v>
      </c>
      <c r="I15" s="76" t="s">
        <v>837</v>
      </c>
      <c r="J15" s="76" t="s">
        <v>166</v>
      </c>
      <c r="K15" s="76" t="s">
        <v>790</v>
      </c>
      <c r="L15" s="76" t="s">
        <v>422</v>
      </c>
      <c r="M15" s="76" t="s">
        <v>1125</v>
      </c>
      <c r="N15" s="76" t="s">
        <v>1214</v>
      </c>
    </row>
    <row r="16" spans="1:14" hidden="1">
      <c r="A16" s="76" t="s">
        <v>845</v>
      </c>
      <c r="C16" s="76" t="s">
        <v>846</v>
      </c>
      <c r="D16" s="76" t="s">
        <v>29</v>
      </c>
      <c r="E16" s="60">
        <v>2566</v>
      </c>
      <c r="F16" s="76" t="s">
        <v>788</v>
      </c>
      <c r="G16" s="76" t="s">
        <v>789</v>
      </c>
      <c r="H16" s="76" t="s">
        <v>836</v>
      </c>
      <c r="I16" s="76" t="s">
        <v>848</v>
      </c>
      <c r="J16" s="76" t="s">
        <v>166</v>
      </c>
      <c r="K16" s="76" t="s">
        <v>790</v>
      </c>
      <c r="L16" s="76" t="s">
        <v>422</v>
      </c>
      <c r="M16" s="76" t="s">
        <v>1136</v>
      </c>
      <c r="N16" s="76" t="s">
        <v>1216</v>
      </c>
    </row>
    <row r="17" spans="1:14">
      <c r="A17" s="76" t="s">
        <v>850</v>
      </c>
      <c r="C17" s="76" t="s">
        <v>851</v>
      </c>
      <c r="D17" s="76" t="s">
        <v>29</v>
      </c>
      <c r="E17" s="60">
        <v>2566</v>
      </c>
      <c r="F17" s="76" t="s">
        <v>788</v>
      </c>
      <c r="G17" s="76" t="s">
        <v>789</v>
      </c>
      <c r="I17" s="76" t="s">
        <v>1207</v>
      </c>
      <c r="J17" s="76" t="s">
        <v>70</v>
      </c>
      <c r="K17" s="76" t="s">
        <v>811</v>
      </c>
      <c r="L17" s="76" t="s">
        <v>405</v>
      </c>
      <c r="M17" s="76" t="s">
        <v>1150</v>
      </c>
      <c r="N17" s="76" t="s">
        <v>1218</v>
      </c>
    </row>
    <row r="18" spans="1:14" hidden="1">
      <c r="A18" s="76" t="s">
        <v>854</v>
      </c>
      <c r="C18" s="76" t="s">
        <v>426</v>
      </c>
      <c r="D18" s="76" t="s">
        <v>29</v>
      </c>
      <c r="E18" s="60">
        <v>2566</v>
      </c>
      <c r="F18" s="76" t="s">
        <v>788</v>
      </c>
      <c r="G18" s="76" t="s">
        <v>856</v>
      </c>
      <c r="H18" s="76" t="s">
        <v>430</v>
      </c>
      <c r="I18" s="76" t="s">
        <v>431</v>
      </c>
      <c r="J18" s="76" t="s">
        <v>166</v>
      </c>
      <c r="K18" s="76" t="s">
        <v>790</v>
      </c>
      <c r="L18" s="76" t="s">
        <v>405</v>
      </c>
      <c r="M18" s="76" t="s">
        <v>1150</v>
      </c>
      <c r="N18" s="76" t="s">
        <v>1220</v>
      </c>
    </row>
    <row r="19" spans="1:14">
      <c r="A19" s="76" t="s">
        <v>1224</v>
      </c>
      <c r="C19" s="76" t="s">
        <v>1225</v>
      </c>
      <c r="D19" s="76" t="s">
        <v>29</v>
      </c>
      <c r="E19" s="60">
        <v>2566</v>
      </c>
      <c r="F19" s="76" t="s">
        <v>788</v>
      </c>
      <c r="G19" s="76" t="s">
        <v>789</v>
      </c>
      <c r="H19" s="76" t="s">
        <v>686</v>
      </c>
      <c r="I19" s="76" t="s">
        <v>76</v>
      </c>
      <c r="J19" s="76" t="s">
        <v>46</v>
      </c>
      <c r="L19" s="76" t="s">
        <v>435</v>
      </c>
      <c r="M19" s="76" t="s">
        <v>1168</v>
      </c>
      <c r="N19" s="76" t="s">
        <v>1226</v>
      </c>
    </row>
    <row r="20" spans="1:14">
      <c r="A20" s="76" t="s">
        <v>1227</v>
      </c>
      <c r="C20" s="76" t="s">
        <v>1228</v>
      </c>
      <c r="D20" s="76" t="s">
        <v>29</v>
      </c>
      <c r="E20" s="60">
        <v>2566</v>
      </c>
      <c r="F20" s="76" t="s">
        <v>788</v>
      </c>
      <c r="G20" s="76" t="s">
        <v>789</v>
      </c>
      <c r="H20" s="76" t="s">
        <v>686</v>
      </c>
      <c r="I20" s="76" t="s">
        <v>76</v>
      </c>
      <c r="J20" s="76" t="s">
        <v>46</v>
      </c>
      <c r="L20" s="76" t="s">
        <v>422</v>
      </c>
      <c r="M20" s="76" t="s">
        <v>1141</v>
      </c>
      <c r="N20" s="76" t="s">
        <v>1229</v>
      </c>
    </row>
    <row r="21" spans="1:14">
      <c r="A21" s="76" t="s">
        <v>1230</v>
      </c>
      <c r="C21" s="76" t="s">
        <v>1231</v>
      </c>
      <c r="D21" s="76" t="s">
        <v>29</v>
      </c>
      <c r="E21" s="60">
        <v>2566</v>
      </c>
      <c r="F21" s="76" t="s">
        <v>788</v>
      </c>
      <c r="G21" s="76" t="s">
        <v>789</v>
      </c>
      <c r="H21" s="76" t="s">
        <v>686</v>
      </c>
      <c r="I21" s="76" t="s">
        <v>76</v>
      </c>
      <c r="J21" s="76" t="s">
        <v>46</v>
      </c>
      <c r="L21" s="76" t="s">
        <v>435</v>
      </c>
      <c r="M21" s="76" t="s">
        <v>1168</v>
      </c>
      <c r="N21" s="76" t="s">
        <v>1232</v>
      </c>
    </row>
    <row r="22" spans="1:14">
      <c r="A22" s="76" t="s">
        <v>1233</v>
      </c>
      <c r="C22" s="76" t="s">
        <v>1234</v>
      </c>
      <c r="D22" s="76" t="s">
        <v>29</v>
      </c>
      <c r="E22" s="60">
        <v>2566</v>
      </c>
      <c r="F22" s="76" t="s">
        <v>788</v>
      </c>
      <c r="G22" s="76" t="s">
        <v>789</v>
      </c>
      <c r="H22" s="76" t="s">
        <v>559</v>
      </c>
      <c r="I22" s="76" t="s">
        <v>95</v>
      </c>
      <c r="J22" s="76" t="s">
        <v>46</v>
      </c>
      <c r="L22" s="76" t="s">
        <v>435</v>
      </c>
      <c r="M22" s="76" t="s">
        <v>1168</v>
      </c>
      <c r="N22" s="76" t="s">
        <v>1235</v>
      </c>
    </row>
    <row r="23" spans="1:14">
      <c r="A23" s="76" t="s">
        <v>1236</v>
      </c>
      <c r="C23" s="76" t="s">
        <v>1237</v>
      </c>
      <c r="D23" s="76" t="s">
        <v>29</v>
      </c>
      <c r="E23" s="60">
        <v>2566</v>
      </c>
      <c r="F23" s="76" t="s">
        <v>788</v>
      </c>
      <c r="G23" s="76" t="s">
        <v>789</v>
      </c>
      <c r="H23" s="76" t="s">
        <v>559</v>
      </c>
      <c r="I23" s="76" t="s">
        <v>95</v>
      </c>
      <c r="J23" s="76" t="s">
        <v>46</v>
      </c>
      <c r="L23" s="76" t="s">
        <v>435</v>
      </c>
      <c r="M23" s="76" t="s">
        <v>1168</v>
      </c>
      <c r="N23" s="76" t="s">
        <v>1238</v>
      </c>
    </row>
    <row r="24" spans="1:14">
      <c r="A24" s="76" t="s">
        <v>1239</v>
      </c>
      <c r="C24" s="76" t="s">
        <v>1240</v>
      </c>
      <c r="D24" s="76" t="s">
        <v>29</v>
      </c>
      <c r="E24" s="60">
        <v>2566</v>
      </c>
      <c r="F24" s="76" t="s">
        <v>1241</v>
      </c>
      <c r="G24" s="76" t="s">
        <v>789</v>
      </c>
      <c r="H24" s="76" t="s">
        <v>328</v>
      </c>
      <c r="I24" s="76" t="s">
        <v>95</v>
      </c>
      <c r="J24" s="76" t="s">
        <v>46</v>
      </c>
      <c r="L24" s="76" t="s">
        <v>422</v>
      </c>
      <c r="M24" s="76" t="s">
        <v>1125</v>
      </c>
      <c r="N24" s="76" t="s">
        <v>1242</v>
      </c>
    </row>
    <row r="25" spans="1:14">
      <c r="A25" s="76" t="s">
        <v>1243</v>
      </c>
      <c r="C25" s="76" t="s">
        <v>1244</v>
      </c>
      <c r="D25" s="76" t="s">
        <v>29</v>
      </c>
      <c r="E25" s="60">
        <v>2566</v>
      </c>
      <c r="F25" s="76" t="s">
        <v>788</v>
      </c>
      <c r="G25" s="76" t="s">
        <v>789</v>
      </c>
      <c r="H25" s="76" t="s">
        <v>559</v>
      </c>
      <c r="I25" s="76" t="s">
        <v>95</v>
      </c>
      <c r="J25" s="76" t="s">
        <v>46</v>
      </c>
      <c r="L25" s="76" t="s">
        <v>422</v>
      </c>
      <c r="M25" s="76" t="s">
        <v>1136</v>
      </c>
      <c r="N25" s="76" t="s">
        <v>1245</v>
      </c>
    </row>
    <row r="26" spans="1:14">
      <c r="A26" s="76" t="s">
        <v>1246</v>
      </c>
      <c r="C26" s="76" t="s">
        <v>1247</v>
      </c>
      <c r="D26" s="76" t="s">
        <v>29</v>
      </c>
      <c r="E26" s="60">
        <v>2566</v>
      </c>
      <c r="F26" s="76" t="s">
        <v>788</v>
      </c>
      <c r="G26" s="76" t="s">
        <v>789</v>
      </c>
      <c r="H26" s="76" t="s">
        <v>328</v>
      </c>
      <c r="I26" s="76" t="s">
        <v>95</v>
      </c>
      <c r="J26" s="76" t="s">
        <v>46</v>
      </c>
      <c r="L26" s="76" t="s">
        <v>435</v>
      </c>
      <c r="M26" s="76" t="s">
        <v>1168</v>
      </c>
      <c r="N26" s="76" t="s">
        <v>1248</v>
      </c>
    </row>
    <row r="27" spans="1:14">
      <c r="A27" s="76" t="s">
        <v>1249</v>
      </c>
      <c r="C27" s="76" t="s">
        <v>1250</v>
      </c>
      <c r="D27" s="76" t="s">
        <v>29</v>
      </c>
      <c r="E27" s="60">
        <v>2566</v>
      </c>
      <c r="F27" s="76" t="s">
        <v>788</v>
      </c>
      <c r="G27" s="76" t="s">
        <v>789</v>
      </c>
      <c r="H27" s="76" t="s">
        <v>488</v>
      </c>
      <c r="I27" s="76" t="s">
        <v>95</v>
      </c>
      <c r="J27" s="76" t="s">
        <v>46</v>
      </c>
      <c r="L27" s="76" t="s">
        <v>435</v>
      </c>
      <c r="M27" s="76" t="s">
        <v>1168</v>
      </c>
      <c r="N27" s="76" t="s">
        <v>1251</v>
      </c>
    </row>
    <row r="28" spans="1:14">
      <c r="A28" s="76" t="s">
        <v>1252</v>
      </c>
      <c r="C28" s="76" t="s">
        <v>1253</v>
      </c>
      <c r="D28" s="76" t="s">
        <v>29</v>
      </c>
      <c r="E28" s="60">
        <v>2566</v>
      </c>
      <c r="F28" s="76" t="s">
        <v>788</v>
      </c>
      <c r="G28" s="76" t="s">
        <v>789</v>
      </c>
      <c r="H28" s="76" t="s">
        <v>262</v>
      </c>
      <c r="I28" s="76" t="s">
        <v>95</v>
      </c>
      <c r="J28" s="76" t="s">
        <v>46</v>
      </c>
      <c r="L28" s="76" t="s">
        <v>422</v>
      </c>
      <c r="M28" s="76" t="s">
        <v>1125</v>
      </c>
      <c r="N28" s="76" t="s">
        <v>1254</v>
      </c>
    </row>
    <row r="29" spans="1:14">
      <c r="A29" s="76" t="s">
        <v>1255</v>
      </c>
      <c r="C29" s="76" t="s">
        <v>1256</v>
      </c>
      <c r="D29" s="76" t="s">
        <v>29</v>
      </c>
      <c r="E29" s="60">
        <v>2566</v>
      </c>
      <c r="F29" s="76" t="s">
        <v>788</v>
      </c>
      <c r="G29" s="76" t="s">
        <v>789</v>
      </c>
      <c r="H29" s="76" t="s">
        <v>262</v>
      </c>
      <c r="I29" s="76" t="s">
        <v>95</v>
      </c>
      <c r="J29" s="76" t="s">
        <v>46</v>
      </c>
      <c r="L29" s="76" t="s">
        <v>422</v>
      </c>
      <c r="M29" s="76" t="s">
        <v>1125</v>
      </c>
      <c r="N29" s="76" t="s">
        <v>1257</v>
      </c>
    </row>
    <row r="30" spans="1:14">
      <c r="A30" s="76" t="s">
        <v>1258</v>
      </c>
      <c r="C30" s="76" t="s">
        <v>1259</v>
      </c>
      <c r="D30" s="76" t="s">
        <v>29</v>
      </c>
      <c r="E30" s="60">
        <v>2566</v>
      </c>
      <c r="F30" s="76" t="s">
        <v>788</v>
      </c>
      <c r="G30" s="76" t="s">
        <v>1241</v>
      </c>
      <c r="H30" s="76" t="s">
        <v>901</v>
      </c>
      <c r="I30" s="76" t="s">
        <v>95</v>
      </c>
      <c r="J30" s="76" t="s">
        <v>46</v>
      </c>
      <c r="L30" s="76" t="s">
        <v>435</v>
      </c>
      <c r="M30" s="76" t="s">
        <v>1168</v>
      </c>
      <c r="N30" s="76" t="s">
        <v>1260</v>
      </c>
    </row>
    <row r="31" spans="1:14">
      <c r="A31" s="76" t="s">
        <v>1261</v>
      </c>
      <c r="C31" s="76" t="s">
        <v>1262</v>
      </c>
      <c r="D31" s="76" t="s">
        <v>29</v>
      </c>
      <c r="E31" s="60">
        <v>2566</v>
      </c>
      <c r="F31" s="76" t="s">
        <v>788</v>
      </c>
      <c r="G31" s="76" t="s">
        <v>789</v>
      </c>
      <c r="H31" s="76" t="s">
        <v>302</v>
      </c>
      <c r="I31" s="76" t="s">
        <v>252</v>
      </c>
      <c r="J31" s="76" t="s">
        <v>202</v>
      </c>
      <c r="L31" s="76" t="s">
        <v>422</v>
      </c>
      <c r="M31" s="76" t="s">
        <v>1141</v>
      </c>
      <c r="N31" s="76" t="s">
        <v>1263</v>
      </c>
    </row>
    <row r="32" spans="1:14">
      <c r="A32" s="76" t="s">
        <v>1264</v>
      </c>
      <c r="C32" s="76" t="s">
        <v>1265</v>
      </c>
      <c r="D32" s="76" t="s">
        <v>29</v>
      </c>
      <c r="E32" s="60">
        <v>2566</v>
      </c>
      <c r="F32" s="76" t="s">
        <v>788</v>
      </c>
      <c r="G32" s="76" t="s">
        <v>789</v>
      </c>
      <c r="H32" s="76" t="s">
        <v>302</v>
      </c>
      <c r="I32" s="76" t="s">
        <v>252</v>
      </c>
      <c r="J32" s="76" t="s">
        <v>202</v>
      </c>
      <c r="L32" s="76" t="s">
        <v>422</v>
      </c>
      <c r="M32" s="76" t="s">
        <v>1141</v>
      </c>
      <c r="N32" s="76" t="s">
        <v>1266</v>
      </c>
    </row>
    <row r="33" spans="1:14">
      <c r="A33" s="76" t="s">
        <v>1267</v>
      </c>
      <c r="C33" s="76" t="s">
        <v>1268</v>
      </c>
      <c r="D33" s="76" t="s">
        <v>29</v>
      </c>
      <c r="E33" s="60">
        <v>2566</v>
      </c>
      <c r="F33" s="76" t="s">
        <v>788</v>
      </c>
      <c r="G33" s="76" t="s">
        <v>789</v>
      </c>
      <c r="H33" s="76" t="s">
        <v>302</v>
      </c>
      <c r="I33" s="76" t="s">
        <v>252</v>
      </c>
      <c r="J33" s="76" t="s">
        <v>202</v>
      </c>
      <c r="L33" s="76" t="s">
        <v>422</v>
      </c>
      <c r="M33" s="76" t="s">
        <v>1141</v>
      </c>
      <c r="N33" s="76" t="s">
        <v>1269</v>
      </c>
    </row>
    <row r="34" spans="1:14">
      <c r="A34" s="76" t="s">
        <v>1270</v>
      </c>
      <c r="C34" s="76" t="s">
        <v>1271</v>
      </c>
      <c r="D34" s="76" t="s">
        <v>29</v>
      </c>
      <c r="E34" s="60">
        <v>2566</v>
      </c>
      <c r="F34" s="76" t="s">
        <v>788</v>
      </c>
      <c r="G34" s="76" t="s">
        <v>789</v>
      </c>
      <c r="H34" s="76" t="s">
        <v>302</v>
      </c>
      <c r="I34" s="76" t="s">
        <v>252</v>
      </c>
      <c r="J34" s="76" t="s">
        <v>202</v>
      </c>
      <c r="L34" s="76" t="s">
        <v>422</v>
      </c>
      <c r="M34" s="76" t="s">
        <v>1141</v>
      </c>
      <c r="N34" s="76" t="s">
        <v>1272</v>
      </c>
    </row>
    <row r="35" spans="1:14">
      <c r="A35" s="76" t="s">
        <v>1273</v>
      </c>
      <c r="C35" s="76" t="s">
        <v>1274</v>
      </c>
      <c r="D35" s="76" t="s">
        <v>29</v>
      </c>
      <c r="E35" s="60">
        <v>2566</v>
      </c>
      <c r="F35" s="76" t="s">
        <v>788</v>
      </c>
      <c r="G35" s="76" t="s">
        <v>789</v>
      </c>
      <c r="H35" s="76" t="s">
        <v>1275</v>
      </c>
      <c r="I35" s="76" t="s">
        <v>1155</v>
      </c>
      <c r="J35" s="76" t="s">
        <v>46</v>
      </c>
      <c r="L35" s="76" t="s">
        <v>405</v>
      </c>
      <c r="M35" s="76" t="s">
        <v>1133</v>
      </c>
      <c r="N35" s="76" t="s">
        <v>1276</v>
      </c>
    </row>
    <row r="36" spans="1:14">
      <c r="A36" s="76" t="s">
        <v>1277</v>
      </c>
      <c r="C36" s="76" t="s">
        <v>989</v>
      </c>
      <c r="D36" s="76" t="s">
        <v>29</v>
      </c>
      <c r="E36" s="60">
        <v>2566</v>
      </c>
      <c r="F36" s="76" t="s">
        <v>788</v>
      </c>
      <c r="G36" s="76" t="s">
        <v>789</v>
      </c>
      <c r="H36" s="76" t="s">
        <v>987</v>
      </c>
      <c r="I36" s="76" t="s">
        <v>45</v>
      </c>
      <c r="J36" s="76" t="s">
        <v>46</v>
      </c>
      <c r="L36" s="76" t="s">
        <v>405</v>
      </c>
      <c r="M36" s="76" t="s">
        <v>1133</v>
      </c>
      <c r="N36" s="76" t="s">
        <v>1278</v>
      </c>
    </row>
    <row r="37" spans="1:14">
      <c r="A37" s="76" t="s">
        <v>1279</v>
      </c>
      <c r="C37" s="76" t="s">
        <v>799</v>
      </c>
      <c r="D37" s="76" t="s">
        <v>29</v>
      </c>
      <c r="E37" s="60">
        <v>2566</v>
      </c>
      <c r="F37" s="76" t="s">
        <v>788</v>
      </c>
      <c r="G37" s="76" t="s">
        <v>789</v>
      </c>
      <c r="H37" s="76" t="s">
        <v>522</v>
      </c>
      <c r="I37" s="76" t="s">
        <v>1155</v>
      </c>
      <c r="J37" s="76" t="s">
        <v>46</v>
      </c>
      <c r="L37" s="76" t="s">
        <v>405</v>
      </c>
      <c r="M37" s="76" t="s">
        <v>1133</v>
      </c>
      <c r="N37" s="76" t="s">
        <v>1280</v>
      </c>
    </row>
    <row r="38" spans="1:14">
      <c r="A38" s="76" t="s">
        <v>1281</v>
      </c>
      <c r="C38" s="76" t="s">
        <v>1282</v>
      </c>
      <c r="D38" s="76" t="s">
        <v>29</v>
      </c>
      <c r="E38" s="60">
        <v>2566</v>
      </c>
      <c r="F38" s="76" t="s">
        <v>788</v>
      </c>
      <c r="G38" s="76" t="s">
        <v>789</v>
      </c>
      <c r="H38" s="76" t="s">
        <v>549</v>
      </c>
      <c r="I38" s="76" t="s">
        <v>95</v>
      </c>
      <c r="J38" s="76" t="s">
        <v>46</v>
      </c>
      <c r="L38" s="76" t="s">
        <v>422</v>
      </c>
      <c r="M38" s="76" t="s">
        <v>1136</v>
      </c>
      <c r="N38" s="76" t="s">
        <v>1283</v>
      </c>
    </row>
    <row r="39" spans="1:14">
      <c r="A39" s="76" t="s">
        <v>1284</v>
      </c>
      <c r="C39" s="76" t="s">
        <v>1285</v>
      </c>
      <c r="D39" s="76" t="s">
        <v>29</v>
      </c>
      <c r="E39" s="60">
        <v>2566</v>
      </c>
      <c r="F39" s="76" t="s">
        <v>788</v>
      </c>
      <c r="G39" s="76" t="s">
        <v>789</v>
      </c>
      <c r="H39" s="76" t="s">
        <v>1286</v>
      </c>
      <c r="I39" s="76" t="s">
        <v>95</v>
      </c>
      <c r="J39" s="76" t="s">
        <v>46</v>
      </c>
      <c r="L39" s="76" t="s">
        <v>422</v>
      </c>
      <c r="M39" s="76" t="s">
        <v>1141</v>
      </c>
      <c r="N39" s="76" t="s">
        <v>1287</v>
      </c>
    </row>
    <row r="40" spans="1:14">
      <c r="A40" s="76" t="s">
        <v>1288</v>
      </c>
      <c r="C40" s="76" t="s">
        <v>1289</v>
      </c>
      <c r="D40" s="76" t="s">
        <v>29</v>
      </c>
      <c r="E40" s="60">
        <v>2566</v>
      </c>
      <c r="F40" s="76" t="s">
        <v>1048</v>
      </c>
      <c r="G40" s="76" t="s">
        <v>1290</v>
      </c>
      <c r="H40" s="76" t="s">
        <v>1291</v>
      </c>
      <c r="I40" s="76" t="s">
        <v>252</v>
      </c>
      <c r="J40" s="76" t="s">
        <v>202</v>
      </c>
      <c r="L40" s="76" t="s">
        <v>422</v>
      </c>
      <c r="M40" s="76" t="s">
        <v>1136</v>
      </c>
      <c r="N40" s="76" t="s">
        <v>1292</v>
      </c>
    </row>
    <row r="41" spans="1:14">
      <c r="A41" s="76" t="s">
        <v>1293</v>
      </c>
      <c r="C41" s="76" t="s">
        <v>1294</v>
      </c>
      <c r="D41" s="76" t="s">
        <v>29</v>
      </c>
      <c r="E41" s="60">
        <v>2566</v>
      </c>
      <c r="F41" s="76" t="s">
        <v>788</v>
      </c>
      <c r="G41" s="76" t="s">
        <v>789</v>
      </c>
      <c r="H41" s="76" t="s">
        <v>1295</v>
      </c>
      <c r="I41" s="76" t="s">
        <v>322</v>
      </c>
      <c r="J41" s="76" t="s">
        <v>323</v>
      </c>
      <c r="L41" s="76" t="s">
        <v>435</v>
      </c>
      <c r="M41" s="76" t="s">
        <v>1168</v>
      </c>
      <c r="N41" s="76" t="s">
        <v>1296</v>
      </c>
    </row>
    <row r="42" spans="1:14">
      <c r="A42" s="76" t="s">
        <v>1297</v>
      </c>
      <c r="C42" s="76" t="s">
        <v>1298</v>
      </c>
      <c r="D42" s="76" t="s">
        <v>29</v>
      </c>
      <c r="E42" s="60">
        <v>2566</v>
      </c>
      <c r="F42" s="76" t="s">
        <v>788</v>
      </c>
      <c r="G42" s="76" t="s">
        <v>789</v>
      </c>
      <c r="H42" s="76" t="s">
        <v>1295</v>
      </c>
      <c r="I42" s="76" t="s">
        <v>322</v>
      </c>
      <c r="J42" s="76" t="s">
        <v>323</v>
      </c>
      <c r="L42" s="76" t="s">
        <v>405</v>
      </c>
      <c r="M42" s="76" t="s">
        <v>1133</v>
      </c>
      <c r="N42" s="76" t="s">
        <v>1299</v>
      </c>
    </row>
    <row r="43" spans="1:14">
      <c r="A43" s="76" t="s">
        <v>1300</v>
      </c>
      <c r="C43" s="76" t="s">
        <v>1301</v>
      </c>
      <c r="D43" s="76" t="s">
        <v>29</v>
      </c>
      <c r="E43" s="60">
        <v>2566</v>
      </c>
      <c r="F43" s="76" t="s">
        <v>788</v>
      </c>
      <c r="G43" s="76" t="s">
        <v>789</v>
      </c>
      <c r="H43" s="76" t="s">
        <v>1295</v>
      </c>
      <c r="I43" s="76" t="s">
        <v>322</v>
      </c>
      <c r="J43" s="76" t="s">
        <v>323</v>
      </c>
      <c r="L43" s="76" t="s">
        <v>405</v>
      </c>
      <c r="M43" s="76" t="s">
        <v>1133</v>
      </c>
      <c r="N43" s="76" t="s">
        <v>1302</v>
      </c>
    </row>
    <row r="44" spans="1:14">
      <c r="A44" s="76" t="s">
        <v>1303</v>
      </c>
      <c r="C44" s="76" t="s">
        <v>1304</v>
      </c>
      <c r="D44" s="76" t="s">
        <v>29</v>
      </c>
      <c r="E44" s="60">
        <v>2566</v>
      </c>
      <c r="F44" s="76" t="s">
        <v>1305</v>
      </c>
      <c r="G44" s="76" t="s">
        <v>1241</v>
      </c>
      <c r="H44" s="76" t="s">
        <v>1306</v>
      </c>
      <c r="I44" s="76" t="s">
        <v>252</v>
      </c>
      <c r="J44" s="76" t="s">
        <v>202</v>
      </c>
      <c r="L44" s="76" t="s">
        <v>422</v>
      </c>
      <c r="M44" s="76" t="s">
        <v>1125</v>
      </c>
      <c r="N44" s="76" t="s">
        <v>1307</v>
      </c>
    </row>
    <row r="45" spans="1:14">
      <c r="A45" s="76" t="s">
        <v>1308</v>
      </c>
      <c r="C45" s="76" t="s">
        <v>1309</v>
      </c>
      <c r="D45" s="76" t="s">
        <v>29</v>
      </c>
      <c r="E45" s="60">
        <v>2566</v>
      </c>
      <c r="F45" s="76" t="s">
        <v>1305</v>
      </c>
      <c r="G45" s="76" t="s">
        <v>1310</v>
      </c>
      <c r="H45" s="76" t="s">
        <v>1311</v>
      </c>
      <c r="I45" s="76" t="s">
        <v>201</v>
      </c>
      <c r="J45" s="76" t="s">
        <v>202</v>
      </c>
      <c r="L45" s="76" t="s">
        <v>422</v>
      </c>
      <c r="M45" s="76" t="s">
        <v>1141</v>
      </c>
      <c r="N45" s="76" t="s">
        <v>1312</v>
      </c>
    </row>
    <row r="46" spans="1:14">
      <c r="A46" s="76" t="s">
        <v>1313</v>
      </c>
      <c r="C46" s="76" t="s">
        <v>1314</v>
      </c>
      <c r="D46" s="76" t="s">
        <v>29</v>
      </c>
      <c r="E46" s="60">
        <v>2566</v>
      </c>
      <c r="F46" s="76" t="s">
        <v>1315</v>
      </c>
      <c r="G46" s="76" t="s">
        <v>1316</v>
      </c>
      <c r="H46" s="76" t="s">
        <v>1311</v>
      </c>
      <c r="I46" s="76" t="s">
        <v>201</v>
      </c>
      <c r="J46" s="76" t="s">
        <v>202</v>
      </c>
      <c r="L46" s="76" t="s">
        <v>422</v>
      </c>
      <c r="M46" s="76" t="s">
        <v>1141</v>
      </c>
      <c r="N46" s="76" t="s">
        <v>1317</v>
      </c>
    </row>
    <row r="47" spans="1:14">
      <c r="A47" s="76" t="s">
        <v>1318</v>
      </c>
      <c r="C47" s="76" t="s">
        <v>1304</v>
      </c>
      <c r="D47" s="76" t="s">
        <v>29</v>
      </c>
      <c r="E47" s="60">
        <v>2566</v>
      </c>
      <c r="F47" s="76" t="s">
        <v>1305</v>
      </c>
      <c r="G47" s="76" t="s">
        <v>1241</v>
      </c>
      <c r="H47" s="76" t="s">
        <v>1306</v>
      </c>
      <c r="I47" s="76" t="s">
        <v>252</v>
      </c>
      <c r="J47" s="76" t="s">
        <v>202</v>
      </c>
      <c r="L47" s="76" t="s">
        <v>422</v>
      </c>
      <c r="M47" s="76" t="s">
        <v>1125</v>
      </c>
      <c r="N47" s="76" t="s">
        <v>1319</v>
      </c>
    </row>
    <row r="48" spans="1:14">
      <c r="A48" s="76" t="s">
        <v>1320</v>
      </c>
      <c r="C48" s="76" t="s">
        <v>1321</v>
      </c>
      <c r="D48" s="76" t="s">
        <v>29</v>
      </c>
      <c r="E48" s="60">
        <v>2566</v>
      </c>
      <c r="F48" s="76" t="s">
        <v>1241</v>
      </c>
      <c r="G48" s="76" t="s">
        <v>789</v>
      </c>
      <c r="H48" s="76" t="s">
        <v>1311</v>
      </c>
      <c r="I48" s="76" t="s">
        <v>201</v>
      </c>
      <c r="J48" s="76" t="s">
        <v>202</v>
      </c>
      <c r="L48" s="76" t="s">
        <v>422</v>
      </c>
      <c r="M48" s="76" t="s">
        <v>1141</v>
      </c>
      <c r="N48" s="76" t="s">
        <v>1322</v>
      </c>
    </row>
    <row r="49" spans="1:14">
      <c r="A49" s="76" t="s">
        <v>1323</v>
      </c>
      <c r="C49" s="76" t="s">
        <v>1304</v>
      </c>
      <c r="D49" s="76" t="s">
        <v>29</v>
      </c>
      <c r="E49" s="60">
        <v>2566</v>
      </c>
      <c r="F49" s="76" t="s">
        <v>1305</v>
      </c>
      <c r="G49" s="76" t="s">
        <v>1241</v>
      </c>
      <c r="H49" s="76" t="s">
        <v>1306</v>
      </c>
      <c r="I49" s="76" t="s">
        <v>252</v>
      </c>
      <c r="J49" s="76" t="s">
        <v>202</v>
      </c>
      <c r="L49" s="76" t="s">
        <v>422</v>
      </c>
      <c r="M49" s="76" t="s">
        <v>1141</v>
      </c>
      <c r="N49" s="76" t="s">
        <v>1324</v>
      </c>
    </row>
    <row r="50" spans="1:14">
      <c r="A50" s="76" t="s">
        <v>1325</v>
      </c>
      <c r="C50" s="76" t="s">
        <v>1326</v>
      </c>
      <c r="D50" s="76" t="s">
        <v>29</v>
      </c>
      <c r="E50" s="60">
        <v>2566</v>
      </c>
      <c r="F50" s="76" t="s">
        <v>788</v>
      </c>
      <c r="G50" s="76" t="s">
        <v>789</v>
      </c>
      <c r="H50" s="76" t="s">
        <v>44</v>
      </c>
      <c r="I50" s="76" t="s">
        <v>45</v>
      </c>
      <c r="J50" s="76" t="s">
        <v>46</v>
      </c>
      <c r="L50" s="76" t="s">
        <v>405</v>
      </c>
      <c r="M50" s="76" t="s">
        <v>1133</v>
      </c>
      <c r="N50" s="76" t="s">
        <v>1327</v>
      </c>
    </row>
    <row r="51" spans="1:14">
      <c r="A51" s="76" t="s">
        <v>1328</v>
      </c>
      <c r="C51" s="76" t="s">
        <v>1329</v>
      </c>
      <c r="D51" s="76" t="s">
        <v>29</v>
      </c>
      <c r="E51" s="60">
        <v>2566</v>
      </c>
      <c r="F51" s="76" t="s">
        <v>788</v>
      </c>
      <c r="G51" s="76" t="s">
        <v>789</v>
      </c>
      <c r="H51" s="76" t="s">
        <v>44</v>
      </c>
      <c r="I51" s="76" t="s">
        <v>45</v>
      </c>
      <c r="J51" s="76" t="s">
        <v>46</v>
      </c>
      <c r="L51" s="76" t="s">
        <v>405</v>
      </c>
      <c r="M51" s="76" t="s">
        <v>1133</v>
      </c>
      <c r="N51" s="76" t="s">
        <v>1330</v>
      </c>
    </row>
    <row r="52" spans="1:14">
      <c r="A52" s="76" t="s">
        <v>1331</v>
      </c>
      <c r="C52" s="76" t="s">
        <v>1304</v>
      </c>
      <c r="D52" s="76" t="s">
        <v>29</v>
      </c>
      <c r="E52" s="60">
        <v>2566</v>
      </c>
      <c r="F52" s="76" t="s">
        <v>1305</v>
      </c>
      <c r="G52" s="76" t="s">
        <v>1241</v>
      </c>
      <c r="H52" s="76" t="s">
        <v>1306</v>
      </c>
      <c r="I52" s="76" t="s">
        <v>252</v>
      </c>
      <c r="J52" s="76" t="s">
        <v>202</v>
      </c>
      <c r="L52" s="76" t="s">
        <v>422</v>
      </c>
      <c r="M52" s="76" t="s">
        <v>1141</v>
      </c>
      <c r="N52" s="76" t="s">
        <v>1332</v>
      </c>
    </row>
    <row r="53" spans="1:14">
      <c r="A53" s="76" t="s">
        <v>1333</v>
      </c>
      <c r="C53" s="76" t="s">
        <v>1304</v>
      </c>
      <c r="D53" s="76" t="s">
        <v>29</v>
      </c>
      <c r="E53" s="60">
        <v>2566</v>
      </c>
      <c r="F53" s="76" t="s">
        <v>1305</v>
      </c>
      <c r="G53" s="76" t="s">
        <v>1241</v>
      </c>
      <c r="H53" s="76" t="s">
        <v>1306</v>
      </c>
      <c r="I53" s="76" t="s">
        <v>252</v>
      </c>
      <c r="J53" s="76" t="s">
        <v>202</v>
      </c>
      <c r="L53" s="76" t="s">
        <v>422</v>
      </c>
      <c r="M53" s="76" t="s">
        <v>1141</v>
      </c>
      <c r="N53" s="76" t="s">
        <v>1334</v>
      </c>
    </row>
    <row r="54" spans="1:14">
      <c r="A54" s="76" t="s">
        <v>1335</v>
      </c>
      <c r="C54" s="76" t="s">
        <v>1304</v>
      </c>
      <c r="D54" s="76" t="s">
        <v>29</v>
      </c>
      <c r="E54" s="60">
        <v>2566</v>
      </c>
      <c r="F54" s="76" t="s">
        <v>1305</v>
      </c>
      <c r="G54" s="76" t="s">
        <v>1241</v>
      </c>
      <c r="H54" s="76" t="s">
        <v>1306</v>
      </c>
      <c r="I54" s="76" t="s">
        <v>252</v>
      </c>
      <c r="J54" s="76" t="s">
        <v>202</v>
      </c>
      <c r="L54" s="76" t="s">
        <v>422</v>
      </c>
      <c r="M54" s="76" t="s">
        <v>1141</v>
      </c>
      <c r="N54" s="76" t="s">
        <v>1336</v>
      </c>
    </row>
    <row r="55" spans="1:14">
      <c r="A55" s="76" t="s">
        <v>1337</v>
      </c>
      <c r="C55" s="76" t="s">
        <v>1304</v>
      </c>
      <c r="D55" s="76" t="s">
        <v>29</v>
      </c>
      <c r="E55" s="60">
        <v>2566</v>
      </c>
      <c r="F55" s="76" t="s">
        <v>1305</v>
      </c>
      <c r="G55" s="76" t="s">
        <v>1241</v>
      </c>
      <c r="H55" s="76" t="s">
        <v>1306</v>
      </c>
      <c r="I55" s="76" t="s">
        <v>252</v>
      </c>
      <c r="J55" s="76" t="s">
        <v>202</v>
      </c>
      <c r="L55" s="76" t="s">
        <v>422</v>
      </c>
      <c r="M55" s="76" t="s">
        <v>1141</v>
      </c>
      <c r="N55" s="76" t="s">
        <v>1338</v>
      </c>
    </row>
    <row r="56" spans="1:14">
      <c r="A56" s="76" t="s">
        <v>1339</v>
      </c>
      <c r="C56" s="76" t="s">
        <v>1304</v>
      </c>
      <c r="D56" s="76" t="s">
        <v>29</v>
      </c>
      <c r="E56" s="60">
        <v>2566</v>
      </c>
      <c r="F56" s="76" t="s">
        <v>1305</v>
      </c>
      <c r="G56" s="76" t="s">
        <v>1241</v>
      </c>
      <c r="H56" s="76" t="s">
        <v>1306</v>
      </c>
      <c r="I56" s="76" t="s">
        <v>252</v>
      </c>
      <c r="J56" s="76" t="s">
        <v>202</v>
      </c>
      <c r="L56" s="76" t="s">
        <v>422</v>
      </c>
      <c r="M56" s="76" t="s">
        <v>1141</v>
      </c>
      <c r="N56" s="76" t="s">
        <v>1340</v>
      </c>
    </row>
    <row r="57" spans="1:14">
      <c r="A57" s="76" t="s">
        <v>1341</v>
      </c>
      <c r="C57" s="76" t="s">
        <v>1304</v>
      </c>
      <c r="D57" s="76" t="s">
        <v>29</v>
      </c>
      <c r="E57" s="60">
        <v>2566</v>
      </c>
      <c r="F57" s="76" t="s">
        <v>1305</v>
      </c>
      <c r="G57" s="76" t="s">
        <v>1241</v>
      </c>
      <c r="H57" s="76" t="s">
        <v>1306</v>
      </c>
      <c r="I57" s="76" t="s">
        <v>252</v>
      </c>
      <c r="J57" s="76" t="s">
        <v>202</v>
      </c>
      <c r="L57" s="76" t="s">
        <v>422</v>
      </c>
      <c r="M57" s="76" t="s">
        <v>1141</v>
      </c>
      <c r="N57" s="76" t="s">
        <v>1342</v>
      </c>
    </row>
    <row r="58" spans="1:14">
      <c r="A58" s="76" t="s">
        <v>1343</v>
      </c>
      <c r="C58" s="76" t="s">
        <v>1304</v>
      </c>
      <c r="D58" s="76" t="s">
        <v>29</v>
      </c>
      <c r="E58" s="60">
        <v>2566</v>
      </c>
      <c r="F58" s="76" t="s">
        <v>1305</v>
      </c>
      <c r="G58" s="76" t="s">
        <v>1241</v>
      </c>
      <c r="H58" s="76" t="s">
        <v>1306</v>
      </c>
      <c r="I58" s="76" t="s">
        <v>252</v>
      </c>
      <c r="J58" s="76" t="s">
        <v>202</v>
      </c>
      <c r="L58" s="76" t="s">
        <v>422</v>
      </c>
      <c r="M58" s="76" t="s">
        <v>1141</v>
      </c>
      <c r="N58" s="76" t="s">
        <v>1344</v>
      </c>
    </row>
    <row r="59" spans="1:14">
      <c r="A59" s="76" t="s">
        <v>1345</v>
      </c>
      <c r="C59" s="76" t="s">
        <v>1346</v>
      </c>
      <c r="D59" s="76" t="s">
        <v>29</v>
      </c>
      <c r="E59" s="60">
        <v>2566</v>
      </c>
      <c r="F59" s="76" t="s">
        <v>1241</v>
      </c>
      <c r="G59" s="76" t="s">
        <v>1347</v>
      </c>
      <c r="H59" s="76" t="s">
        <v>1311</v>
      </c>
      <c r="I59" s="76" t="s">
        <v>201</v>
      </c>
      <c r="J59" s="76" t="s">
        <v>202</v>
      </c>
      <c r="L59" s="76" t="s">
        <v>422</v>
      </c>
      <c r="M59" s="76" t="s">
        <v>1141</v>
      </c>
      <c r="N59" s="76" t="s">
        <v>1348</v>
      </c>
    </row>
    <row r="60" spans="1:14">
      <c r="A60" s="76" t="s">
        <v>1349</v>
      </c>
      <c r="C60" s="76" t="s">
        <v>1304</v>
      </c>
      <c r="D60" s="76" t="s">
        <v>29</v>
      </c>
      <c r="E60" s="60">
        <v>2566</v>
      </c>
      <c r="F60" s="76" t="s">
        <v>1305</v>
      </c>
      <c r="G60" s="76" t="s">
        <v>1241</v>
      </c>
      <c r="H60" s="76" t="s">
        <v>1306</v>
      </c>
      <c r="I60" s="76" t="s">
        <v>252</v>
      </c>
      <c r="J60" s="76" t="s">
        <v>202</v>
      </c>
      <c r="L60" s="76" t="s">
        <v>422</v>
      </c>
      <c r="M60" s="76" t="s">
        <v>1141</v>
      </c>
      <c r="N60" s="76" t="s">
        <v>1350</v>
      </c>
    </row>
    <row r="61" spans="1:14">
      <c r="A61" s="76" t="s">
        <v>1351</v>
      </c>
      <c r="C61" s="76" t="s">
        <v>1304</v>
      </c>
      <c r="D61" s="76" t="s">
        <v>29</v>
      </c>
      <c r="E61" s="60">
        <v>2566</v>
      </c>
      <c r="F61" s="76" t="s">
        <v>1305</v>
      </c>
      <c r="G61" s="76" t="s">
        <v>1241</v>
      </c>
      <c r="H61" s="76" t="s">
        <v>1306</v>
      </c>
      <c r="I61" s="76" t="s">
        <v>252</v>
      </c>
      <c r="J61" s="76" t="s">
        <v>202</v>
      </c>
      <c r="L61" s="76" t="s">
        <v>422</v>
      </c>
      <c r="M61" s="76" t="s">
        <v>1141</v>
      </c>
      <c r="N61" s="76" t="s">
        <v>1352</v>
      </c>
    </row>
    <row r="62" spans="1:14">
      <c r="A62" s="76" t="s">
        <v>1353</v>
      </c>
      <c r="C62" s="76" t="s">
        <v>1354</v>
      </c>
      <c r="D62" s="76" t="s">
        <v>29</v>
      </c>
      <c r="E62" s="60">
        <v>2566</v>
      </c>
      <c r="F62" s="76" t="s">
        <v>788</v>
      </c>
      <c r="G62" s="76" t="s">
        <v>789</v>
      </c>
      <c r="H62" s="76" t="s">
        <v>1355</v>
      </c>
      <c r="I62" s="76" t="s">
        <v>95</v>
      </c>
      <c r="J62" s="76" t="s">
        <v>46</v>
      </c>
      <c r="L62" s="76" t="s">
        <v>405</v>
      </c>
      <c r="M62" s="76" t="s">
        <v>1133</v>
      </c>
      <c r="N62" s="76" t="s">
        <v>1356</v>
      </c>
    </row>
    <row r="63" spans="1:14">
      <c r="A63" s="76" t="s">
        <v>1357</v>
      </c>
      <c r="C63" s="76" t="s">
        <v>1358</v>
      </c>
      <c r="D63" s="76" t="s">
        <v>29</v>
      </c>
      <c r="E63" s="60">
        <v>2566</v>
      </c>
      <c r="F63" s="76" t="s">
        <v>788</v>
      </c>
      <c r="G63" s="76" t="s">
        <v>1305</v>
      </c>
      <c r="H63" s="76" t="s">
        <v>1359</v>
      </c>
      <c r="I63" s="76" t="s">
        <v>95</v>
      </c>
      <c r="J63" s="76" t="s">
        <v>46</v>
      </c>
      <c r="L63" s="76" t="s">
        <v>422</v>
      </c>
      <c r="M63" s="76" t="s">
        <v>1136</v>
      </c>
      <c r="N63" s="76" t="s">
        <v>1360</v>
      </c>
    </row>
    <row r="64" spans="1:14">
      <c r="A64" s="76" t="s">
        <v>1361</v>
      </c>
      <c r="C64" s="76" t="s">
        <v>1362</v>
      </c>
      <c r="D64" s="76" t="s">
        <v>29</v>
      </c>
      <c r="E64" s="60">
        <v>2566</v>
      </c>
      <c r="F64" s="76" t="s">
        <v>1048</v>
      </c>
      <c r="G64" s="76" t="s">
        <v>1347</v>
      </c>
      <c r="H64" s="76" t="s">
        <v>1363</v>
      </c>
      <c r="I64" s="76" t="s">
        <v>252</v>
      </c>
      <c r="J64" s="76" t="s">
        <v>202</v>
      </c>
      <c r="L64" s="76" t="s">
        <v>405</v>
      </c>
      <c r="M64" s="76" t="s">
        <v>1150</v>
      </c>
      <c r="N64" s="76" t="s">
        <v>1364</v>
      </c>
    </row>
    <row r="65" spans="1:14">
      <c r="A65" s="76" t="s">
        <v>1365</v>
      </c>
      <c r="C65" s="76" t="s">
        <v>1366</v>
      </c>
      <c r="D65" s="76" t="s">
        <v>29</v>
      </c>
      <c r="E65" s="60">
        <v>2566</v>
      </c>
      <c r="F65" s="76" t="s">
        <v>1241</v>
      </c>
      <c r="G65" s="76" t="s">
        <v>1241</v>
      </c>
      <c r="H65" s="76" t="s">
        <v>1367</v>
      </c>
      <c r="I65" s="76" t="s">
        <v>95</v>
      </c>
      <c r="J65" s="76" t="s">
        <v>46</v>
      </c>
      <c r="L65" s="76" t="s">
        <v>405</v>
      </c>
      <c r="M65" s="76" t="s">
        <v>1150</v>
      </c>
      <c r="N65" s="76" t="s">
        <v>1368</v>
      </c>
    </row>
    <row r="66" spans="1:14">
      <c r="A66" s="76" t="s">
        <v>1369</v>
      </c>
      <c r="C66" s="76" t="s">
        <v>1370</v>
      </c>
      <c r="D66" s="76" t="s">
        <v>29</v>
      </c>
      <c r="E66" s="60">
        <v>2566</v>
      </c>
      <c r="F66" s="76" t="s">
        <v>788</v>
      </c>
      <c r="G66" s="76" t="s">
        <v>789</v>
      </c>
      <c r="H66" s="76" t="s">
        <v>164</v>
      </c>
      <c r="I66" s="76" t="s">
        <v>165</v>
      </c>
      <c r="J66" s="76" t="s">
        <v>166</v>
      </c>
      <c r="L66" s="76" t="s">
        <v>435</v>
      </c>
      <c r="M66" s="76" t="s">
        <v>1147</v>
      </c>
      <c r="N66" s="76" t="s">
        <v>1372</v>
      </c>
    </row>
    <row r="67" spans="1:14">
      <c r="A67" s="76" t="s">
        <v>1373</v>
      </c>
      <c r="C67" s="76" t="s">
        <v>1374</v>
      </c>
      <c r="D67" s="76" t="s">
        <v>29</v>
      </c>
      <c r="E67" s="60">
        <v>2566</v>
      </c>
      <c r="F67" s="76" t="s">
        <v>788</v>
      </c>
      <c r="G67" s="76" t="s">
        <v>789</v>
      </c>
      <c r="H67" s="76" t="s">
        <v>1375</v>
      </c>
      <c r="I67" s="76" t="s">
        <v>95</v>
      </c>
      <c r="J67" s="76" t="s">
        <v>46</v>
      </c>
      <c r="L67" s="76" t="s">
        <v>422</v>
      </c>
      <c r="M67" s="76" t="s">
        <v>1141</v>
      </c>
      <c r="N67" s="76" t="s">
        <v>1376</v>
      </c>
    </row>
    <row r="68" spans="1:14">
      <c r="A68" s="76" t="s">
        <v>1377</v>
      </c>
      <c r="C68" s="76" t="s">
        <v>1378</v>
      </c>
      <c r="D68" s="76" t="s">
        <v>29</v>
      </c>
      <c r="E68" s="60">
        <v>2566</v>
      </c>
      <c r="F68" s="76" t="s">
        <v>1315</v>
      </c>
      <c r="G68" s="76" t="s">
        <v>789</v>
      </c>
      <c r="H68" s="76" t="s">
        <v>1379</v>
      </c>
      <c r="I68" s="76" t="s">
        <v>228</v>
      </c>
      <c r="J68" s="76" t="s">
        <v>132</v>
      </c>
      <c r="L68" s="76" t="s">
        <v>422</v>
      </c>
      <c r="M68" s="76" t="s">
        <v>1125</v>
      </c>
      <c r="N68" s="76" t="s">
        <v>1380</v>
      </c>
    </row>
    <row r="69" spans="1:14">
      <c r="A69" s="76" t="s">
        <v>1381</v>
      </c>
      <c r="C69" s="76" t="s">
        <v>1382</v>
      </c>
      <c r="D69" s="76" t="s">
        <v>29</v>
      </c>
      <c r="E69" s="60">
        <v>2566</v>
      </c>
      <c r="F69" s="76" t="s">
        <v>1305</v>
      </c>
      <c r="G69" s="76" t="s">
        <v>789</v>
      </c>
      <c r="I69" s="76" t="s">
        <v>1383</v>
      </c>
      <c r="J69" s="76" t="s">
        <v>277</v>
      </c>
      <c r="L69" s="76" t="s">
        <v>422</v>
      </c>
      <c r="M69" s="76" t="s">
        <v>1125</v>
      </c>
      <c r="N69" s="76" t="s">
        <v>1384</v>
      </c>
    </row>
    <row r="70" spans="1:14">
      <c r="A70" s="76" t="s">
        <v>1385</v>
      </c>
      <c r="C70" s="76" t="s">
        <v>1386</v>
      </c>
      <c r="D70" s="76" t="s">
        <v>29</v>
      </c>
      <c r="E70" s="60">
        <v>2566</v>
      </c>
      <c r="F70" s="76" t="s">
        <v>788</v>
      </c>
      <c r="G70" s="76" t="s">
        <v>789</v>
      </c>
      <c r="H70" s="76" t="s">
        <v>652</v>
      </c>
      <c r="I70" s="76" t="s">
        <v>131</v>
      </c>
      <c r="J70" s="76" t="s">
        <v>132</v>
      </c>
      <c r="L70" s="76" t="s">
        <v>422</v>
      </c>
      <c r="M70" s="76" t="s">
        <v>1125</v>
      </c>
      <c r="N70" s="76" t="s">
        <v>1387</v>
      </c>
    </row>
    <row r="71" spans="1:14">
      <c r="A71" s="76" t="s">
        <v>1388</v>
      </c>
      <c r="C71" s="76" t="s">
        <v>1389</v>
      </c>
      <c r="D71" s="76" t="s">
        <v>29</v>
      </c>
      <c r="E71" s="60">
        <v>2566</v>
      </c>
      <c r="F71" s="76" t="s">
        <v>788</v>
      </c>
      <c r="G71" s="76" t="s">
        <v>789</v>
      </c>
      <c r="H71" s="76" t="s">
        <v>652</v>
      </c>
      <c r="I71" s="76" t="s">
        <v>131</v>
      </c>
      <c r="J71" s="76" t="s">
        <v>132</v>
      </c>
      <c r="L71" s="76" t="s">
        <v>422</v>
      </c>
      <c r="M71" s="76" t="s">
        <v>1125</v>
      </c>
      <c r="N71" s="76" t="s">
        <v>1390</v>
      </c>
    </row>
    <row r="72" spans="1:14">
      <c r="A72" s="76" t="s">
        <v>1391</v>
      </c>
      <c r="C72" s="76" t="s">
        <v>1392</v>
      </c>
      <c r="D72" s="76" t="s">
        <v>29</v>
      </c>
      <c r="E72" s="60">
        <v>2566</v>
      </c>
      <c r="F72" s="76" t="s">
        <v>788</v>
      </c>
      <c r="G72" s="76" t="s">
        <v>789</v>
      </c>
      <c r="H72" s="76" t="s">
        <v>652</v>
      </c>
      <c r="I72" s="76" t="s">
        <v>131</v>
      </c>
      <c r="J72" s="76" t="s">
        <v>132</v>
      </c>
      <c r="L72" s="76" t="s">
        <v>422</v>
      </c>
      <c r="M72" s="76" t="s">
        <v>1125</v>
      </c>
      <c r="N72" s="76" t="s">
        <v>1393</v>
      </c>
    </row>
    <row r="73" spans="1:14">
      <c r="A73" s="76" t="s">
        <v>1394</v>
      </c>
      <c r="C73" s="76" t="s">
        <v>1395</v>
      </c>
      <c r="D73" s="76" t="s">
        <v>29</v>
      </c>
      <c r="E73" s="60">
        <v>2566</v>
      </c>
      <c r="F73" s="76" t="s">
        <v>788</v>
      </c>
      <c r="G73" s="76" t="s">
        <v>789</v>
      </c>
      <c r="H73" s="76" t="s">
        <v>1396</v>
      </c>
      <c r="I73" s="76" t="s">
        <v>1397</v>
      </c>
      <c r="J73" s="76" t="s">
        <v>1398</v>
      </c>
      <c r="L73" s="76" t="s">
        <v>422</v>
      </c>
      <c r="M73" s="76" t="s">
        <v>1136</v>
      </c>
      <c r="N73" s="76" t="s">
        <v>1399</v>
      </c>
    </row>
    <row r="74" spans="1:14">
      <c r="A74" s="76" t="s">
        <v>1400</v>
      </c>
      <c r="C74" s="76" t="s">
        <v>1401</v>
      </c>
      <c r="D74" s="76" t="s">
        <v>29</v>
      </c>
      <c r="E74" s="60">
        <v>2566</v>
      </c>
      <c r="F74" s="76" t="s">
        <v>788</v>
      </c>
      <c r="G74" s="76" t="s">
        <v>789</v>
      </c>
      <c r="I74" s="76" t="s">
        <v>1402</v>
      </c>
      <c r="J74" s="76" t="s">
        <v>277</v>
      </c>
      <c r="L74" s="76" t="s">
        <v>435</v>
      </c>
      <c r="M74" s="76" t="s">
        <v>1168</v>
      </c>
      <c r="N74" s="76" t="s">
        <v>1403</v>
      </c>
    </row>
    <row r="75" spans="1:14">
      <c r="A75" s="76" t="s">
        <v>1404</v>
      </c>
      <c r="C75" s="76" t="s">
        <v>1405</v>
      </c>
      <c r="D75" s="76" t="s">
        <v>29</v>
      </c>
      <c r="E75" s="60">
        <v>2566</v>
      </c>
      <c r="F75" s="76" t="s">
        <v>1048</v>
      </c>
      <c r="G75" s="76" t="s">
        <v>1241</v>
      </c>
      <c r="H75" s="76" t="s">
        <v>1406</v>
      </c>
      <c r="I75" s="76" t="s">
        <v>95</v>
      </c>
      <c r="J75" s="76" t="s">
        <v>46</v>
      </c>
      <c r="L75" s="76" t="s">
        <v>405</v>
      </c>
      <c r="M75" s="76" t="s">
        <v>1150</v>
      </c>
      <c r="N75" s="76" t="s">
        <v>1407</v>
      </c>
    </row>
    <row r="76" spans="1:14">
      <c r="A76" s="76" t="s">
        <v>1408</v>
      </c>
      <c r="C76" s="76" t="s">
        <v>1409</v>
      </c>
      <c r="D76" s="76" t="s">
        <v>29</v>
      </c>
      <c r="E76" s="60">
        <v>2566</v>
      </c>
      <c r="F76" s="76" t="s">
        <v>788</v>
      </c>
      <c r="G76" s="76" t="s">
        <v>789</v>
      </c>
      <c r="H76" s="76" t="s">
        <v>652</v>
      </c>
      <c r="I76" s="76" t="s">
        <v>131</v>
      </c>
      <c r="J76" s="76" t="s">
        <v>132</v>
      </c>
      <c r="L76" s="76" t="s">
        <v>422</v>
      </c>
      <c r="M76" s="76" t="s">
        <v>1125</v>
      </c>
      <c r="N76" s="76" t="s">
        <v>1410</v>
      </c>
    </row>
    <row r="77" spans="1:14">
      <c r="A77" s="76" t="s">
        <v>1411</v>
      </c>
      <c r="C77" s="76" t="s">
        <v>1412</v>
      </c>
      <c r="D77" s="76" t="s">
        <v>29</v>
      </c>
      <c r="E77" s="60">
        <v>2566</v>
      </c>
      <c r="F77" s="76" t="s">
        <v>788</v>
      </c>
      <c r="G77" s="76" t="s">
        <v>789</v>
      </c>
      <c r="H77" s="76" t="s">
        <v>1406</v>
      </c>
      <c r="I77" s="76" t="s">
        <v>95</v>
      </c>
      <c r="J77" s="76" t="s">
        <v>46</v>
      </c>
      <c r="L77" s="76" t="s">
        <v>405</v>
      </c>
      <c r="M77" s="76" t="s">
        <v>1150</v>
      </c>
      <c r="N77" s="76" t="s">
        <v>1413</v>
      </c>
    </row>
    <row r="78" spans="1:14">
      <c r="A78" s="76" t="s">
        <v>1414</v>
      </c>
      <c r="C78" s="76" t="s">
        <v>1415</v>
      </c>
      <c r="D78" s="76" t="s">
        <v>29</v>
      </c>
      <c r="E78" s="60">
        <v>2566</v>
      </c>
      <c r="F78" s="76" t="s">
        <v>788</v>
      </c>
      <c r="G78" s="76" t="s">
        <v>789</v>
      </c>
      <c r="H78" s="76" t="s">
        <v>1416</v>
      </c>
      <c r="I78" s="76" t="s">
        <v>95</v>
      </c>
      <c r="J78" s="76" t="s">
        <v>46</v>
      </c>
      <c r="L78" s="76" t="s">
        <v>422</v>
      </c>
      <c r="M78" s="76" t="s">
        <v>1125</v>
      </c>
      <c r="N78" s="76" t="s">
        <v>1417</v>
      </c>
    </row>
    <row r="79" spans="1:14">
      <c r="A79" s="76" t="s">
        <v>1418</v>
      </c>
      <c r="C79" s="76" t="s">
        <v>1419</v>
      </c>
      <c r="D79" s="76" t="s">
        <v>29</v>
      </c>
      <c r="E79" s="60">
        <v>2566</v>
      </c>
      <c r="F79" s="76" t="s">
        <v>788</v>
      </c>
      <c r="G79" s="76" t="s">
        <v>789</v>
      </c>
      <c r="I79" s="76" t="s">
        <v>1420</v>
      </c>
      <c r="J79" s="76" t="s">
        <v>277</v>
      </c>
      <c r="L79" s="76" t="s">
        <v>422</v>
      </c>
      <c r="M79" s="76" t="s">
        <v>1125</v>
      </c>
      <c r="N79" s="76" t="s">
        <v>1421</v>
      </c>
    </row>
    <row r="80" spans="1:14">
      <c r="A80" s="76" t="s">
        <v>1422</v>
      </c>
      <c r="C80" s="76" t="s">
        <v>1423</v>
      </c>
      <c r="D80" s="76" t="s">
        <v>29</v>
      </c>
      <c r="E80" s="60">
        <v>2566</v>
      </c>
      <c r="F80" s="76" t="s">
        <v>788</v>
      </c>
      <c r="G80" s="76" t="s">
        <v>789</v>
      </c>
      <c r="H80" s="76" t="s">
        <v>1424</v>
      </c>
      <c r="I80" s="76" t="s">
        <v>252</v>
      </c>
      <c r="J80" s="76" t="s">
        <v>202</v>
      </c>
      <c r="L80" s="76" t="s">
        <v>422</v>
      </c>
      <c r="M80" s="76" t="s">
        <v>1141</v>
      </c>
      <c r="N80" s="76" t="s">
        <v>1425</v>
      </c>
    </row>
    <row r="81" spans="1:14">
      <c r="A81" s="76" t="s">
        <v>1426</v>
      </c>
      <c r="C81" s="76" t="s">
        <v>204</v>
      </c>
      <c r="D81" s="76" t="s">
        <v>29</v>
      </c>
      <c r="E81" s="60">
        <v>2566</v>
      </c>
      <c r="F81" s="76" t="s">
        <v>788</v>
      </c>
      <c r="G81" s="76" t="s">
        <v>789</v>
      </c>
      <c r="H81" s="76" t="s">
        <v>1427</v>
      </c>
      <c r="I81" s="76" t="s">
        <v>1397</v>
      </c>
      <c r="J81" s="76" t="s">
        <v>1398</v>
      </c>
      <c r="L81" s="76" t="s">
        <v>422</v>
      </c>
      <c r="M81" s="76" t="s">
        <v>1125</v>
      </c>
      <c r="N81" s="76" t="s">
        <v>1428</v>
      </c>
    </row>
    <row r="82" spans="1:14">
      <c r="A82" s="76" t="s">
        <v>1429</v>
      </c>
      <c r="C82" s="76" t="s">
        <v>1430</v>
      </c>
      <c r="D82" s="76" t="s">
        <v>29</v>
      </c>
      <c r="E82" s="60">
        <v>2566</v>
      </c>
      <c r="F82" s="76" t="s">
        <v>1241</v>
      </c>
      <c r="G82" s="76" t="s">
        <v>1431</v>
      </c>
      <c r="H82" s="76" t="s">
        <v>1432</v>
      </c>
      <c r="I82" s="76" t="s">
        <v>131</v>
      </c>
      <c r="J82" s="76" t="s">
        <v>132</v>
      </c>
      <c r="L82" s="76" t="s">
        <v>405</v>
      </c>
      <c r="M82" s="76" t="s">
        <v>1150</v>
      </c>
      <c r="N82" s="76" t="s">
        <v>1433</v>
      </c>
    </row>
    <row r="83" spans="1:14">
      <c r="A83" s="76" t="s">
        <v>1434</v>
      </c>
      <c r="C83" s="76" t="s">
        <v>1435</v>
      </c>
      <c r="D83" s="76" t="s">
        <v>29</v>
      </c>
      <c r="E83" s="60">
        <v>2566</v>
      </c>
      <c r="F83" s="76" t="s">
        <v>1310</v>
      </c>
      <c r="G83" s="76" t="s">
        <v>789</v>
      </c>
      <c r="H83" s="76" t="s">
        <v>901</v>
      </c>
      <c r="I83" s="76" t="s">
        <v>95</v>
      </c>
      <c r="J83" s="76" t="s">
        <v>46</v>
      </c>
      <c r="L83" s="76" t="s">
        <v>405</v>
      </c>
      <c r="M83" s="76" t="s">
        <v>1133</v>
      </c>
      <c r="N83" s="76" t="s">
        <v>1436</v>
      </c>
    </row>
    <row r="84" spans="1:14">
      <c r="A84" s="76" t="s">
        <v>1437</v>
      </c>
      <c r="C84" s="76" t="s">
        <v>1438</v>
      </c>
      <c r="D84" s="76" t="s">
        <v>29</v>
      </c>
      <c r="E84" s="60">
        <v>2566</v>
      </c>
      <c r="F84" s="76" t="s">
        <v>1310</v>
      </c>
      <c r="G84" s="76" t="s">
        <v>789</v>
      </c>
      <c r="H84" s="76" t="s">
        <v>901</v>
      </c>
      <c r="I84" s="76" t="s">
        <v>95</v>
      </c>
      <c r="J84" s="76" t="s">
        <v>46</v>
      </c>
      <c r="L84" s="76" t="s">
        <v>422</v>
      </c>
      <c r="M84" s="76" t="s">
        <v>1136</v>
      </c>
      <c r="N84" s="76" t="s">
        <v>1439</v>
      </c>
    </row>
    <row r="85" spans="1:14">
      <c r="A85" s="76" t="s">
        <v>1440</v>
      </c>
      <c r="C85" s="76" t="s">
        <v>1441</v>
      </c>
      <c r="D85" s="76" t="s">
        <v>29</v>
      </c>
      <c r="E85" s="60">
        <v>2566</v>
      </c>
      <c r="F85" s="76" t="s">
        <v>788</v>
      </c>
      <c r="G85" s="76" t="s">
        <v>789</v>
      </c>
      <c r="H85" s="76" t="s">
        <v>1442</v>
      </c>
      <c r="I85" s="76" t="s">
        <v>201</v>
      </c>
      <c r="J85" s="76" t="s">
        <v>202</v>
      </c>
      <c r="L85" s="76" t="s">
        <v>405</v>
      </c>
      <c r="M85" s="76" t="s">
        <v>1133</v>
      </c>
      <c r="N85" s="76" t="s">
        <v>1443</v>
      </c>
    </row>
    <row r="86" spans="1:14">
      <c r="A86" s="76" t="s">
        <v>1444</v>
      </c>
      <c r="C86" s="76" t="s">
        <v>1445</v>
      </c>
      <c r="D86" s="76" t="s">
        <v>29</v>
      </c>
      <c r="E86" s="60">
        <v>2566</v>
      </c>
      <c r="F86" s="76" t="s">
        <v>788</v>
      </c>
      <c r="G86" s="76" t="s">
        <v>789</v>
      </c>
      <c r="I86" s="76" t="s">
        <v>1420</v>
      </c>
      <c r="J86" s="76" t="s">
        <v>277</v>
      </c>
      <c r="L86" s="76" t="s">
        <v>422</v>
      </c>
      <c r="M86" s="76" t="s">
        <v>1125</v>
      </c>
      <c r="N86" s="76" t="s">
        <v>1446</v>
      </c>
    </row>
    <row r="87" spans="1:14">
      <c r="A87" s="76" t="s">
        <v>1447</v>
      </c>
      <c r="C87" s="76" t="s">
        <v>1448</v>
      </c>
      <c r="D87" s="76" t="s">
        <v>29</v>
      </c>
      <c r="E87" s="60">
        <v>2566</v>
      </c>
      <c r="F87" s="76" t="s">
        <v>788</v>
      </c>
      <c r="G87" s="76" t="s">
        <v>789</v>
      </c>
      <c r="H87" s="76" t="s">
        <v>1449</v>
      </c>
      <c r="I87" s="76" t="s">
        <v>246</v>
      </c>
      <c r="J87" s="76" t="s">
        <v>132</v>
      </c>
      <c r="L87" s="76" t="s">
        <v>458</v>
      </c>
      <c r="M87" s="76" t="s">
        <v>1223</v>
      </c>
      <c r="N87" s="76" t="s">
        <v>1450</v>
      </c>
    </row>
    <row r="88" spans="1:14">
      <c r="A88" s="76" t="s">
        <v>1451</v>
      </c>
      <c r="C88" s="76" t="s">
        <v>1452</v>
      </c>
      <c r="D88" s="76" t="s">
        <v>29</v>
      </c>
      <c r="E88" s="60">
        <v>2566</v>
      </c>
      <c r="F88" s="76" t="s">
        <v>788</v>
      </c>
      <c r="G88" s="76" t="s">
        <v>789</v>
      </c>
      <c r="H88" s="76" t="s">
        <v>1006</v>
      </c>
      <c r="I88" s="76" t="s">
        <v>95</v>
      </c>
      <c r="J88" s="76" t="s">
        <v>46</v>
      </c>
      <c r="L88" s="76" t="s">
        <v>405</v>
      </c>
      <c r="M88" s="76" t="s">
        <v>1150</v>
      </c>
      <c r="N88" s="76" t="s">
        <v>1453</v>
      </c>
    </row>
    <row r="89" spans="1:14">
      <c r="A89" s="76" t="s">
        <v>1454</v>
      </c>
      <c r="C89" s="76" t="s">
        <v>1455</v>
      </c>
      <c r="D89" s="76" t="s">
        <v>29</v>
      </c>
      <c r="E89" s="60">
        <v>2566</v>
      </c>
      <c r="F89" s="76" t="s">
        <v>788</v>
      </c>
      <c r="G89" s="76" t="s">
        <v>789</v>
      </c>
      <c r="I89" s="76" t="s">
        <v>1420</v>
      </c>
      <c r="J89" s="76" t="s">
        <v>277</v>
      </c>
      <c r="L89" s="76" t="s">
        <v>422</v>
      </c>
      <c r="M89" s="76" t="s">
        <v>1125</v>
      </c>
      <c r="N89" s="76" t="s">
        <v>1456</v>
      </c>
    </row>
    <row r="90" spans="1:14">
      <c r="A90" s="76" t="s">
        <v>1457</v>
      </c>
      <c r="C90" s="76" t="s">
        <v>1458</v>
      </c>
      <c r="D90" s="76" t="s">
        <v>29</v>
      </c>
      <c r="E90" s="60">
        <v>2566</v>
      </c>
      <c r="F90" s="76" t="s">
        <v>788</v>
      </c>
      <c r="G90" s="76" t="s">
        <v>789</v>
      </c>
      <c r="I90" s="76" t="s">
        <v>1420</v>
      </c>
      <c r="J90" s="76" t="s">
        <v>277</v>
      </c>
      <c r="L90" s="76" t="s">
        <v>422</v>
      </c>
      <c r="M90" s="76" t="s">
        <v>1125</v>
      </c>
      <c r="N90" s="76" t="s">
        <v>1459</v>
      </c>
    </row>
    <row r="91" spans="1:14">
      <c r="A91" s="76" t="s">
        <v>1460</v>
      </c>
      <c r="C91" s="76" t="s">
        <v>1461</v>
      </c>
      <c r="D91" s="76" t="s">
        <v>29</v>
      </c>
      <c r="E91" s="60">
        <v>2566</v>
      </c>
      <c r="F91" s="76" t="s">
        <v>788</v>
      </c>
      <c r="G91" s="76" t="s">
        <v>789</v>
      </c>
      <c r="H91" s="76" t="s">
        <v>1462</v>
      </c>
      <c r="I91" s="76" t="s">
        <v>931</v>
      </c>
      <c r="J91" s="76" t="s">
        <v>932</v>
      </c>
      <c r="L91" s="76" t="s">
        <v>405</v>
      </c>
      <c r="M91" s="76" t="s">
        <v>1150</v>
      </c>
      <c r="N91" s="76" t="s">
        <v>1463</v>
      </c>
    </row>
    <row r="92" spans="1:14">
      <c r="A92" s="76" t="s">
        <v>1464</v>
      </c>
      <c r="C92" s="76" t="s">
        <v>1465</v>
      </c>
      <c r="D92" s="76" t="s">
        <v>29</v>
      </c>
      <c r="E92" s="60">
        <v>2566</v>
      </c>
      <c r="F92" s="76" t="s">
        <v>788</v>
      </c>
      <c r="G92" s="76" t="s">
        <v>789</v>
      </c>
      <c r="H92" s="76" t="s">
        <v>177</v>
      </c>
      <c r="I92" s="76" t="s">
        <v>95</v>
      </c>
      <c r="J92" s="76" t="s">
        <v>46</v>
      </c>
      <c r="L92" s="76" t="s">
        <v>422</v>
      </c>
      <c r="M92" s="76" t="s">
        <v>1125</v>
      </c>
      <c r="N92" s="76" t="s">
        <v>1466</v>
      </c>
    </row>
    <row r="93" spans="1:14">
      <c r="A93" s="76" t="s">
        <v>1467</v>
      </c>
      <c r="C93" s="76" t="s">
        <v>1468</v>
      </c>
      <c r="D93" s="76" t="s">
        <v>29</v>
      </c>
      <c r="E93" s="60">
        <v>2566</v>
      </c>
      <c r="F93" s="76" t="s">
        <v>788</v>
      </c>
      <c r="G93" s="76" t="s">
        <v>789</v>
      </c>
      <c r="H93" s="76" t="s">
        <v>1469</v>
      </c>
      <c r="I93" s="76" t="s">
        <v>95</v>
      </c>
      <c r="J93" s="76" t="s">
        <v>46</v>
      </c>
      <c r="L93" s="76" t="s">
        <v>405</v>
      </c>
      <c r="M93" s="76" t="s">
        <v>1150</v>
      </c>
      <c r="N93" s="76" t="s">
        <v>1470</v>
      </c>
    </row>
    <row r="94" spans="1:14">
      <c r="A94" s="76" t="s">
        <v>1471</v>
      </c>
      <c r="C94" s="76" t="s">
        <v>1472</v>
      </c>
      <c r="D94" s="76" t="s">
        <v>29</v>
      </c>
      <c r="E94" s="60">
        <v>2566</v>
      </c>
      <c r="F94" s="76" t="s">
        <v>788</v>
      </c>
      <c r="G94" s="76" t="s">
        <v>789</v>
      </c>
      <c r="I94" s="76" t="s">
        <v>1207</v>
      </c>
      <c r="J94" s="76" t="s">
        <v>70</v>
      </c>
      <c r="L94" s="76" t="s">
        <v>422</v>
      </c>
      <c r="M94" s="76" t="s">
        <v>1125</v>
      </c>
      <c r="N94" s="76" t="s">
        <v>1473</v>
      </c>
    </row>
    <row r="95" spans="1:14">
      <c r="A95" s="76" t="s">
        <v>1474</v>
      </c>
      <c r="C95" s="76" t="s">
        <v>1475</v>
      </c>
      <c r="D95" s="76" t="s">
        <v>29</v>
      </c>
      <c r="E95" s="60">
        <v>2566</v>
      </c>
      <c r="F95" s="76" t="s">
        <v>788</v>
      </c>
      <c r="G95" s="76" t="s">
        <v>789</v>
      </c>
      <c r="I95" s="76" t="s">
        <v>1207</v>
      </c>
      <c r="J95" s="76" t="s">
        <v>70</v>
      </c>
      <c r="L95" s="76" t="s">
        <v>422</v>
      </c>
      <c r="M95" s="76" t="s">
        <v>1125</v>
      </c>
      <c r="N95" s="76" t="s">
        <v>1476</v>
      </c>
    </row>
    <row r="96" spans="1:14">
      <c r="A96" s="76" t="s">
        <v>1477</v>
      </c>
      <c r="C96" s="76" t="s">
        <v>1478</v>
      </c>
      <c r="D96" s="76" t="s">
        <v>29</v>
      </c>
      <c r="E96" s="60">
        <v>2566</v>
      </c>
      <c r="F96" s="76" t="s">
        <v>788</v>
      </c>
      <c r="G96" s="76" t="s">
        <v>789</v>
      </c>
      <c r="I96" s="76" t="s">
        <v>1207</v>
      </c>
      <c r="J96" s="76" t="s">
        <v>70</v>
      </c>
      <c r="L96" s="76" t="s">
        <v>422</v>
      </c>
      <c r="M96" s="76" t="s">
        <v>1125</v>
      </c>
      <c r="N96" s="76" t="s">
        <v>1479</v>
      </c>
    </row>
    <row r="97" spans="1:14">
      <c r="A97" s="76" t="s">
        <v>1480</v>
      </c>
      <c r="C97" s="76" t="s">
        <v>1481</v>
      </c>
      <c r="D97" s="76" t="s">
        <v>29</v>
      </c>
      <c r="E97" s="60">
        <v>2566</v>
      </c>
      <c r="F97" s="76" t="s">
        <v>788</v>
      </c>
      <c r="G97" s="76" t="s">
        <v>789</v>
      </c>
      <c r="I97" s="76" t="s">
        <v>1207</v>
      </c>
      <c r="J97" s="76" t="s">
        <v>70</v>
      </c>
      <c r="L97" s="76" t="s">
        <v>405</v>
      </c>
      <c r="M97" s="76" t="s">
        <v>1150</v>
      </c>
      <c r="N97" s="76" t="s">
        <v>1482</v>
      </c>
    </row>
    <row r="98" spans="1:14">
      <c r="A98" s="76" t="s">
        <v>1483</v>
      </c>
      <c r="C98" s="76" t="s">
        <v>1484</v>
      </c>
      <c r="D98" s="76" t="s">
        <v>29</v>
      </c>
      <c r="E98" s="60">
        <v>2566</v>
      </c>
      <c r="F98" s="76" t="s">
        <v>1485</v>
      </c>
      <c r="G98" s="76" t="s">
        <v>1485</v>
      </c>
      <c r="H98" s="76" t="s">
        <v>1486</v>
      </c>
      <c r="I98" s="76" t="s">
        <v>95</v>
      </c>
      <c r="J98" s="76" t="s">
        <v>46</v>
      </c>
      <c r="L98" s="76" t="s">
        <v>405</v>
      </c>
      <c r="M98" s="76" t="s">
        <v>1150</v>
      </c>
      <c r="N98" s="76" t="s">
        <v>1487</v>
      </c>
    </row>
    <row r="99" spans="1:14">
      <c r="A99" s="76" t="s">
        <v>1488</v>
      </c>
      <c r="C99" s="76" t="s">
        <v>1489</v>
      </c>
      <c r="D99" s="76" t="s">
        <v>29</v>
      </c>
      <c r="E99" s="60">
        <v>2566</v>
      </c>
      <c r="F99" s="76" t="s">
        <v>788</v>
      </c>
      <c r="G99" s="76" t="s">
        <v>789</v>
      </c>
      <c r="I99" s="76" t="s">
        <v>1207</v>
      </c>
      <c r="J99" s="76" t="s">
        <v>70</v>
      </c>
      <c r="L99" s="76" t="s">
        <v>422</v>
      </c>
      <c r="M99" s="76" t="s">
        <v>1136</v>
      </c>
      <c r="N99" s="76" t="s">
        <v>1490</v>
      </c>
    </row>
    <row r="100" spans="1:14">
      <c r="A100" s="76" t="s">
        <v>1491</v>
      </c>
      <c r="C100" s="76" t="s">
        <v>1492</v>
      </c>
      <c r="D100" s="76" t="s">
        <v>29</v>
      </c>
      <c r="E100" s="60">
        <v>2566</v>
      </c>
      <c r="F100" s="76" t="s">
        <v>788</v>
      </c>
      <c r="G100" s="76" t="s">
        <v>789</v>
      </c>
      <c r="I100" s="76" t="s">
        <v>1207</v>
      </c>
      <c r="J100" s="76" t="s">
        <v>70</v>
      </c>
      <c r="L100" s="76" t="s">
        <v>405</v>
      </c>
      <c r="M100" s="76" t="s">
        <v>1150</v>
      </c>
      <c r="N100" s="76" t="s">
        <v>1493</v>
      </c>
    </row>
    <row r="101" spans="1:14" hidden="1">
      <c r="A101" s="76" t="s">
        <v>1494</v>
      </c>
      <c r="C101" s="76" t="s">
        <v>851</v>
      </c>
      <c r="D101" s="76" t="s">
        <v>29</v>
      </c>
      <c r="E101" s="60">
        <v>2566</v>
      </c>
      <c r="F101" s="76" t="s">
        <v>788</v>
      </c>
      <c r="G101" s="76" t="s">
        <v>789</v>
      </c>
      <c r="I101" s="76" t="s">
        <v>1207</v>
      </c>
      <c r="J101" s="76" t="s">
        <v>70</v>
      </c>
      <c r="K101" s="76" t="s">
        <v>1495</v>
      </c>
      <c r="L101" s="76" t="s">
        <v>405</v>
      </c>
      <c r="M101" s="76" t="s">
        <v>1150</v>
      </c>
      <c r="N101" s="76" t="s">
        <v>1496</v>
      </c>
    </row>
    <row r="102" spans="1:14">
      <c r="A102" s="76" t="s">
        <v>1497</v>
      </c>
      <c r="C102" s="76" t="s">
        <v>1498</v>
      </c>
      <c r="D102" s="76" t="s">
        <v>29</v>
      </c>
      <c r="E102" s="60">
        <v>2566</v>
      </c>
      <c r="F102" s="76" t="s">
        <v>1315</v>
      </c>
      <c r="G102" s="76" t="s">
        <v>789</v>
      </c>
      <c r="H102" s="76" t="s">
        <v>615</v>
      </c>
      <c r="I102" s="76" t="s">
        <v>95</v>
      </c>
      <c r="J102" s="76" t="s">
        <v>46</v>
      </c>
      <c r="L102" s="76" t="s">
        <v>422</v>
      </c>
      <c r="M102" s="76" t="s">
        <v>1141</v>
      </c>
      <c r="N102" s="76" t="s">
        <v>1499</v>
      </c>
    </row>
    <row r="103" spans="1:14">
      <c r="A103" s="76" t="s">
        <v>1500</v>
      </c>
      <c r="C103" s="76" t="s">
        <v>1501</v>
      </c>
      <c r="D103" s="76" t="s">
        <v>29</v>
      </c>
      <c r="E103" s="60">
        <v>2566</v>
      </c>
      <c r="F103" s="76" t="s">
        <v>1485</v>
      </c>
      <c r="G103" s="76" t="s">
        <v>1316</v>
      </c>
      <c r="H103" s="76" t="s">
        <v>1502</v>
      </c>
      <c r="I103" s="76" t="s">
        <v>95</v>
      </c>
      <c r="J103" s="76" t="s">
        <v>46</v>
      </c>
      <c r="L103" s="76" t="s">
        <v>422</v>
      </c>
      <c r="M103" s="76" t="s">
        <v>1125</v>
      </c>
      <c r="N103" s="76" t="s">
        <v>1503</v>
      </c>
    </row>
    <row r="104" spans="1:14">
      <c r="A104" s="76" t="s">
        <v>1504</v>
      </c>
      <c r="C104" s="76" t="s">
        <v>1505</v>
      </c>
      <c r="D104" s="76" t="s">
        <v>29</v>
      </c>
      <c r="E104" s="60">
        <v>2566</v>
      </c>
      <c r="F104" s="76" t="s">
        <v>1347</v>
      </c>
      <c r="G104" s="76" t="s">
        <v>789</v>
      </c>
      <c r="H104" s="76" t="s">
        <v>1506</v>
      </c>
      <c r="I104" s="76" t="s">
        <v>246</v>
      </c>
      <c r="J104" s="76" t="s">
        <v>132</v>
      </c>
      <c r="L104" s="76" t="s">
        <v>405</v>
      </c>
      <c r="M104" s="76" t="s">
        <v>1150</v>
      </c>
      <c r="N104" s="76" t="s">
        <v>1507</v>
      </c>
    </row>
    <row r="105" spans="1:14">
      <c r="A105" s="76" t="s">
        <v>1508</v>
      </c>
      <c r="C105" s="76" t="s">
        <v>1509</v>
      </c>
      <c r="D105" s="76" t="s">
        <v>29</v>
      </c>
      <c r="E105" s="60">
        <v>2566</v>
      </c>
      <c r="F105" s="76" t="s">
        <v>1310</v>
      </c>
      <c r="G105" s="76" t="s">
        <v>789</v>
      </c>
      <c r="H105" s="76" t="s">
        <v>1506</v>
      </c>
      <c r="I105" s="76" t="s">
        <v>246</v>
      </c>
      <c r="J105" s="76" t="s">
        <v>132</v>
      </c>
      <c r="L105" s="76" t="s">
        <v>422</v>
      </c>
      <c r="M105" s="76" t="s">
        <v>1136</v>
      </c>
      <c r="N105" s="76" t="s">
        <v>1510</v>
      </c>
    </row>
    <row r="106" spans="1:14">
      <c r="A106" s="76" t="s">
        <v>1511</v>
      </c>
      <c r="C106" s="76" t="s">
        <v>1512</v>
      </c>
      <c r="D106" s="76" t="s">
        <v>29</v>
      </c>
      <c r="E106" s="60">
        <v>2566</v>
      </c>
      <c r="F106" s="76" t="s">
        <v>1310</v>
      </c>
      <c r="G106" s="76" t="s">
        <v>789</v>
      </c>
      <c r="H106" s="76" t="s">
        <v>1513</v>
      </c>
      <c r="I106" s="76" t="s">
        <v>589</v>
      </c>
      <c r="J106" s="76" t="s">
        <v>479</v>
      </c>
      <c r="L106" s="76" t="s">
        <v>405</v>
      </c>
      <c r="M106" s="76" t="s">
        <v>1150</v>
      </c>
      <c r="N106" s="76" t="s">
        <v>1514</v>
      </c>
    </row>
  </sheetData>
  <autoFilter ref="A2:N106" xr:uid="{3C5D7BB8-0867-4EBB-A096-9C16B44A17BD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0328A-6F6E-4052-B872-2818FA7C3EF2}">
  <sheetPr filterMode="1"/>
  <dimension ref="A1:Q69"/>
  <sheetViews>
    <sheetView zoomScale="70" zoomScaleNormal="70" workbookViewId="0">
      <selection activeCell="A3" sqref="A3:Q69"/>
    </sheetView>
  </sheetViews>
  <sheetFormatPr defaultColWidth="9" defaultRowHeight="14.4"/>
  <cols>
    <col min="1" max="1" width="22.44140625" style="76" customWidth="1"/>
    <col min="2" max="2" width="22.44140625" style="77" customWidth="1"/>
    <col min="3" max="4" width="47.21875" style="76" customWidth="1"/>
    <col min="5" max="5" width="11.6640625" style="76" customWidth="1"/>
    <col min="6" max="6" width="24.6640625" style="76" customWidth="1"/>
    <col min="7" max="7" width="23.5546875" style="76" customWidth="1"/>
    <col min="8" max="10" width="47.21875" style="76" customWidth="1"/>
    <col min="11" max="11" width="39.88671875" style="76" customWidth="1"/>
    <col min="12" max="12" width="11.6640625" style="76" customWidth="1"/>
    <col min="13" max="13" width="14.109375" style="76" customWidth="1"/>
    <col min="14" max="14" width="60.44140625" style="76" customWidth="1"/>
    <col min="15" max="15" width="11.88671875" style="76" customWidth="1"/>
    <col min="16" max="16" width="23.21875" style="77" customWidth="1"/>
    <col min="17" max="17" width="18" style="77" customWidth="1"/>
    <col min="18" max="16384" width="9" style="76"/>
  </cols>
  <sheetData>
    <row r="1" spans="1:17">
      <c r="A1" s="280"/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P1" s="76"/>
      <c r="Q1" s="76"/>
    </row>
    <row r="2" spans="1:17">
      <c r="A2" s="62" t="s">
        <v>1</v>
      </c>
      <c r="B2" s="62"/>
      <c r="C2" s="62" t="s">
        <v>2</v>
      </c>
      <c r="D2" s="62" t="s">
        <v>6</v>
      </c>
      <c r="E2" s="62" t="s">
        <v>1068</v>
      </c>
      <c r="F2" s="62" t="s">
        <v>13</v>
      </c>
      <c r="G2" s="62" t="s">
        <v>14</v>
      </c>
      <c r="H2" s="62" t="s">
        <v>17</v>
      </c>
      <c r="I2" s="62" t="s">
        <v>18</v>
      </c>
      <c r="J2" s="62" t="s">
        <v>19</v>
      </c>
      <c r="K2" s="62" t="s">
        <v>20</v>
      </c>
      <c r="L2" s="62" t="s">
        <v>21</v>
      </c>
      <c r="M2" s="62" t="s">
        <v>22</v>
      </c>
      <c r="N2" s="62" t="s">
        <v>1123</v>
      </c>
      <c r="P2" s="62" t="s">
        <v>1121</v>
      </c>
      <c r="Q2" s="62" t="s">
        <v>1122</v>
      </c>
    </row>
    <row r="3" spans="1:17">
      <c r="A3" s="76" t="s">
        <v>1515</v>
      </c>
      <c r="C3" s="76" t="s">
        <v>1516</v>
      </c>
      <c r="D3" s="76" t="s">
        <v>29</v>
      </c>
      <c r="E3" s="60">
        <v>2567</v>
      </c>
      <c r="F3" s="76" t="s">
        <v>1290</v>
      </c>
      <c r="G3" s="76" t="s">
        <v>1517</v>
      </c>
      <c r="I3" s="76" t="s">
        <v>1207</v>
      </c>
      <c r="J3" s="76" t="s">
        <v>70</v>
      </c>
      <c r="K3" s="76" t="s">
        <v>1518</v>
      </c>
      <c r="L3" s="76" t="s">
        <v>405</v>
      </c>
      <c r="M3" s="76" t="s">
        <v>1150</v>
      </c>
      <c r="N3" s="76" t="s">
        <v>1519</v>
      </c>
      <c r="P3" s="77" t="s">
        <v>801</v>
      </c>
      <c r="Q3" s="77" t="s">
        <v>853</v>
      </c>
    </row>
    <row r="4" spans="1:17" hidden="1">
      <c r="A4" s="76" t="s">
        <v>1520</v>
      </c>
      <c r="C4" s="76" t="s">
        <v>1521</v>
      </c>
      <c r="D4" s="76" t="s">
        <v>29</v>
      </c>
      <c r="E4" s="60">
        <v>2567</v>
      </c>
      <c r="F4" s="76" t="s">
        <v>1290</v>
      </c>
      <c r="G4" s="76" t="s">
        <v>1517</v>
      </c>
      <c r="H4" s="76" t="s">
        <v>1522</v>
      </c>
      <c r="I4" s="76" t="s">
        <v>95</v>
      </c>
      <c r="J4" s="76" t="s">
        <v>46</v>
      </c>
      <c r="K4" s="76" t="s">
        <v>1523</v>
      </c>
      <c r="L4" s="76" t="s">
        <v>422</v>
      </c>
      <c r="M4" s="76" t="s">
        <v>1136</v>
      </c>
      <c r="N4" s="76" t="s">
        <v>1524</v>
      </c>
      <c r="P4" s="77" t="s">
        <v>806</v>
      </c>
      <c r="Q4" s="77" t="s">
        <v>849</v>
      </c>
    </row>
    <row r="5" spans="1:17" hidden="1">
      <c r="A5" s="76" t="s">
        <v>1525</v>
      </c>
      <c r="C5" s="76" t="s">
        <v>1526</v>
      </c>
      <c r="D5" s="76" t="s">
        <v>29</v>
      </c>
      <c r="E5" s="60">
        <v>2567</v>
      </c>
      <c r="F5" s="76" t="s">
        <v>1290</v>
      </c>
      <c r="G5" s="76" t="s">
        <v>1517</v>
      </c>
      <c r="H5" s="76" t="s">
        <v>1522</v>
      </c>
      <c r="I5" s="76" t="s">
        <v>95</v>
      </c>
      <c r="J5" s="76" t="s">
        <v>46</v>
      </c>
      <c r="K5" s="76" t="s">
        <v>1523</v>
      </c>
      <c r="L5" s="76" t="s">
        <v>405</v>
      </c>
      <c r="M5" s="76" t="s">
        <v>1150</v>
      </c>
      <c r="N5" s="76" t="s">
        <v>1527</v>
      </c>
      <c r="P5" s="77" t="s">
        <v>801</v>
      </c>
      <c r="Q5" s="77" t="s">
        <v>853</v>
      </c>
    </row>
    <row r="6" spans="1:17" hidden="1">
      <c r="A6" s="76" t="s">
        <v>1528</v>
      </c>
      <c r="C6" s="76" t="s">
        <v>1529</v>
      </c>
      <c r="D6" s="76" t="s">
        <v>29</v>
      </c>
      <c r="E6" s="60">
        <v>2567</v>
      </c>
      <c r="F6" s="76" t="s">
        <v>1290</v>
      </c>
      <c r="G6" s="76" t="s">
        <v>1517</v>
      </c>
      <c r="H6" s="76" t="s">
        <v>1522</v>
      </c>
      <c r="I6" s="76" t="s">
        <v>95</v>
      </c>
      <c r="J6" s="76" t="s">
        <v>46</v>
      </c>
      <c r="K6" s="76" t="s">
        <v>1523</v>
      </c>
      <c r="L6" s="76" t="s">
        <v>405</v>
      </c>
      <c r="M6" s="76" t="s">
        <v>1150</v>
      </c>
      <c r="N6" s="76" t="s">
        <v>1530</v>
      </c>
      <c r="P6" s="77" t="s">
        <v>801</v>
      </c>
      <c r="Q6" s="77" t="s">
        <v>853</v>
      </c>
    </row>
    <row r="7" spans="1:17" hidden="1">
      <c r="A7" s="76" t="s">
        <v>1531</v>
      </c>
      <c r="C7" s="76" t="s">
        <v>1532</v>
      </c>
      <c r="D7" s="76" t="s">
        <v>29</v>
      </c>
      <c r="E7" s="60">
        <v>2567</v>
      </c>
      <c r="F7" s="76" t="s">
        <v>1290</v>
      </c>
      <c r="G7" s="76" t="s">
        <v>1517</v>
      </c>
      <c r="H7" s="76" t="s">
        <v>1522</v>
      </c>
      <c r="I7" s="76" t="s">
        <v>95</v>
      </c>
      <c r="J7" s="76" t="s">
        <v>46</v>
      </c>
      <c r="K7" s="76" t="s">
        <v>1523</v>
      </c>
      <c r="L7" s="76" t="s">
        <v>422</v>
      </c>
      <c r="M7" s="76" t="s">
        <v>1125</v>
      </c>
      <c r="N7" s="76" t="s">
        <v>1533</v>
      </c>
      <c r="P7" s="77" t="s">
        <v>806</v>
      </c>
      <c r="Q7" s="77" t="s">
        <v>807</v>
      </c>
    </row>
    <row r="8" spans="1:17" hidden="1">
      <c r="A8" s="76" t="s">
        <v>1534</v>
      </c>
      <c r="C8" s="76" t="s">
        <v>1535</v>
      </c>
      <c r="D8" s="76" t="s">
        <v>29</v>
      </c>
      <c r="E8" s="60">
        <v>2567</v>
      </c>
      <c r="F8" s="76" t="s">
        <v>1290</v>
      </c>
      <c r="G8" s="76" t="s">
        <v>1517</v>
      </c>
      <c r="H8" s="76" t="s">
        <v>1522</v>
      </c>
      <c r="I8" s="76" t="s">
        <v>95</v>
      </c>
      <c r="J8" s="76" t="s">
        <v>46</v>
      </c>
      <c r="K8" s="76" t="s">
        <v>1523</v>
      </c>
      <c r="L8" s="76" t="s">
        <v>405</v>
      </c>
      <c r="M8" s="76" t="s">
        <v>1133</v>
      </c>
      <c r="N8" s="76" t="s">
        <v>1536</v>
      </c>
      <c r="P8" s="77" t="s">
        <v>801</v>
      </c>
      <c r="Q8" s="77" t="s">
        <v>802</v>
      </c>
    </row>
    <row r="9" spans="1:17" hidden="1">
      <c r="A9" s="76" t="s">
        <v>1537</v>
      </c>
      <c r="C9" s="76" t="s">
        <v>1538</v>
      </c>
      <c r="D9" s="76" t="s">
        <v>29</v>
      </c>
      <c r="E9" s="60">
        <v>2567</v>
      </c>
      <c r="F9" s="76" t="s">
        <v>1290</v>
      </c>
      <c r="G9" s="76" t="s">
        <v>1517</v>
      </c>
      <c r="H9" s="76" t="s">
        <v>1522</v>
      </c>
      <c r="I9" s="76" t="s">
        <v>95</v>
      </c>
      <c r="J9" s="76" t="s">
        <v>46</v>
      </c>
      <c r="K9" s="76" t="s">
        <v>1523</v>
      </c>
      <c r="L9" s="76" t="s">
        <v>422</v>
      </c>
      <c r="M9" s="76" t="s">
        <v>1125</v>
      </c>
      <c r="N9" s="76" t="s">
        <v>1539</v>
      </c>
      <c r="P9" s="77" t="s">
        <v>806</v>
      </c>
      <c r="Q9" s="77" t="s">
        <v>807</v>
      </c>
    </row>
    <row r="10" spans="1:17" hidden="1">
      <c r="A10" s="76" t="s">
        <v>1540</v>
      </c>
      <c r="C10" s="76" t="s">
        <v>1541</v>
      </c>
      <c r="D10" s="76" t="s">
        <v>29</v>
      </c>
      <c r="E10" s="60">
        <v>2567</v>
      </c>
      <c r="F10" s="76" t="s">
        <v>1290</v>
      </c>
      <c r="G10" s="76" t="s">
        <v>1517</v>
      </c>
      <c r="H10" s="76" t="s">
        <v>1522</v>
      </c>
      <c r="I10" s="76" t="s">
        <v>95</v>
      </c>
      <c r="J10" s="76" t="s">
        <v>46</v>
      </c>
      <c r="K10" s="76" t="s">
        <v>1523</v>
      </c>
      <c r="L10" s="76" t="s">
        <v>405</v>
      </c>
      <c r="M10" s="76" t="s">
        <v>1133</v>
      </c>
      <c r="N10" s="76" t="s">
        <v>1542</v>
      </c>
      <c r="P10" s="77" t="s">
        <v>801</v>
      </c>
      <c r="Q10" s="77" t="s">
        <v>802</v>
      </c>
    </row>
    <row r="11" spans="1:17" hidden="1">
      <c r="A11" s="76" t="s">
        <v>1543</v>
      </c>
      <c r="C11" s="76" t="s">
        <v>1544</v>
      </c>
      <c r="D11" s="76" t="s">
        <v>29</v>
      </c>
      <c r="E11" s="60">
        <v>2567</v>
      </c>
      <c r="F11" s="76" t="s">
        <v>1290</v>
      </c>
      <c r="G11" s="76" t="s">
        <v>1517</v>
      </c>
      <c r="H11" s="76" t="s">
        <v>987</v>
      </c>
      <c r="I11" s="76" t="s">
        <v>45</v>
      </c>
      <c r="J11" s="76" t="s">
        <v>46</v>
      </c>
      <c r="K11" s="76" t="s">
        <v>1523</v>
      </c>
      <c r="L11" s="76" t="s">
        <v>405</v>
      </c>
      <c r="M11" s="76" t="s">
        <v>1133</v>
      </c>
      <c r="N11" s="76" t="s">
        <v>1545</v>
      </c>
      <c r="P11" s="77" t="s">
        <v>801</v>
      </c>
      <c r="Q11" s="77" t="s">
        <v>802</v>
      </c>
    </row>
    <row r="12" spans="1:17">
      <c r="A12" s="76" t="s">
        <v>1546</v>
      </c>
      <c r="C12" s="76" t="s">
        <v>1547</v>
      </c>
      <c r="D12" s="76" t="s">
        <v>29</v>
      </c>
      <c r="E12" s="60">
        <v>2567</v>
      </c>
      <c r="F12" s="76" t="s">
        <v>1290</v>
      </c>
      <c r="G12" s="76" t="s">
        <v>1517</v>
      </c>
      <c r="H12" s="76" t="s">
        <v>987</v>
      </c>
      <c r="I12" s="76" t="s">
        <v>45</v>
      </c>
      <c r="J12" s="76" t="s">
        <v>46</v>
      </c>
      <c r="K12" s="76" t="s">
        <v>1518</v>
      </c>
      <c r="L12" s="76" t="s">
        <v>405</v>
      </c>
      <c r="M12" s="76" t="s">
        <v>1133</v>
      </c>
      <c r="N12" s="76" t="s">
        <v>1548</v>
      </c>
      <c r="P12" s="77" t="s">
        <v>801</v>
      </c>
      <c r="Q12" s="77" t="s">
        <v>802</v>
      </c>
    </row>
    <row r="13" spans="1:17">
      <c r="A13" s="76" t="s">
        <v>1549</v>
      </c>
      <c r="C13" s="76" t="s">
        <v>1550</v>
      </c>
      <c r="D13" s="76" t="s">
        <v>29</v>
      </c>
      <c r="E13" s="60">
        <v>2567</v>
      </c>
      <c r="F13" s="76" t="s">
        <v>1290</v>
      </c>
      <c r="G13" s="76" t="s">
        <v>1517</v>
      </c>
      <c r="H13" s="76" t="s">
        <v>44</v>
      </c>
      <c r="I13" s="76" t="s">
        <v>45</v>
      </c>
      <c r="J13" s="76" t="s">
        <v>46</v>
      </c>
      <c r="K13" s="76" t="s">
        <v>1518</v>
      </c>
      <c r="L13" s="76" t="s">
        <v>405</v>
      </c>
      <c r="M13" s="76" t="s">
        <v>1133</v>
      </c>
      <c r="N13" s="76" t="s">
        <v>1551</v>
      </c>
      <c r="P13" s="77" t="s">
        <v>801</v>
      </c>
      <c r="Q13" s="77" t="s">
        <v>802</v>
      </c>
    </row>
    <row r="14" spans="1:17">
      <c r="A14" s="76" t="s">
        <v>1552</v>
      </c>
      <c r="C14" s="76" t="s">
        <v>1553</v>
      </c>
      <c r="D14" s="76" t="s">
        <v>29</v>
      </c>
      <c r="E14" s="60">
        <v>2567</v>
      </c>
      <c r="F14" s="76" t="s">
        <v>1290</v>
      </c>
      <c r="G14" s="76" t="s">
        <v>1517</v>
      </c>
      <c r="H14" s="76" t="s">
        <v>44</v>
      </c>
      <c r="I14" s="76" t="s">
        <v>45</v>
      </c>
      <c r="J14" s="76" t="s">
        <v>46</v>
      </c>
      <c r="K14" s="76" t="s">
        <v>1518</v>
      </c>
      <c r="L14" s="76" t="s">
        <v>405</v>
      </c>
      <c r="M14" s="76" t="s">
        <v>1133</v>
      </c>
      <c r="N14" s="76" t="s">
        <v>1554</v>
      </c>
      <c r="P14" s="77" t="s">
        <v>801</v>
      </c>
      <c r="Q14" s="77" t="s">
        <v>802</v>
      </c>
    </row>
    <row r="15" spans="1:17">
      <c r="A15" s="76" t="s">
        <v>1555</v>
      </c>
      <c r="C15" s="76" t="s">
        <v>1556</v>
      </c>
      <c r="D15" s="76" t="s">
        <v>29</v>
      </c>
      <c r="E15" s="60">
        <v>2567</v>
      </c>
      <c r="F15" s="76" t="s">
        <v>1290</v>
      </c>
      <c r="G15" s="76" t="s">
        <v>1517</v>
      </c>
      <c r="H15" s="76" t="s">
        <v>44</v>
      </c>
      <c r="I15" s="76" t="s">
        <v>45</v>
      </c>
      <c r="J15" s="76" t="s">
        <v>46</v>
      </c>
      <c r="K15" s="76" t="s">
        <v>1518</v>
      </c>
      <c r="L15" s="76" t="s">
        <v>405</v>
      </c>
      <c r="M15" s="76" t="s">
        <v>1133</v>
      </c>
      <c r="N15" s="76" t="s">
        <v>1557</v>
      </c>
      <c r="P15" s="77" t="s">
        <v>801</v>
      </c>
      <c r="Q15" s="77" t="s">
        <v>802</v>
      </c>
    </row>
    <row r="16" spans="1:17">
      <c r="A16" s="76" t="s">
        <v>1558</v>
      </c>
      <c r="C16" s="76" t="s">
        <v>1559</v>
      </c>
      <c r="D16" s="76" t="s">
        <v>29</v>
      </c>
      <c r="E16" s="60">
        <v>2567</v>
      </c>
      <c r="F16" s="76" t="s">
        <v>1290</v>
      </c>
      <c r="G16" s="76" t="s">
        <v>1517</v>
      </c>
      <c r="H16" s="76" t="s">
        <v>1560</v>
      </c>
      <c r="I16" s="76" t="s">
        <v>1397</v>
      </c>
      <c r="J16" s="76" t="s">
        <v>1398</v>
      </c>
      <c r="K16" s="76" t="s">
        <v>1518</v>
      </c>
      <c r="L16" s="76" t="s">
        <v>422</v>
      </c>
      <c r="M16" s="76" t="s">
        <v>1136</v>
      </c>
      <c r="N16" s="76" t="s">
        <v>1561</v>
      </c>
      <c r="P16" s="77" t="s">
        <v>806</v>
      </c>
      <c r="Q16" s="77" t="s">
        <v>849</v>
      </c>
    </row>
    <row r="17" spans="1:17" hidden="1">
      <c r="A17" s="76" t="s">
        <v>1562</v>
      </c>
      <c r="C17" s="76" t="s">
        <v>1563</v>
      </c>
      <c r="D17" s="76" t="s">
        <v>29</v>
      </c>
      <c r="E17" s="60">
        <v>2567</v>
      </c>
      <c r="F17" s="76" t="s">
        <v>1290</v>
      </c>
      <c r="G17" s="76" t="s">
        <v>1517</v>
      </c>
      <c r="H17" s="76" t="s">
        <v>1564</v>
      </c>
      <c r="I17" s="76" t="s">
        <v>1565</v>
      </c>
      <c r="J17" s="76" t="s">
        <v>166</v>
      </c>
      <c r="K17" s="76" t="s">
        <v>1523</v>
      </c>
      <c r="L17" s="76" t="s">
        <v>435</v>
      </c>
      <c r="M17" s="76" t="s">
        <v>1168</v>
      </c>
      <c r="N17" s="76" t="s">
        <v>1566</v>
      </c>
      <c r="P17" s="77" t="s">
        <v>791</v>
      </c>
      <c r="Q17" s="77" t="s">
        <v>792</v>
      </c>
    </row>
    <row r="18" spans="1:17" hidden="1">
      <c r="A18" s="76" t="s">
        <v>1567</v>
      </c>
      <c r="C18" s="76" t="s">
        <v>1568</v>
      </c>
      <c r="D18" s="76" t="s">
        <v>29</v>
      </c>
      <c r="E18" s="60">
        <v>2567</v>
      </c>
      <c r="F18" s="76" t="s">
        <v>1290</v>
      </c>
      <c r="G18" s="76" t="s">
        <v>1517</v>
      </c>
      <c r="H18" s="76" t="s">
        <v>1569</v>
      </c>
      <c r="I18" s="76" t="s">
        <v>1570</v>
      </c>
      <c r="J18" s="76" t="s">
        <v>166</v>
      </c>
      <c r="K18" s="76" t="s">
        <v>1523</v>
      </c>
      <c r="L18" s="76" t="s">
        <v>422</v>
      </c>
      <c r="M18" s="76" t="s">
        <v>1141</v>
      </c>
      <c r="N18" s="76" t="s">
        <v>1571</v>
      </c>
      <c r="P18" s="77" t="s">
        <v>806</v>
      </c>
      <c r="Q18" s="77" t="s">
        <v>831</v>
      </c>
    </row>
    <row r="19" spans="1:17" hidden="1">
      <c r="A19" s="76" t="s">
        <v>1572</v>
      </c>
      <c r="C19" s="76" t="s">
        <v>1573</v>
      </c>
      <c r="D19" s="76" t="s">
        <v>29</v>
      </c>
      <c r="E19" s="60">
        <v>2567</v>
      </c>
      <c r="F19" s="76" t="s">
        <v>1290</v>
      </c>
      <c r="G19" s="76" t="s">
        <v>1517</v>
      </c>
      <c r="H19" s="76" t="s">
        <v>1522</v>
      </c>
      <c r="I19" s="76" t="s">
        <v>95</v>
      </c>
      <c r="J19" s="76" t="s">
        <v>46</v>
      </c>
      <c r="K19" s="76" t="s">
        <v>1523</v>
      </c>
      <c r="L19" s="76" t="s">
        <v>435</v>
      </c>
      <c r="M19" s="76" t="s">
        <v>1168</v>
      </c>
      <c r="N19" s="76" t="s">
        <v>1574</v>
      </c>
      <c r="P19" s="77" t="s">
        <v>791</v>
      </c>
      <c r="Q19" s="77" t="s">
        <v>792</v>
      </c>
    </row>
    <row r="20" spans="1:17" hidden="1">
      <c r="A20" s="76" t="s">
        <v>1575</v>
      </c>
      <c r="C20" s="76" t="s">
        <v>1576</v>
      </c>
      <c r="D20" s="76" t="s">
        <v>29</v>
      </c>
      <c r="E20" s="60">
        <v>2567</v>
      </c>
      <c r="F20" s="76" t="s">
        <v>1290</v>
      </c>
      <c r="G20" s="76" t="s">
        <v>1517</v>
      </c>
      <c r="H20" s="76" t="s">
        <v>1522</v>
      </c>
      <c r="I20" s="76" t="s">
        <v>95</v>
      </c>
      <c r="J20" s="76" t="s">
        <v>46</v>
      </c>
      <c r="K20" s="76" t="s">
        <v>1523</v>
      </c>
      <c r="L20" s="76" t="s">
        <v>422</v>
      </c>
      <c r="M20" s="76" t="s">
        <v>1136</v>
      </c>
      <c r="N20" s="76" t="s">
        <v>1577</v>
      </c>
      <c r="P20" s="77" t="s">
        <v>806</v>
      </c>
      <c r="Q20" s="77" t="s">
        <v>849</v>
      </c>
    </row>
    <row r="21" spans="1:17" hidden="1">
      <c r="A21" s="76" t="s">
        <v>1578</v>
      </c>
      <c r="C21" s="76" t="s">
        <v>1579</v>
      </c>
      <c r="D21" s="76" t="s">
        <v>29</v>
      </c>
      <c r="E21" s="60">
        <v>2567</v>
      </c>
      <c r="F21" s="76" t="s">
        <v>1290</v>
      </c>
      <c r="G21" s="76" t="s">
        <v>1517</v>
      </c>
      <c r="H21" s="76" t="s">
        <v>615</v>
      </c>
      <c r="I21" s="76" t="s">
        <v>95</v>
      </c>
      <c r="J21" s="76" t="s">
        <v>46</v>
      </c>
      <c r="K21" s="76" t="s">
        <v>1523</v>
      </c>
      <c r="L21" s="76" t="s">
        <v>405</v>
      </c>
      <c r="M21" s="76" t="s">
        <v>1133</v>
      </c>
      <c r="N21" s="76" t="s">
        <v>1580</v>
      </c>
      <c r="P21" s="77" t="s">
        <v>801</v>
      </c>
      <c r="Q21" s="77" t="s">
        <v>802</v>
      </c>
    </row>
    <row r="22" spans="1:17" hidden="1">
      <c r="A22" s="76" t="s">
        <v>1581</v>
      </c>
      <c r="C22" s="76" t="s">
        <v>1582</v>
      </c>
      <c r="D22" s="76" t="s">
        <v>29</v>
      </c>
      <c r="E22" s="60">
        <v>2567</v>
      </c>
      <c r="F22" s="76" t="s">
        <v>788</v>
      </c>
      <c r="G22" s="76" t="s">
        <v>856</v>
      </c>
      <c r="H22" s="76" t="s">
        <v>1583</v>
      </c>
      <c r="I22" s="76" t="s">
        <v>95</v>
      </c>
      <c r="J22" s="76" t="s">
        <v>46</v>
      </c>
      <c r="K22" s="76" t="s">
        <v>1523</v>
      </c>
      <c r="L22" s="76" t="s">
        <v>422</v>
      </c>
      <c r="M22" s="76" t="s">
        <v>1141</v>
      </c>
      <c r="N22" s="76" t="s">
        <v>1584</v>
      </c>
      <c r="P22" s="77" t="s">
        <v>806</v>
      </c>
      <c r="Q22" s="77" t="s">
        <v>831</v>
      </c>
    </row>
    <row r="23" spans="1:17">
      <c r="A23" s="76" t="s">
        <v>1585</v>
      </c>
      <c r="C23" s="76" t="s">
        <v>1586</v>
      </c>
      <c r="D23" s="76" t="s">
        <v>29</v>
      </c>
      <c r="E23" s="60">
        <v>2567</v>
      </c>
      <c r="F23" s="76" t="s">
        <v>1290</v>
      </c>
      <c r="G23" s="76" t="s">
        <v>1517</v>
      </c>
      <c r="H23" s="76" t="s">
        <v>861</v>
      </c>
      <c r="I23" s="76" t="s">
        <v>95</v>
      </c>
      <c r="J23" s="76" t="s">
        <v>46</v>
      </c>
      <c r="K23" s="76" t="s">
        <v>1518</v>
      </c>
      <c r="L23" s="76" t="s">
        <v>435</v>
      </c>
      <c r="M23" s="76" t="s">
        <v>1168</v>
      </c>
      <c r="N23" s="76" t="s">
        <v>1587</v>
      </c>
      <c r="P23" s="77" t="s">
        <v>791</v>
      </c>
      <c r="Q23" s="77" t="s">
        <v>792</v>
      </c>
    </row>
    <row r="24" spans="1:17" hidden="1">
      <c r="A24" s="76" t="s">
        <v>1588</v>
      </c>
      <c r="C24" s="76" t="s">
        <v>1589</v>
      </c>
      <c r="D24" s="76" t="s">
        <v>29</v>
      </c>
      <c r="E24" s="60">
        <v>2567</v>
      </c>
      <c r="F24" s="76" t="s">
        <v>1290</v>
      </c>
      <c r="G24" s="76" t="s">
        <v>1517</v>
      </c>
      <c r="H24" s="76" t="s">
        <v>1583</v>
      </c>
      <c r="I24" s="76" t="s">
        <v>95</v>
      </c>
      <c r="J24" s="76" t="s">
        <v>46</v>
      </c>
      <c r="K24" s="76" t="s">
        <v>1523</v>
      </c>
      <c r="L24" s="76" t="s">
        <v>422</v>
      </c>
      <c r="M24" s="76" t="s">
        <v>1125</v>
      </c>
      <c r="N24" s="76" t="s">
        <v>1590</v>
      </c>
      <c r="P24" s="77" t="s">
        <v>806</v>
      </c>
      <c r="Q24" s="77" t="s">
        <v>807</v>
      </c>
    </row>
    <row r="25" spans="1:17" hidden="1">
      <c r="A25" s="76" t="s">
        <v>1591</v>
      </c>
      <c r="C25" s="76" t="s">
        <v>1592</v>
      </c>
      <c r="D25" s="76" t="s">
        <v>29</v>
      </c>
      <c r="E25" s="60">
        <v>2567</v>
      </c>
      <c r="F25" s="76" t="s">
        <v>1290</v>
      </c>
      <c r="G25" s="76" t="s">
        <v>1517</v>
      </c>
      <c r="H25" s="76" t="s">
        <v>172</v>
      </c>
      <c r="I25" s="76" t="s">
        <v>95</v>
      </c>
      <c r="J25" s="76" t="s">
        <v>46</v>
      </c>
      <c r="K25" s="76" t="s">
        <v>1523</v>
      </c>
      <c r="L25" s="76" t="s">
        <v>422</v>
      </c>
      <c r="M25" s="76" t="s">
        <v>1141</v>
      </c>
      <c r="N25" s="76" t="s">
        <v>1593</v>
      </c>
      <c r="P25" s="77" t="s">
        <v>806</v>
      </c>
      <c r="Q25" s="77" t="s">
        <v>831</v>
      </c>
    </row>
    <row r="26" spans="1:17">
      <c r="A26" s="76" t="s">
        <v>1594</v>
      </c>
      <c r="C26" s="76" t="s">
        <v>1595</v>
      </c>
      <c r="D26" s="76" t="s">
        <v>29</v>
      </c>
      <c r="E26" s="60">
        <v>2567</v>
      </c>
      <c r="F26" s="76" t="s">
        <v>1290</v>
      </c>
      <c r="G26" s="76" t="s">
        <v>1517</v>
      </c>
      <c r="H26" s="76" t="s">
        <v>414</v>
      </c>
      <c r="I26" s="76" t="s">
        <v>1155</v>
      </c>
      <c r="J26" s="76" t="s">
        <v>46</v>
      </c>
      <c r="K26" s="76" t="s">
        <v>1518</v>
      </c>
      <c r="L26" s="76" t="s">
        <v>405</v>
      </c>
      <c r="M26" s="76" t="s">
        <v>1133</v>
      </c>
      <c r="N26" s="76" t="s">
        <v>1596</v>
      </c>
      <c r="P26" s="77" t="s">
        <v>801</v>
      </c>
      <c r="Q26" s="77" t="s">
        <v>802</v>
      </c>
    </row>
    <row r="27" spans="1:17">
      <c r="A27" s="76" t="s">
        <v>1597</v>
      </c>
      <c r="C27" s="76" t="s">
        <v>1598</v>
      </c>
      <c r="D27" s="76" t="s">
        <v>29</v>
      </c>
      <c r="E27" s="60">
        <v>2567</v>
      </c>
      <c r="F27" s="76" t="s">
        <v>1290</v>
      </c>
      <c r="G27" s="76" t="s">
        <v>1517</v>
      </c>
      <c r="H27" s="76" t="s">
        <v>172</v>
      </c>
      <c r="I27" s="76" t="s">
        <v>95</v>
      </c>
      <c r="J27" s="76" t="s">
        <v>46</v>
      </c>
      <c r="K27" s="76" t="s">
        <v>1518</v>
      </c>
      <c r="L27" s="76" t="s">
        <v>458</v>
      </c>
      <c r="M27" s="76" t="s">
        <v>1144</v>
      </c>
      <c r="N27" s="76" t="s">
        <v>1599</v>
      </c>
      <c r="P27" s="77" t="s">
        <v>820</v>
      </c>
      <c r="Q27" s="77" t="s">
        <v>821</v>
      </c>
    </row>
    <row r="28" spans="1:17">
      <c r="A28" s="76" t="s">
        <v>1600</v>
      </c>
      <c r="C28" s="76" t="s">
        <v>1601</v>
      </c>
      <c r="D28" s="76" t="s">
        <v>29</v>
      </c>
      <c r="E28" s="60">
        <v>2567</v>
      </c>
      <c r="F28" s="76" t="s">
        <v>1290</v>
      </c>
      <c r="G28" s="76" t="s">
        <v>1517</v>
      </c>
      <c r="H28" s="76" t="s">
        <v>819</v>
      </c>
      <c r="I28" s="76" t="s">
        <v>95</v>
      </c>
      <c r="J28" s="76" t="s">
        <v>46</v>
      </c>
      <c r="K28" s="76" t="s">
        <v>1518</v>
      </c>
      <c r="L28" s="76" t="s">
        <v>458</v>
      </c>
      <c r="M28" s="76" t="s">
        <v>1144</v>
      </c>
      <c r="N28" s="76" t="s">
        <v>1602</v>
      </c>
      <c r="P28" s="77" t="s">
        <v>820</v>
      </c>
      <c r="Q28" s="77" t="s">
        <v>821</v>
      </c>
    </row>
    <row r="29" spans="1:17">
      <c r="A29" s="76" t="s">
        <v>1603</v>
      </c>
      <c r="C29" s="76" t="s">
        <v>1604</v>
      </c>
      <c r="D29" s="76" t="s">
        <v>29</v>
      </c>
      <c r="E29" s="60">
        <v>2567</v>
      </c>
      <c r="F29" s="76" t="s">
        <v>1290</v>
      </c>
      <c r="G29" s="76" t="s">
        <v>1517</v>
      </c>
      <c r="H29" s="76" t="s">
        <v>686</v>
      </c>
      <c r="I29" s="76" t="s">
        <v>76</v>
      </c>
      <c r="J29" s="76" t="s">
        <v>46</v>
      </c>
      <c r="K29" s="76" t="s">
        <v>1518</v>
      </c>
      <c r="L29" s="76" t="s">
        <v>435</v>
      </c>
      <c r="M29" s="76" t="s">
        <v>1168</v>
      </c>
      <c r="N29" s="76" t="s">
        <v>1605</v>
      </c>
      <c r="P29" s="77" t="s">
        <v>791</v>
      </c>
      <c r="Q29" s="77" t="s">
        <v>792</v>
      </c>
    </row>
    <row r="30" spans="1:17">
      <c r="A30" s="76" t="s">
        <v>1606</v>
      </c>
      <c r="C30" s="76" t="s">
        <v>1607</v>
      </c>
      <c r="D30" s="76" t="s">
        <v>29</v>
      </c>
      <c r="E30" s="60">
        <v>2567</v>
      </c>
      <c r="F30" s="76" t="s">
        <v>1290</v>
      </c>
      <c r="G30" s="76" t="s">
        <v>1517</v>
      </c>
      <c r="H30" s="76" t="s">
        <v>686</v>
      </c>
      <c r="I30" s="76" t="s">
        <v>76</v>
      </c>
      <c r="J30" s="76" t="s">
        <v>46</v>
      </c>
      <c r="K30" s="76" t="s">
        <v>1518</v>
      </c>
      <c r="L30" s="76" t="s">
        <v>435</v>
      </c>
      <c r="M30" s="76" t="s">
        <v>1168</v>
      </c>
      <c r="N30" s="76" t="s">
        <v>1608</v>
      </c>
      <c r="P30" s="77" t="s">
        <v>791</v>
      </c>
      <c r="Q30" s="77" t="s">
        <v>792</v>
      </c>
    </row>
    <row r="31" spans="1:17">
      <c r="A31" s="76" t="s">
        <v>1609</v>
      </c>
      <c r="C31" s="76" t="s">
        <v>1610</v>
      </c>
      <c r="D31" s="76" t="s">
        <v>29</v>
      </c>
      <c r="E31" s="60">
        <v>2567</v>
      </c>
      <c r="F31" s="76" t="s">
        <v>1290</v>
      </c>
      <c r="G31" s="76" t="s">
        <v>1517</v>
      </c>
      <c r="H31" s="76" t="s">
        <v>686</v>
      </c>
      <c r="I31" s="76" t="s">
        <v>76</v>
      </c>
      <c r="J31" s="76" t="s">
        <v>46</v>
      </c>
      <c r="K31" s="76" t="s">
        <v>1518</v>
      </c>
      <c r="L31" s="76" t="s">
        <v>435</v>
      </c>
      <c r="M31" s="76" t="s">
        <v>1168</v>
      </c>
      <c r="N31" s="76" t="s">
        <v>1611</v>
      </c>
      <c r="P31" s="77" t="s">
        <v>791</v>
      </c>
      <c r="Q31" s="77" t="s">
        <v>792</v>
      </c>
    </row>
    <row r="32" spans="1:17">
      <c r="A32" s="76" t="s">
        <v>1612</v>
      </c>
      <c r="C32" s="76" t="s">
        <v>1613</v>
      </c>
      <c r="D32" s="76" t="s">
        <v>29</v>
      </c>
      <c r="E32" s="60">
        <v>2567</v>
      </c>
      <c r="F32" s="76" t="s">
        <v>1290</v>
      </c>
      <c r="G32" s="76" t="s">
        <v>1517</v>
      </c>
      <c r="H32" s="76" t="s">
        <v>36</v>
      </c>
      <c r="I32" s="76" t="s">
        <v>37</v>
      </c>
      <c r="J32" s="76" t="s">
        <v>166</v>
      </c>
      <c r="K32" s="76" t="s">
        <v>1518</v>
      </c>
      <c r="L32" s="76" t="s">
        <v>422</v>
      </c>
      <c r="M32" s="76" t="s">
        <v>1125</v>
      </c>
      <c r="N32" s="76" t="s">
        <v>1614</v>
      </c>
      <c r="P32" s="77" t="s">
        <v>806</v>
      </c>
      <c r="Q32" s="77" t="s">
        <v>807</v>
      </c>
    </row>
    <row r="33" spans="1:17">
      <c r="A33" s="76" t="s">
        <v>1615</v>
      </c>
      <c r="C33" s="76" t="s">
        <v>1616</v>
      </c>
      <c r="D33" s="76" t="s">
        <v>29</v>
      </c>
      <c r="E33" s="60">
        <v>2567</v>
      </c>
      <c r="F33" s="76" t="s">
        <v>1290</v>
      </c>
      <c r="G33" s="76" t="s">
        <v>1517</v>
      </c>
      <c r="I33" s="76" t="s">
        <v>1207</v>
      </c>
      <c r="J33" s="76" t="s">
        <v>70</v>
      </c>
      <c r="K33" s="76" t="s">
        <v>1518</v>
      </c>
      <c r="L33" s="76" t="s">
        <v>435</v>
      </c>
      <c r="M33" s="76" t="s">
        <v>1147</v>
      </c>
      <c r="N33" s="76" t="s">
        <v>1617</v>
      </c>
      <c r="P33" s="77" t="s">
        <v>791</v>
      </c>
      <c r="Q33" s="77" t="s">
        <v>1371</v>
      </c>
    </row>
    <row r="34" spans="1:17">
      <c r="A34" s="76" t="s">
        <v>1618</v>
      </c>
      <c r="C34" s="76" t="s">
        <v>1619</v>
      </c>
      <c r="D34" s="76" t="s">
        <v>29</v>
      </c>
      <c r="E34" s="60">
        <v>2567</v>
      </c>
      <c r="F34" s="76" t="s">
        <v>1290</v>
      </c>
      <c r="G34" s="76" t="s">
        <v>1517</v>
      </c>
      <c r="I34" s="76" t="s">
        <v>1207</v>
      </c>
      <c r="J34" s="76" t="s">
        <v>70</v>
      </c>
      <c r="K34" s="76" t="s">
        <v>1518</v>
      </c>
      <c r="L34" s="76" t="s">
        <v>435</v>
      </c>
      <c r="M34" s="76" t="s">
        <v>1168</v>
      </c>
      <c r="N34" s="76" t="s">
        <v>1620</v>
      </c>
      <c r="P34" s="77" t="s">
        <v>791</v>
      </c>
      <c r="Q34" s="77" t="s">
        <v>792</v>
      </c>
    </row>
    <row r="35" spans="1:17">
      <c r="A35" s="76" t="s">
        <v>1621</v>
      </c>
      <c r="C35" s="76" t="s">
        <v>1622</v>
      </c>
      <c r="D35" s="76" t="s">
        <v>29</v>
      </c>
      <c r="E35" s="60">
        <v>2567</v>
      </c>
      <c r="F35" s="76" t="s">
        <v>1290</v>
      </c>
      <c r="G35" s="76" t="s">
        <v>1517</v>
      </c>
      <c r="I35" s="76" t="s">
        <v>1207</v>
      </c>
      <c r="J35" s="76" t="s">
        <v>70</v>
      </c>
      <c r="K35" s="76" t="s">
        <v>1518</v>
      </c>
      <c r="L35" s="76" t="s">
        <v>435</v>
      </c>
      <c r="M35" s="76" t="s">
        <v>1168</v>
      </c>
      <c r="N35" s="76" t="s">
        <v>1623</v>
      </c>
      <c r="P35" s="77" t="s">
        <v>791</v>
      </c>
      <c r="Q35" s="77" t="s">
        <v>792</v>
      </c>
    </row>
    <row r="36" spans="1:17" hidden="1">
      <c r="A36" s="76" t="s">
        <v>1624</v>
      </c>
      <c r="C36" s="76" t="s">
        <v>1625</v>
      </c>
      <c r="D36" s="76" t="s">
        <v>29</v>
      </c>
      <c r="E36" s="60">
        <v>2567</v>
      </c>
      <c r="F36" s="76" t="s">
        <v>1290</v>
      </c>
      <c r="G36" s="76" t="s">
        <v>1517</v>
      </c>
      <c r="H36" s="76" t="s">
        <v>686</v>
      </c>
      <c r="I36" s="76" t="s">
        <v>76</v>
      </c>
      <c r="J36" s="76" t="s">
        <v>46</v>
      </c>
      <c r="K36" s="76" t="s">
        <v>1523</v>
      </c>
      <c r="L36" s="76" t="s">
        <v>435</v>
      </c>
      <c r="M36" s="76" t="s">
        <v>1168</v>
      </c>
      <c r="N36" s="76" t="s">
        <v>1626</v>
      </c>
      <c r="P36" s="77" t="s">
        <v>791</v>
      </c>
      <c r="Q36" s="77" t="s">
        <v>792</v>
      </c>
    </row>
    <row r="37" spans="1:17">
      <c r="A37" s="76" t="s">
        <v>1627</v>
      </c>
      <c r="C37" s="76" t="s">
        <v>1628</v>
      </c>
      <c r="D37" s="76" t="s">
        <v>29</v>
      </c>
      <c r="E37" s="60">
        <v>2567</v>
      </c>
      <c r="F37" s="76" t="s">
        <v>1290</v>
      </c>
      <c r="G37" s="76" t="s">
        <v>1517</v>
      </c>
      <c r="I37" s="76" t="s">
        <v>1207</v>
      </c>
      <c r="J37" s="76" t="s">
        <v>70</v>
      </c>
      <c r="K37" s="76" t="s">
        <v>1518</v>
      </c>
      <c r="L37" s="76" t="s">
        <v>435</v>
      </c>
      <c r="M37" s="76" t="s">
        <v>1168</v>
      </c>
      <c r="N37" s="76" t="s">
        <v>1629</v>
      </c>
      <c r="P37" s="77" t="s">
        <v>791</v>
      </c>
      <c r="Q37" s="77" t="s">
        <v>792</v>
      </c>
    </row>
    <row r="38" spans="1:17">
      <c r="A38" s="76" t="s">
        <v>1630</v>
      </c>
      <c r="C38" s="76" t="s">
        <v>1631</v>
      </c>
      <c r="D38" s="76" t="s">
        <v>29</v>
      </c>
      <c r="E38" s="60">
        <v>2567</v>
      </c>
      <c r="F38" s="76" t="s">
        <v>1290</v>
      </c>
      <c r="G38" s="76" t="s">
        <v>1517</v>
      </c>
      <c r="I38" s="76" t="s">
        <v>1207</v>
      </c>
      <c r="J38" s="76" t="s">
        <v>70</v>
      </c>
      <c r="K38" s="76" t="s">
        <v>1518</v>
      </c>
      <c r="L38" s="76" t="s">
        <v>435</v>
      </c>
      <c r="M38" s="76" t="s">
        <v>1168</v>
      </c>
      <c r="N38" s="76" t="s">
        <v>1632</v>
      </c>
      <c r="P38" s="77" t="s">
        <v>791</v>
      </c>
      <c r="Q38" s="77" t="s">
        <v>792</v>
      </c>
    </row>
    <row r="39" spans="1:17">
      <c r="A39" s="76" t="s">
        <v>1633</v>
      </c>
      <c r="C39" s="76" t="s">
        <v>1634</v>
      </c>
      <c r="D39" s="76" t="s">
        <v>29</v>
      </c>
      <c r="E39" s="60">
        <v>2567</v>
      </c>
      <c r="F39" s="76" t="s">
        <v>1290</v>
      </c>
      <c r="G39" s="76" t="s">
        <v>1517</v>
      </c>
      <c r="I39" s="76" t="s">
        <v>1207</v>
      </c>
      <c r="J39" s="76" t="s">
        <v>70</v>
      </c>
      <c r="K39" s="76" t="s">
        <v>1518</v>
      </c>
      <c r="L39" s="76" t="s">
        <v>422</v>
      </c>
      <c r="M39" s="76" t="s">
        <v>1125</v>
      </c>
      <c r="N39" s="76" t="s">
        <v>1635</v>
      </c>
      <c r="P39" s="77" t="s">
        <v>806</v>
      </c>
      <c r="Q39" s="77" t="s">
        <v>807</v>
      </c>
    </row>
    <row r="40" spans="1:17">
      <c r="A40" s="76" t="s">
        <v>1636</v>
      </c>
      <c r="C40" s="76" t="s">
        <v>1637</v>
      </c>
      <c r="D40" s="76" t="s">
        <v>29</v>
      </c>
      <c r="E40" s="60">
        <v>2567</v>
      </c>
      <c r="F40" s="76" t="s">
        <v>1290</v>
      </c>
      <c r="G40" s="76" t="s">
        <v>1517</v>
      </c>
      <c r="I40" s="76" t="s">
        <v>1207</v>
      </c>
      <c r="J40" s="76" t="s">
        <v>70</v>
      </c>
      <c r="K40" s="76" t="s">
        <v>1518</v>
      </c>
      <c r="L40" s="76" t="s">
        <v>422</v>
      </c>
      <c r="M40" s="76" t="s">
        <v>1125</v>
      </c>
      <c r="N40" s="76" t="s">
        <v>1638</v>
      </c>
      <c r="P40" s="77" t="s">
        <v>806</v>
      </c>
      <c r="Q40" s="77" t="s">
        <v>807</v>
      </c>
    </row>
    <row r="41" spans="1:17" hidden="1">
      <c r="A41" s="76" t="s">
        <v>1639</v>
      </c>
      <c r="C41" s="76" t="s">
        <v>1640</v>
      </c>
      <c r="D41" s="76" t="s">
        <v>29</v>
      </c>
      <c r="E41" s="60">
        <v>2567</v>
      </c>
      <c r="F41" s="76" t="s">
        <v>1290</v>
      </c>
      <c r="G41" s="76" t="s">
        <v>1517</v>
      </c>
      <c r="I41" s="76" t="s">
        <v>1207</v>
      </c>
      <c r="J41" s="76" t="s">
        <v>70</v>
      </c>
      <c r="K41" s="76" t="s">
        <v>1523</v>
      </c>
      <c r="L41" s="76" t="s">
        <v>435</v>
      </c>
      <c r="M41" s="76" t="s">
        <v>1168</v>
      </c>
      <c r="N41" s="76" t="s">
        <v>1641</v>
      </c>
      <c r="P41" s="77" t="s">
        <v>791</v>
      </c>
      <c r="Q41" s="77" t="s">
        <v>792</v>
      </c>
    </row>
    <row r="42" spans="1:17">
      <c r="A42" s="76" t="s">
        <v>1642</v>
      </c>
      <c r="C42" s="76" t="s">
        <v>1643</v>
      </c>
      <c r="D42" s="76" t="s">
        <v>29</v>
      </c>
      <c r="E42" s="60">
        <v>2567</v>
      </c>
      <c r="F42" s="76" t="s">
        <v>1290</v>
      </c>
      <c r="G42" s="76" t="s">
        <v>1517</v>
      </c>
      <c r="I42" s="76" t="s">
        <v>1207</v>
      </c>
      <c r="J42" s="76" t="s">
        <v>70</v>
      </c>
      <c r="K42" s="76" t="s">
        <v>1518</v>
      </c>
      <c r="L42" s="76" t="s">
        <v>435</v>
      </c>
      <c r="M42" s="76" t="s">
        <v>1168</v>
      </c>
      <c r="N42" s="76" t="s">
        <v>1644</v>
      </c>
      <c r="P42" s="77" t="s">
        <v>791</v>
      </c>
      <c r="Q42" s="77" t="s">
        <v>792</v>
      </c>
    </row>
    <row r="43" spans="1:17" hidden="1">
      <c r="A43" s="76" t="s">
        <v>1645</v>
      </c>
      <c r="C43" s="76" t="s">
        <v>1646</v>
      </c>
      <c r="D43" s="76" t="s">
        <v>29</v>
      </c>
      <c r="E43" s="60">
        <v>2567</v>
      </c>
      <c r="F43" s="76" t="s">
        <v>1290</v>
      </c>
      <c r="G43" s="76" t="s">
        <v>1517</v>
      </c>
      <c r="I43" s="76" t="s">
        <v>1207</v>
      </c>
      <c r="J43" s="76" t="s">
        <v>70</v>
      </c>
      <c r="K43" s="76" t="s">
        <v>1523</v>
      </c>
      <c r="L43" s="76" t="s">
        <v>422</v>
      </c>
      <c r="M43" s="76" t="s">
        <v>1125</v>
      </c>
      <c r="N43" s="76" t="s">
        <v>1647</v>
      </c>
      <c r="P43" s="77" t="s">
        <v>806</v>
      </c>
      <c r="Q43" s="77" t="s">
        <v>807</v>
      </c>
    </row>
    <row r="44" spans="1:17">
      <c r="A44" s="76" t="s">
        <v>1648</v>
      </c>
      <c r="C44" s="76" t="s">
        <v>1649</v>
      </c>
      <c r="D44" s="76" t="s">
        <v>29</v>
      </c>
      <c r="E44" s="60">
        <v>2567</v>
      </c>
      <c r="F44" s="76" t="s">
        <v>1290</v>
      </c>
      <c r="G44" s="76" t="s">
        <v>1517</v>
      </c>
      <c r="H44" s="76" t="s">
        <v>1416</v>
      </c>
      <c r="I44" s="76" t="s">
        <v>95</v>
      </c>
      <c r="J44" s="76" t="s">
        <v>46</v>
      </c>
      <c r="L44" s="76" t="s">
        <v>405</v>
      </c>
      <c r="M44" s="76" t="s">
        <v>1133</v>
      </c>
      <c r="N44" s="76" t="s">
        <v>1652</v>
      </c>
      <c r="P44" s="77" t="s">
        <v>1650</v>
      </c>
      <c r="Q44" s="77" t="s">
        <v>1651</v>
      </c>
    </row>
    <row r="45" spans="1:17">
      <c r="A45" s="76" t="s">
        <v>1653</v>
      </c>
      <c r="C45" s="76" t="s">
        <v>1654</v>
      </c>
      <c r="D45" s="76" t="s">
        <v>29</v>
      </c>
      <c r="E45" s="60">
        <v>2567</v>
      </c>
      <c r="F45" s="76" t="s">
        <v>1290</v>
      </c>
      <c r="G45" s="76" t="s">
        <v>1517</v>
      </c>
      <c r="H45" s="76" t="s">
        <v>1416</v>
      </c>
      <c r="I45" s="76" t="s">
        <v>95</v>
      </c>
      <c r="J45" s="76" t="s">
        <v>46</v>
      </c>
      <c r="L45" s="76" t="s">
        <v>435</v>
      </c>
      <c r="M45" s="76" t="s">
        <v>1168</v>
      </c>
      <c r="N45" s="76" t="s">
        <v>1657</v>
      </c>
      <c r="P45" s="77" t="s">
        <v>1655</v>
      </c>
      <c r="Q45" s="77" t="s">
        <v>1656</v>
      </c>
    </row>
    <row r="46" spans="1:17">
      <c r="A46" s="76" t="s">
        <v>1658</v>
      </c>
      <c r="C46" s="76" t="s">
        <v>1659</v>
      </c>
      <c r="D46" s="76" t="s">
        <v>29</v>
      </c>
      <c r="E46" s="60">
        <v>2567</v>
      </c>
      <c r="F46" s="76" t="s">
        <v>1290</v>
      </c>
      <c r="G46" s="76" t="s">
        <v>1660</v>
      </c>
      <c r="H46" s="76" t="s">
        <v>1661</v>
      </c>
      <c r="I46" s="76" t="s">
        <v>1397</v>
      </c>
      <c r="J46" s="76" t="s">
        <v>1398</v>
      </c>
      <c r="L46" s="76" t="s">
        <v>422</v>
      </c>
      <c r="M46" s="76" t="s">
        <v>1136</v>
      </c>
      <c r="N46" s="76" t="s">
        <v>1664</v>
      </c>
      <c r="P46" s="77" t="s">
        <v>1662</v>
      </c>
      <c r="Q46" s="77" t="s">
        <v>1663</v>
      </c>
    </row>
    <row r="47" spans="1:17">
      <c r="A47" s="76" t="s">
        <v>1665</v>
      </c>
      <c r="C47" s="76" t="s">
        <v>1666</v>
      </c>
      <c r="D47" s="76" t="s">
        <v>29</v>
      </c>
      <c r="E47" s="60">
        <v>2567</v>
      </c>
      <c r="F47" s="76" t="s">
        <v>1290</v>
      </c>
      <c r="G47" s="76" t="s">
        <v>1517</v>
      </c>
      <c r="H47" s="76" t="s">
        <v>686</v>
      </c>
      <c r="I47" s="76" t="s">
        <v>76</v>
      </c>
      <c r="J47" s="76" t="s">
        <v>46</v>
      </c>
      <c r="L47" s="76" t="s">
        <v>435</v>
      </c>
      <c r="M47" s="76" t="s">
        <v>1168</v>
      </c>
      <c r="N47" s="76" t="s">
        <v>1667</v>
      </c>
      <c r="P47" s="77" t="s">
        <v>1655</v>
      </c>
      <c r="Q47" s="77" t="s">
        <v>1656</v>
      </c>
    </row>
    <row r="48" spans="1:17">
      <c r="A48" s="76" t="s">
        <v>1668</v>
      </c>
      <c r="C48" s="76" t="s">
        <v>799</v>
      </c>
      <c r="D48" s="76" t="s">
        <v>29</v>
      </c>
      <c r="E48" s="60">
        <v>2567</v>
      </c>
      <c r="F48" s="76" t="s">
        <v>1290</v>
      </c>
      <c r="G48" s="76" t="s">
        <v>1517</v>
      </c>
      <c r="H48" s="76" t="s">
        <v>522</v>
      </c>
      <c r="I48" s="76" t="s">
        <v>1155</v>
      </c>
      <c r="J48" s="76" t="s">
        <v>46</v>
      </c>
      <c r="L48" s="76" t="s">
        <v>405</v>
      </c>
      <c r="M48" s="76" t="s">
        <v>1133</v>
      </c>
      <c r="N48" s="76" t="s">
        <v>1669</v>
      </c>
      <c r="P48" s="77" t="s">
        <v>1650</v>
      </c>
      <c r="Q48" s="77" t="s">
        <v>1651</v>
      </c>
    </row>
    <row r="49" spans="1:17">
      <c r="A49" s="76" t="s">
        <v>1670</v>
      </c>
      <c r="C49" s="76" t="s">
        <v>1671</v>
      </c>
      <c r="D49" s="76" t="s">
        <v>29</v>
      </c>
      <c r="E49" s="60">
        <v>2567</v>
      </c>
      <c r="F49" s="76" t="s">
        <v>1290</v>
      </c>
      <c r="G49" s="76" t="s">
        <v>1517</v>
      </c>
      <c r="H49" s="76" t="s">
        <v>686</v>
      </c>
      <c r="I49" s="76" t="s">
        <v>76</v>
      </c>
      <c r="J49" s="76" t="s">
        <v>46</v>
      </c>
      <c r="L49" s="76" t="s">
        <v>435</v>
      </c>
      <c r="M49" s="76" t="s">
        <v>1168</v>
      </c>
      <c r="N49" s="76" t="s">
        <v>1672</v>
      </c>
      <c r="P49" s="77" t="s">
        <v>1655</v>
      </c>
      <c r="Q49" s="77" t="s">
        <v>1656</v>
      </c>
    </row>
    <row r="50" spans="1:17">
      <c r="A50" s="76" t="s">
        <v>1673</v>
      </c>
      <c r="C50" s="76" t="s">
        <v>1674</v>
      </c>
      <c r="D50" s="76" t="s">
        <v>29</v>
      </c>
      <c r="E50" s="60">
        <v>2567</v>
      </c>
      <c r="F50" s="76" t="s">
        <v>1290</v>
      </c>
      <c r="G50" s="76" t="s">
        <v>1517</v>
      </c>
      <c r="H50" s="76" t="s">
        <v>686</v>
      </c>
      <c r="I50" s="76" t="s">
        <v>76</v>
      </c>
      <c r="J50" s="76" t="s">
        <v>46</v>
      </c>
      <c r="L50" s="76" t="s">
        <v>435</v>
      </c>
      <c r="M50" s="76" t="s">
        <v>1168</v>
      </c>
      <c r="N50" s="76" t="s">
        <v>1675</v>
      </c>
      <c r="P50" s="77" t="s">
        <v>1655</v>
      </c>
      <c r="Q50" s="77" t="s">
        <v>1656</v>
      </c>
    </row>
    <row r="51" spans="1:17">
      <c r="A51" s="76" t="s">
        <v>1676</v>
      </c>
      <c r="C51" s="76" t="s">
        <v>1677</v>
      </c>
      <c r="D51" s="76" t="s">
        <v>29</v>
      </c>
      <c r="E51" s="60">
        <v>2567</v>
      </c>
      <c r="F51" s="76" t="s">
        <v>1290</v>
      </c>
      <c r="G51" s="76" t="s">
        <v>1517</v>
      </c>
      <c r="I51" s="76" t="s">
        <v>1420</v>
      </c>
      <c r="J51" s="76" t="s">
        <v>277</v>
      </c>
      <c r="L51" s="76" t="s">
        <v>405</v>
      </c>
      <c r="M51" s="76" t="s">
        <v>1133</v>
      </c>
      <c r="N51" s="76" t="s">
        <v>1678</v>
      </c>
      <c r="P51" s="77" t="s">
        <v>1650</v>
      </c>
      <c r="Q51" s="77" t="s">
        <v>1651</v>
      </c>
    </row>
    <row r="52" spans="1:17">
      <c r="A52" s="76" t="s">
        <v>1679</v>
      </c>
      <c r="C52" s="76" t="s">
        <v>1445</v>
      </c>
      <c r="D52" s="76" t="s">
        <v>29</v>
      </c>
      <c r="E52" s="60">
        <v>2567</v>
      </c>
      <c r="F52" s="76" t="s">
        <v>1290</v>
      </c>
      <c r="G52" s="76" t="s">
        <v>1660</v>
      </c>
      <c r="I52" s="76" t="s">
        <v>1420</v>
      </c>
      <c r="J52" s="76" t="s">
        <v>277</v>
      </c>
      <c r="L52" s="76" t="s">
        <v>422</v>
      </c>
      <c r="M52" s="76" t="s">
        <v>1125</v>
      </c>
      <c r="N52" s="76" t="s">
        <v>1681</v>
      </c>
      <c r="P52" s="77" t="s">
        <v>1662</v>
      </c>
      <c r="Q52" s="77" t="s">
        <v>1680</v>
      </c>
    </row>
    <row r="53" spans="1:17">
      <c r="A53" s="76" t="s">
        <v>1682</v>
      </c>
      <c r="C53" s="76" t="s">
        <v>1683</v>
      </c>
      <c r="D53" s="76" t="s">
        <v>29</v>
      </c>
      <c r="E53" s="60">
        <v>2567</v>
      </c>
      <c r="F53" s="76" t="s">
        <v>1290</v>
      </c>
      <c r="G53" s="76" t="s">
        <v>1660</v>
      </c>
      <c r="I53" s="76" t="s">
        <v>1420</v>
      </c>
      <c r="J53" s="76" t="s">
        <v>277</v>
      </c>
      <c r="L53" s="76" t="s">
        <v>405</v>
      </c>
      <c r="M53" s="76" t="s">
        <v>1150</v>
      </c>
      <c r="N53" s="76" t="s">
        <v>1685</v>
      </c>
      <c r="P53" s="77" t="s">
        <v>1650</v>
      </c>
      <c r="Q53" s="77" t="s">
        <v>1684</v>
      </c>
    </row>
    <row r="54" spans="1:17">
      <c r="A54" s="76" t="s">
        <v>1686</v>
      </c>
      <c r="C54" s="76" t="s">
        <v>1687</v>
      </c>
      <c r="D54" s="76" t="s">
        <v>29</v>
      </c>
      <c r="E54" s="60">
        <v>2567</v>
      </c>
      <c r="F54" s="76" t="s">
        <v>1290</v>
      </c>
      <c r="G54" s="76" t="s">
        <v>1660</v>
      </c>
      <c r="I54" s="76" t="s">
        <v>1420</v>
      </c>
      <c r="J54" s="76" t="s">
        <v>277</v>
      </c>
      <c r="L54" s="76" t="s">
        <v>405</v>
      </c>
      <c r="M54" s="76" t="s">
        <v>1133</v>
      </c>
      <c r="N54" s="76" t="s">
        <v>1688</v>
      </c>
      <c r="P54" s="77" t="s">
        <v>1650</v>
      </c>
      <c r="Q54" s="77" t="s">
        <v>1651</v>
      </c>
    </row>
    <row r="55" spans="1:17">
      <c r="A55" s="76" t="s">
        <v>1689</v>
      </c>
      <c r="C55" s="76" t="s">
        <v>1250</v>
      </c>
      <c r="D55" s="76" t="s">
        <v>29</v>
      </c>
      <c r="E55" s="60">
        <v>2567</v>
      </c>
      <c r="F55" s="76" t="s">
        <v>1290</v>
      </c>
      <c r="G55" s="76" t="s">
        <v>1660</v>
      </c>
      <c r="H55" s="76" t="s">
        <v>488</v>
      </c>
      <c r="I55" s="76" t="s">
        <v>95</v>
      </c>
      <c r="J55" s="76" t="s">
        <v>46</v>
      </c>
      <c r="L55" s="76" t="s">
        <v>435</v>
      </c>
      <c r="M55" s="76" t="s">
        <v>1168</v>
      </c>
      <c r="N55" s="76" t="s">
        <v>1690</v>
      </c>
      <c r="P55" s="77" t="s">
        <v>1655</v>
      </c>
      <c r="Q55" s="77" t="s">
        <v>1656</v>
      </c>
    </row>
    <row r="56" spans="1:17">
      <c r="A56" s="76" t="s">
        <v>1691</v>
      </c>
      <c r="C56" s="76" t="s">
        <v>1692</v>
      </c>
      <c r="D56" s="76" t="s">
        <v>29</v>
      </c>
      <c r="E56" s="60">
        <v>2567</v>
      </c>
      <c r="F56" s="76" t="s">
        <v>1290</v>
      </c>
      <c r="G56" s="76" t="s">
        <v>1660</v>
      </c>
      <c r="H56" s="76" t="s">
        <v>1693</v>
      </c>
      <c r="I56" s="76" t="s">
        <v>1397</v>
      </c>
      <c r="J56" s="76" t="s">
        <v>1398</v>
      </c>
      <c r="L56" s="76" t="s">
        <v>422</v>
      </c>
      <c r="M56" s="76" t="s">
        <v>1136</v>
      </c>
      <c r="N56" s="76" t="s">
        <v>1694</v>
      </c>
      <c r="P56" s="77" t="s">
        <v>1662</v>
      </c>
      <c r="Q56" s="77" t="s">
        <v>1663</v>
      </c>
    </row>
    <row r="57" spans="1:17">
      <c r="A57" s="76" t="s">
        <v>1695</v>
      </c>
      <c r="C57" s="76" t="s">
        <v>1696</v>
      </c>
      <c r="D57" s="76" t="s">
        <v>29</v>
      </c>
      <c r="E57" s="60">
        <v>2567</v>
      </c>
      <c r="F57" s="76" t="s">
        <v>1290</v>
      </c>
      <c r="G57" s="76" t="s">
        <v>1517</v>
      </c>
      <c r="H57" s="76" t="s">
        <v>44</v>
      </c>
      <c r="I57" s="76" t="s">
        <v>45</v>
      </c>
      <c r="J57" s="76" t="s">
        <v>46</v>
      </c>
      <c r="L57" s="76" t="s">
        <v>405</v>
      </c>
      <c r="M57" s="76" t="s">
        <v>1133</v>
      </c>
      <c r="N57" s="76" t="s">
        <v>1697</v>
      </c>
      <c r="P57" s="77" t="s">
        <v>1650</v>
      </c>
      <c r="Q57" s="77" t="s">
        <v>1651</v>
      </c>
    </row>
    <row r="58" spans="1:17">
      <c r="A58" s="76" t="s">
        <v>1698</v>
      </c>
      <c r="C58" s="76" t="s">
        <v>1699</v>
      </c>
      <c r="D58" s="76" t="s">
        <v>29</v>
      </c>
      <c r="E58" s="60">
        <v>2567</v>
      </c>
      <c r="F58" s="76" t="s">
        <v>1290</v>
      </c>
      <c r="G58" s="76" t="s">
        <v>1517</v>
      </c>
      <c r="H58" s="76" t="s">
        <v>44</v>
      </c>
      <c r="I58" s="76" t="s">
        <v>45</v>
      </c>
      <c r="J58" s="76" t="s">
        <v>46</v>
      </c>
      <c r="L58" s="76" t="s">
        <v>405</v>
      </c>
      <c r="M58" s="76" t="s">
        <v>1133</v>
      </c>
      <c r="N58" s="76" t="s">
        <v>1700</v>
      </c>
      <c r="P58" s="77" t="s">
        <v>1650</v>
      </c>
      <c r="Q58" s="77" t="s">
        <v>1651</v>
      </c>
    </row>
    <row r="59" spans="1:17">
      <c r="A59" s="76" t="s">
        <v>1701</v>
      </c>
      <c r="C59" s="76" t="s">
        <v>1702</v>
      </c>
      <c r="D59" s="76" t="s">
        <v>29</v>
      </c>
      <c r="E59" s="60">
        <v>2567</v>
      </c>
      <c r="F59" s="76" t="s">
        <v>1290</v>
      </c>
      <c r="G59" s="76" t="s">
        <v>1517</v>
      </c>
      <c r="I59" s="76" t="s">
        <v>1383</v>
      </c>
      <c r="J59" s="76" t="s">
        <v>277</v>
      </c>
      <c r="L59" s="76" t="s">
        <v>422</v>
      </c>
      <c r="M59" s="76" t="s">
        <v>1125</v>
      </c>
      <c r="N59" s="76" t="s">
        <v>1703</v>
      </c>
      <c r="P59" s="77" t="s">
        <v>1662</v>
      </c>
      <c r="Q59" s="77" t="s">
        <v>1680</v>
      </c>
    </row>
    <row r="60" spans="1:17">
      <c r="A60" s="76" t="s">
        <v>1704</v>
      </c>
      <c r="C60" s="76" t="s">
        <v>1705</v>
      </c>
      <c r="D60" s="76" t="s">
        <v>29</v>
      </c>
      <c r="E60" s="60">
        <v>2567</v>
      </c>
      <c r="F60" s="76" t="s">
        <v>1290</v>
      </c>
      <c r="G60" s="76" t="s">
        <v>1517</v>
      </c>
      <c r="H60" s="76" t="s">
        <v>1295</v>
      </c>
      <c r="I60" s="76" t="s">
        <v>322</v>
      </c>
      <c r="J60" s="76" t="s">
        <v>323</v>
      </c>
      <c r="L60" s="76" t="s">
        <v>422</v>
      </c>
      <c r="M60" s="76" t="s">
        <v>1136</v>
      </c>
      <c r="N60" s="76" t="s">
        <v>1706</v>
      </c>
      <c r="P60" s="77" t="s">
        <v>1662</v>
      </c>
      <c r="Q60" s="77" t="s">
        <v>1663</v>
      </c>
    </row>
    <row r="61" spans="1:17">
      <c r="A61" s="76" t="s">
        <v>1707</v>
      </c>
      <c r="C61" s="76" t="s">
        <v>1708</v>
      </c>
      <c r="D61" s="76" t="s">
        <v>29</v>
      </c>
      <c r="E61" s="60">
        <v>2567</v>
      </c>
      <c r="F61" s="76" t="s">
        <v>1290</v>
      </c>
      <c r="G61" s="76" t="s">
        <v>1517</v>
      </c>
      <c r="H61" s="76" t="s">
        <v>1295</v>
      </c>
      <c r="I61" s="76" t="s">
        <v>322</v>
      </c>
      <c r="J61" s="76" t="s">
        <v>323</v>
      </c>
      <c r="L61" s="76" t="s">
        <v>405</v>
      </c>
      <c r="M61" s="76" t="s">
        <v>1133</v>
      </c>
      <c r="N61" s="76" t="s">
        <v>1709</v>
      </c>
      <c r="P61" s="77" t="s">
        <v>1650</v>
      </c>
      <c r="Q61" s="77" t="s">
        <v>1651</v>
      </c>
    </row>
    <row r="62" spans="1:17">
      <c r="A62" s="76" t="s">
        <v>1710</v>
      </c>
      <c r="C62" s="76" t="s">
        <v>1711</v>
      </c>
      <c r="D62" s="76" t="s">
        <v>29</v>
      </c>
      <c r="E62" s="60">
        <v>2567</v>
      </c>
      <c r="F62" s="76" t="s">
        <v>1290</v>
      </c>
      <c r="G62" s="76" t="s">
        <v>1517</v>
      </c>
      <c r="H62" s="76" t="s">
        <v>1295</v>
      </c>
      <c r="I62" s="76" t="s">
        <v>322</v>
      </c>
      <c r="J62" s="76" t="s">
        <v>323</v>
      </c>
      <c r="L62" s="76" t="s">
        <v>405</v>
      </c>
      <c r="M62" s="76" t="s">
        <v>1133</v>
      </c>
      <c r="N62" s="76" t="s">
        <v>1712</v>
      </c>
      <c r="P62" s="77" t="s">
        <v>1650</v>
      </c>
      <c r="Q62" s="77" t="s">
        <v>1651</v>
      </c>
    </row>
    <row r="63" spans="1:17">
      <c r="A63" s="76" t="s">
        <v>1713</v>
      </c>
      <c r="C63" s="76" t="s">
        <v>989</v>
      </c>
      <c r="D63" s="76" t="s">
        <v>29</v>
      </c>
      <c r="E63" s="60">
        <v>2567</v>
      </c>
      <c r="F63" s="76" t="s">
        <v>1290</v>
      </c>
      <c r="G63" s="76" t="s">
        <v>1517</v>
      </c>
      <c r="H63" s="76" t="s">
        <v>987</v>
      </c>
      <c r="I63" s="76" t="s">
        <v>45</v>
      </c>
      <c r="J63" s="76" t="s">
        <v>46</v>
      </c>
      <c r="L63" s="76" t="s">
        <v>422</v>
      </c>
      <c r="M63" s="76" t="s">
        <v>1125</v>
      </c>
      <c r="N63" s="76" t="s">
        <v>1714</v>
      </c>
      <c r="P63" s="77" t="s">
        <v>1662</v>
      </c>
      <c r="Q63" s="77" t="s">
        <v>1680</v>
      </c>
    </row>
    <row r="64" spans="1:17">
      <c r="A64" s="76" t="s">
        <v>1715</v>
      </c>
      <c r="C64" s="76" t="s">
        <v>1716</v>
      </c>
      <c r="D64" s="76" t="s">
        <v>29</v>
      </c>
      <c r="E64" s="60">
        <v>2567</v>
      </c>
      <c r="F64" s="76" t="s">
        <v>1290</v>
      </c>
      <c r="G64" s="76" t="s">
        <v>1517</v>
      </c>
      <c r="H64" s="76" t="s">
        <v>1717</v>
      </c>
      <c r="I64" s="76" t="s">
        <v>1207</v>
      </c>
      <c r="J64" s="76" t="s">
        <v>70</v>
      </c>
      <c r="L64" s="76" t="s">
        <v>422</v>
      </c>
      <c r="M64" s="76" t="s">
        <v>1125</v>
      </c>
      <c r="N64" s="76" t="s">
        <v>1718</v>
      </c>
      <c r="P64" s="77" t="s">
        <v>1662</v>
      </c>
      <c r="Q64" s="77" t="s">
        <v>1680</v>
      </c>
    </row>
    <row r="65" spans="1:17">
      <c r="A65" s="76" t="s">
        <v>1719</v>
      </c>
      <c r="C65" s="76" t="s">
        <v>1720</v>
      </c>
      <c r="D65" s="76" t="s">
        <v>29</v>
      </c>
      <c r="E65" s="60">
        <v>2567</v>
      </c>
      <c r="F65" s="76" t="s">
        <v>1290</v>
      </c>
      <c r="G65" s="76" t="s">
        <v>1517</v>
      </c>
      <c r="I65" s="76" t="s">
        <v>1207</v>
      </c>
      <c r="J65" s="76" t="s">
        <v>70</v>
      </c>
      <c r="L65" s="76" t="s">
        <v>422</v>
      </c>
      <c r="M65" s="76" t="s">
        <v>1125</v>
      </c>
      <c r="N65" s="76" t="s">
        <v>1721</v>
      </c>
      <c r="P65" s="77" t="s">
        <v>1662</v>
      </c>
      <c r="Q65" s="77" t="s">
        <v>1680</v>
      </c>
    </row>
    <row r="66" spans="1:17">
      <c r="A66" s="76" t="s">
        <v>1722</v>
      </c>
      <c r="C66" s="76" t="s">
        <v>1723</v>
      </c>
      <c r="D66" s="76" t="s">
        <v>29</v>
      </c>
      <c r="E66" s="60">
        <v>2567</v>
      </c>
      <c r="F66" s="76" t="s">
        <v>1290</v>
      </c>
      <c r="G66" s="76" t="s">
        <v>1517</v>
      </c>
      <c r="H66" s="76" t="s">
        <v>1717</v>
      </c>
      <c r="I66" s="76" t="s">
        <v>1207</v>
      </c>
      <c r="J66" s="76" t="s">
        <v>70</v>
      </c>
      <c r="L66" s="76" t="s">
        <v>422</v>
      </c>
      <c r="M66" s="76" t="s">
        <v>1125</v>
      </c>
      <c r="N66" s="76" t="s">
        <v>1724</v>
      </c>
      <c r="P66" s="77" t="s">
        <v>1662</v>
      </c>
      <c r="Q66" s="77" t="s">
        <v>1680</v>
      </c>
    </row>
    <row r="67" spans="1:17">
      <c r="A67" s="76" t="s">
        <v>1725</v>
      </c>
      <c r="C67" s="76" t="s">
        <v>1726</v>
      </c>
      <c r="D67" s="76" t="s">
        <v>29</v>
      </c>
      <c r="E67" s="60">
        <v>2567</v>
      </c>
      <c r="F67" s="76" t="s">
        <v>1290</v>
      </c>
      <c r="G67" s="76" t="s">
        <v>1517</v>
      </c>
      <c r="H67" s="76" t="s">
        <v>1717</v>
      </c>
      <c r="I67" s="76" t="s">
        <v>1207</v>
      </c>
      <c r="J67" s="76" t="s">
        <v>70</v>
      </c>
      <c r="L67" s="76" t="s">
        <v>405</v>
      </c>
      <c r="M67" s="76" t="s">
        <v>1150</v>
      </c>
      <c r="N67" s="76" t="s">
        <v>1727</v>
      </c>
      <c r="P67" s="77" t="s">
        <v>1650</v>
      </c>
      <c r="Q67" s="77" t="s">
        <v>1684</v>
      </c>
    </row>
    <row r="68" spans="1:17">
      <c r="A68" s="76" t="s">
        <v>1728</v>
      </c>
      <c r="C68" s="76" t="s">
        <v>1729</v>
      </c>
      <c r="D68" s="76" t="s">
        <v>29</v>
      </c>
      <c r="E68" s="60">
        <v>2567</v>
      </c>
      <c r="F68" s="76" t="s">
        <v>1290</v>
      </c>
      <c r="G68" s="76" t="s">
        <v>1517</v>
      </c>
      <c r="H68" s="76" t="s">
        <v>1717</v>
      </c>
      <c r="I68" s="76" t="s">
        <v>1207</v>
      </c>
      <c r="J68" s="76" t="s">
        <v>70</v>
      </c>
      <c r="L68" s="76" t="s">
        <v>422</v>
      </c>
      <c r="M68" s="76" t="s">
        <v>1125</v>
      </c>
      <c r="N68" s="76" t="s">
        <v>1730</v>
      </c>
      <c r="P68" s="77" t="s">
        <v>1662</v>
      </c>
      <c r="Q68" s="77" t="s">
        <v>1680</v>
      </c>
    </row>
    <row r="69" spans="1:17">
      <c r="A69" s="76" t="s">
        <v>1731</v>
      </c>
      <c r="C69" s="76" t="s">
        <v>1732</v>
      </c>
      <c r="D69" s="76" t="s">
        <v>29</v>
      </c>
      <c r="E69" s="60">
        <v>2567</v>
      </c>
      <c r="F69" s="76" t="s">
        <v>1290</v>
      </c>
      <c r="G69" s="76" t="s">
        <v>1517</v>
      </c>
      <c r="I69" s="76" t="s">
        <v>1207</v>
      </c>
      <c r="J69" s="76" t="s">
        <v>70</v>
      </c>
      <c r="L69" s="76" t="s">
        <v>422</v>
      </c>
      <c r="M69" s="76" t="s">
        <v>1125</v>
      </c>
      <c r="N69" s="76" t="s">
        <v>1733</v>
      </c>
      <c r="P69" s="77" t="s">
        <v>1662</v>
      </c>
      <c r="Q69" s="77" t="s">
        <v>1680</v>
      </c>
    </row>
  </sheetData>
  <autoFilter ref="A2:Q69" xr:uid="{526AF6C5-64B6-4F99-92CF-7E4E65ECB875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212"/>
  <sheetViews>
    <sheetView workbookViewId="0">
      <selection activeCell="C1" sqref="C1"/>
    </sheetView>
  </sheetViews>
  <sheetFormatPr defaultColWidth="9" defaultRowHeight="14.4"/>
  <cols>
    <col min="1" max="1" width="47.44140625" style="12" bestFit="1" customWidth="1"/>
    <col min="2" max="2" width="24.5546875" style="12" bestFit="1" customWidth="1"/>
    <col min="3" max="16384" width="9" style="12"/>
  </cols>
  <sheetData>
    <row r="1" spans="1:2" ht="21">
      <c r="A1" s="51" t="s">
        <v>1085</v>
      </c>
      <c r="B1" s="57" t="s">
        <v>1083</v>
      </c>
    </row>
    <row r="2" spans="1:2" ht="21">
      <c r="A2" s="52" t="s">
        <v>46</v>
      </c>
      <c r="B2" s="53">
        <v>104</v>
      </c>
    </row>
    <row r="3" spans="1:2" ht="21">
      <c r="A3" s="54" t="s">
        <v>45</v>
      </c>
      <c r="B3" s="53">
        <v>38</v>
      </c>
    </row>
    <row r="4" spans="1:2" ht="21">
      <c r="A4" s="55" t="s">
        <v>1087</v>
      </c>
      <c r="B4" s="53">
        <v>7</v>
      </c>
    </row>
    <row r="5" spans="1:2" ht="21">
      <c r="A5" s="56" t="s">
        <v>1081</v>
      </c>
      <c r="B5" s="53">
        <v>7</v>
      </c>
    </row>
    <row r="6" spans="1:2" ht="21">
      <c r="A6" s="55" t="s">
        <v>422</v>
      </c>
      <c r="B6" s="53">
        <v>21</v>
      </c>
    </row>
    <row r="7" spans="1:2" ht="21">
      <c r="A7" s="56" t="s">
        <v>423</v>
      </c>
      <c r="B7" s="53">
        <v>6</v>
      </c>
    </row>
    <row r="8" spans="1:2" ht="21">
      <c r="A8" s="56" t="s">
        <v>483</v>
      </c>
      <c r="B8" s="53">
        <v>7</v>
      </c>
    </row>
    <row r="9" spans="1:2" ht="21">
      <c r="A9" s="56" t="s">
        <v>454</v>
      </c>
      <c r="B9" s="53">
        <v>8</v>
      </c>
    </row>
    <row r="10" spans="1:2" ht="21">
      <c r="A10" s="55" t="s">
        <v>405</v>
      </c>
      <c r="B10" s="53">
        <v>8</v>
      </c>
    </row>
    <row r="11" spans="1:2" ht="21">
      <c r="A11" s="56" t="s">
        <v>449</v>
      </c>
      <c r="B11" s="53">
        <v>6</v>
      </c>
    </row>
    <row r="12" spans="1:2" ht="21">
      <c r="A12" s="56" t="s">
        <v>406</v>
      </c>
      <c r="B12" s="53">
        <v>2</v>
      </c>
    </row>
    <row r="13" spans="1:2" ht="21">
      <c r="A13" s="55" t="s">
        <v>435</v>
      </c>
      <c r="B13" s="53">
        <v>2</v>
      </c>
    </row>
    <row r="14" spans="1:2" ht="21">
      <c r="A14" s="56" t="s">
        <v>436</v>
      </c>
      <c r="B14" s="53">
        <v>2</v>
      </c>
    </row>
    <row r="15" spans="1:2" ht="21">
      <c r="A15" s="54" t="s">
        <v>76</v>
      </c>
      <c r="B15" s="53">
        <v>15</v>
      </c>
    </row>
    <row r="16" spans="1:2" ht="21">
      <c r="A16" s="55" t="s">
        <v>405</v>
      </c>
      <c r="B16" s="53">
        <v>2</v>
      </c>
    </row>
    <row r="17" spans="1:2" ht="21">
      <c r="A17" s="56" t="s">
        <v>449</v>
      </c>
      <c r="B17" s="53">
        <v>2</v>
      </c>
    </row>
    <row r="18" spans="1:2" ht="21">
      <c r="A18" s="55" t="s">
        <v>435</v>
      </c>
      <c r="B18" s="53">
        <v>13</v>
      </c>
    </row>
    <row r="19" spans="1:2" ht="21">
      <c r="A19" s="56" t="s">
        <v>436</v>
      </c>
      <c r="B19" s="53">
        <v>12</v>
      </c>
    </row>
    <row r="20" spans="1:2" ht="21">
      <c r="A20" s="56" t="s">
        <v>489</v>
      </c>
      <c r="B20" s="53">
        <v>1</v>
      </c>
    </row>
    <row r="21" spans="1:2" ht="21">
      <c r="A21" s="54" t="s">
        <v>101</v>
      </c>
      <c r="B21" s="53">
        <v>4</v>
      </c>
    </row>
    <row r="22" spans="1:2" ht="21">
      <c r="A22" s="55" t="s">
        <v>405</v>
      </c>
      <c r="B22" s="53">
        <v>2</v>
      </c>
    </row>
    <row r="23" spans="1:2" ht="21">
      <c r="A23" s="56" t="s">
        <v>449</v>
      </c>
      <c r="B23" s="53">
        <v>1</v>
      </c>
    </row>
    <row r="24" spans="1:2" ht="21">
      <c r="A24" s="56" t="s">
        <v>406</v>
      </c>
      <c r="B24" s="53">
        <v>1</v>
      </c>
    </row>
    <row r="25" spans="1:2" ht="21">
      <c r="A25" s="55" t="s">
        <v>435</v>
      </c>
      <c r="B25" s="53">
        <v>2</v>
      </c>
    </row>
    <row r="26" spans="1:2" ht="21">
      <c r="A26" s="56" t="s">
        <v>436</v>
      </c>
      <c r="B26" s="53">
        <v>2</v>
      </c>
    </row>
    <row r="27" spans="1:2" ht="21">
      <c r="A27" s="54" t="s">
        <v>732</v>
      </c>
      <c r="B27" s="53">
        <v>1</v>
      </c>
    </row>
    <row r="28" spans="1:2" ht="21">
      <c r="A28" s="55" t="s">
        <v>435</v>
      </c>
      <c r="B28" s="53">
        <v>1</v>
      </c>
    </row>
    <row r="29" spans="1:2" ht="21">
      <c r="A29" s="56" t="s">
        <v>436</v>
      </c>
      <c r="B29" s="53">
        <v>1</v>
      </c>
    </row>
    <row r="30" spans="1:2" ht="21">
      <c r="A30" s="54" t="s">
        <v>95</v>
      </c>
      <c r="B30" s="53">
        <v>46</v>
      </c>
    </row>
    <row r="31" spans="1:2" ht="21">
      <c r="A31" s="55" t="s">
        <v>1087</v>
      </c>
      <c r="B31" s="53">
        <v>10</v>
      </c>
    </row>
    <row r="32" spans="1:2" ht="21">
      <c r="A32" s="56" t="s">
        <v>1081</v>
      </c>
      <c r="B32" s="53">
        <v>10</v>
      </c>
    </row>
    <row r="33" spans="1:2" ht="21">
      <c r="A33" s="55" t="s">
        <v>422</v>
      </c>
      <c r="B33" s="53">
        <v>11</v>
      </c>
    </row>
    <row r="34" spans="1:2" ht="21">
      <c r="A34" s="56" t="s">
        <v>423</v>
      </c>
      <c r="B34" s="53">
        <v>5</v>
      </c>
    </row>
    <row r="35" spans="1:2" ht="21">
      <c r="A35" s="56" t="s">
        <v>483</v>
      </c>
      <c r="B35" s="53">
        <v>2</v>
      </c>
    </row>
    <row r="36" spans="1:2" ht="21">
      <c r="A36" s="56" t="s">
        <v>454</v>
      </c>
      <c r="B36" s="53">
        <v>4</v>
      </c>
    </row>
    <row r="37" spans="1:2" ht="21">
      <c r="A37" s="55" t="s">
        <v>405</v>
      </c>
      <c r="B37" s="53">
        <v>11</v>
      </c>
    </row>
    <row r="38" spans="1:2" ht="21">
      <c r="A38" s="56" t="s">
        <v>449</v>
      </c>
      <c r="B38" s="53">
        <v>4</v>
      </c>
    </row>
    <row r="39" spans="1:2" ht="21">
      <c r="A39" s="56" t="s">
        <v>406</v>
      </c>
      <c r="B39" s="53">
        <v>7</v>
      </c>
    </row>
    <row r="40" spans="1:2" ht="21">
      <c r="A40" s="55" t="s">
        <v>435</v>
      </c>
      <c r="B40" s="53">
        <v>13</v>
      </c>
    </row>
    <row r="41" spans="1:2" ht="21">
      <c r="A41" s="56" t="s">
        <v>436</v>
      </c>
      <c r="B41" s="53">
        <v>12</v>
      </c>
    </row>
    <row r="42" spans="1:2" ht="21">
      <c r="A42" s="56" t="s">
        <v>489</v>
      </c>
      <c r="B42" s="53">
        <v>1</v>
      </c>
    </row>
    <row r="43" spans="1:2" ht="21">
      <c r="A43" s="55" t="s">
        <v>458</v>
      </c>
      <c r="B43" s="53">
        <v>1</v>
      </c>
    </row>
    <row r="44" spans="1:2" ht="21">
      <c r="A44" s="56" t="s">
        <v>459</v>
      </c>
      <c r="B44" s="53">
        <v>1</v>
      </c>
    </row>
    <row r="45" spans="1:2" ht="21">
      <c r="A45" s="52" t="s">
        <v>166</v>
      </c>
      <c r="B45" s="53">
        <v>8</v>
      </c>
    </row>
    <row r="46" spans="1:2" ht="21">
      <c r="A46" s="54" t="s">
        <v>391</v>
      </c>
      <c r="B46" s="53">
        <v>2</v>
      </c>
    </row>
    <row r="47" spans="1:2" ht="21">
      <c r="A47" s="55" t="s">
        <v>1087</v>
      </c>
      <c r="B47" s="53">
        <v>1</v>
      </c>
    </row>
    <row r="48" spans="1:2" ht="21">
      <c r="A48" s="56" t="s">
        <v>1081</v>
      </c>
      <c r="B48" s="53">
        <v>1</v>
      </c>
    </row>
    <row r="49" spans="1:2" ht="21">
      <c r="A49" s="55" t="s">
        <v>405</v>
      </c>
      <c r="B49" s="53">
        <v>1</v>
      </c>
    </row>
    <row r="50" spans="1:2" ht="21">
      <c r="A50" s="56" t="s">
        <v>449</v>
      </c>
      <c r="B50" s="53">
        <v>1</v>
      </c>
    </row>
    <row r="51" spans="1:2" ht="21">
      <c r="A51" s="54" t="s">
        <v>165</v>
      </c>
      <c r="B51" s="53">
        <v>3</v>
      </c>
    </row>
    <row r="52" spans="1:2" ht="21">
      <c r="A52" s="55" t="s">
        <v>1087</v>
      </c>
      <c r="B52" s="53">
        <v>1</v>
      </c>
    </row>
    <row r="53" spans="1:2" ht="21">
      <c r="A53" s="56" t="s">
        <v>1081</v>
      </c>
      <c r="B53" s="53">
        <v>1</v>
      </c>
    </row>
    <row r="54" spans="1:2" ht="21">
      <c r="A54" s="55" t="s">
        <v>422</v>
      </c>
      <c r="B54" s="53">
        <v>2</v>
      </c>
    </row>
    <row r="55" spans="1:2" ht="21">
      <c r="A55" s="56" t="s">
        <v>423</v>
      </c>
      <c r="B55" s="53">
        <v>2</v>
      </c>
    </row>
    <row r="56" spans="1:2" ht="21">
      <c r="A56" s="54" t="s">
        <v>721</v>
      </c>
      <c r="B56" s="53">
        <v>1</v>
      </c>
    </row>
    <row r="57" spans="1:2" ht="21">
      <c r="A57" s="55" t="s">
        <v>405</v>
      </c>
      <c r="B57" s="53">
        <v>1</v>
      </c>
    </row>
    <row r="58" spans="1:2" ht="21">
      <c r="A58" s="56" t="s">
        <v>449</v>
      </c>
      <c r="B58" s="53">
        <v>1</v>
      </c>
    </row>
    <row r="59" spans="1:2" ht="21">
      <c r="A59" s="54" t="s">
        <v>876</v>
      </c>
      <c r="B59" s="53">
        <v>1</v>
      </c>
    </row>
    <row r="60" spans="1:2" ht="21">
      <c r="A60" s="55" t="s">
        <v>422</v>
      </c>
      <c r="B60" s="53">
        <v>1</v>
      </c>
    </row>
    <row r="61" spans="1:2" ht="21">
      <c r="A61" s="56" t="s">
        <v>423</v>
      </c>
      <c r="B61" s="53">
        <v>1</v>
      </c>
    </row>
    <row r="62" spans="1:2" ht="21">
      <c r="A62" s="54" t="s">
        <v>543</v>
      </c>
      <c r="B62" s="53">
        <v>1</v>
      </c>
    </row>
    <row r="63" spans="1:2" ht="21">
      <c r="A63" s="55" t="s">
        <v>422</v>
      </c>
      <c r="B63" s="53">
        <v>1</v>
      </c>
    </row>
    <row r="64" spans="1:2" ht="21">
      <c r="A64" s="56" t="s">
        <v>483</v>
      </c>
      <c r="B64" s="53">
        <v>1</v>
      </c>
    </row>
    <row r="65" spans="1:2" ht="21">
      <c r="A65" s="52" t="s">
        <v>479</v>
      </c>
      <c r="B65" s="53">
        <v>7</v>
      </c>
    </row>
    <row r="66" spans="1:2" ht="21">
      <c r="A66" s="54" t="s">
        <v>589</v>
      </c>
      <c r="B66" s="53">
        <v>2</v>
      </c>
    </row>
    <row r="67" spans="1:2" ht="21">
      <c r="A67" s="55" t="s">
        <v>422</v>
      </c>
      <c r="B67" s="53">
        <v>1</v>
      </c>
    </row>
    <row r="68" spans="1:2" ht="21">
      <c r="A68" s="56" t="s">
        <v>423</v>
      </c>
      <c r="B68" s="53">
        <v>1</v>
      </c>
    </row>
    <row r="69" spans="1:2" ht="21">
      <c r="A69" s="55" t="s">
        <v>435</v>
      </c>
      <c r="B69" s="53">
        <v>1</v>
      </c>
    </row>
    <row r="70" spans="1:2" ht="21">
      <c r="A70" s="56" t="s">
        <v>436</v>
      </c>
      <c r="B70" s="53">
        <v>1</v>
      </c>
    </row>
    <row r="71" spans="1:2" ht="21">
      <c r="A71" s="54" t="s">
        <v>713</v>
      </c>
      <c r="B71" s="53">
        <v>3</v>
      </c>
    </row>
    <row r="72" spans="1:2" ht="21">
      <c r="A72" s="55" t="s">
        <v>422</v>
      </c>
      <c r="B72" s="53">
        <v>2</v>
      </c>
    </row>
    <row r="73" spans="1:2" ht="21">
      <c r="A73" s="56" t="s">
        <v>423</v>
      </c>
      <c r="B73" s="53">
        <v>1</v>
      </c>
    </row>
    <row r="74" spans="1:2" ht="21">
      <c r="A74" s="56" t="s">
        <v>483</v>
      </c>
      <c r="B74" s="53">
        <v>1</v>
      </c>
    </row>
    <row r="75" spans="1:2" ht="21">
      <c r="A75" s="55" t="s">
        <v>405</v>
      </c>
      <c r="B75" s="53">
        <v>1</v>
      </c>
    </row>
    <row r="76" spans="1:2" ht="21">
      <c r="A76" s="56" t="s">
        <v>406</v>
      </c>
      <c r="B76" s="53">
        <v>1</v>
      </c>
    </row>
    <row r="77" spans="1:2" ht="21">
      <c r="A77" s="54" t="s">
        <v>478</v>
      </c>
      <c r="B77" s="53">
        <v>2</v>
      </c>
    </row>
    <row r="78" spans="1:2" ht="21">
      <c r="A78" s="55" t="s">
        <v>422</v>
      </c>
      <c r="B78" s="53">
        <v>1</v>
      </c>
    </row>
    <row r="79" spans="1:2" ht="21">
      <c r="A79" s="56" t="s">
        <v>423</v>
      </c>
      <c r="B79" s="53">
        <v>1</v>
      </c>
    </row>
    <row r="80" spans="1:2" ht="21">
      <c r="A80" s="55" t="s">
        <v>405</v>
      </c>
      <c r="B80" s="53">
        <v>1</v>
      </c>
    </row>
    <row r="81" spans="1:2" ht="21">
      <c r="A81" s="56" t="s">
        <v>406</v>
      </c>
      <c r="B81" s="53">
        <v>1</v>
      </c>
    </row>
    <row r="82" spans="1:2" ht="21">
      <c r="A82" s="52" t="s">
        <v>202</v>
      </c>
      <c r="B82" s="53">
        <v>26</v>
      </c>
    </row>
    <row r="83" spans="1:2" ht="21">
      <c r="A83" s="54" t="s">
        <v>201</v>
      </c>
      <c r="B83" s="53">
        <v>14</v>
      </c>
    </row>
    <row r="84" spans="1:2" ht="21">
      <c r="A84" s="55" t="s">
        <v>1087</v>
      </c>
      <c r="B84" s="53">
        <v>7</v>
      </c>
    </row>
    <row r="85" spans="1:2" ht="21">
      <c r="A85" s="56" t="s">
        <v>1081</v>
      </c>
      <c r="B85" s="53">
        <v>7</v>
      </c>
    </row>
    <row r="86" spans="1:2" ht="21">
      <c r="A86" s="55" t="s">
        <v>422</v>
      </c>
      <c r="B86" s="53">
        <v>5</v>
      </c>
    </row>
    <row r="87" spans="1:2" ht="21">
      <c r="A87" s="56" t="s">
        <v>483</v>
      </c>
      <c r="B87" s="53">
        <v>5</v>
      </c>
    </row>
    <row r="88" spans="1:2" ht="21">
      <c r="A88" s="55" t="s">
        <v>405</v>
      </c>
      <c r="B88" s="53">
        <v>2</v>
      </c>
    </row>
    <row r="89" spans="1:2" ht="21">
      <c r="A89" s="56" t="s">
        <v>406</v>
      </c>
      <c r="B89" s="53">
        <v>2</v>
      </c>
    </row>
    <row r="90" spans="1:2" ht="21">
      <c r="A90" s="54" t="s">
        <v>252</v>
      </c>
      <c r="B90" s="53">
        <v>12</v>
      </c>
    </row>
    <row r="91" spans="1:2" ht="21">
      <c r="A91" s="55" t="s">
        <v>1087</v>
      </c>
      <c r="B91" s="53">
        <v>3</v>
      </c>
    </row>
    <row r="92" spans="1:2" ht="21">
      <c r="A92" s="56" t="s">
        <v>1081</v>
      </c>
      <c r="B92" s="53">
        <v>3</v>
      </c>
    </row>
    <row r="93" spans="1:2" ht="21">
      <c r="A93" s="55" t="s">
        <v>422</v>
      </c>
      <c r="B93" s="53">
        <v>6</v>
      </c>
    </row>
    <row r="94" spans="1:2" ht="21">
      <c r="A94" s="56" t="s">
        <v>423</v>
      </c>
      <c r="B94" s="53">
        <v>3</v>
      </c>
    </row>
    <row r="95" spans="1:2" ht="21">
      <c r="A95" s="56" t="s">
        <v>483</v>
      </c>
      <c r="B95" s="53">
        <v>2</v>
      </c>
    </row>
    <row r="96" spans="1:2" ht="21">
      <c r="A96" s="56" t="s">
        <v>454</v>
      </c>
      <c r="B96" s="53">
        <v>1</v>
      </c>
    </row>
    <row r="97" spans="1:2" ht="21">
      <c r="A97" s="55" t="s">
        <v>405</v>
      </c>
      <c r="B97" s="53">
        <v>1</v>
      </c>
    </row>
    <row r="98" spans="1:2" ht="21">
      <c r="A98" s="56" t="s">
        <v>449</v>
      </c>
      <c r="B98" s="53">
        <v>1</v>
      </c>
    </row>
    <row r="99" spans="1:2" ht="21">
      <c r="A99" s="55" t="s">
        <v>435</v>
      </c>
      <c r="B99" s="53">
        <v>2</v>
      </c>
    </row>
    <row r="100" spans="1:2" ht="21">
      <c r="A100" s="56" t="s">
        <v>436</v>
      </c>
      <c r="B100" s="53">
        <v>1</v>
      </c>
    </row>
    <row r="101" spans="1:2" ht="21">
      <c r="A101" s="56" t="s">
        <v>489</v>
      </c>
      <c r="B101" s="53">
        <v>1</v>
      </c>
    </row>
    <row r="102" spans="1:2" ht="21">
      <c r="A102" s="52" t="s">
        <v>240</v>
      </c>
      <c r="B102" s="53">
        <v>4</v>
      </c>
    </row>
    <row r="103" spans="1:2" ht="21">
      <c r="A103" s="54" t="s">
        <v>239</v>
      </c>
      <c r="B103" s="53">
        <v>3</v>
      </c>
    </row>
    <row r="104" spans="1:2" ht="21">
      <c r="A104" s="55" t="s">
        <v>1087</v>
      </c>
      <c r="B104" s="53">
        <v>1</v>
      </c>
    </row>
    <row r="105" spans="1:2" ht="21">
      <c r="A105" s="56" t="s">
        <v>1081</v>
      </c>
      <c r="B105" s="53">
        <v>1</v>
      </c>
    </row>
    <row r="106" spans="1:2" ht="21">
      <c r="A106" s="55" t="s">
        <v>405</v>
      </c>
      <c r="B106" s="53">
        <v>1</v>
      </c>
    </row>
    <row r="107" spans="1:2" ht="21">
      <c r="A107" s="56" t="s">
        <v>449</v>
      </c>
      <c r="B107" s="53">
        <v>1</v>
      </c>
    </row>
    <row r="108" spans="1:2" ht="21">
      <c r="A108" s="55" t="s">
        <v>458</v>
      </c>
      <c r="B108" s="53">
        <v>1</v>
      </c>
    </row>
    <row r="109" spans="1:2" ht="21">
      <c r="A109" s="56" t="s">
        <v>459</v>
      </c>
      <c r="B109" s="53">
        <v>1</v>
      </c>
    </row>
    <row r="110" spans="1:2" ht="21">
      <c r="A110" s="54" t="s">
        <v>910</v>
      </c>
      <c r="B110" s="53">
        <v>1</v>
      </c>
    </row>
    <row r="111" spans="1:2" ht="21">
      <c r="A111" s="55" t="s">
        <v>422</v>
      </c>
      <c r="B111" s="53">
        <v>1</v>
      </c>
    </row>
    <row r="112" spans="1:2" ht="21">
      <c r="A112" s="56" t="s">
        <v>423</v>
      </c>
      <c r="B112" s="53">
        <v>1</v>
      </c>
    </row>
    <row r="113" spans="1:2" ht="21">
      <c r="A113" s="52" t="s">
        <v>932</v>
      </c>
      <c r="B113" s="53">
        <v>1</v>
      </c>
    </row>
    <row r="114" spans="1:2" ht="21">
      <c r="A114" s="54" t="s">
        <v>931</v>
      </c>
      <c r="B114" s="53">
        <v>1</v>
      </c>
    </row>
    <row r="115" spans="1:2" ht="21">
      <c r="A115" s="55" t="s">
        <v>422</v>
      </c>
      <c r="B115" s="53">
        <v>1</v>
      </c>
    </row>
    <row r="116" spans="1:2" ht="21">
      <c r="A116" s="56" t="s">
        <v>423</v>
      </c>
      <c r="B116" s="53">
        <v>1</v>
      </c>
    </row>
    <row r="117" spans="1:2" ht="21">
      <c r="A117" s="52" t="s">
        <v>132</v>
      </c>
      <c r="B117" s="53">
        <v>26</v>
      </c>
    </row>
    <row r="118" spans="1:2" ht="21">
      <c r="A118" s="54" t="s">
        <v>228</v>
      </c>
      <c r="B118" s="53">
        <v>9</v>
      </c>
    </row>
    <row r="119" spans="1:2" ht="21">
      <c r="A119" s="55" t="s">
        <v>1087</v>
      </c>
      <c r="B119" s="53">
        <v>2</v>
      </c>
    </row>
    <row r="120" spans="1:2" ht="21">
      <c r="A120" s="56" t="s">
        <v>1081</v>
      </c>
      <c r="B120" s="53">
        <v>2</v>
      </c>
    </row>
    <row r="121" spans="1:2" ht="21">
      <c r="A121" s="55" t="s">
        <v>422</v>
      </c>
      <c r="B121" s="53">
        <v>4</v>
      </c>
    </row>
    <row r="122" spans="1:2" ht="21">
      <c r="A122" s="56" t="s">
        <v>423</v>
      </c>
      <c r="B122" s="53">
        <v>3</v>
      </c>
    </row>
    <row r="123" spans="1:2" ht="21">
      <c r="A123" s="56" t="s">
        <v>483</v>
      </c>
      <c r="B123" s="53">
        <v>1</v>
      </c>
    </row>
    <row r="124" spans="1:2" ht="21">
      <c r="A124" s="55" t="s">
        <v>405</v>
      </c>
      <c r="B124" s="53">
        <v>3</v>
      </c>
    </row>
    <row r="125" spans="1:2" ht="21">
      <c r="A125" s="56" t="s">
        <v>449</v>
      </c>
      <c r="B125" s="53">
        <v>3</v>
      </c>
    </row>
    <row r="126" spans="1:2" ht="21">
      <c r="A126" s="54" t="s">
        <v>246</v>
      </c>
      <c r="B126" s="53">
        <v>2</v>
      </c>
    </row>
    <row r="127" spans="1:2" ht="21">
      <c r="A127" s="55" t="s">
        <v>1087</v>
      </c>
      <c r="B127" s="53">
        <v>1</v>
      </c>
    </row>
    <row r="128" spans="1:2" ht="21">
      <c r="A128" s="56" t="s">
        <v>1081</v>
      </c>
      <c r="B128" s="53">
        <v>1</v>
      </c>
    </row>
    <row r="129" spans="1:2" ht="21">
      <c r="A129" s="55" t="s">
        <v>422</v>
      </c>
      <c r="B129" s="53">
        <v>1</v>
      </c>
    </row>
    <row r="130" spans="1:2" ht="21">
      <c r="A130" s="56" t="s">
        <v>423</v>
      </c>
      <c r="B130" s="53">
        <v>1</v>
      </c>
    </row>
    <row r="131" spans="1:2" ht="21">
      <c r="A131" s="54" t="s">
        <v>707</v>
      </c>
      <c r="B131" s="53">
        <v>1</v>
      </c>
    </row>
    <row r="132" spans="1:2" ht="21">
      <c r="A132" s="55" t="s">
        <v>405</v>
      </c>
      <c r="B132" s="53">
        <v>1</v>
      </c>
    </row>
    <row r="133" spans="1:2" ht="21">
      <c r="A133" s="56" t="s">
        <v>406</v>
      </c>
      <c r="B133" s="53">
        <v>1</v>
      </c>
    </row>
    <row r="134" spans="1:2" ht="21">
      <c r="A134" s="54" t="s">
        <v>131</v>
      </c>
      <c r="B134" s="53">
        <v>14</v>
      </c>
    </row>
    <row r="135" spans="1:2" ht="21">
      <c r="A135" s="55" t="s">
        <v>1087</v>
      </c>
      <c r="B135" s="53">
        <v>7</v>
      </c>
    </row>
    <row r="136" spans="1:2" ht="21">
      <c r="A136" s="56" t="s">
        <v>1081</v>
      </c>
      <c r="B136" s="53">
        <v>7</v>
      </c>
    </row>
    <row r="137" spans="1:2" ht="21">
      <c r="A137" s="55" t="s">
        <v>422</v>
      </c>
      <c r="B137" s="53">
        <v>1</v>
      </c>
    </row>
    <row r="138" spans="1:2" ht="21">
      <c r="A138" s="56" t="s">
        <v>483</v>
      </c>
      <c r="B138" s="53">
        <v>1</v>
      </c>
    </row>
    <row r="139" spans="1:2" ht="21">
      <c r="A139" s="55" t="s">
        <v>405</v>
      </c>
      <c r="B139" s="53">
        <v>4</v>
      </c>
    </row>
    <row r="140" spans="1:2" ht="21">
      <c r="A140" s="56" t="s">
        <v>449</v>
      </c>
      <c r="B140" s="53">
        <v>3</v>
      </c>
    </row>
    <row r="141" spans="1:2" ht="21">
      <c r="A141" s="56" t="s">
        <v>406</v>
      </c>
      <c r="B141" s="53">
        <v>1</v>
      </c>
    </row>
    <row r="142" spans="1:2" ht="21">
      <c r="A142" s="55" t="s">
        <v>435</v>
      </c>
      <c r="B142" s="53">
        <v>2</v>
      </c>
    </row>
    <row r="143" spans="1:2" ht="21">
      <c r="A143" s="56" t="s">
        <v>489</v>
      </c>
      <c r="B143" s="53">
        <v>2</v>
      </c>
    </row>
    <row r="144" spans="1:2" ht="21">
      <c r="A144" s="52" t="s">
        <v>323</v>
      </c>
      <c r="B144" s="53">
        <v>1</v>
      </c>
    </row>
    <row r="145" spans="1:2" ht="21">
      <c r="A145" s="54" t="s">
        <v>322</v>
      </c>
      <c r="B145" s="53">
        <v>1</v>
      </c>
    </row>
    <row r="146" spans="1:2" ht="21">
      <c r="A146" s="55" t="s">
        <v>405</v>
      </c>
      <c r="B146" s="53">
        <v>1</v>
      </c>
    </row>
    <row r="147" spans="1:2" ht="21">
      <c r="A147" s="56" t="s">
        <v>449</v>
      </c>
      <c r="B147" s="53">
        <v>1</v>
      </c>
    </row>
    <row r="148" spans="1:2" ht="21">
      <c r="A148" s="52" t="s">
        <v>38</v>
      </c>
      <c r="B148" s="53">
        <v>1</v>
      </c>
    </row>
    <row r="149" spans="1:2" ht="21">
      <c r="A149" s="54" t="s">
        <v>37</v>
      </c>
      <c r="B149" s="53">
        <v>1</v>
      </c>
    </row>
    <row r="150" spans="1:2" ht="21">
      <c r="A150" s="55" t="s">
        <v>1087</v>
      </c>
      <c r="B150" s="53">
        <v>1</v>
      </c>
    </row>
    <row r="151" spans="1:2" ht="21">
      <c r="A151" s="56" t="s">
        <v>1081</v>
      </c>
      <c r="B151" s="53">
        <v>1</v>
      </c>
    </row>
    <row r="152" spans="1:2" ht="21">
      <c r="A152" s="52" t="s">
        <v>469</v>
      </c>
      <c r="B152" s="53">
        <v>2</v>
      </c>
    </row>
    <row r="153" spans="1:2" ht="21">
      <c r="A153" s="54" t="s">
        <v>468</v>
      </c>
      <c r="B153" s="53">
        <v>2</v>
      </c>
    </row>
    <row r="154" spans="1:2" ht="21">
      <c r="A154" s="55" t="s">
        <v>422</v>
      </c>
      <c r="B154" s="53">
        <v>2</v>
      </c>
    </row>
    <row r="155" spans="1:2" ht="21">
      <c r="A155" s="56" t="s">
        <v>423</v>
      </c>
      <c r="B155" s="53">
        <v>1</v>
      </c>
    </row>
    <row r="156" spans="1:2" ht="21">
      <c r="A156" s="56" t="s">
        <v>454</v>
      </c>
      <c r="B156" s="53">
        <v>1</v>
      </c>
    </row>
    <row r="157" spans="1:2" ht="21">
      <c r="A157" s="52" t="s">
        <v>277</v>
      </c>
      <c r="B157" s="53">
        <v>16</v>
      </c>
    </row>
    <row r="158" spans="1:2" ht="21">
      <c r="A158" s="54" t="s">
        <v>1011</v>
      </c>
      <c r="B158" s="53">
        <v>1</v>
      </c>
    </row>
    <row r="159" spans="1:2" ht="21">
      <c r="A159" s="55" t="s">
        <v>422</v>
      </c>
      <c r="B159" s="53">
        <v>1</v>
      </c>
    </row>
    <row r="160" spans="1:2" ht="21">
      <c r="A160" s="56" t="s">
        <v>423</v>
      </c>
      <c r="B160" s="53">
        <v>1</v>
      </c>
    </row>
    <row r="161" spans="1:2" ht="21">
      <c r="A161" s="54" t="s">
        <v>636</v>
      </c>
      <c r="B161" s="53">
        <v>1</v>
      </c>
    </row>
    <row r="162" spans="1:2" ht="21">
      <c r="A162" s="55" t="s">
        <v>422</v>
      </c>
      <c r="B162" s="53">
        <v>1</v>
      </c>
    </row>
    <row r="163" spans="1:2" ht="21">
      <c r="A163" s="56" t="s">
        <v>483</v>
      </c>
      <c r="B163" s="53">
        <v>1</v>
      </c>
    </row>
    <row r="164" spans="1:2" ht="21">
      <c r="A164" s="54" t="s">
        <v>757</v>
      </c>
      <c r="B164" s="53">
        <v>1</v>
      </c>
    </row>
    <row r="165" spans="1:2" ht="21">
      <c r="A165" s="55" t="s">
        <v>422</v>
      </c>
      <c r="B165" s="53">
        <v>1</v>
      </c>
    </row>
    <row r="166" spans="1:2" ht="21">
      <c r="A166" s="56" t="s">
        <v>483</v>
      </c>
      <c r="B166" s="53">
        <v>1</v>
      </c>
    </row>
    <row r="167" spans="1:2" ht="21">
      <c r="A167" s="54" t="s">
        <v>276</v>
      </c>
      <c r="B167" s="53">
        <v>1</v>
      </c>
    </row>
    <row r="168" spans="1:2" ht="21">
      <c r="A168" s="55" t="s">
        <v>1087</v>
      </c>
      <c r="B168" s="53">
        <v>1</v>
      </c>
    </row>
    <row r="169" spans="1:2" ht="21">
      <c r="A169" s="56" t="s">
        <v>1081</v>
      </c>
      <c r="B169" s="53">
        <v>1</v>
      </c>
    </row>
    <row r="170" spans="1:2" ht="21">
      <c r="A170" s="54" t="s">
        <v>631</v>
      </c>
      <c r="B170" s="53">
        <v>4</v>
      </c>
    </row>
    <row r="171" spans="1:2" ht="21">
      <c r="A171" s="55" t="s">
        <v>405</v>
      </c>
      <c r="B171" s="53">
        <v>4</v>
      </c>
    </row>
    <row r="172" spans="1:2" ht="21">
      <c r="A172" s="56" t="s">
        <v>449</v>
      </c>
      <c r="B172" s="53">
        <v>1</v>
      </c>
    </row>
    <row r="173" spans="1:2" ht="21">
      <c r="A173" s="56" t="s">
        <v>406</v>
      </c>
      <c r="B173" s="53">
        <v>3</v>
      </c>
    </row>
    <row r="174" spans="1:2" ht="21">
      <c r="A174" s="54" t="s">
        <v>291</v>
      </c>
      <c r="B174" s="53">
        <v>2</v>
      </c>
    </row>
    <row r="175" spans="1:2" ht="21">
      <c r="A175" s="55" t="s">
        <v>1087</v>
      </c>
      <c r="B175" s="53">
        <v>1</v>
      </c>
    </row>
    <row r="176" spans="1:2" ht="21">
      <c r="A176" s="56" t="s">
        <v>1081</v>
      </c>
      <c r="B176" s="53">
        <v>1</v>
      </c>
    </row>
    <row r="177" spans="1:2" ht="21">
      <c r="A177" s="55" t="s">
        <v>405</v>
      </c>
      <c r="B177" s="53">
        <v>1</v>
      </c>
    </row>
    <row r="178" spans="1:2" ht="21">
      <c r="A178" s="56" t="s">
        <v>449</v>
      </c>
      <c r="B178" s="53">
        <v>1</v>
      </c>
    </row>
    <row r="179" spans="1:2" ht="21">
      <c r="A179" s="54" t="s">
        <v>386</v>
      </c>
      <c r="B179" s="53">
        <v>1</v>
      </c>
    </row>
    <row r="180" spans="1:2" ht="21">
      <c r="A180" s="55" t="s">
        <v>1087</v>
      </c>
      <c r="B180" s="53">
        <v>1</v>
      </c>
    </row>
    <row r="181" spans="1:2" ht="21">
      <c r="A181" s="56" t="s">
        <v>1081</v>
      </c>
      <c r="B181" s="53">
        <v>1</v>
      </c>
    </row>
    <row r="182" spans="1:2" ht="21">
      <c r="A182" s="54" t="s">
        <v>286</v>
      </c>
      <c r="B182" s="53">
        <v>1</v>
      </c>
    </row>
    <row r="183" spans="1:2" ht="21">
      <c r="A183" s="55" t="s">
        <v>405</v>
      </c>
      <c r="B183" s="53">
        <v>1</v>
      </c>
    </row>
    <row r="184" spans="1:2" ht="21">
      <c r="A184" s="56" t="s">
        <v>449</v>
      </c>
      <c r="B184" s="53">
        <v>1</v>
      </c>
    </row>
    <row r="185" spans="1:2" ht="21">
      <c r="A185" s="54" t="s">
        <v>527</v>
      </c>
      <c r="B185" s="53">
        <v>1</v>
      </c>
    </row>
    <row r="186" spans="1:2" ht="21">
      <c r="A186" s="55" t="s">
        <v>405</v>
      </c>
      <c r="B186" s="53">
        <v>1</v>
      </c>
    </row>
    <row r="187" spans="1:2" ht="21">
      <c r="A187" s="56" t="s">
        <v>406</v>
      </c>
      <c r="B187" s="53">
        <v>1</v>
      </c>
    </row>
    <row r="188" spans="1:2" ht="21">
      <c r="A188" s="54" t="s">
        <v>881</v>
      </c>
      <c r="B188" s="53">
        <v>3</v>
      </c>
    </row>
    <row r="189" spans="1:2" ht="21">
      <c r="A189" s="55" t="s">
        <v>422</v>
      </c>
      <c r="B189" s="53">
        <v>2</v>
      </c>
    </row>
    <row r="190" spans="1:2" ht="21">
      <c r="A190" s="56" t="s">
        <v>483</v>
      </c>
      <c r="B190" s="53">
        <v>2</v>
      </c>
    </row>
    <row r="191" spans="1:2" ht="21">
      <c r="A191" s="55" t="s">
        <v>458</v>
      </c>
      <c r="B191" s="53">
        <v>1</v>
      </c>
    </row>
    <row r="192" spans="1:2" ht="21">
      <c r="A192" s="56" t="s">
        <v>885</v>
      </c>
      <c r="B192" s="53">
        <v>1</v>
      </c>
    </row>
    <row r="193" spans="1:2" ht="21">
      <c r="A193" s="52" t="s">
        <v>70</v>
      </c>
      <c r="B193" s="53">
        <v>16</v>
      </c>
    </row>
    <row r="194" spans="1:2" ht="21">
      <c r="A194" s="54" t="s">
        <v>124</v>
      </c>
      <c r="B194" s="53">
        <v>2</v>
      </c>
    </row>
    <row r="195" spans="1:2" ht="21">
      <c r="A195" s="55" t="s">
        <v>405</v>
      </c>
      <c r="B195" s="53">
        <v>2</v>
      </c>
    </row>
    <row r="196" spans="1:2" ht="21">
      <c r="A196" s="56" t="s">
        <v>449</v>
      </c>
      <c r="B196" s="53">
        <v>2</v>
      </c>
    </row>
    <row r="197" spans="1:2" ht="21">
      <c r="A197" s="54" t="s">
        <v>69</v>
      </c>
      <c r="B197" s="53">
        <v>14</v>
      </c>
    </row>
    <row r="198" spans="1:2" ht="21">
      <c r="A198" s="55" t="s">
        <v>422</v>
      </c>
      <c r="B198" s="53">
        <v>5</v>
      </c>
    </row>
    <row r="199" spans="1:2" ht="21">
      <c r="A199" s="56" t="s">
        <v>423</v>
      </c>
      <c r="B199" s="53">
        <v>3</v>
      </c>
    </row>
    <row r="200" spans="1:2" ht="21">
      <c r="A200" s="56" t="s">
        <v>483</v>
      </c>
      <c r="B200" s="53">
        <v>1</v>
      </c>
    </row>
    <row r="201" spans="1:2" ht="21">
      <c r="A201" s="56" t="s">
        <v>454</v>
      </c>
      <c r="B201" s="53">
        <v>1</v>
      </c>
    </row>
    <row r="202" spans="1:2" ht="21">
      <c r="A202" s="55" t="s">
        <v>405</v>
      </c>
      <c r="B202" s="53">
        <v>5</v>
      </c>
    </row>
    <row r="203" spans="1:2" ht="21">
      <c r="A203" s="56" t="s">
        <v>406</v>
      </c>
      <c r="B203" s="53">
        <v>5</v>
      </c>
    </row>
    <row r="204" spans="1:2" ht="21">
      <c r="A204" s="55" t="s">
        <v>435</v>
      </c>
      <c r="B204" s="53">
        <v>3</v>
      </c>
    </row>
    <row r="205" spans="1:2" ht="21">
      <c r="A205" s="56" t="s">
        <v>436</v>
      </c>
      <c r="B205" s="53">
        <v>3</v>
      </c>
    </row>
    <row r="206" spans="1:2" ht="21">
      <c r="A206" s="55" t="s">
        <v>458</v>
      </c>
      <c r="B206" s="53">
        <v>1</v>
      </c>
    </row>
    <row r="207" spans="1:2" ht="21">
      <c r="A207" s="56" t="s">
        <v>885</v>
      </c>
      <c r="B207" s="53">
        <v>1</v>
      </c>
    </row>
    <row r="208" spans="1:2" ht="21">
      <c r="A208" s="52" t="s">
        <v>673</v>
      </c>
      <c r="B208" s="53">
        <v>1</v>
      </c>
    </row>
    <row r="209" spans="1:2" ht="21">
      <c r="A209" s="54" t="s">
        <v>672</v>
      </c>
      <c r="B209" s="53">
        <v>1</v>
      </c>
    </row>
    <row r="210" spans="1:2" ht="21">
      <c r="A210" s="55" t="s">
        <v>458</v>
      </c>
      <c r="B210" s="53">
        <v>1</v>
      </c>
    </row>
    <row r="211" spans="1:2" ht="21">
      <c r="A211" s="56" t="s">
        <v>459</v>
      </c>
      <c r="B211" s="53">
        <v>1</v>
      </c>
    </row>
    <row r="212" spans="1:2" ht="21">
      <c r="A212" s="52" t="s">
        <v>1082</v>
      </c>
      <c r="B212" s="53">
        <v>213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16"/>
  <sheetViews>
    <sheetView workbookViewId="0">
      <selection activeCell="A3" sqref="A3"/>
    </sheetView>
  </sheetViews>
  <sheetFormatPr defaultRowHeight="21"/>
  <cols>
    <col min="1" max="1" width="14.44140625" customWidth="1"/>
    <col min="2" max="2" width="84.88671875" style="22" customWidth="1"/>
    <col min="3" max="3" width="38.21875" customWidth="1"/>
    <col min="4" max="4" width="33.44140625" customWidth="1"/>
    <col min="5" max="5" width="21.44140625" style="8" bestFit="1" customWidth="1"/>
    <col min="6" max="6" width="38.21875" customWidth="1"/>
    <col min="7" max="7" width="19" bestFit="1" customWidth="1"/>
    <col min="8" max="8" width="18.44140625" bestFit="1" customWidth="1"/>
    <col min="9" max="11" width="38.21875" customWidth="1"/>
    <col min="12" max="12" width="33.88671875" bestFit="1" customWidth="1"/>
    <col min="13" max="13" width="13.6640625" bestFit="1" customWidth="1"/>
    <col min="14" max="14" width="15.5546875" bestFit="1" customWidth="1"/>
  </cols>
  <sheetData>
    <row r="1" spans="1:14" ht="23.4">
      <c r="A1" s="50" t="s">
        <v>1086</v>
      </c>
    </row>
    <row r="3" spans="1:14">
      <c r="A3" s="7" t="s">
        <v>1068</v>
      </c>
      <c r="B3" s="7" t="s">
        <v>2</v>
      </c>
      <c r="C3" s="23" t="s">
        <v>6</v>
      </c>
      <c r="D3" s="7" t="s">
        <v>8</v>
      </c>
      <c r="E3" s="7" t="s">
        <v>9</v>
      </c>
      <c r="F3" s="7" t="s">
        <v>10</v>
      </c>
      <c r="G3" s="7" t="s">
        <v>13</v>
      </c>
      <c r="H3" s="7" t="s">
        <v>14</v>
      </c>
      <c r="I3" s="7" t="s">
        <v>17</v>
      </c>
      <c r="J3" s="7" t="s">
        <v>18</v>
      </c>
      <c r="K3" s="7" t="s">
        <v>19</v>
      </c>
      <c r="L3" s="7" t="s">
        <v>20</v>
      </c>
      <c r="M3" s="7" t="s">
        <v>21</v>
      </c>
      <c r="N3" s="7" t="s">
        <v>22</v>
      </c>
    </row>
    <row r="4" spans="1:14">
      <c r="A4" s="27">
        <v>2562</v>
      </c>
      <c r="B4" s="25" t="s">
        <v>26</v>
      </c>
      <c r="C4" s="24" t="s">
        <v>29</v>
      </c>
      <c r="D4" s="1" t="s">
        <v>28</v>
      </c>
      <c r="E4" s="9" t="s">
        <v>30</v>
      </c>
      <c r="F4" s="1" t="s">
        <v>31</v>
      </c>
      <c r="G4" s="1" t="s">
        <v>34</v>
      </c>
      <c r="H4" s="1" t="s">
        <v>35</v>
      </c>
      <c r="I4" s="1" t="s">
        <v>36</v>
      </c>
      <c r="J4" s="1" t="s">
        <v>37</v>
      </c>
      <c r="K4" s="1" t="s">
        <v>38</v>
      </c>
      <c r="L4" s="3"/>
      <c r="M4" s="1" t="s">
        <v>1080</v>
      </c>
      <c r="N4" s="1" t="s">
        <v>1081</v>
      </c>
    </row>
    <row r="5" spans="1:14">
      <c r="A5" s="27">
        <v>2562</v>
      </c>
      <c r="B5" s="25" t="s">
        <v>41</v>
      </c>
      <c r="C5" s="24" t="s">
        <v>29</v>
      </c>
      <c r="D5" s="1" t="s">
        <v>28</v>
      </c>
      <c r="E5" s="9" t="s">
        <v>30</v>
      </c>
      <c r="F5" s="1" t="s">
        <v>31</v>
      </c>
      <c r="G5" s="1" t="s">
        <v>34</v>
      </c>
      <c r="H5" s="1" t="s">
        <v>35</v>
      </c>
      <c r="I5" s="1" t="s">
        <v>44</v>
      </c>
      <c r="J5" s="1" t="s">
        <v>45</v>
      </c>
      <c r="K5" s="1" t="s">
        <v>46</v>
      </c>
      <c r="L5" s="3"/>
      <c r="M5" s="1" t="s">
        <v>405</v>
      </c>
      <c r="N5" s="1" t="s">
        <v>449</v>
      </c>
    </row>
    <row r="6" spans="1:14">
      <c r="A6" s="27">
        <v>2562</v>
      </c>
      <c r="B6" s="25" t="s">
        <v>48</v>
      </c>
      <c r="C6" s="24" t="s">
        <v>29</v>
      </c>
      <c r="D6" s="1" t="s">
        <v>28</v>
      </c>
      <c r="E6" s="9" t="s">
        <v>30</v>
      </c>
      <c r="F6" s="1" t="s">
        <v>31</v>
      </c>
      <c r="G6" s="1" t="s">
        <v>34</v>
      </c>
      <c r="H6" s="1" t="s">
        <v>35</v>
      </c>
      <c r="I6" s="1" t="s">
        <v>44</v>
      </c>
      <c r="J6" s="1" t="s">
        <v>45</v>
      </c>
      <c r="K6" s="1" t="s">
        <v>46</v>
      </c>
      <c r="L6" s="3"/>
      <c r="M6" s="1" t="s">
        <v>405</v>
      </c>
      <c r="N6" s="1" t="s">
        <v>449</v>
      </c>
    </row>
    <row r="7" spans="1:14">
      <c r="A7" s="27">
        <v>2562</v>
      </c>
      <c r="B7" s="25" t="s">
        <v>51</v>
      </c>
      <c r="C7" s="24" t="s">
        <v>29</v>
      </c>
      <c r="D7" s="1" t="s">
        <v>28</v>
      </c>
      <c r="E7" s="9" t="s">
        <v>30</v>
      </c>
      <c r="F7" s="1" t="s">
        <v>31</v>
      </c>
      <c r="G7" s="1" t="s">
        <v>34</v>
      </c>
      <c r="H7" s="1" t="s">
        <v>35</v>
      </c>
      <c r="I7" s="1" t="s">
        <v>44</v>
      </c>
      <c r="J7" s="1" t="s">
        <v>45</v>
      </c>
      <c r="K7" s="1" t="s">
        <v>46</v>
      </c>
      <c r="L7" s="3"/>
      <c r="M7" s="1" t="s">
        <v>405</v>
      </c>
      <c r="N7" s="1" t="s">
        <v>449</v>
      </c>
    </row>
    <row r="8" spans="1:14">
      <c r="A8" s="27">
        <v>2562</v>
      </c>
      <c r="B8" s="25" t="s">
        <v>55</v>
      </c>
      <c r="C8" s="24" t="s">
        <v>29</v>
      </c>
      <c r="D8" s="1" t="s">
        <v>28</v>
      </c>
      <c r="E8" s="9" t="s">
        <v>30</v>
      </c>
      <c r="F8" s="1" t="s">
        <v>31</v>
      </c>
      <c r="G8" s="1" t="s">
        <v>34</v>
      </c>
      <c r="H8" s="1" t="s">
        <v>35</v>
      </c>
      <c r="I8" s="1" t="s">
        <v>57</v>
      </c>
      <c r="J8" s="1" t="s">
        <v>45</v>
      </c>
      <c r="K8" s="1" t="s">
        <v>46</v>
      </c>
      <c r="L8" s="3"/>
      <c r="M8" s="1" t="s">
        <v>422</v>
      </c>
      <c r="N8" s="1" t="s">
        <v>454</v>
      </c>
    </row>
    <row r="9" spans="1:14">
      <c r="A9" s="27">
        <v>2562</v>
      </c>
      <c r="B9" s="25" t="s">
        <v>59</v>
      </c>
      <c r="C9" s="24" t="s">
        <v>29</v>
      </c>
      <c r="D9" s="1" t="s">
        <v>28</v>
      </c>
      <c r="E9" s="9" t="s">
        <v>30</v>
      </c>
      <c r="F9" s="1" t="s">
        <v>31</v>
      </c>
      <c r="G9" s="1" t="s">
        <v>34</v>
      </c>
      <c r="H9" s="1" t="s">
        <v>35</v>
      </c>
      <c r="I9" s="1" t="s">
        <v>57</v>
      </c>
      <c r="J9" s="1" t="s">
        <v>45</v>
      </c>
      <c r="K9" s="1" t="s">
        <v>46</v>
      </c>
      <c r="L9" s="3"/>
      <c r="M9" s="1" t="s">
        <v>422</v>
      </c>
      <c r="N9" s="1" t="s">
        <v>454</v>
      </c>
    </row>
    <row r="10" spans="1:14">
      <c r="A10" s="27">
        <v>2562</v>
      </c>
      <c r="B10" s="25" t="s">
        <v>62</v>
      </c>
      <c r="C10" s="24" t="s">
        <v>29</v>
      </c>
      <c r="D10" s="1" t="s">
        <v>28</v>
      </c>
      <c r="E10" s="9" t="s">
        <v>30</v>
      </c>
      <c r="F10" s="1" t="s">
        <v>31</v>
      </c>
      <c r="G10" s="1" t="s">
        <v>34</v>
      </c>
      <c r="H10" s="1" t="s">
        <v>64</v>
      </c>
      <c r="I10" s="1" t="s">
        <v>57</v>
      </c>
      <c r="J10" s="1" t="s">
        <v>45</v>
      </c>
      <c r="K10" s="1" t="s">
        <v>46</v>
      </c>
      <c r="L10" s="3"/>
      <c r="M10" s="1" t="s">
        <v>422</v>
      </c>
      <c r="N10" s="1" t="s">
        <v>454</v>
      </c>
    </row>
    <row r="11" spans="1:14">
      <c r="A11" s="27">
        <v>2562</v>
      </c>
      <c r="B11" s="25" t="s">
        <v>67</v>
      </c>
      <c r="C11" s="24" t="s">
        <v>29</v>
      </c>
      <c r="D11" s="1" t="s">
        <v>28</v>
      </c>
      <c r="E11" s="9" t="s">
        <v>30</v>
      </c>
      <c r="F11" s="1" t="s">
        <v>31</v>
      </c>
      <c r="G11" s="1" t="s">
        <v>34</v>
      </c>
      <c r="H11" s="1" t="s">
        <v>35</v>
      </c>
      <c r="I11" s="3"/>
      <c r="J11" s="1" t="s">
        <v>69</v>
      </c>
      <c r="K11" s="1" t="s">
        <v>70</v>
      </c>
      <c r="L11" s="3"/>
      <c r="M11" s="1" t="s">
        <v>435</v>
      </c>
      <c r="N11" s="1" t="s">
        <v>436</v>
      </c>
    </row>
    <row r="12" spans="1:14">
      <c r="A12" s="27">
        <v>2562</v>
      </c>
      <c r="B12" s="25" t="s">
        <v>73</v>
      </c>
      <c r="C12" s="24" t="s">
        <v>29</v>
      </c>
      <c r="D12" s="1" t="s">
        <v>28</v>
      </c>
      <c r="E12" s="9" t="s">
        <v>30</v>
      </c>
      <c r="F12" s="1" t="s">
        <v>31</v>
      </c>
      <c r="G12" s="1" t="s">
        <v>34</v>
      </c>
      <c r="H12" s="1" t="s">
        <v>35</v>
      </c>
      <c r="I12" s="3"/>
      <c r="J12" s="1" t="s">
        <v>76</v>
      </c>
      <c r="K12" s="1" t="s">
        <v>46</v>
      </c>
      <c r="L12" s="3"/>
      <c r="M12" s="1" t="s">
        <v>435</v>
      </c>
      <c r="N12" s="1" t="s">
        <v>436</v>
      </c>
    </row>
    <row r="13" spans="1:14">
      <c r="A13" s="27">
        <v>2562</v>
      </c>
      <c r="B13" s="25" t="s">
        <v>78</v>
      </c>
      <c r="C13" s="24" t="s">
        <v>29</v>
      </c>
      <c r="D13" s="1" t="s">
        <v>28</v>
      </c>
      <c r="E13" s="9" t="s">
        <v>30</v>
      </c>
      <c r="F13" s="1" t="s">
        <v>31</v>
      </c>
      <c r="G13" s="1" t="s">
        <v>34</v>
      </c>
      <c r="H13" s="1" t="s">
        <v>35</v>
      </c>
      <c r="I13" s="3"/>
      <c r="J13" s="1" t="s">
        <v>76</v>
      </c>
      <c r="K13" s="1" t="s">
        <v>46</v>
      </c>
      <c r="L13" s="3"/>
      <c r="M13" s="1" t="s">
        <v>435</v>
      </c>
      <c r="N13" s="1" t="s">
        <v>436</v>
      </c>
    </row>
    <row r="14" spans="1:14">
      <c r="A14" s="27">
        <v>2562</v>
      </c>
      <c r="B14" s="25" t="s">
        <v>81</v>
      </c>
      <c r="C14" s="24" t="s">
        <v>29</v>
      </c>
      <c r="D14" s="1" t="s">
        <v>28</v>
      </c>
      <c r="E14" s="9" t="s">
        <v>30</v>
      </c>
      <c r="F14" s="1" t="s">
        <v>31</v>
      </c>
      <c r="G14" s="1" t="s">
        <v>34</v>
      </c>
      <c r="H14" s="1" t="s">
        <v>35</v>
      </c>
      <c r="I14" s="3"/>
      <c r="J14" s="1" t="s">
        <v>76</v>
      </c>
      <c r="K14" s="1" t="s">
        <v>46</v>
      </c>
      <c r="L14" s="3"/>
      <c r="M14" s="1" t="s">
        <v>435</v>
      </c>
      <c r="N14" s="1" t="s">
        <v>436</v>
      </c>
    </row>
    <row r="15" spans="1:14">
      <c r="A15" s="27">
        <v>2562</v>
      </c>
      <c r="B15" s="25" t="s">
        <v>84</v>
      </c>
      <c r="C15" s="24" t="s">
        <v>29</v>
      </c>
      <c r="D15" s="1" t="s">
        <v>28</v>
      </c>
      <c r="E15" s="9" t="s">
        <v>30</v>
      </c>
      <c r="F15" s="1" t="s">
        <v>31</v>
      </c>
      <c r="G15" s="1" t="s">
        <v>34</v>
      </c>
      <c r="H15" s="1" t="s">
        <v>35</v>
      </c>
      <c r="I15" s="3"/>
      <c r="J15" s="1" t="s">
        <v>76</v>
      </c>
      <c r="K15" s="1" t="s">
        <v>46</v>
      </c>
      <c r="L15" s="3"/>
      <c r="M15" s="1" t="s">
        <v>405</v>
      </c>
      <c r="N15" s="1" t="s">
        <v>449</v>
      </c>
    </row>
    <row r="16" spans="1:14">
      <c r="A16" s="27">
        <v>2562</v>
      </c>
      <c r="B16" s="25" t="s">
        <v>87</v>
      </c>
      <c r="C16" s="24" t="s">
        <v>29</v>
      </c>
      <c r="D16" s="1" t="s">
        <v>28</v>
      </c>
      <c r="E16" s="9" t="s">
        <v>30</v>
      </c>
      <c r="F16" s="1" t="s">
        <v>31</v>
      </c>
      <c r="G16" s="1" t="s">
        <v>34</v>
      </c>
      <c r="H16" s="1" t="s">
        <v>35</v>
      </c>
      <c r="I16" s="3"/>
      <c r="J16" s="1" t="s">
        <v>69</v>
      </c>
      <c r="K16" s="1" t="s">
        <v>70</v>
      </c>
      <c r="L16" s="3"/>
      <c r="M16" s="1" t="s">
        <v>458</v>
      </c>
      <c r="N16" s="1" t="s">
        <v>885</v>
      </c>
    </row>
    <row r="17" spans="1:14">
      <c r="A17" s="27">
        <v>2562</v>
      </c>
      <c r="B17" s="25" t="s">
        <v>91</v>
      </c>
      <c r="C17" s="24" t="s">
        <v>29</v>
      </c>
      <c r="D17" s="1" t="s">
        <v>28</v>
      </c>
      <c r="E17" s="9" t="s">
        <v>30</v>
      </c>
      <c r="F17" s="1" t="s">
        <v>31</v>
      </c>
      <c r="G17" s="1" t="s">
        <v>93</v>
      </c>
      <c r="H17" s="1" t="s">
        <v>64</v>
      </c>
      <c r="I17" s="1" t="s">
        <v>94</v>
      </c>
      <c r="J17" s="1" t="s">
        <v>95</v>
      </c>
      <c r="K17" s="1" t="s">
        <v>46</v>
      </c>
      <c r="L17" s="3"/>
      <c r="M17" s="1" t="s">
        <v>435</v>
      </c>
      <c r="N17" s="1" t="s">
        <v>436</v>
      </c>
    </row>
    <row r="18" spans="1:14">
      <c r="A18" s="27">
        <v>2562</v>
      </c>
      <c r="B18" s="25" t="s">
        <v>98</v>
      </c>
      <c r="C18" s="24" t="s">
        <v>29</v>
      </c>
      <c r="D18" s="1" t="s">
        <v>28</v>
      </c>
      <c r="E18" s="9" t="s">
        <v>30</v>
      </c>
      <c r="F18" s="1" t="s">
        <v>31</v>
      </c>
      <c r="G18" s="1" t="s">
        <v>34</v>
      </c>
      <c r="H18" s="1" t="s">
        <v>35</v>
      </c>
      <c r="I18" s="1" t="s">
        <v>100</v>
      </c>
      <c r="J18" s="1" t="s">
        <v>101</v>
      </c>
      <c r="K18" s="1" t="s">
        <v>46</v>
      </c>
      <c r="L18" s="3"/>
      <c r="M18" s="1" t="s">
        <v>435</v>
      </c>
      <c r="N18" s="1" t="s">
        <v>436</v>
      </c>
    </row>
    <row r="19" spans="1:14">
      <c r="A19" s="27">
        <v>2562</v>
      </c>
      <c r="B19" s="25" t="s">
        <v>104</v>
      </c>
      <c r="C19" s="24" t="s">
        <v>29</v>
      </c>
      <c r="D19" s="1" t="s">
        <v>28</v>
      </c>
      <c r="E19" s="9" t="s">
        <v>30</v>
      </c>
      <c r="F19" s="1" t="s">
        <v>31</v>
      </c>
      <c r="G19" s="1" t="s">
        <v>34</v>
      </c>
      <c r="H19" s="1" t="s">
        <v>35</v>
      </c>
      <c r="I19" s="1" t="s">
        <v>106</v>
      </c>
      <c r="J19" s="1" t="s">
        <v>45</v>
      </c>
      <c r="K19" s="1" t="s">
        <v>46</v>
      </c>
      <c r="L19" s="26"/>
      <c r="M19" s="1" t="s">
        <v>422</v>
      </c>
      <c r="N19" s="1" t="s">
        <v>454</v>
      </c>
    </row>
    <row r="20" spans="1:14">
      <c r="A20" s="27">
        <v>2562</v>
      </c>
      <c r="B20" s="25" t="s">
        <v>108</v>
      </c>
      <c r="C20" s="24" t="s">
        <v>29</v>
      </c>
      <c r="D20" s="1" t="s">
        <v>28</v>
      </c>
      <c r="E20" s="9" t="s">
        <v>30</v>
      </c>
      <c r="F20" s="1" t="s">
        <v>31</v>
      </c>
      <c r="G20" s="1" t="s">
        <v>34</v>
      </c>
      <c r="H20" s="1" t="s">
        <v>35</v>
      </c>
      <c r="I20" s="1" t="s">
        <v>44</v>
      </c>
      <c r="J20" s="1" t="s">
        <v>45</v>
      </c>
      <c r="K20" s="1" t="s">
        <v>46</v>
      </c>
      <c r="L20" s="26"/>
      <c r="M20" s="1" t="s">
        <v>422</v>
      </c>
      <c r="N20" s="1" t="s">
        <v>423</v>
      </c>
    </row>
    <row r="21" spans="1:14">
      <c r="A21" s="27">
        <v>2562</v>
      </c>
      <c r="B21" s="25" t="s">
        <v>111</v>
      </c>
      <c r="C21" s="24" t="s">
        <v>29</v>
      </c>
      <c r="D21" s="1" t="s">
        <v>28</v>
      </c>
      <c r="E21" s="9" t="s">
        <v>30</v>
      </c>
      <c r="F21" s="1" t="s">
        <v>31</v>
      </c>
      <c r="G21" s="1" t="s">
        <v>34</v>
      </c>
      <c r="H21" s="1" t="s">
        <v>35</v>
      </c>
      <c r="I21" s="1" t="s">
        <v>44</v>
      </c>
      <c r="J21" s="1" t="s">
        <v>45</v>
      </c>
      <c r="K21" s="1" t="s">
        <v>46</v>
      </c>
      <c r="L21" s="26"/>
      <c r="M21" s="1" t="s">
        <v>1080</v>
      </c>
      <c r="N21" s="1" t="s">
        <v>1081</v>
      </c>
    </row>
    <row r="22" spans="1:14">
      <c r="A22" s="27">
        <v>2562</v>
      </c>
      <c r="B22" s="25" t="s">
        <v>114</v>
      </c>
      <c r="C22" s="24" t="s">
        <v>29</v>
      </c>
      <c r="D22" s="1" t="s">
        <v>28</v>
      </c>
      <c r="E22" s="9" t="s">
        <v>30</v>
      </c>
      <c r="F22" s="1" t="s">
        <v>31</v>
      </c>
      <c r="G22" s="1" t="s">
        <v>34</v>
      </c>
      <c r="H22" s="1" t="s">
        <v>35</v>
      </c>
      <c r="I22" s="1" t="s">
        <v>44</v>
      </c>
      <c r="J22" s="1" t="s">
        <v>45</v>
      </c>
      <c r="K22" s="1" t="s">
        <v>46</v>
      </c>
      <c r="L22" s="26"/>
      <c r="M22" s="1" t="s">
        <v>422</v>
      </c>
      <c r="N22" s="1" t="s">
        <v>423</v>
      </c>
    </row>
    <row r="23" spans="1:14">
      <c r="A23" s="27">
        <v>2562</v>
      </c>
      <c r="B23" s="25" t="s">
        <v>169</v>
      </c>
      <c r="C23" s="24" t="s">
        <v>29</v>
      </c>
      <c r="D23" s="1" t="s">
        <v>28</v>
      </c>
      <c r="E23" s="9" t="s">
        <v>30</v>
      </c>
      <c r="F23" s="1" t="s">
        <v>31</v>
      </c>
      <c r="G23" s="1" t="s">
        <v>35</v>
      </c>
      <c r="H23" s="1" t="s">
        <v>171</v>
      </c>
      <c r="I23" s="1" t="s">
        <v>172</v>
      </c>
      <c r="J23" s="1" t="s">
        <v>95</v>
      </c>
      <c r="K23" s="1" t="s">
        <v>46</v>
      </c>
      <c r="L23" s="26"/>
      <c r="M23" s="1" t="s">
        <v>405</v>
      </c>
      <c r="N23" s="1" t="s">
        <v>406</v>
      </c>
    </row>
    <row r="24" spans="1:14">
      <c r="A24" s="28">
        <v>2563</v>
      </c>
      <c r="B24" s="25" t="s">
        <v>119</v>
      </c>
      <c r="C24" s="24" t="s">
        <v>29</v>
      </c>
      <c r="D24" s="1" t="s">
        <v>28</v>
      </c>
      <c r="E24" s="9" t="s">
        <v>30</v>
      </c>
      <c r="F24" s="1" t="s">
        <v>31</v>
      </c>
      <c r="G24" s="1" t="s">
        <v>121</v>
      </c>
      <c r="H24" s="1" t="s">
        <v>122</v>
      </c>
      <c r="I24" s="1" t="s">
        <v>123</v>
      </c>
      <c r="J24" s="1" t="s">
        <v>124</v>
      </c>
      <c r="K24" s="1" t="s">
        <v>70</v>
      </c>
      <c r="L24" s="26"/>
      <c r="M24" s="1" t="s">
        <v>405</v>
      </c>
      <c r="N24" s="1" t="s">
        <v>449</v>
      </c>
    </row>
    <row r="25" spans="1:14">
      <c r="A25" s="28">
        <v>2563</v>
      </c>
      <c r="B25" s="25" t="s">
        <v>127</v>
      </c>
      <c r="C25" s="24" t="s">
        <v>29</v>
      </c>
      <c r="D25" s="1" t="s">
        <v>28</v>
      </c>
      <c r="E25" s="9" t="s">
        <v>30</v>
      </c>
      <c r="F25" s="1" t="s">
        <v>31</v>
      </c>
      <c r="G25" s="1" t="s">
        <v>129</v>
      </c>
      <c r="H25" s="1" t="s">
        <v>122</v>
      </c>
      <c r="I25" s="1" t="s">
        <v>130</v>
      </c>
      <c r="J25" s="1" t="s">
        <v>131</v>
      </c>
      <c r="K25" s="1" t="s">
        <v>132</v>
      </c>
      <c r="L25" s="26"/>
      <c r="M25" s="1" t="s">
        <v>1080</v>
      </c>
      <c r="N25" s="1" t="s">
        <v>1081</v>
      </c>
    </row>
    <row r="26" spans="1:14">
      <c r="A26" s="28">
        <v>2563</v>
      </c>
      <c r="B26" s="25" t="s">
        <v>134</v>
      </c>
      <c r="C26" s="24" t="s">
        <v>29</v>
      </c>
      <c r="D26" s="1" t="s">
        <v>28</v>
      </c>
      <c r="E26" s="9" t="s">
        <v>30</v>
      </c>
      <c r="F26" s="1" t="s">
        <v>31</v>
      </c>
      <c r="G26" s="1" t="s">
        <v>64</v>
      </c>
      <c r="H26" s="1" t="s">
        <v>122</v>
      </c>
      <c r="I26" s="1" t="s">
        <v>130</v>
      </c>
      <c r="J26" s="1" t="s">
        <v>131</v>
      </c>
      <c r="K26" s="1" t="s">
        <v>132</v>
      </c>
      <c r="L26" s="26"/>
      <c r="M26" s="1" t="s">
        <v>1080</v>
      </c>
      <c r="N26" s="1" t="s">
        <v>1081</v>
      </c>
    </row>
    <row r="27" spans="1:14">
      <c r="A27" s="28">
        <v>2563</v>
      </c>
      <c r="B27" s="25" t="s">
        <v>137</v>
      </c>
      <c r="C27" s="24" t="s">
        <v>29</v>
      </c>
      <c r="D27" s="1" t="s">
        <v>28</v>
      </c>
      <c r="E27" s="9" t="s">
        <v>30</v>
      </c>
      <c r="F27" s="1" t="s">
        <v>31</v>
      </c>
      <c r="G27" s="1" t="s">
        <v>139</v>
      </c>
      <c r="H27" s="1" t="s">
        <v>122</v>
      </c>
      <c r="I27" s="1" t="s">
        <v>57</v>
      </c>
      <c r="J27" s="1" t="s">
        <v>45</v>
      </c>
      <c r="K27" s="1" t="s">
        <v>46</v>
      </c>
      <c r="L27" s="26"/>
      <c r="M27" s="1" t="s">
        <v>422</v>
      </c>
      <c r="N27" s="1" t="s">
        <v>483</v>
      </c>
    </row>
    <row r="28" spans="1:14">
      <c r="A28" s="28">
        <v>2563</v>
      </c>
      <c r="B28" s="25" t="s">
        <v>73</v>
      </c>
      <c r="C28" s="24" t="s">
        <v>29</v>
      </c>
      <c r="D28" s="1" t="s">
        <v>28</v>
      </c>
      <c r="E28" s="9" t="s">
        <v>30</v>
      </c>
      <c r="F28" s="1" t="s">
        <v>31</v>
      </c>
      <c r="G28" s="1" t="s">
        <v>139</v>
      </c>
      <c r="H28" s="1" t="s">
        <v>122</v>
      </c>
      <c r="I28" s="3"/>
      <c r="J28" s="1" t="s">
        <v>76</v>
      </c>
      <c r="K28" s="1" t="s">
        <v>46</v>
      </c>
      <c r="L28" s="26"/>
      <c r="M28" s="1" t="s">
        <v>435</v>
      </c>
      <c r="N28" s="1" t="s">
        <v>436</v>
      </c>
    </row>
    <row r="29" spans="1:14">
      <c r="A29" s="28">
        <v>2563</v>
      </c>
      <c r="B29" s="25" t="s">
        <v>78</v>
      </c>
      <c r="C29" s="24" t="s">
        <v>29</v>
      </c>
      <c r="D29" s="1" t="s">
        <v>28</v>
      </c>
      <c r="E29" s="9" t="s">
        <v>30</v>
      </c>
      <c r="F29" s="1" t="s">
        <v>31</v>
      </c>
      <c r="G29" s="1" t="s">
        <v>139</v>
      </c>
      <c r="H29" s="1" t="s">
        <v>122</v>
      </c>
      <c r="I29" s="3"/>
      <c r="J29" s="1" t="s">
        <v>76</v>
      </c>
      <c r="K29" s="1" t="s">
        <v>46</v>
      </c>
      <c r="L29" s="26"/>
      <c r="M29" s="1" t="s">
        <v>435</v>
      </c>
      <c r="N29" s="1" t="s">
        <v>436</v>
      </c>
    </row>
    <row r="30" spans="1:14">
      <c r="A30" s="28">
        <v>2563</v>
      </c>
      <c r="B30" s="25" t="s">
        <v>145</v>
      </c>
      <c r="C30" s="24" t="s">
        <v>29</v>
      </c>
      <c r="D30" s="1" t="s">
        <v>28</v>
      </c>
      <c r="E30" s="9" t="s">
        <v>30</v>
      </c>
      <c r="F30" s="1" t="s">
        <v>31</v>
      </c>
      <c r="G30" s="1" t="s">
        <v>139</v>
      </c>
      <c r="H30" s="1" t="s">
        <v>122</v>
      </c>
      <c r="I30" s="3"/>
      <c r="J30" s="1" t="s">
        <v>76</v>
      </c>
      <c r="K30" s="1" t="s">
        <v>46</v>
      </c>
      <c r="L30" s="26"/>
      <c r="M30" s="1" t="s">
        <v>435</v>
      </c>
      <c r="N30" s="1" t="s">
        <v>436</v>
      </c>
    </row>
    <row r="31" spans="1:14">
      <c r="A31" s="28">
        <v>2563</v>
      </c>
      <c r="B31" s="25" t="s">
        <v>148</v>
      </c>
      <c r="C31" s="24" t="s">
        <v>29</v>
      </c>
      <c r="D31" s="1" t="s">
        <v>28</v>
      </c>
      <c r="E31" s="9" t="s">
        <v>30</v>
      </c>
      <c r="F31" s="1" t="s">
        <v>31</v>
      </c>
      <c r="G31" s="1" t="s">
        <v>139</v>
      </c>
      <c r="H31" s="1" t="s">
        <v>122</v>
      </c>
      <c r="I31" s="3"/>
      <c r="J31" s="1" t="s">
        <v>76</v>
      </c>
      <c r="K31" s="1" t="s">
        <v>46</v>
      </c>
      <c r="L31" s="26"/>
      <c r="M31" s="1" t="s">
        <v>435</v>
      </c>
      <c r="N31" s="1" t="s">
        <v>436</v>
      </c>
    </row>
    <row r="32" spans="1:14">
      <c r="A32" s="28">
        <v>2563</v>
      </c>
      <c r="B32" s="25" t="s">
        <v>151</v>
      </c>
      <c r="C32" s="24" t="s">
        <v>29</v>
      </c>
      <c r="D32" s="1" t="s">
        <v>28</v>
      </c>
      <c r="E32" s="9" t="s">
        <v>30</v>
      </c>
      <c r="F32" s="1" t="s">
        <v>31</v>
      </c>
      <c r="G32" s="1" t="s">
        <v>139</v>
      </c>
      <c r="H32" s="1" t="s">
        <v>122</v>
      </c>
      <c r="I32" s="3"/>
      <c r="J32" s="1" t="s">
        <v>76</v>
      </c>
      <c r="K32" s="1" t="s">
        <v>46</v>
      </c>
      <c r="L32" s="26"/>
      <c r="M32" s="1" t="s">
        <v>435</v>
      </c>
      <c r="N32" s="1" t="s">
        <v>436</v>
      </c>
    </row>
    <row r="33" spans="1:14">
      <c r="A33" s="28">
        <v>2563</v>
      </c>
      <c r="B33" s="25" t="s">
        <v>154</v>
      </c>
      <c r="C33" s="24" t="s">
        <v>29</v>
      </c>
      <c r="D33" s="1" t="s">
        <v>28</v>
      </c>
      <c r="E33" s="9" t="s">
        <v>30</v>
      </c>
      <c r="F33" s="1" t="s">
        <v>31</v>
      </c>
      <c r="G33" s="1" t="s">
        <v>139</v>
      </c>
      <c r="H33" s="1" t="s">
        <v>122</v>
      </c>
      <c r="I33" s="3"/>
      <c r="J33" s="1" t="s">
        <v>76</v>
      </c>
      <c r="K33" s="1" t="s">
        <v>46</v>
      </c>
      <c r="L33" s="26"/>
      <c r="M33" s="1" t="s">
        <v>435</v>
      </c>
      <c r="N33" s="1" t="s">
        <v>489</v>
      </c>
    </row>
    <row r="34" spans="1:14">
      <c r="A34" s="28">
        <v>2563</v>
      </c>
      <c r="B34" s="25" t="s">
        <v>157</v>
      </c>
      <c r="C34" s="24" t="s">
        <v>29</v>
      </c>
      <c r="D34" s="1" t="s">
        <v>28</v>
      </c>
      <c r="E34" s="9" t="s">
        <v>30</v>
      </c>
      <c r="F34" s="1" t="s">
        <v>31</v>
      </c>
      <c r="G34" s="1" t="s">
        <v>139</v>
      </c>
      <c r="H34" s="1" t="s">
        <v>122</v>
      </c>
      <c r="I34" s="3"/>
      <c r="J34" s="1" t="s">
        <v>76</v>
      </c>
      <c r="K34" s="1" t="s">
        <v>46</v>
      </c>
      <c r="L34" s="26"/>
      <c r="M34" s="1" t="s">
        <v>405</v>
      </c>
      <c r="N34" s="1" t="s">
        <v>449</v>
      </c>
    </row>
    <row r="35" spans="1:14">
      <c r="A35" s="28">
        <v>2563</v>
      </c>
      <c r="B35" s="25" t="s">
        <v>161</v>
      </c>
      <c r="C35" s="24" t="s">
        <v>29</v>
      </c>
      <c r="D35" s="1" t="s">
        <v>28</v>
      </c>
      <c r="E35" s="9" t="s">
        <v>30</v>
      </c>
      <c r="F35" s="1" t="s">
        <v>31</v>
      </c>
      <c r="G35" s="1" t="s">
        <v>163</v>
      </c>
      <c r="H35" s="1" t="s">
        <v>122</v>
      </c>
      <c r="I35" s="1" t="s">
        <v>164</v>
      </c>
      <c r="J35" s="1" t="s">
        <v>165</v>
      </c>
      <c r="K35" s="1" t="s">
        <v>166</v>
      </c>
      <c r="L35" s="26"/>
      <c r="M35" s="1" t="s">
        <v>1080</v>
      </c>
      <c r="N35" s="1" t="s">
        <v>1081</v>
      </c>
    </row>
    <row r="36" spans="1:14">
      <c r="A36" s="28">
        <v>2563</v>
      </c>
      <c r="B36" s="25" t="s">
        <v>175</v>
      </c>
      <c r="C36" s="24" t="s">
        <v>29</v>
      </c>
      <c r="D36" s="1" t="s">
        <v>28</v>
      </c>
      <c r="E36" s="9" t="s">
        <v>30</v>
      </c>
      <c r="F36" s="1" t="s">
        <v>31</v>
      </c>
      <c r="G36" s="1" t="s">
        <v>139</v>
      </c>
      <c r="H36" s="1" t="s">
        <v>122</v>
      </c>
      <c r="I36" s="1" t="s">
        <v>177</v>
      </c>
      <c r="J36" s="1" t="s">
        <v>95</v>
      </c>
      <c r="K36" s="1" t="s">
        <v>46</v>
      </c>
      <c r="L36" s="26"/>
      <c r="M36" s="1" t="s">
        <v>1080</v>
      </c>
      <c r="N36" s="1" t="s">
        <v>1081</v>
      </c>
    </row>
    <row r="37" spans="1:14">
      <c r="A37" s="28">
        <v>2563</v>
      </c>
      <c r="B37" s="25" t="s">
        <v>180</v>
      </c>
      <c r="C37" s="24" t="s">
        <v>29</v>
      </c>
      <c r="D37" s="1" t="s">
        <v>28</v>
      </c>
      <c r="E37" s="9" t="s">
        <v>30</v>
      </c>
      <c r="F37" s="1" t="s">
        <v>31</v>
      </c>
      <c r="G37" s="1" t="s">
        <v>139</v>
      </c>
      <c r="H37" s="1" t="s">
        <v>122</v>
      </c>
      <c r="I37" s="1" t="s">
        <v>182</v>
      </c>
      <c r="J37" s="1" t="s">
        <v>131</v>
      </c>
      <c r="K37" s="1" t="s">
        <v>132</v>
      </c>
      <c r="L37" s="26"/>
      <c r="M37" s="1" t="s">
        <v>1080</v>
      </c>
      <c r="N37" s="1" t="s">
        <v>1081</v>
      </c>
    </row>
    <row r="38" spans="1:14">
      <c r="A38" s="28">
        <v>2563</v>
      </c>
      <c r="B38" s="25" t="s">
        <v>185</v>
      </c>
      <c r="C38" s="24" t="s">
        <v>29</v>
      </c>
      <c r="D38" s="1" t="s">
        <v>28</v>
      </c>
      <c r="E38" s="9" t="s">
        <v>30</v>
      </c>
      <c r="F38" s="1" t="s">
        <v>31</v>
      </c>
      <c r="G38" s="1" t="s">
        <v>139</v>
      </c>
      <c r="H38" s="1" t="s">
        <v>122</v>
      </c>
      <c r="I38" s="1" t="s">
        <v>187</v>
      </c>
      <c r="J38" s="1" t="s">
        <v>131</v>
      </c>
      <c r="K38" s="1" t="s">
        <v>132</v>
      </c>
      <c r="L38" s="26"/>
      <c r="M38" s="1" t="s">
        <v>1080</v>
      </c>
      <c r="N38" s="1" t="s">
        <v>1081</v>
      </c>
    </row>
    <row r="39" spans="1:14">
      <c r="A39" s="28">
        <v>2563</v>
      </c>
      <c r="B39" s="25" t="s">
        <v>189</v>
      </c>
      <c r="C39" s="24" t="s">
        <v>29</v>
      </c>
      <c r="D39" s="1" t="s">
        <v>28</v>
      </c>
      <c r="E39" s="9" t="s">
        <v>30</v>
      </c>
      <c r="F39" s="1" t="s">
        <v>31</v>
      </c>
      <c r="G39" s="1" t="s">
        <v>139</v>
      </c>
      <c r="H39" s="1" t="s">
        <v>122</v>
      </c>
      <c r="I39" s="1" t="s">
        <v>187</v>
      </c>
      <c r="J39" s="1" t="s">
        <v>131</v>
      </c>
      <c r="K39" s="1" t="s">
        <v>132</v>
      </c>
      <c r="L39" s="26"/>
      <c r="M39" s="1" t="s">
        <v>1080</v>
      </c>
      <c r="N39" s="1" t="s">
        <v>1081</v>
      </c>
    </row>
    <row r="40" spans="1:14">
      <c r="A40" s="28">
        <v>2563</v>
      </c>
      <c r="B40" s="25" t="s">
        <v>193</v>
      </c>
      <c r="C40" s="24" t="s">
        <v>29</v>
      </c>
      <c r="D40" s="1" t="s">
        <v>28</v>
      </c>
      <c r="E40" s="9" t="s">
        <v>30</v>
      </c>
      <c r="F40" s="1" t="s">
        <v>31</v>
      </c>
      <c r="G40" s="1" t="s">
        <v>139</v>
      </c>
      <c r="H40" s="1" t="s">
        <v>122</v>
      </c>
      <c r="I40" s="1" t="s">
        <v>195</v>
      </c>
      <c r="J40" s="1" t="s">
        <v>95</v>
      </c>
      <c r="K40" s="1" t="s">
        <v>46</v>
      </c>
      <c r="L40" s="26"/>
      <c r="M40" s="1" t="s">
        <v>1080</v>
      </c>
      <c r="N40" s="1" t="s">
        <v>1081</v>
      </c>
    </row>
    <row r="41" spans="1:14">
      <c r="A41" s="28">
        <v>2563</v>
      </c>
      <c r="B41" s="25" t="s">
        <v>198</v>
      </c>
      <c r="C41" s="24" t="s">
        <v>29</v>
      </c>
      <c r="D41" s="1" t="s">
        <v>28</v>
      </c>
      <c r="E41" s="9" t="s">
        <v>30</v>
      </c>
      <c r="F41" s="1" t="s">
        <v>31</v>
      </c>
      <c r="G41" s="1" t="s">
        <v>139</v>
      </c>
      <c r="H41" s="1" t="s">
        <v>122</v>
      </c>
      <c r="I41" s="1" t="s">
        <v>200</v>
      </c>
      <c r="J41" s="1" t="s">
        <v>201</v>
      </c>
      <c r="K41" s="1" t="s">
        <v>202</v>
      </c>
      <c r="L41" s="26"/>
      <c r="M41" s="1" t="s">
        <v>1080</v>
      </c>
      <c r="N41" s="1" t="s">
        <v>1081</v>
      </c>
    </row>
    <row r="42" spans="1:14">
      <c r="A42" s="28">
        <v>2563</v>
      </c>
      <c r="B42" s="25" t="s">
        <v>204</v>
      </c>
      <c r="C42" s="24" t="s">
        <v>29</v>
      </c>
      <c r="D42" s="1" t="s">
        <v>28</v>
      </c>
      <c r="E42" s="9" t="s">
        <v>30</v>
      </c>
      <c r="F42" s="1" t="s">
        <v>31</v>
      </c>
      <c r="G42" s="1" t="s">
        <v>139</v>
      </c>
      <c r="H42" s="1" t="s">
        <v>122</v>
      </c>
      <c r="I42" s="1" t="s">
        <v>200</v>
      </c>
      <c r="J42" s="1" t="s">
        <v>201</v>
      </c>
      <c r="K42" s="1" t="s">
        <v>202</v>
      </c>
      <c r="L42" s="26"/>
      <c r="M42" s="1" t="s">
        <v>1080</v>
      </c>
      <c r="N42" s="1" t="s">
        <v>1081</v>
      </c>
    </row>
    <row r="43" spans="1:14">
      <c r="A43" s="28">
        <v>2563</v>
      </c>
      <c r="B43" s="25" t="s">
        <v>207</v>
      </c>
      <c r="C43" s="24" t="s">
        <v>29</v>
      </c>
      <c r="D43" s="1" t="s">
        <v>28</v>
      </c>
      <c r="E43" s="9" t="s">
        <v>30</v>
      </c>
      <c r="F43" s="1" t="s">
        <v>31</v>
      </c>
      <c r="G43" s="1" t="s">
        <v>139</v>
      </c>
      <c r="H43" s="1" t="s">
        <v>122</v>
      </c>
      <c r="I43" s="1" t="s">
        <v>200</v>
      </c>
      <c r="J43" s="1" t="s">
        <v>201</v>
      </c>
      <c r="K43" s="1" t="s">
        <v>202</v>
      </c>
      <c r="L43" s="26"/>
      <c r="M43" s="1" t="s">
        <v>1080</v>
      </c>
      <c r="N43" s="1" t="s">
        <v>1081</v>
      </c>
    </row>
    <row r="44" spans="1:14">
      <c r="A44" s="28">
        <v>2563</v>
      </c>
      <c r="B44" s="25" t="s">
        <v>204</v>
      </c>
      <c r="C44" s="24" t="s">
        <v>29</v>
      </c>
      <c r="D44" s="1" t="s">
        <v>28</v>
      </c>
      <c r="E44" s="9" t="s">
        <v>30</v>
      </c>
      <c r="F44" s="1" t="s">
        <v>31</v>
      </c>
      <c r="G44" s="1" t="s">
        <v>139</v>
      </c>
      <c r="H44" s="1" t="s">
        <v>122</v>
      </c>
      <c r="I44" s="1" t="s">
        <v>200</v>
      </c>
      <c r="J44" s="1" t="s">
        <v>201</v>
      </c>
      <c r="K44" s="1" t="s">
        <v>202</v>
      </c>
      <c r="L44" s="26"/>
      <c r="M44" s="1" t="s">
        <v>1080</v>
      </c>
      <c r="N44" s="1" t="s">
        <v>1081</v>
      </c>
    </row>
    <row r="45" spans="1:14">
      <c r="A45" s="28">
        <v>2563</v>
      </c>
      <c r="B45" s="25" t="s">
        <v>204</v>
      </c>
      <c r="C45" s="24" t="s">
        <v>29</v>
      </c>
      <c r="D45" s="1" t="s">
        <v>28</v>
      </c>
      <c r="E45" s="9" t="s">
        <v>30</v>
      </c>
      <c r="F45" s="1" t="s">
        <v>31</v>
      </c>
      <c r="G45" s="1" t="s">
        <v>139</v>
      </c>
      <c r="H45" s="1" t="s">
        <v>122</v>
      </c>
      <c r="I45" s="1" t="s">
        <v>200</v>
      </c>
      <c r="J45" s="1" t="s">
        <v>201</v>
      </c>
      <c r="K45" s="1" t="s">
        <v>202</v>
      </c>
      <c r="L45" s="26"/>
      <c r="M45" s="1" t="s">
        <v>1080</v>
      </c>
      <c r="N45" s="1" t="s">
        <v>1081</v>
      </c>
    </row>
    <row r="46" spans="1:14">
      <c r="A46" s="28">
        <v>2563</v>
      </c>
      <c r="B46" s="25" t="s">
        <v>215</v>
      </c>
      <c r="C46" s="24" t="s">
        <v>29</v>
      </c>
      <c r="D46" s="1" t="s">
        <v>28</v>
      </c>
      <c r="E46" s="9" t="s">
        <v>30</v>
      </c>
      <c r="F46" s="1" t="s">
        <v>31</v>
      </c>
      <c r="G46" s="1" t="s">
        <v>139</v>
      </c>
      <c r="H46" s="1" t="s">
        <v>122</v>
      </c>
      <c r="I46" s="1" t="s">
        <v>217</v>
      </c>
      <c r="J46" s="1" t="s">
        <v>95</v>
      </c>
      <c r="K46" s="1" t="s">
        <v>46</v>
      </c>
      <c r="L46" s="26"/>
      <c r="M46" s="1" t="s">
        <v>1080</v>
      </c>
      <c r="N46" s="1" t="s">
        <v>1081</v>
      </c>
    </row>
    <row r="47" spans="1:14">
      <c r="A47" s="28">
        <v>2563</v>
      </c>
      <c r="B47" s="25" t="s">
        <v>219</v>
      </c>
      <c r="C47" s="24" t="s">
        <v>29</v>
      </c>
      <c r="D47" s="1" t="s">
        <v>28</v>
      </c>
      <c r="E47" s="9" t="s">
        <v>30</v>
      </c>
      <c r="F47" s="1" t="s">
        <v>31</v>
      </c>
      <c r="G47" s="1" t="s">
        <v>139</v>
      </c>
      <c r="H47" s="1" t="s">
        <v>122</v>
      </c>
      <c r="I47" s="1" t="s">
        <v>57</v>
      </c>
      <c r="J47" s="1" t="s">
        <v>45</v>
      </c>
      <c r="K47" s="1" t="s">
        <v>46</v>
      </c>
      <c r="L47" s="26"/>
      <c r="M47" s="1" t="s">
        <v>1080</v>
      </c>
      <c r="N47" s="1" t="s">
        <v>1081</v>
      </c>
    </row>
    <row r="48" spans="1:14">
      <c r="A48" s="28">
        <v>2563</v>
      </c>
      <c r="B48" s="25" t="s">
        <v>104</v>
      </c>
      <c r="C48" s="24" t="s">
        <v>29</v>
      </c>
      <c r="D48" s="1" t="s">
        <v>28</v>
      </c>
      <c r="E48" s="9" t="s">
        <v>30</v>
      </c>
      <c r="F48" s="1" t="s">
        <v>31</v>
      </c>
      <c r="G48" s="1" t="s">
        <v>139</v>
      </c>
      <c r="H48" s="1" t="s">
        <v>122</v>
      </c>
      <c r="I48" s="1" t="s">
        <v>106</v>
      </c>
      <c r="J48" s="1" t="s">
        <v>45</v>
      </c>
      <c r="K48" s="1" t="s">
        <v>46</v>
      </c>
      <c r="L48" s="26"/>
      <c r="M48" s="1" t="s">
        <v>422</v>
      </c>
      <c r="N48" s="1" t="s">
        <v>423</v>
      </c>
    </row>
    <row r="49" spans="1:14">
      <c r="A49" s="28">
        <v>2563</v>
      </c>
      <c r="B49" s="25" t="s">
        <v>225</v>
      </c>
      <c r="C49" s="24" t="s">
        <v>29</v>
      </c>
      <c r="D49" s="1" t="s">
        <v>28</v>
      </c>
      <c r="E49" s="9" t="s">
        <v>30</v>
      </c>
      <c r="F49" s="1" t="s">
        <v>31</v>
      </c>
      <c r="G49" s="1" t="s">
        <v>139</v>
      </c>
      <c r="H49" s="1" t="s">
        <v>122</v>
      </c>
      <c r="I49" s="1" t="s">
        <v>227</v>
      </c>
      <c r="J49" s="1" t="s">
        <v>228</v>
      </c>
      <c r="K49" s="1" t="s">
        <v>132</v>
      </c>
      <c r="L49" s="26"/>
      <c r="M49" s="1" t="s">
        <v>1080</v>
      </c>
      <c r="N49" s="1" t="s">
        <v>1081</v>
      </c>
    </row>
    <row r="50" spans="1:14">
      <c r="A50" s="28">
        <v>2563</v>
      </c>
      <c r="B50" s="25" t="s">
        <v>98</v>
      </c>
      <c r="C50" s="24" t="s">
        <v>29</v>
      </c>
      <c r="D50" s="1" t="s">
        <v>28</v>
      </c>
      <c r="E50" s="9" t="s">
        <v>30</v>
      </c>
      <c r="F50" s="1" t="s">
        <v>31</v>
      </c>
      <c r="G50" s="1" t="s">
        <v>139</v>
      </c>
      <c r="H50" s="1" t="s">
        <v>122</v>
      </c>
      <c r="I50" s="1" t="s">
        <v>232</v>
      </c>
      <c r="J50" s="1" t="s">
        <v>101</v>
      </c>
      <c r="K50" s="1" t="s">
        <v>46</v>
      </c>
      <c r="L50" s="26"/>
      <c r="M50" s="1" t="s">
        <v>435</v>
      </c>
      <c r="N50" s="1" t="s">
        <v>436</v>
      </c>
    </row>
    <row r="51" spans="1:14">
      <c r="A51" s="28">
        <v>2563</v>
      </c>
      <c r="B51" s="25" t="s">
        <v>235</v>
      </c>
      <c r="C51" s="24" t="s">
        <v>29</v>
      </c>
      <c r="D51" s="1" t="s">
        <v>28</v>
      </c>
      <c r="E51" s="9" t="s">
        <v>30</v>
      </c>
      <c r="F51" s="1" t="s">
        <v>31</v>
      </c>
      <c r="G51" s="1" t="s">
        <v>139</v>
      </c>
      <c r="H51" s="1" t="s">
        <v>237</v>
      </c>
      <c r="I51" s="1" t="s">
        <v>238</v>
      </c>
      <c r="J51" s="1" t="s">
        <v>239</v>
      </c>
      <c r="K51" s="1" t="s">
        <v>240</v>
      </c>
      <c r="L51" s="26"/>
      <c r="M51" s="1" t="s">
        <v>1080</v>
      </c>
      <c r="N51" s="1" t="s">
        <v>1081</v>
      </c>
    </row>
    <row r="52" spans="1:14">
      <c r="A52" s="28">
        <v>2563</v>
      </c>
      <c r="B52" s="25" t="s">
        <v>243</v>
      </c>
      <c r="C52" s="24" t="s">
        <v>29</v>
      </c>
      <c r="D52" s="1" t="s">
        <v>28</v>
      </c>
      <c r="E52" s="9" t="s">
        <v>30</v>
      </c>
      <c r="F52" s="1" t="s">
        <v>31</v>
      </c>
      <c r="G52" s="1" t="s">
        <v>139</v>
      </c>
      <c r="H52" s="1" t="s">
        <v>122</v>
      </c>
      <c r="I52" s="1" t="s">
        <v>245</v>
      </c>
      <c r="J52" s="1" t="s">
        <v>246</v>
      </c>
      <c r="K52" s="1" t="s">
        <v>132</v>
      </c>
      <c r="L52" s="26"/>
      <c r="M52" s="1" t="s">
        <v>1080</v>
      </c>
      <c r="N52" s="1" t="s">
        <v>1081</v>
      </c>
    </row>
    <row r="53" spans="1:14">
      <c r="A53" s="28">
        <v>2563</v>
      </c>
      <c r="B53" s="25" t="s">
        <v>249</v>
      </c>
      <c r="C53" s="24" t="s">
        <v>29</v>
      </c>
      <c r="D53" s="1" t="s">
        <v>28</v>
      </c>
      <c r="E53" s="9" t="s">
        <v>30</v>
      </c>
      <c r="F53" s="1" t="s">
        <v>31</v>
      </c>
      <c r="G53" s="1" t="s">
        <v>64</v>
      </c>
      <c r="H53" s="1" t="s">
        <v>122</v>
      </c>
      <c r="I53" s="1" t="s">
        <v>251</v>
      </c>
      <c r="J53" s="1" t="s">
        <v>252</v>
      </c>
      <c r="K53" s="1" t="s">
        <v>202</v>
      </c>
      <c r="L53" s="26"/>
      <c r="M53" s="1" t="s">
        <v>1080</v>
      </c>
      <c r="N53" s="1" t="s">
        <v>1081</v>
      </c>
    </row>
    <row r="54" spans="1:14">
      <c r="A54" s="28">
        <v>2563</v>
      </c>
      <c r="B54" s="25" t="s">
        <v>255</v>
      </c>
      <c r="C54" s="24" t="s">
        <v>29</v>
      </c>
      <c r="D54" s="1" t="s">
        <v>28</v>
      </c>
      <c r="E54" s="9" t="s">
        <v>30</v>
      </c>
      <c r="F54" s="1" t="s">
        <v>31</v>
      </c>
      <c r="G54" s="1" t="s">
        <v>163</v>
      </c>
      <c r="H54" s="1" t="s">
        <v>122</v>
      </c>
      <c r="I54" s="1" t="s">
        <v>257</v>
      </c>
      <c r="J54" s="1" t="s">
        <v>228</v>
      </c>
      <c r="K54" s="1" t="s">
        <v>132</v>
      </c>
      <c r="L54" s="26"/>
      <c r="M54" s="1" t="s">
        <v>1080</v>
      </c>
      <c r="N54" s="1" t="s">
        <v>1081</v>
      </c>
    </row>
    <row r="55" spans="1:14">
      <c r="A55" s="28">
        <v>2563</v>
      </c>
      <c r="B55" s="25" t="s">
        <v>260</v>
      </c>
      <c r="C55" s="24" t="s">
        <v>29</v>
      </c>
      <c r="D55" s="1" t="s">
        <v>28</v>
      </c>
      <c r="E55" s="9" t="s">
        <v>30</v>
      </c>
      <c r="F55" s="1" t="s">
        <v>31</v>
      </c>
      <c r="G55" s="1" t="s">
        <v>163</v>
      </c>
      <c r="H55" s="1" t="s">
        <v>122</v>
      </c>
      <c r="I55" s="1" t="s">
        <v>262</v>
      </c>
      <c r="J55" s="1" t="s">
        <v>95</v>
      </c>
      <c r="K55" s="1" t="s">
        <v>46</v>
      </c>
      <c r="L55" s="26"/>
      <c r="M55" s="1" t="s">
        <v>1080</v>
      </c>
      <c r="N55" s="1" t="s">
        <v>1081</v>
      </c>
    </row>
    <row r="56" spans="1:14">
      <c r="A56" s="28">
        <v>2563</v>
      </c>
      <c r="B56" s="25" t="s">
        <v>264</v>
      </c>
      <c r="C56" s="24" t="s">
        <v>29</v>
      </c>
      <c r="D56" s="1" t="s">
        <v>28</v>
      </c>
      <c r="E56" s="9" t="s">
        <v>30</v>
      </c>
      <c r="F56" s="1" t="s">
        <v>31</v>
      </c>
      <c r="G56" s="1" t="s">
        <v>64</v>
      </c>
      <c r="H56" s="1" t="s">
        <v>266</v>
      </c>
      <c r="I56" s="1" t="s">
        <v>251</v>
      </c>
      <c r="J56" s="1" t="s">
        <v>252</v>
      </c>
      <c r="K56" s="1" t="s">
        <v>202</v>
      </c>
      <c r="L56" s="26"/>
      <c r="M56" s="1" t="s">
        <v>1080</v>
      </c>
      <c r="N56" s="1" t="s">
        <v>1081</v>
      </c>
    </row>
    <row r="57" spans="1:14">
      <c r="A57" s="28">
        <v>2563</v>
      </c>
      <c r="B57" s="25" t="s">
        <v>269</v>
      </c>
      <c r="C57" s="24" t="s">
        <v>29</v>
      </c>
      <c r="D57" s="1" t="s">
        <v>28</v>
      </c>
      <c r="E57" s="9" t="s">
        <v>30</v>
      </c>
      <c r="F57" s="1" t="s">
        <v>31</v>
      </c>
      <c r="G57" s="1" t="s">
        <v>139</v>
      </c>
      <c r="H57" s="1" t="s">
        <v>122</v>
      </c>
      <c r="I57" s="1" t="s">
        <v>271</v>
      </c>
      <c r="J57" s="1" t="s">
        <v>95</v>
      </c>
      <c r="K57" s="1" t="s">
        <v>46</v>
      </c>
      <c r="L57" s="26"/>
      <c r="M57" s="1" t="s">
        <v>1080</v>
      </c>
      <c r="N57" s="1" t="s">
        <v>1081</v>
      </c>
    </row>
    <row r="58" spans="1:14">
      <c r="A58" s="28">
        <v>2563</v>
      </c>
      <c r="B58" s="25" t="s">
        <v>274</v>
      </c>
      <c r="C58" s="24" t="s">
        <v>29</v>
      </c>
      <c r="D58" s="1" t="s">
        <v>28</v>
      </c>
      <c r="E58" s="9" t="s">
        <v>30</v>
      </c>
      <c r="F58" s="1" t="s">
        <v>31</v>
      </c>
      <c r="G58" s="1" t="s">
        <v>139</v>
      </c>
      <c r="H58" s="1" t="s">
        <v>122</v>
      </c>
      <c r="I58" s="3"/>
      <c r="J58" s="1" t="s">
        <v>276</v>
      </c>
      <c r="K58" s="1" t="s">
        <v>277</v>
      </c>
      <c r="L58" s="26"/>
      <c r="M58" s="1" t="s">
        <v>1080</v>
      </c>
      <c r="N58" s="1" t="s">
        <v>1081</v>
      </c>
    </row>
    <row r="59" spans="1:14">
      <c r="A59" s="28">
        <v>2563</v>
      </c>
      <c r="B59" s="25" t="s">
        <v>279</v>
      </c>
      <c r="C59" s="24" t="s">
        <v>29</v>
      </c>
      <c r="D59" s="1" t="s">
        <v>28</v>
      </c>
      <c r="E59" s="9" t="s">
        <v>30</v>
      </c>
      <c r="F59" s="1" t="s">
        <v>31</v>
      </c>
      <c r="G59" s="1" t="s">
        <v>139</v>
      </c>
      <c r="H59" s="1" t="s">
        <v>122</v>
      </c>
      <c r="I59" s="3"/>
      <c r="J59" s="1" t="s">
        <v>69</v>
      </c>
      <c r="K59" s="1" t="s">
        <v>70</v>
      </c>
      <c r="L59" s="26"/>
      <c r="M59" s="1" t="s">
        <v>435</v>
      </c>
      <c r="N59" s="1" t="s">
        <v>436</v>
      </c>
    </row>
    <row r="60" spans="1:14">
      <c r="A60" s="28">
        <v>2563</v>
      </c>
      <c r="B60" s="25" t="s">
        <v>283</v>
      </c>
      <c r="C60" s="24" t="s">
        <v>29</v>
      </c>
      <c r="D60" s="1" t="s">
        <v>28</v>
      </c>
      <c r="E60" s="9" t="s">
        <v>30</v>
      </c>
      <c r="F60" s="1" t="s">
        <v>31</v>
      </c>
      <c r="G60" s="1" t="s">
        <v>171</v>
      </c>
      <c r="H60" s="1" t="s">
        <v>285</v>
      </c>
      <c r="I60" s="3"/>
      <c r="J60" s="1" t="s">
        <v>286</v>
      </c>
      <c r="K60" s="1" t="s">
        <v>277</v>
      </c>
      <c r="L60" s="26"/>
      <c r="M60" s="1" t="s">
        <v>405</v>
      </c>
      <c r="N60" s="1" t="s">
        <v>449</v>
      </c>
    </row>
    <row r="61" spans="1:14">
      <c r="A61" s="28">
        <v>2563</v>
      </c>
      <c r="B61" s="25" t="s">
        <v>289</v>
      </c>
      <c r="C61" s="24" t="s">
        <v>29</v>
      </c>
      <c r="D61" s="1" t="s">
        <v>28</v>
      </c>
      <c r="E61" s="9" t="s">
        <v>30</v>
      </c>
      <c r="F61" s="1" t="s">
        <v>31</v>
      </c>
      <c r="G61" s="1" t="s">
        <v>139</v>
      </c>
      <c r="H61" s="1" t="s">
        <v>122</v>
      </c>
      <c r="I61" s="3"/>
      <c r="J61" s="1" t="s">
        <v>291</v>
      </c>
      <c r="K61" s="1" t="s">
        <v>277</v>
      </c>
      <c r="L61" s="26"/>
      <c r="M61" s="1" t="s">
        <v>1080</v>
      </c>
      <c r="N61" s="1" t="s">
        <v>1081</v>
      </c>
    </row>
    <row r="62" spans="1:14">
      <c r="A62" s="28">
        <v>2563</v>
      </c>
      <c r="B62" s="25" t="s">
        <v>294</v>
      </c>
      <c r="C62" s="24" t="s">
        <v>29</v>
      </c>
      <c r="D62" s="1" t="s">
        <v>28</v>
      </c>
      <c r="E62" s="9" t="s">
        <v>30</v>
      </c>
      <c r="F62" s="1" t="s">
        <v>31</v>
      </c>
      <c r="G62" s="1" t="s">
        <v>285</v>
      </c>
      <c r="H62" s="1" t="s">
        <v>122</v>
      </c>
      <c r="I62" s="1" t="s">
        <v>296</v>
      </c>
      <c r="J62" s="1" t="s">
        <v>131</v>
      </c>
      <c r="K62" s="1" t="s">
        <v>132</v>
      </c>
      <c r="L62" s="26"/>
      <c r="M62" s="1" t="s">
        <v>1080</v>
      </c>
      <c r="N62" s="1" t="s">
        <v>1081</v>
      </c>
    </row>
    <row r="63" spans="1:14">
      <c r="A63" s="28">
        <v>2563</v>
      </c>
      <c r="B63" s="25" t="s">
        <v>299</v>
      </c>
      <c r="C63" s="24" t="s">
        <v>29</v>
      </c>
      <c r="D63" s="1" t="s">
        <v>28</v>
      </c>
      <c r="E63" s="9" t="s">
        <v>30</v>
      </c>
      <c r="F63" s="1" t="s">
        <v>31</v>
      </c>
      <c r="G63" s="1" t="s">
        <v>139</v>
      </c>
      <c r="H63" s="1" t="s">
        <v>122</v>
      </c>
      <c r="I63" s="1" t="s">
        <v>302</v>
      </c>
      <c r="J63" s="1" t="s">
        <v>252</v>
      </c>
      <c r="K63" s="1" t="s">
        <v>202</v>
      </c>
      <c r="L63" s="26"/>
      <c r="M63" s="11" t="s">
        <v>422</v>
      </c>
      <c r="N63" s="11" t="s">
        <v>483</v>
      </c>
    </row>
    <row r="64" spans="1:14">
      <c r="A64" s="28">
        <v>2563</v>
      </c>
      <c r="B64" s="25" t="s">
        <v>304</v>
      </c>
      <c r="C64" s="24" t="s">
        <v>29</v>
      </c>
      <c r="D64" s="1" t="s">
        <v>28</v>
      </c>
      <c r="E64" s="9" t="s">
        <v>30</v>
      </c>
      <c r="F64" s="1" t="s">
        <v>31</v>
      </c>
      <c r="G64" s="1" t="s">
        <v>139</v>
      </c>
      <c r="H64" s="1" t="s">
        <v>122</v>
      </c>
      <c r="I64" s="1" t="s">
        <v>302</v>
      </c>
      <c r="J64" s="1" t="s">
        <v>252</v>
      </c>
      <c r="K64" s="1" t="s">
        <v>202</v>
      </c>
      <c r="L64" s="26"/>
      <c r="M64" s="11" t="s">
        <v>422</v>
      </c>
      <c r="N64" s="11" t="s">
        <v>483</v>
      </c>
    </row>
    <row r="65" spans="1:14">
      <c r="A65" s="28">
        <v>2563</v>
      </c>
      <c r="B65" s="25" t="s">
        <v>309</v>
      </c>
      <c r="C65" s="24" t="s">
        <v>29</v>
      </c>
      <c r="D65" s="1" t="s">
        <v>28</v>
      </c>
      <c r="E65" s="9" t="s">
        <v>30</v>
      </c>
      <c r="F65" s="1" t="s">
        <v>31</v>
      </c>
      <c r="G65" s="1" t="s">
        <v>139</v>
      </c>
      <c r="H65" s="1" t="s">
        <v>122</v>
      </c>
      <c r="I65" s="1" t="s">
        <v>311</v>
      </c>
      <c r="J65" s="1" t="s">
        <v>95</v>
      </c>
      <c r="K65" s="1" t="s">
        <v>46</v>
      </c>
      <c r="L65" s="26"/>
      <c r="M65" s="1" t="s">
        <v>1080</v>
      </c>
      <c r="N65" s="1" t="s">
        <v>1081</v>
      </c>
    </row>
    <row r="66" spans="1:14">
      <c r="A66" s="28">
        <v>2563</v>
      </c>
      <c r="B66" s="25" t="s">
        <v>314</v>
      </c>
      <c r="C66" s="24" t="s">
        <v>29</v>
      </c>
      <c r="D66" s="1" t="s">
        <v>28</v>
      </c>
      <c r="E66" s="9" t="s">
        <v>30</v>
      </c>
      <c r="F66" s="1" t="s">
        <v>31</v>
      </c>
      <c r="G66" s="1" t="s">
        <v>285</v>
      </c>
      <c r="H66" s="1" t="s">
        <v>122</v>
      </c>
      <c r="I66" s="1" t="s">
        <v>316</v>
      </c>
      <c r="J66" s="1" t="s">
        <v>252</v>
      </c>
      <c r="K66" s="1" t="s">
        <v>202</v>
      </c>
      <c r="L66" s="26"/>
      <c r="M66" s="1" t="s">
        <v>1080</v>
      </c>
      <c r="N66" s="1" t="s">
        <v>1081</v>
      </c>
    </row>
    <row r="67" spans="1:14">
      <c r="A67" s="28">
        <v>2563</v>
      </c>
      <c r="B67" s="25" t="s">
        <v>319</v>
      </c>
      <c r="C67" s="24" t="s">
        <v>29</v>
      </c>
      <c r="D67" s="1" t="s">
        <v>28</v>
      </c>
      <c r="E67" s="9" t="s">
        <v>30</v>
      </c>
      <c r="F67" s="1" t="s">
        <v>31</v>
      </c>
      <c r="G67" s="1" t="s">
        <v>129</v>
      </c>
      <c r="H67" s="1" t="s">
        <v>122</v>
      </c>
      <c r="I67" s="1" t="s">
        <v>321</v>
      </c>
      <c r="J67" s="1" t="s">
        <v>322</v>
      </c>
      <c r="K67" s="1" t="s">
        <v>323</v>
      </c>
      <c r="L67" s="26"/>
      <c r="M67" s="1" t="s">
        <v>405</v>
      </c>
      <c r="N67" s="1" t="s">
        <v>449</v>
      </c>
    </row>
    <row r="68" spans="1:14">
      <c r="A68" s="28">
        <v>2563</v>
      </c>
      <c r="B68" s="25" t="s">
        <v>326</v>
      </c>
      <c r="C68" s="24" t="s">
        <v>29</v>
      </c>
      <c r="D68" s="1" t="s">
        <v>28</v>
      </c>
      <c r="E68" s="9" t="s">
        <v>30</v>
      </c>
      <c r="F68" s="1" t="s">
        <v>31</v>
      </c>
      <c r="G68" s="1" t="s">
        <v>139</v>
      </c>
      <c r="H68" s="1" t="s">
        <v>122</v>
      </c>
      <c r="I68" s="1" t="s">
        <v>328</v>
      </c>
      <c r="J68" s="1" t="s">
        <v>95</v>
      </c>
      <c r="K68" s="1" t="s">
        <v>46</v>
      </c>
      <c r="L68" s="26"/>
      <c r="M68" s="1" t="s">
        <v>1080</v>
      </c>
      <c r="N68" s="1" t="s">
        <v>1081</v>
      </c>
    </row>
    <row r="69" spans="1:14">
      <c r="A69" s="28">
        <v>2563</v>
      </c>
      <c r="B69" s="25" t="s">
        <v>331</v>
      </c>
      <c r="C69" s="24" t="s">
        <v>29</v>
      </c>
      <c r="D69" s="1" t="s">
        <v>28</v>
      </c>
      <c r="E69" s="9" t="s">
        <v>30</v>
      </c>
      <c r="F69" s="1" t="s">
        <v>31</v>
      </c>
      <c r="G69" s="1" t="s">
        <v>64</v>
      </c>
      <c r="H69" s="1" t="s">
        <v>333</v>
      </c>
      <c r="I69" s="1" t="s">
        <v>334</v>
      </c>
      <c r="J69" s="1" t="s">
        <v>95</v>
      </c>
      <c r="K69" s="1" t="s">
        <v>46</v>
      </c>
      <c r="L69" s="26"/>
      <c r="M69" s="1" t="s">
        <v>1080</v>
      </c>
      <c r="N69" s="1" t="s">
        <v>1081</v>
      </c>
    </row>
    <row r="70" spans="1:14">
      <c r="A70" s="28">
        <v>2563</v>
      </c>
      <c r="B70" s="25" t="s">
        <v>337</v>
      </c>
      <c r="C70" s="24" t="s">
        <v>29</v>
      </c>
      <c r="D70" s="1" t="s">
        <v>28</v>
      </c>
      <c r="E70" s="9" t="s">
        <v>30</v>
      </c>
      <c r="F70" s="1" t="s">
        <v>31</v>
      </c>
      <c r="G70" s="1" t="s">
        <v>139</v>
      </c>
      <c r="H70" s="1" t="s">
        <v>122</v>
      </c>
      <c r="I70" s="1" t="s">
        <v>339</v>
      </c>
      <c r="J70" s="1" t="s">
        <v>95</v>
      </c>
      <c r="K70" s="1" t="s">
        <v>46</v>
      </c>
      <c r="L70" s="26"/>
      <c r="M70" s="1" t="s">
        <v>1080</v>
      </c>
      <c r="N70" s="1" t="s">
        <v>1081</v>
      </c>
    </row>
    <row r="71" spans="1:14">
      <c r="A71" s="28">
        <v>2563</v>
      </c>
      <c r="B71" s="25" t="s">
        <v>341</v>
      </c>
      <c r="C71" s="24" t="s">
        <v>29</v>
      </c>
      <c r="D71" s="1" t="s">
        <v>28</v>
      </c>
      <c r="E71" s="9" t="s">
        <v>30</v>
      </c>
      <c r="F71" s="1" t="s">
        <v>31</v>
      </c>
      <c r="G71" s="1" t="s">
        <v>139</v>
      </c>
      <c r="H71" s="1" t="s">
        <v>122</v>
      </c>
      <c r="I71" s="1" t="s">
        <v>57</v>
      </c>
      <c r="J71" s="1" t="s">
        <v>45</v>
      </c>
      <c r="K71" s="1" t="s">
        <v>46</v>
      </c>
      <c r="L71" s="26"/>
      <c r="M71" s="1" t="s">
        <v>1080</v>
      </c>
      <c r="N71" s="1" t="s">
        <v>1081</v>
      </c>
    </row>
    <row r="72" spans="1:14">
      <c r="A72" s="28">
        <v>2563</v>
      </c>
      <c r="B72" s="25" t="s">
        <v>344</v>
      </c>
      <c r="C72" s="24" t="s">
        <v>29</v>
      </c>
      <c r="D72" s="1" t="s">
        <v>28</v>
      </c>
      <c r="E72" s="9" t="s">
        <v>30</v>
      </c>
      <c r="F72" s="1" t="s">
        <v>31</v>
      </c>
      <c r="G72" s="1" t="s">
        <v>139</v>
      </c>
      <c r="H72" s="1" t="s">
        <v>122</v>
      </c>
      <c r="I72" s="1" t="s">
        <v>57</v>
      </c>
      <c r="J72" s="1" t="s">
        <v>45</v>
      </c>
      <c r="K72" s="1" t="s">
        <v>46</v>
      </c>
      <c r="L72" s="26"/>
      <c r="M72" s="1" t="s">
        <v>1080</v>
      </c>
      <c r="N72" s="1" t="s">
        <v>1081</v>
      </c>
    </row>
    <row r="73" spans="1:14">
      <c r="A73" s="28">
        <v>2563</v>
      </c>
      <c r="B73" s="25" t="s">
        <v>347</v>
      </c>
      <c r="C73" s="24" t="s">
        <v>29</v>
      </c>
      <c r="D73" s="1" t="s">
        <v>28</v>
      </c>
      <c r="E73" s="9" t="s">
        <v>30</v>
      </c>
      <c r="F73" s="1" t="s">
        <v>31</v>
      </c>
      <c r="G73" s="1" t="s">
        <v>139</v>
      </c>
      <c r="H73" s="1" t="s">
        <v>122</v>
      </c>
      <c r="I73" s="1" t="s">
        <v>57</v>
      </c>
      <c r="J73" s="1" t="s">
        <v>45</v>
      </c>
      <c r="K73" s="1" t="s">
        <v>46</v>
      </c>
      <c r="L73" s="26"/>
      <c r="M73" s="1" t="s">
        <v>1080</v>
      </c>
      <c r="N73" s="1" t="s">
        <v>1081</v>
      </c>
    </row>
    <row r="74" spans="1:14">
      <c r="A74" s="28">
        <v>2563</v>
      </c>
      <c r="B74" s="25" t="s">
        <v>350</v>
      </c>
      <c r="C74" s="24" t="s">
        <v>29</v>
      </c>
      <c r="D74" s="1" t="s">
        <v>28</v>
      </c>
      <c r="E74" s="9" t="s">
        <v>30</v>
      </c>
      <c r="F74" s="1" t="s">
        <v>31</v>
      </c>
      <c r="G74" s="1" t="s">
        <v>139</v>
      </c>
      <c r="H74" s="1" t="s">
        <v>122</v>
      </c>
      <c r="I74" s="1" t="s">
        <v>57</v>
      </c>
      <c r="J74" s="1" t="s">
        <v>45</v>
      </c>
      <c r="K74" s="1" t="s">
        <v>46</v>
      </c>
      <c r="L74" s="26"/>
      <c r="M74" s="1" t="s">
        <v>1080</v>
      </c>
      <c r="N74" s="1" t="s">
        <v>1081</v>
      </c>
    </row>
    <row r="75" spans="1:14">
      <c r="A75" s="28">
        <v>2563</v>
      </c>
      <c r="B75" s="25" t="s">
        <v>353</v>
      </c>
      <c r="C75" s="24" t="s">
        <v>29</v>
      </c>
      <c r="D75" s="1" t="s">
        <v>28</v>
      </c>
      <c r="E75" s="9" t="s">
        <v>30</v>
      </c>
      <c r="F75" s="1" t="s">
        <v>31</v>
      </c>
      <c r="G75" s="1" t="s">
        <v>139</v>
      </c>
      <c r="H75" s="1" t="s">
        <v>122</v>
      </c>
      <c r="I75" s="1" t="s">
        <v>57</v>
      </c>
      <c r="J75" s="1" t="s">
        <v>45</v>
      </c>
      <c r="K75" s="1" t="s">
        <v>46</v>
      </c>
      <c r="L75" s="26"/>
      <c r="M75" s="1" t="s">
        <v>1080</v>
      </c>
      <c r="N75" s="1" t="s">
        <v>1081</v>
      </c>
    </row>
    <row r="76" spans="1:14">
      <c r="A76" s="28">
        <v>2563</v>
      </c>
      <c r="B76" s="25" t="s">
        <v>356</v>
      </c>
      <c r="C76" s="24" t="s">
        <v>29</v>
      </c>
      <c r="D76" s="1" t="s">
        <v>28</v>
      </c>
      <c r="E76" s="9" t="s">
        <v>30</v>
      </c>
      <c r="F76" s="1" t="s">
        <v>31</v>
      </c>
      <c r="G76" s="1" t="s">
        <v>139</v>
      </c>
      <c r="H76" s="1" t="s">
        <v>122</v>
      </c>
      <c r="I76" s="1" t="s">
        <v>44</v>
      </c>
      <c r="J76" s="1" t="s">
        <v>45</v>
      </c>
      <c r="K76" s="1" t="s">
        <v>46</v>
      </c>
      <c r="L76" s="26"/>
      <c r="M76" s="1" t="s">
        <v>435</v>
      </c>
      <c r="N76" s="1" t="s">
        <v>436</v>
      </c>
    </row>
    <row r="77" spans="1:14">
      <c r="A77" s="28">
        <v>2563</v>
      </c>
      <c r="B77" s="25" t="s">
        <v>359</v>
      </c>
      <c r="C77" s="24" t="s">
        <v>29</v>
      </c>
      <c r="D77" s="1" t="s">
        <v>28</v>
      </c>
      <c r="E77" s="9" t="s">
        <v>30</v>
      </c>
      <c r="F77" s="1" t="s">
        <v>31</v>
      </c>
      <c r="G77" s="1" t="s">
        <v>139</v>
      </c>
      <c r="H77" s="1" t="s">
        <v>122</v>
      </c>
      <c r="I77" s="1" t="s">
        <v>44</v>
      </c>
      <c r="J77" s="1" t="s">
        <v>45</v>
      </c>
      <c r="K77" s="1" t="s">
        <v>46</v>
      </c>
      <c r="L77" s="26"/>
      <c r="M77" s="1" t="s">
        <v>435</v>
      </c>
      <c r="N77" s="1" t="s">
        <v>436</v>
      </c>
    </row>
    <row r="78" spans="1:14">
      <c r="A78" s="28">
        <v>2563</v>
      </c>
      <c r="B78" s="25" t="s">
        <v>362</v>
      </c>
      <c r="C78" s="24" t="s">
        <v>29</v>
      </c>
      <c r="D78" s="1" t="s">
        <v>28</v>
      </c>
      <c r="E78" s="9" t="s">
        <v>30</v>
      </c>
      <c r="F78" s="1" t="s">
        <v>31</v>
      </c>
      <c r="G78" s="1" t="s">
        <v>139</v>
      </c>
      <c r="H78" s="1" t="s">
        <v>122</v>
      </c>
      <c r="I78" s="1" t="s">
        <v>44</v>
      </c>
      <c r="J78" s="1" t="s">
        <v>45</v>
      </c>
      <c r="K78" s="1" t="s">
        <v>46</v>
      </c>
      <c r="L78" s="26"/>
      <c r="M78" s="1" t="s">
        <v>405</v>
      </c>
      <c r="N78" s="1" t="s">
        <v>406</v>
      </c>
    </row>
    <row r="79" spans="1:14">
      <c r="A79" s="28">
        <v>2563</v>
      </c>
      <c r="B79" s="25" t="s">
        <v>365</v>
      </c>
      <c r="C79" s="24" t="s">
        <v>29</v>
      </c>
      <c r="D79" s="1" t="s">
        <v>28</v>
      </c>
      <c r="E79" s="9" t="s">
        <v>30</v>
      </c>
      <c r="F79" s="1" t="s">
        <v>31</v>
      </c>
      <c r="G79" s="1" t="s">
        <v>139</v>
      </c>
      <c r="H79" s="1" t="s">
        <v>122</v>
      </c>
      <c r="I79" s="1" t="s">
        <v>44</v>
      </c>
      <c r="J79" s="1" t="s">
        <v>45</v>
      </c>
      <c r="K79" s="1" t="s">
        <v>46</v>
      </c>
      <c r="L79" s="26"/>
      <c r="M79" s="1" t="s">
        <v>422</v>
      </c>
      <c r="N79" s="1" t="s">
        <v>454</v>
      </c>
    </row>
    <row r="80" spans="1:14">
      <c r="A80" s="28">
        <v>2563</v>
      </c>
      <c r="B80" s="25" t="s">
        <v>368</v>
      </c>
      <c r="C80" s="24" t="s">
        <v>29</v>
      </c>
      <c r="D80" s="1" t="s">
        <v>28</v>
      </c>
      <c r="E80" s="9" t="s">
        <v>30</v>
      </c>
      <c r="F80" s="1" t="s">
        <v>31</v>
      </c>
      <c r="G80" s="1" t="s">
        <v>121</v>
      </c>
      <c r="H80" s="1" t="s">
        <v>122</v>
      </c>
      <c r="I80" s="1" t="s">
        <v>370</v>
      </c>
      <c r="J80" s="1" t="s">
        <v>201</v>
      </c>
      <c r="K80" s="1" t="s">
        <v>202</v>
      </c>
      <c r="L80" s="26"/>
      <c r="M80" s="1" t="s">
        <v>1080</v>
      </c>
      <c r="N80" s="1" t="s">
        <v>1081</v>
      </c>
    </row>
    <row r="81" spans="1:14">
      <c r="A81" s="28">
        <v>2563</v>
      </c>
      <c r="B81" s="25" t="s">
        <v>372</v>
      </c>
      <c r="C81" s="24" t="s">
        <v>29</v>
      </c>
      <c r="D81" s="1" t="s">
        <v>28</v>
      </c>
      <c r="E81" s="9" t="s">
        <v>30</v>
      </c>
      <c r="F81" s="1" t="s">
        <v>31</v>
      </c>
      <c r="G81" s="1" t="s">
        <v>121</v>
      </c>
      <c r="H81" s="1" t="s">
        <v>122</v>
      </c>
      <c r="I81" s="1" t="s">
        <v>370</v>
      </c>
      <c r="J81" s="1" t="s">
        <v>201</v>
      </c>
      <c r="K81" s="1" t="s">
        <v>202</v>
      </c>
      <c r="L81" s="26"/>
      <c r="M81" s="1" t="s">
        <v>1080</v>
      </c>
      <c r="N81" s="1" t="s">
        <v>1081</v>
      </c>
    </row>
    <row r="82" spans="1:14">
      <c r="A82" s="28">
        <v>2563</v>
      </c>
      <c r="B82" s="25" t="s">
        <v>375</v>
      </c>
      <c r="C82" s="24" t="s">
        <v>29</v>
      </c>
      <c r="D82" s="1" t="s">
        <v>28</v>
      </c>
      <c r="E82" s="9" t="s">
        <v>30</v>
      </c>
      <c r="F82" s="1" t="s">
        <v>31</v>
      </c>
      <c r="G82" s="1" t="s">
        <v>139</v>
      </c>
      <c r="H82" s="1" t="s">
        <v>122</v>
      </c>
      <c r="I82" s="1" t="s">
        <v>44</v>
      </c>
      <c r="J82" s="1" t="s">
        <v>45</v>
      </c>
      <c r="K82" s="1" t="s">
        <v>46</v>
      </c>
      <c r="L82" s="26"/>
      <c r="M82" s="1" t="s">
        <v>405</v>
      </c>
      <c r="N82" s="1" t="s">
        <v>406</v>
      </c>
    </row>
    <row r="83" spans="1:14">
      <c r="A83" s="28">
        <v>2563</v>
      </c>
      <c r="B83" s="25" t="s">
        <v>379</v>
      </c>
      <c r="C83" s="24" t="s">
        <v>29</v>
      </c>
      <c r="D83" s="1" t="s">
        <v>28</v>
      </c>
      <c r="E83" s="9" t="s">
        <v>30</v>
      </c>
      <c r="F83" s="1" t="s">
        <v>31</v>
      </c>
      <c r="G83" s="1" t="s">
        <v>139</v>
      </c>
      <c r="H83" s="1" t="s">
        <v>122</v>
      </c>
      <c r="I83" s="1" t="s">
        <v>381</v>
      </c>
      <c r="J83" s="1" t="s">
        <v>131</v>
      </c>
      <c r="K83" s="1" t="s">
        <v>132</v>
      </c>
      <c r="L83" s="26"/>
      <c r="M83" s="1" t="s">
        <v>1080</v>
      </c>
      <c r="N83" s="1" t="s">
        <v>1081</v>
      </c>
    </row>
    <row r="84" spans="1:14">
      <c r="A84" s="28">
        <v>2563</v>
      </c>
      <c r="B84" s="25" t="s">
        <v>384</v>
      </c>
      <c r="C84" s="24" t="s">
        <v>29</v>
      </c>
      <c r="D84" s="1" t="s">
        <v>28</v>
      </c>
      <c r="E84" s="9" t="s">
        <v>30</v>
      </c>
      <c r="F84" s="1" t="s">
        <v>31</v>
      </c>
      <c r="G84" s="1" t="s">
        <v>139</v>
      </c>
      <c r="H84" s="1" t="s">
        <v>122</v>
      </c>
      <c r="I84" s="3"/>
      <c r="J84" s="1" t="s">
        <v>386</v>
      </c>
      <c r="K84" s="1" t="s">
        <v>277</v>
      </c>
      <c r="L84" s="26"/>
      <c r="M84" s="1" t="s">
        <v>1080</v>
      </c>
      <c r="N84" s="1" t="s">
        <v>1081</v>
      </c>
    </row>
    <row r="85" spans="1:14">
      <c r="A85" s="28">
        <v>2563</v>
      </c>
      <c r="B85" s="25" t="s">
        <v>389</v>
      </c>
      <c r="C85" s="24" t="s">
        <v>29</v>
      </c>
      <c r="D85" s="1" t="s">
        <v>28</v>
      </c>
      <c r="E85" s="9" t="s">
        <v>30</v>
      </c>
      <c r="F85" s="1" t="s">
        <v>31</v>
      </c>
      <c r="G85" s="1" t="s">
        <v>285</v>
      </c>
      <c r="H85" s="1" t="s">
        <v>237</v>
      </c>
      <c r="I85" s="1" t="s">
        <v>164</v>
      </c>
      <c r="J85" s="1" t="s">
        <v>391</v>
      </c>
      <c r="K85" s="1" t="s">
        <v>166</v>
      </c>
      <c r="L85" s="26"/>
      <c r="M85" s="1" t="s">
        <v>1080</v>
      </c>
      <c r="N85" s="1" t="s">
        <v>1081</v>
      </c>
    </row>
    <row r="86" spans="1:14">
      <c r="A86" s="28">
        <v>2563</v>
      </c>
      <c r="B86" s="25" t="s">
        <v>394</v>
      </c>
      <c r="C86" s="24" t="s">
        <v>29</v>
      </c>
      <c r="D86" s="1" t="s">
        <v>28</v>
      </c>
      <c r="E86" s="9" t="s">
        <v>30</v>
      </c>
      <c r="F86" s="1" t="s">
        <v>31</v>
      </c>
      <c r="G86" s="1" t="s">
        <v>333</v>
      </c>
      <c r="H86" s="1" t="s">
        <v>333</v>
      </c>
      <c r="I86" s="1" t="s">
        <v>396</v>
      </c>
      <c r="J86" s="1" t="s">
        <v>95</v>
      </c>
      <c r="K86" s="1" t="s">
        <v>46</v>
      </c>
      <c r="L86" s="26"/>
      <c r="M86" s="11" t="s">
        <v>1080</v>
      </c>
      <c r="N86" s="11" t="s">
        <v>1081</v>
      </c>
    </row>
    <row r="87" spans="1:14">
      <c r="A87" s="28">
        <v>2563</v>
      </c>
      <c r="B87" s="25" t="s">
        <v>439</v>
      </c>
      <c r="C87" s="24" t="s">
        <v>29</v>
      </c>
      <c r="D87" s="1" t="s">
        <v>28</v>
      </c>
      <c r="E87" s="9" t="s">
        <v>30</v>
      </c>
      <c r="F87" s="1" t="s">
        <v>31</v>
      </c>
      <c r="G87" s="1" t="s">
        <v>163</v>
      </c>
      <c r="H87" s="1" t="s">
        <v>163</v>
      </c>
      <c r="I87" s="1" t="s">
        <v>442</v>
      </c>
      <c r="J87" s="1" t="s">
        <v>95</v>
      </c>
      <c r="K87" s="1" t="s">
        <v>46</v>
      </c>
      <c r="L87" s="26"/>
      <c r="M87" s="1" t="s">
        <v>435</v>
      </c>
      <c r="N87" s="1" t="s">
        <v>436</v>
      </c>
    </row>
    <row r="88" spans="1:14">
      <c r="A88" s="28">
        <v>2563</v>
      </c>
      <c r="B88" s="25" t="s">
        <v>456</v>
      </c>
      <c r="C88" s="24" t="s">
        <v>29</v>
      </c>
      <c r="D88" s="1" t="s">
        <v>28</v>
      </c>
      <c r="E88" s="9" t="s">
        <v>30</v>
      </c>
      <c r="F88" s="1" t="s">
        <v>31</v>
      </c>
      <c r="G88" s="1" t="s">
        <v>122</v>
      </c>
      <c r="H88" s="1" t="s">
        <v>122</v>
      </c>
      <c r="I88" s="1" t="s">
        <v>396</v>
      </c>
      <c r="J88" s="1" t="s">
        <v>95</v>
      </c>
      <c r="K88" s="1" t="s">
        <v>46</v>
      </c>
      <c r="L88" s="26"/>
      <c r="M88" s="1" t="s">
        <v>458</v>
      </c>
      <c r="N88" s="1" t="s">
        <v>459</v>
      </c>
    </row>
    <row r="89" spans="1:14">
      <c r="A89" s="30">
        <v>2564</v>
      </c>
      <c r="B89" s="25" t="s">
        <v>445</v>
      </c>
      <c r="C89" s="24" t="s">
        <v>29</v>
      </c>
      <c r="D89" s="1" t="s">
        <v>28</v>
      </c>
      <c r="E89" s="9" t="s">
        <v>30</v>
      </c>
      <c r="F89" s="1" t="s">
        <v>31</v>
      </c>
      <c r="G89" s="1" t="s">
        <v>237</v>
      </c>
      <c r="H89" s="1" t="s">
        <v>447</v>
      </c>
      <c r="I89" s="1" t="s">
        <v>448</v>
      </c>
      <c r="J89" s="1" t="s">
        <v>124</v>
      </c>
      <c r="K89" s="1" t="s">
        <v>70</v>
      </c>
      <c r="L89" s="26"/>
      <c r="M89" s="1" t="s">
        <v>405</v>
      </c>
      <c r="N89" s="1" t="s">
        <v>449</v>
      </c>
    </row>
    <row r="90" spans="1:14">
      <c r="A90" s="30">
        <v>2564</v>
      </c>
      <c r="B90" s="25" t="s">
        <v>451</v>
      </c>
      <c r="C90" s="24" t="s">
        <v>29</v>
      </c>
      <c r="D90" s="1" t="s">
        <v>28</v>
      </c>
      <c r="E90" s="9" t="s">
        <v>30</v>
      </c>
      <c r="F90" s="1" t="s">
        <v>31</v>
      </c>
      <c r="G90" s="1" t="s">
        <v>453</v>
      </c>
      <c r="H90" s="1" t="s">
        <v>447</v>
      </c>
      <c r="I90" s="1" t="s">
        <v>328</v>
      </c>
      <c r="J90" s="1" t="s">
        <v>95</v>
      </c>
      <c r="K90" s="1" t="s">
        <v>46</v>
      </c>
      <c r="L90" s="26"/>
      <c r="M90" s="1" t="s">
        <v>422</v>
      </c>
      <c r="N90" s="1" t="s">
        <v>454</v>
      </c>
    </row>
    <row r="91" spans="1:14">
      <c r="A91" s="30">
        <v>2564</v>
      </c>
      <c r="B91" s="25" t="s">
        <v>461</v>
      </c>
      <c r="C91" s="24" t="s">
        <v>29</v>
      </c>
      <c r="D91" s="1" t="s">
        <v>28</v>
      </c>
      <c r="E91" s="9" t="s">
        <v>30</v>
      </c>
      <c r="F91" s="1" t="s">
        <v>31</v>
      </c>
      <c r="G91" s="1" t="s">
        <v>237</v>
      </c>
      <c r="H91" s="1" t="s">
        <v>447</v>
      </c>
      <c r="I91" s="1" t="s">
        <v>311</v>
      </c>
      <c r="J91" s="1" t="s">
        <v>95</v>
      </c>
      <c r="K91" s="1" t="s">
        <v>46</v>
      </c>
      <c r="L91" s="26"/>
      <c r="M91" s="1" t="s">
        <v>405</v>
      </c>
      <c r="N91" s="1" t="s">
        <v>449</v>
      </c>
    </row>
    <row r="92" spans="1:14">
      <c r="A92" s="30">
        <v>2564</v>
      </c>
      <c r="B92" s="25" t="s">
        <v>465</v>
      </c>
      <c r="C92" s="24" t="s">
        <v>29</v>
      </c>
      <c r="D92" s="1" t="s">
        <v>28</v>
      </c>
      <c r="E92" s="9" t="s">
        <v>30</v>
      </c>
      <c r="F92" s="1" t="s">
        <v>31</v>
      </c>
      <c r="G92" s="1" t="s">
        <v>237</v>
      </c>
      <c r="H92" s="1" t="s">
        <v>447</v>
      </c>
      <c r="I92" s="1" t="s">
        <v>467</v>
      </c>
      <c r="J92" s="1" t="s">
        <v>468</v>
      </c>
      <c r="K92" s="1" t="s">
        <v>469</v>
      </c>
      <c r="L92" s="26"/>
      <c r="M92" s="1" t="s">
        <v>422</v>
      </c>
      <c r="N92" s="1" t="s">
        <v>423</v>
      </c>
    </row>
    <row r="93" spans="1:14">
      <c r="A93" s="30">
        <v>2564</v>
      </c>
      <c r="B93" s="25" t="s">
        <v>471</v>
      </c>
      <c r="C93" s="24" t="s">
        <v>29</v>
      </c>
      <c r="D93" s="1" t="s">
        <v>28</v>
      </c>
      <c r="E93" s="9" t="s">
        <v>30</v>
      </c>
      <c r="F93" s="1" t="s">
        <v>31</v>
      </c>
      <c r="G93" s="1" t="s">
        <v>237</v>
      </c>
      <c r="H93" s="1" t="s">
        <v>447</v>
      </c>
      <c r="I93" s="1" t="s">
        <v>106</v>
      </c>
      <c r="J93" s="1" t="s">
        <v>45</v>
      </c>
      <c r="K93" s="1" t="s">
        <v>46</v>
      </c>
      <c r="L93" s="26"/>
      <c r="M93" s="1" t="s">
        <v>422</v>
      </c>
      <c r="N93" s="1" t="s">
        <v>454</v>
      </c>
    </row>
    <row r="94" spans="1:14">
      <c r="A94" s="30">
        <v>2564</v>
      </c>
      <c r="B94" s="25" t="s">
        <v>475</v>
      </c>
      <c r="C94" s="24" t="s">
        <v>29</v>
      </c>
      <c r="D94" s="1" t="s">
        <v>28</v>
      </c>
      <c r="E94" s="9" t="s">
        <v>30</v>
      </c>
      <c r="F94" s="1" t="s">
        <v>31</v>
      </c>
      <c r="G94" s="1" t="s">
        <v>237</v>
      </c>
      <c r="H94" s="1" t="s">
        <v>447</v>
      </c>
      <c r="I94" s="1" t="s">
        <v>477</v>
      </c>
      <c r="J94" s="1" t="s">
        <v>478</v>
      </c>
      <c r="K94" s="1" t="s">
        <v>479</v>
      </c>
      <c r="L94" s="26"/>
      <c r="M94" s="1" t="s">
        <v>422</v>
      </c>
      <c r="N94" s="1" t="s">
        <v>423</v>
      </c>
    </row>
    <row r="95" spans="1:14">
      <c r="A95" s="30">
        <v>2564</v>
      </c>
      <c r="B95" s="25" t="s">
        <v>481</v>
      </c>
      <c r="C95" s="24" t="s">
        <v>29</v>
      </c>
      <c r="D95" s="1" t="s">
        <v>28</v>
      </c>
      <c r="E95" s="9" t="s">
        <v>30</v>
      </c>
      <c r="F95" s="1" t="s">
        <v>31</v>
      </c>
      <c r="G95" s="1" t="s">
        <v>237</v>
      </c>
      <c r="H95" s="1" t="s">
        <v>447</v>
      </c>
      <c r="I95" s="1" t="s">
        <v>187</v>
      </c>
      <c r="J95" s="1" t="s">
        <v>131</v>
      </c>
      <c r="K95" s="1" t="s">
        <v>132</v>
      </c>
      <c r="L95" s="26"/>
      <c r="M95" s="1" t="s">
        <v>422</v>
      </c>
      <c r="N95" s="1" t="s">
        <v>483</v>
      </c>
    </row>
    <row r="96" spans="1:14">
      <c r="A96" s="30">
        <v>2564</v>
      </c>
      <c r="B96" s="25" t="s">
        <v>486</v>
      </c>
      <c r="C96" s="24" t="s">
        <v>29</v>
      </c>
      <c r="D96" s="1" t="s">
        <v>28</v>
      </c>
      <c r="E96" s="9" t="s">
        <v>30</v>
      </c>
      <c r="F96" s="1" t="s">
        <v>31</v>
      </c>
      <c r="G96" s="1" t="s">
        <v>237</v>
      </c>
      <c r="H96" s="1" t="s">
        <v>447</v>
      </c>
      <c r="I96" s="1" t="s">
        <v>488</v>
      </c>
      <c r="J96" s="1" t="s">
        <v>95</v>
      </c>
      <c r="K96" s="1" t="s">
        <v>46</v>
      </c>
      <c r="L96" s="26"/>
      <c r="M96" s="1" t="s">
        <v>435</v>
      </c>
      <c r="N96" s="1" t="s">
        <v>489</v>
      </c>
    </row>
    <row r="97" spans="1:14">
      <c r="A97" s="30">
        <v>2564</v>
      </c>
      <c r="B97" s="25" t="s">
        <v>497</v>
      </c>
      <c r="C97" s="24" t="s">
        <v>29</v>
      </c>
      <c r="D97" s="1" t="s">
        <v>28</v>
      </c>
      <c r="E97" s="9" t="s">
        <v>30</v>
      </c>
      <c r="F97" s="1" t="s">
        <v>31</v>
      </c>
      <c r="G97" s="1" t="s">
        <v>237</v>
      </c>
      <c r="H97" s="1" t="s">
        <v>447</v>
      </c>
      <c r="I97" s="1" t="s">
        <v>44</v>
      </c>
      <c r="J97" s="1" t="s">
        <v>45</v>
      </c>
      <c r="K97" s="1" t="s">
        <v>46</v>
      </c>
      <c r="L97" s="26"/>
      <c r="M97" s="1" t="s">
        <v>422</v>
      </c>
      <c r="N97" s="1" t="s">
        <v>483</v>
      </c>
    </row>
    <row r="98" spans="1:14">
      <c r="A98" s="30">
        <v>2564</v>
      </c>
      <c r="B98" s="25" t="s">
        <v>500</v>
      </c>
      <c r="C98" s="24" t="s">
        <v>29</v>
      </c>
      <c r="D98" s="1" t="s">
        <v>28</v>
      </c>
      <c r="E98" s="9" t="s">
        <v>30</v>
      </c>
      <c r="F98" s="1" t="s">
        <v>31</v>
      </c>
      <c r="G98" s="1" t="s">
        <v>237</v>
      </c>
      <c r="H98" s="1" t="s">
        <v>447</v>
      </c>
      <c r="I98" s="1" t="s">
        <v>44</v>
      </c>
      <c r="J98" s="1" t="s">
        <v>45</v>
      </c>
      <c r="K98" s="1" t="s">
        <v>46</v>
      </c>
      <c r="L98" s="26"/>
      <c r="M98" s="1" t="s">
        <v>422</v>
      </c>
      <c r="N98" s="1" t="s">
        <v>483</v>
      </c>
    </row>
    <row r="99" spans="1:14">
      <c r="A99" s="30">
        <v>2564</v>
      </c>
      <c r="B99" s="25" t="s">
        <v>503</v>
      </c>
      <c r="C99" s="24" t="s">
        <v>29</v>
      </c>
      <c r="D99" s="1" t="s">
        <v>28</v>
      </c>
      <c r="E99" s="9" t="s">
        <v>30</v>
      </c>
      <c r="F99" s="1" t="s">
        <v>31</v>
      </c>
      <c r="G99" s="1" t="s">
        <v>237</v>
      </c>
      <c r="H99" s="1" t="s">
        <v>447</v>
      </c>
      <c r="I99" s="1" t="s">
        <v>44</v>
      </c>
      <c r="J99" s="1" t="s">
        <v>45</v>
      </c>
      <c r="K99" s="1" t="s">
        <v>46</v>
      </c>
      <c r="L99" s="26"/>
      <c r="M99" s="1" t="s">
        <v>422</v>
      </c>
      <c r="N99" s="1" t="s">
        <v>483</v>
      </c>
    </row>
    <row r="100" spans="1:14">
      <c r="A100" s="30">
        <v>2564</v>
      </c>
      <c r="B100" s="25" t="s">
        <v>506</v>
      </c>
      <c r="C100" s="24" t="s">
        <v>29</v>
      </c>
      <c r="D100" s="1" t="s">
        <v>28</v>
      </c>
      <c r="E100" s="9" t="s">
        <v>30</v>
      </c>
      <c r="F100" s="1" t="s">
        <v>31</v>
      </c>
      <c r="G100" s="1" t="s">
        <v>237</v>
      </c>
      <c r="H100" s="1" t="s">
        <v>447</v>
      </c>
      <c r="I100" s="1" t="s">
        <v>44</v>
      </c>
      <c r="J100" s="1" t="s">
        <v>45</v>
      </c>
      <c r="K100" s="1" t="s">
        <v>46</v>
      </c>
      <c r="L100" s="26"/>
      <c r="M100" s="1" t="s">
        <v>422</v>
      </c>
      <c r="N100" s="1" t="s">
        <v>483</v>
      </c>
    </row>
    <row r="101" spans="1:14">
      <c r="A101" s="30">
        <v>2564</v>
      </c>
      <c r="B101" s="25" t="s">
        <v>509</v>
      </c>
      <c r="C101" s="24" t="s">
        <v>29</v>
      </c>
      <c r="D101" s="1" t="s">
        <v>28</v>
      </c>
      <c r="E101" s="9" t="s">
        <v>30</v>
      </c>
      <c r="F101" s="1" t="s">
        <v>31</v>
      </c>
      <c r="G101" s="1" t="s">
        <v>237</v>
      </c>
      <c r="H101" s="1" t="s">
        <v>447</v>
      </c>
      <c r="I101" s="1" t="s">
        <v>44</v>
      </c>
      <c r="J101" s="1" t="s">
        <v>45</v>
      </c>
      <c r="K101" s="1" t="s">
        <v>46</v>
      </c>
      <c r="L101" s="26"/>
      <c r="M101" s="1" t="s">
        <v>422</v>
      </c>
      <c r="N101" s="1" t="s">
        <v>483</v>
      </c>
    </row>
    <row r="102" spans="1:14">
      <c r="A102" s="30">
        <v>2564</v>
      </c>
      <c r="B102" s="25" t="s">
        <v>513</v>
      </c>
      <c r="C102" s="24" t="s">
        <v>29</v>
      </c>
      <c r="D102" s="1" t="s">
        <v>28</v>
      </c>
      <c r="E102" s="9" t="s">
        <v>30</v>
      </c>
      <c r="F102" s="1" t="s">
        <v>31</v>
      </c>
      <c r="G102" s="1" t="s">
        <v>237</v>
      </c>
      <c r="H102" s="1" t="s">
        <v>447</v>
      </c>
      <c r="I102" s="1" t="s">
        <v>515</v>
      </c>
      <c r="J102" s="1" t="s">
        <v>95</v>
      </c>
      <c r="K102" s="1" t="s">
        <v>46</v>
      </c>
      <c r="L102" s="26"/>
      <c r="M102" s="1" t="s">
        <v>435</v>
      </c>
      <c r="N102" s="1" t="s">
        <v>436</v>
      </c>
    </row>
    <row r="103" spans="1:14">
      <c r="A103" s="30">
        <v>2564</v>
      </c>
      <c r="B103" s="25" t="s">
        <v>517</v>
      </c>
      <c r="C103" s="24" t="s">
        <v>29</v>
      </c>
      <c r="D103" s="1" t="s">
        <v>28</v>
      </c>
      <c r="E103" s="9" t="s">
        <v>30</v>
      </c>
      <c r="F103" s="1" t="s">
        <v>31</v>
      </c>
      <c r="G103" s="1" t="s">
        <v>237</v>
      </c>
      <c r="H103" s="1" t="s">
        <v>447</v>
      </c>
      <c r="I103" s="1" t="s">
        <v>515</v>
      </c>
      <c r="J103" s="1" t="s">
        <v>95</v>
      </c>
      <c r="K103" s="1" t="s">
        <v>46</v>
      </c>
      <c r="L103" s="26"/>
      <c r="M103" s="1" t="s">
        <v>435</v>
      </c>
      <c r="N103" s="1" t="s">
        <v>436</v>
      </c>
    </row>
    <row r="104" spans="1:14">
      <c r="A104" s="30">
        <v>2564</v>
      </c>
      <c r="B104" s="25" t="s">
        <v>98</v>
      </c>
      <c r="C104" s="24" t="s">
        <v>29</v>
      </c>
      <c r="D104" s="1" t="s">
        <v>28</v>
      </c>
      <c r="E104" s="9" t="s">
        <v>30</v>
      </c>
      <c r="F104" s="1" t="s">
        <v>31</v>
      </c>
      <c r="G104" s="1" t="s">
        <v>237</v>
      </c>
      <c r="H104" s="1" t="s">
        <v>447</v>
      </c>
      <c r="I104" s="1" t="s">
        <v>522</v>
      </c>
      <c r="J104" s="1" t="s">
        <v>101</v>
      </c>
      <c r="K104" s="1" t="s">
        <v>46</v>
      </c>
      <c r="L104" s="26"/>
      <c r="M104" s="1" t="s">
        <v>405</v>
      </c>
      <c r="N104" s="1" t="s">
        <v>406</v>
      </c>
    </row>
    <row r="105" spans="1:14">
      <c r="A105" s="30">
        <v>2564</v>
      </c>
      <c r="B105" s="25" t="s">
        <v>525</v>
      </c>
      <c r="C105" s="24" t="s">
        <v>29</v>
      </c>
      <c r="D105" s="1" t="s">
        <v>28</v>
      </c>
      <c r="E105" s="9" t="s">
        <v>30</v>
      </c>
      <c r="F105" s="1" t="s">
        <v>31</v>
      </c>
      <c r="G105" s="1" t="s">
        <v>237</v>
      </c>
      <c r="H105" s="1" t="s">
        <v>447</v>
      </c>
      <c r="I105" s="3"/>
      <c r="J105" s="1" t="s">
        <v>527</v>
      </c>
      <c r="K105" s="1" t="s">
        <v>277</v>
      </c>
      <c r="L105" s="26"/>
      <c r="M105" s="1" t="s">
        <v>405</v>
      </c>
      <c r="N105" s="1" t="s">
        <v>406</v>
      </c>
    </row>
    <row r="106" spans="1:14">
      <c r="A106" s="30">
        <v>2564</v>
      </c>
      <c r="B106" s="25" t="s">
        <v>529</v>
      </c>
      <c r="C106" s="24" t="s">
        <v>29</v>
      </c>
      <c r="D106" s="1" t="s">
        <v>28</v>
      </c>
      <c r="E106" s="9" t="s">
        <v>30</v>
      </c>
      <c r="F106" s="1" t="s">
        <v>31</v>
      </c>
      <c r="G106" s="1" t="s">
        <v>531</v>
      </c>
      <c r="H106" s="1" t="s">
        <v>532</v>
      </c>
      <c r="I106" s="1" t="s">
        <v>164</v>
      </c>
      <c r="J106" s="1" t="s">
        <v>165</v>
      </c>
      <c r="K106" s="1" t="s">
        <v>166</v>
      </c>
      <c r="L106" s="26"/>
      <c r="M106" s="1" t="s">
        <v>422</v>
      </c>
      <c r="N106" s="1" t="s">
        <v>423</v>
      </c>
    </row>
    <row r="107" spans="1:14">
      <c r="A107" s="30">
        <v>2564</v>
      </c>
      <c r="B107" s="25" t="s">
        <v>534</v>
      </c>
      <c r="C107" s="24" t="s">
        <v>29</v>
      </c>
      <c r="D107" s="1" t="s">
        <v>28</v>
      </c>
      <c r="E107" s="9" t="s">
        <v>30</v>
      </c>
      <c r="F107" s="1" t="s">
        <v>31</v>
      </c>
      <c r="G107" s="1" t="s">
        <v>453</v>
      </c>
      <c r="H107" s="1" t="s">
        <v>453</v>
      </c>
      <c r="I107" s="3"/>
      <c r="J107" s="1" t="s">
        <v>291</v>
      </c>
      <c r="K107" s="1" t="s">
        <v>277</v>
      </c>
      <c r="L107" s="26"/>
      <c r="M107" s="1" t="s">
        <v>405</v>
      </c>
      <c r="N107" s="1" t="s">
        <v>449</v>
      </c>
    </row>
    <row r="108" spans="1:14">
      <c r="A108" s="30">
        <v>2564</v>
      </c>
      <c r="B108" s="25" t="s">
        <v>539</v>
      </c>
      <c r="C108" s="24" t="s">
        <v>29</v>
      </c>
      <c r="D108" s="1" t="s">
        <v>28</v>
      </c>
      <c r="E108" s="9" t="s">
        <v>30</v>
      </c>
      <c r="F108" s="1" t="s">
        <v>31</v>
      </c>
      <c r="G108" s="1" t="s">
        <v>541</v>
      </c>
      <c r="H108" s="1" t="s">
        <v>447</v>
      </c>
      <c r="I108" s="1" t="s">
        <v>542</v>
      </c>
      <c r="J108" s="1" t="s">
        <v>543</v>
      </c>
      <c r="K108" s="1" t="s">
        <v>166</v>
      </c>
      <c r="L108" s="26"/>
      <c r="M108" s="1" t="s">
        <v>422</v>
      </c>
      <c r="N108" s="1" t="s">
        <v>483</v>
      </c>
    </row>
    <row r="109" spans="1:14">
      <c r="A109" s="30">
        <v>2564</v>
      </c>
      <c r="B109" s="25" t="s">
        <v>546</v>
      </c>
      <c r="C109" s="24" t="s">
        <v>29</v>
      </c>
      <c r="D109" s="1" t="s">
        <v>28</v>
      </c>
      <c r="E109" s="9" t="s">
        <v>30</v>
      </c>
      <c r="F109" s="1" t="s">
        <v>31</v>
      </c>
      <c r="G109" s="1" t="s">
        <v>237</v>
      </c>
      <c r="H109" s="1" t="s">
        <v>447</v>
      </c>
      <c r="I109" s="1" t="s">
        <v>549</v>
      </c>
      <c r="J109" s="1" t="s">
        <v>95</v>
      </c>
      <c r="K109" s="1" t="s">
        <v>46</v>
      </c>
      <c r="L109" s="26"/>
      <c r="M109" s="1" t="s">
        <v>435</v>
      </c>
      <c r="N109" s="1" t="s">
        <v>436</v>
      </c>
    </row>
    <row r="110" spans="1:14">
      <c r="A110" s="30">
        <v>2564</v>
      </c>
      <c r="B110" s="25" t="s">
        <v>551</v>
      </c>
      <c r="C110" s="24" t="s">
        <v>29</v>
      </c>
      <c r="D110" s="1" t="s">
        <v>28</v>
      </c>
      <c r="E110" s="9" t="s">
        <v>30</v>
      </c>
      <c r="F110" s="1" t="s">
        <v>31</v>
      </c>
      <c r="G110" s="1" t="s">
        <v>237</v>
      </c>
      <c r="H110" s="1" t="s">
        <v>447</v>
      </c>
      <c r="I110" s="1" t="s">
        <v>549</v>
      </c>
      <c r="J110" s="1" t="s">
        <v>95</v>
      </c>
      <c r="K110" s="1" t="s">
        <v>46</v>
      </c>
      <c r="L110" s="26"/>
      <c r="M110" s="1" t="s">
        <v>435</v>
      </c>
      <c r="N110" s="1" t="s">
        <v>436</v>
      </c>
    </row>
    <row r="111" spans="1:14">
      <c r="A111" s="30">
        <v>2564</v>
      </c>
      <c r="B111" s="25" t="s">
        <v>556</v>
      </c>
      <c r="C111" s="24" t="s">
        <v>29</v>
      </c>
      <c r="D111" s="1" t="s">
        <v>28</v>
      </c>
      <c r="E111" s="9" t="s">
        <v>30</v>
      </c>
      <c r="F111" s="1" t="s">
        <v>31</v>
      </c>
      <c r="G111" s="1" t="s">
        <v>237</v>
      </c>
      <c r="H111" s="1" t="s">
        <v>447</v>
      </c>
      <c r="I111" s="1" t="s">
        <v>559</v>
      </c>
      <c r="J111" s="1" t="s">
        <v>95</v>
      </c>
      <c r="K111" s="1" t="s">
        <v>46</v>
      </c>
      <c r="L111" s="26"/>
      <c r="M111" s="1" t="s">
        <v>435</v>
      </c>
      <c r="N111" s="1" t="s">
        <v>436</v>
      </c>
    </row>
    <row r="112" spans="1:14">
      <c r="A112" s="30">
        <v>2564</v>
      </c>
      <c r="B112" s="25" t="s">
        <v>561</v>
      </c>
      <c r="C112" s="24" t="s">
        <v>29</v>
      </c>
      <c r="D112" s="1" t="s">
        <v>28</v>
      </c>
      <c r="E112" s="9" t="s">
        <v>30</v>
      </c>
      <c r="F112" s="1" t="s">
        <v>31</v>
      </c>
      <c r="G112" s="1" t="s">
        <v>237</v>
      </c>
      <c r="H112" s="1" t="s">
        <v>447</v>
      </c>
      <c r="I112" s="1" t="s">
        <v>302</v>
      </c>
      <c r="J112" s="1" t="s">
        <v>252</v>
      </c>
      <c r="K112" s="1" t="s">
        <v>202</v>
      </c>
      <c r="L112" s="26"/>
      <c r="M112" s="1" t="s">
        <v>422</v>
      </c>
      <c r="N112" s="1" t="s">
        <v>423</v>
      </c>
    </row>
    <row r="113" spans="1:14">
      <c r="A113" s="30">
        <v>2564</v>
      </c>
      <c r="B113" s="25" t="s">
        <v>565</v>
      </c>
      <c r="C113" s="24" t="s">
        <v>29</v>
      </c>
      <c r="D113" s="1" t="s">
        <v>28</v>
      </c>
      <c r="E113" s="9" t="s">
        <v>30</v>
      </c>
      <c r="F113" s="1" t="s">
        <v>31</v>
      </c>
      <c r="G113" s="1" t="s">
        <v>237</v>
      </c>
      <c r="H113" s="1" t="s">
        <v>447</v>
      </c>
      <c r="I113" s="1" t="s">
        <v>559</v>
      </c>
      <c r="J113" s="1" t="s">
        <v>95</v>
      </c>
      <c r="K113" s="1" t="s">
        <v>46</v>
      </c>
      <c r="L113" s="26"/>
      <c r="M113" s="1" t="s">
        <v>435</v>
      </c>
      <c r="N113" s="1" t="s">
        <v>436</v>
      </c>
    </row>
    <row r="114" spans="1:14">
      <c r="A114" s="30">
        <v>2564</v>
      </c>
      <c r="B114" s="25" t="s">
        <v>568</v>
      </c>
      <c r="C114" s="24" t="s">
        <v>29</v>
      </c>
      <c r="D114" s="1" t="s">
        <v>28</v>
      </c>
      <c r="E114" s="9" t="s">
        <v>30</v>
      </c>
      <c r="F114" s="1" t="s">
        <v>31</v>
      </c>
      <c r="G114" s="1" t="s">
        <v>237</v>
      </c>
      <c r="H114" s="1" t="s">
        <v>447</v>
      </c>
      <c r="I114" s="1" t="s">
        <v>302</v>
      </c>
      <c r="J114" s="1" t="s">
        <v>252</v>
      </c>
      <c r="K114" s="1" t="s">
        <v>202</v>
      </c>
      <c r="L114" s="26"/>
      <c r="M114" s="1" t="s">
        <v>422</v>
      </c>
      <c r="N114" s="1" t="s">
        <v>423</v>
      </c>
    </row>
    <row r="115" spans="1:14">
      <c r="A115" s="30">
        <v>2564</v>
      </c>
      <c r="B115" s="25" t="s">
        <v>573</v>
      </c>
      <c r="C115" s="24" t="s">
        <v>29</v>
      </c>
      <c r="D115" s="1" t="s">
        <v>28</v>
      </c>
      <c r="E115" s="9" t="s">
        <v>30</v>
      </c>
      <c r="F115" s="1" t="s">
        <v>31</v>
      </c>
      <c r="G115" s="1" t="s">
        <v>237</v>
      </c>
      <c r="H115" s="1" t="s">
        <v>447</v>
      </c>
      <c r="I115" s="1" t="s">
        <v>575</v>
      </c>
      <c r="J115" s="1" t="s">
        <v>252</v>
      </c>
      <c r="K115" s="1" t="s">
        <v>202</v>
      </c>
      <c r="L115" s="26"/>
      <c r="M115" s="1" t="s">
        <v>422</v>
      </c>
      <c r="N115" s="1" t="s">
        <v>454</v>
      </c>
    </row>
    <row r="116" spans="1:14">
      <c r="A116" s="30">
        <v>2564</v>
      </c>
      <c r="B116" s="25" t="s">
        <v>577</v>
      </c>
      <c r="C116" s="24" t="s">
        <v>29</v>
      </c>
      <c r="D116" s="1" t="s">
        <v>28</v>
      </c>
      <c r="E116" s="9" t="s">
        <v>30</v>
      </c>
      <c r="F116" s="1" t="s">
        <v>31</v>
      </c>
      <c r="G116" s="1" t="s">
        <v>237</v>
      </c>
      <c r="H116" s="1" t="s">
        <v>447</v>
      </c>
      <c r="I116" s="1" t="s">
        <v>296</v>
      </c>
      <c r="J116" s="1" t="s">
        <v>131</v>
      </c>
      <c r="K116" s="1" t="s">
        <v>132</v>
      </c>
      <c r="L116" s="26"/>
      <c r="M116" s="1" t="s">
        <v>405</v>
      </c>
      <c r="N116" s="1" t="s">
        <v>449</v>
      </c>
    </row>
    <row r="117" spans="1:14">
      <c r="A117" s="30">
        <v>2564</v>
      </c>
      <c r="B117" s="25" t="s">
        <v>581</v>
      </c>
      <c r="C117" s="24" t="s">
        <v>29</v>
      </c>
      <c r="D117" s="1" t="s">
        <v>28</v>
      </c>
      <c r="E117" s="9" t="s">
        <v>30</v>
      </c>
      <c r="F117" s="1" t="s">
        <v>31</v>
      </c>
      <c r="G117" s="1" t="s">
        <v>237</v>
      </c>
      <c r="H117" s="1" t="s">
        <v>447</v>
      </c>
      <c r="I117" s="1" t="s">
        <v>583</v>
      </c>
      <c r="J117" s="1" t="s">
        <v>95</v>
      </c>
      <c r="K117" s="1" t="s">
        <v>46</v>
      </c>
      <c r="L117" s="26"/>
      <c r="M117" s="1" t="s">
        <v>405</v>
      </c>
      <c r="N117" s="1" t="s">
        <v>406</v>
      </c>
    </row>
    <row r="118" spans="1:14">
      <c r="A118" s="30">
        <v>2564</v>
      </c>
      <c r="B118" s="25" t="s">
        <v>586</v>
      </c>
      <c r="C118" s="24" t="s">
        <v>29</v>
      </c>
      <c r="D118" s="1" t="s">
        <v>28</v>
      </c>
      <c r="E118" s="9" t="s">
        <v>30</v>
      </c>
      <c r="F118" s="1" t="s">
        <v>31</v>
      </c>
      <c r="G118" s="1" t="s">
        <v>453</v>
      </c>
      <c r="H118" s="1" t="s">
        <v>453</v>
      </c>
      <c r="I118" s="1" t="s">
        <v>588</v>
      </c>
      <c r="J118" s="1" t="s">
        <v>589</v>
      </c>
      <c r="K118" s="1" t="s">
        <v>479</v>
      </c>
      <c r="L118" s="26"/>
      <c r="M118" s="1" t="s">
        <v>435</v>
      </c>
      <c r="N118" s="1" t="s">
        <v>436</v>
      </c>
    </row>
    <row r="119" spans="1:14">
      <c r="A119" s="30">
        <v>2564</v>
      </c>
      <c r="B119" s="25" t="s">
        <v>591</v>
      </c>
      <c r="C119" s="24" t="s">
        <v>29</v>
      </c>
      <c r="D119" s="1" t="s">
        <v>28</v>
      </c>
      <c r="E119" s="9" t="s">
        <v>30</v>
      </c>
      <c r="F119" s="1" t="s">
        <v>31</v>
      </c>
      <c r="G119" s="1" t="s">
        <v>237</v>
      </c>
      <c r="H119" s="1" t="s">
        <v>447</v>
      </c>
      <c r="I119" s="1" t="s">
        <v>583</v>
      </c>
      <c r="J119" s="1" t="s">
        <v>95</v>
      </c>
      <c r="K119" s="1" t="s">
        <v>46</v>
      </c>
      <c r="L119" s="26"/>
      <c r="M119" s="1" t="s">
        <v>405</v>
      </c>
      <c r="N119" s="1" t="s">
        <v>449</v>
      </c>
    </row>
    <row r="120" spans="1:14">
      <c r="A120" s="30">
        <v>2564</v>
      </c>
      <c r="B120" s="25" t="s">
        <v>595</v>
      </c>
      <c r="C120" s="24" t="s">
        <v>29</v>
      </c>
      <c r="D120" s="1" t="s">
        <v>28</v>
      </c>
      <c r="E120" s="9" t="s">
        <v>30</v>
      </c>
      <c r="F120" s="1" t="s">
        <v>31</v>
      </c>
      <c r="G120" s="1" t="s">
        <v>597</v>
      </c>
      <c r="H120" s="1" t="s">
        <v>447</v>
      </c>
      <c r="I120" s="1" t="s">
        <v>598</v>
      </c>
      <c r="J120" s="1" t="s">
        <v>131</v>
      </c>
      <c r="K120" s="1" t="s">
        <v>132</v>
      </c>
      <c r="L120" s="26"/>
      <c r="M120" s="1" t="s">
        <v>405</v>
      </c>
      <c r="N120" s="1" t="s">
        <v>449</v>
      </c>
    </row>
    <row r="121" spans="1:14">
      <c r="A121" s="30">
        <v>2564</v>
      </c>
      <c r="B121" s="25" t="s">
        <v>600</v>
      </c>
      <c r="C121" s="24" t="s">
        <v>29</v>
      </c>
      <c r="D121" s="1" t="s">
        <v>28</v>
      </c>
      <c r="E121" s="9" t="s">
        <v>30</v>
      </c>
      <c r="F121" s="1" t="s">
        <v>31</v>
      </c>
      <c r="G121" s="1" t="s">
        <v>237</v>
      </c>
      <c r="H121" s="1" t="s">
        <v>447</v>
      </c>
      <c r="I121" s="1" t="s">
        <v>583</v>
      </c>
      <c r="J121" s="1" t="s">
        <v>95</v>
      </c>
      <c r="K121" s="1" t="s">
        <v>46</v>
      </c>
      <c r="L121" s="26"/>
      <c r="M121" s="1" t="s">
        <v>422</v>
      </c>
      <c r="N121" s="1" t="s">
        <v>423</v>
      </c>
    </row>
    <row r="122" spans="1:14">
      <c r="A122" s="30">
        <v>2564</v>
      </c>
      <c r="B122" s="25" t="s">
        <v>603</v>
      </c>
      <c r="C122" s="24" t="s">
        <v>29</v>
      </c>
      <c r="D122" s="1" t="s">
        <v>28</v>
      </c>
      <c r="E122" s="9" t="s">
        <v>30</v>
      </c>
      <c r="F122" s="1" t="s">
        <v>31</v>
      </c>
      <c r="G122" s="1" t="s">
        <v>237</v>
      </c>
      <c r="H122" s="1" t="s">
        <v>447</v>
      </c>
      <c r="I122" s="1" t="s">
        <v>583</v>
      </c>
      <c r="J122" s="1" t="s">
        <v>95</v>
      </c>
      <c r="K122" s="1" t="s">
        <v>46</v>
      </c>
      <c r="L122" s="26"/>
      <c r="M122" s="1" t="s">
        <v>422</v>
      </c>
      <c r="N122" s="1" t="s">
        <v>483</v>
      </c>
    </row>
    <row r="123" spans="1:14">
      <c r="A123" s="30">
        <v>2564</v>
      </c>
      <c r="B123" s="25" t="s">
        <v>607</v>
      </c>
      <c r="C123" s="24" t="s">
        <v>29</v>
      </c>
      <c r="D123" s="1" t="s">
        <v>28</v>
      </c>
      <c r="E123" s="9" t="s">
        <v>30</v>
      </c>
      <c r="F123" s="1" t="s">
        <v>31</v>
      </c>
      <c r="G123" s="1" t="s">
        <v>237</v>
      </c>
      <c r="H123" s="1" t="s">
        <v>597</v>
      </c>
      <c r="I123" s="1" t="s">
        <v>610</v>
      </c>
      <c r="J123" s="1" t="s">
        <v>228</v>
      </c>
      <c r="K123" s="1" t="s">
        <v>132</v>
      </c>
      <c r="L123" s="26"/>
      <c r="M123" s="1" t="s">
        <v>405</v>
      </c>
      <c r="N123" s="1" t="s">
        <v>449</v>
      </c>
    </row>
    <row r="124" spans="1:14">
      <c r="A124" s="30">
        <v>2564</v>
      </c>
      <c r="B124" s="25" t="s">
        <v>613</v>
      </c>
      <c r="C124" s="24" t="s">
        <v>29</v>
      </c>
      <c r="D124" s="1" t="s">
        <v>28</v>
      </c>
      <c r="E124" s="9" t="s">
        <v>30</v>
      </c>
      <c r="F124" s="1" t="s">
        <v>31</v>
      </c>
      <c r="G124" s="1" t="s">
        <v>237</v>
      </c>
      <c r="H124" s="1" t="s">
        <v>447</v>
      </c>
      <c r="I124" s="1" t="s">
        <v>615</v>
      </c>
      <c r="J124" s="1" t="s">
        <v>95</v>
      </c>
      <c r="K124" s="1" t="s">
        <v>46</v>
      </c>
      <c r="L124" s="26"/>
      <c r="M124" s="1" t="s">
        <v>422</v>
      </c>
      <c r="N124" s="1" t="s">
        <v>423</v>
      </c>
    </row>
    <row r="125" spans="1:14">
      <c r="A125" s="30">
        <v>2564</v>
      </c>
      <c r="B125" s="25" t="s">
        <v>617</v>
      </c>
      <c r="C125" s="24" t="s">
        <v>29</v>
      </c>
      <c r="D125" s="1" t="s">
        <v>28</v>
      </c>
      <c r="E125" s="9" t="s">
        <v>30</v>
      </c>
      <c r="F125" s="1" t="s">
        <v>31</v>
      </c>
      <c r="G125" s="1" t="s">
        <v>237</v>
      </c>
      <c r="H125" s="1" t="s">
        <v>447</v>
      </c>
      <c r="I125" s="1" t="s">
        <v>610</v>
      </c>
      <c r="J125" s="1" t="s">
        <v>228</v>
      </c>
      <c r="K125" s="1" t="s">
        <v>132</v>
      </c>
      <c r="L125" s="26"/>
      <c r="M125" s="1" t="s">
        <v>405</v>
      </c>
      <c r="N125" s="1" t="s">
        <v>449</v>
      </c>
    </row>
    <row r="126" spans="1:14">
      <c r="A126" s="30">
        <v>2564</v>
      </c>
      <c r="B126" s="25" t="s">
        <v>620</v>
      </c>
      <c r="C126" s="24" t="s">
        <v>29</v>
      </c>
      <c r="D126" s="1" t="s">
        <v>28</v>
      </c>
      <c r="E126" s="9" t="s">
        <v>30</v>
      </c>
      <c r="F126" s="1" t="s">
        <v>31</v>
      </c>
      <c r="G126" s="1" t="s">
        <v>237</v>
      </c>
      <c r="H126" s="1" t="s">
        <v>401</v>
      </c>
      <c r="I126" s="1" t="s">
        <v>316</v>
      </c>
      <c r="J126" s="1" t="s">
        <v>252</v>
      </c>
      <c r="K126" s="1" t="s">
        <v>202</v>
      </c>
      <c r="L126" s="26"/>
      <c r="M126" s="1" t="s">
        <v>405</v>
      </c>
      <c r="N126" s="1" t="s">
        <v>449</v>
      </c>
    </row>
    <row r="127" spans="1:14">
      <c r="A127" s="30">
        <v>2564</v>
      </c>
      <c r="B127" s="25" t="s">
        <v>623</v>
      </c>
      <c r="C127" s="24" t="s">
        <v>29</v>
      </c>
      <c r="D127" s="1" t="s">
        <v>28</v>
      </c>
      <c r="E127" s="9" t="s">
        <v>30</v>
      </c>
      <c r="F127" s="1" t="s">
        <v>31</v>
      </c>
      <c r="G127" s="1" t="s">
        <v>237</v>
      </c>
      <c r="H127" s="1" t="s">
        <v>401</v>
      </c>
      <c r="I127" s="1" t="s">
        <v>316</v>
      </c>
      <c r="J127" s="1" t="s">
        <v>252</v>
      </c>
      <c r="K127" s="1" t="s">
        <v>202</v>
      </c>
      <c r="L127" s="26"/>
      <c r="M127" s="1" t="s">
        <v>435</v>
      </c>
      <c r="N127" s="1" t="s">
        <v>489</v>
      </c>
    </row>
    <row r="128" spans="1:14">
      <c r="A128" s="30">
        <v>2564</v>
      </c>
      <c r="B128" s="25" t="s">
        <v>225</v>
      </c>
      <c r="C128" s="24" t="s">
        <v>29</v>
      </c>
      <c r="D128" s="1" t="s">
        <v>28</v>
      </c>
      <c r="E128" s="9" t="s">
        <v>30</v>
      </c>
      <c r="F128" s="1" t="s">
        <v>31</v>
      </c>
      <c r="G128" s="1" t="s">
        <v>237</v>
      </c>
      <c r="H128" s="1" t="s">
        <v>447</v>
      </c>
      <c r="I128" s="1" t="s">
        <v>227</v>
      </c>
      <c r="J128" s="1" t="s">
        <v>228</v>
      </c>
      <c r="K128" s="1" t="s">
        <v>132</v>
      </c>
      <c r="L128" s="26"/>
      <c r="M128" s="1" t="s">
        <v>422</v>
      </c>
      <c r="N128" s="1" t="s">
        <v>483</v>
      </c>
    </row>
    <row r="129" spans="1:14">
      <c r="A129" s="30">
        <v>2564</v>
      </c>
      <c r="B129" s="25" t="s">
        <v>629</v>
      </c>
      <c r="C129" s="24" t="s">
        <v>29</v>
      </c>
      <c r="D129" s="1" t="s">
        <v>28</v>
      </c>
      <c r="E129" s="9" t="s">
        <v>30</v>
      </c>
      <c r="F129" s="1" t="s">
        <v>31</v>
      </c>
      <c r="G129" s="1" t="s">
        <v>237</v>
      </c>
      <c r="H129" s="1" t="s">
        <v>447</v>
      </c>
      <c r="I129" s="3"/>
      <c r="J129" s="1" t="s">
        <v>631</v>
      </c>
      <c r="K129" s="1" t="s">
        <v>277</v>
      </c>
      <c r="L129" s="26"/>
      <c r="M129" s="1" t="s">
        <v>405</v>
      </c>
      <c r="N129" s="1" t="s">
        <v>406</v>
      </c>
    </row>
    <row r="130" spans="1:14">
      <c r="A130" s="30">
        <v>2564</v>
      </c>
      <c r="B130" s="25" t="s">
        <v>634</v>
      </c>
      <c r="C130" s="24" t="s">
        <v>29</v>
      </c>
      <c r="D130" s="1" t="s">
        <v>28</v>
      </c>
      <c r="E130" s="9" t="s">
        <v>30</v>
      </c>
      <c r="F130" s="1" t="s">
        <v>31</v>
      </c>
      <c r="G130" s="1" t="s">
        <v>237</v>
      </c>
      <c r="H130" s="1" t="s">
        <v>447</v>
      </c>
      <c r="I130" s="3"/>
      <c r="J130" s="1" t="s">
        <v>636</v>
      </c>
      <c r="K130" s="1" t="s">
        <v>277</v>
      </c>
      <c r="L130" s="26"/>
      <c r="M130" s="1" t="s">
        <v>422</v>
      </c>
      <c r="N130" s="1" t="s">
        <v>483</v>
      </c>
    </row>
    <row r="131" spans="1:14">
      <c r="A131" s="30">
        <v>2564</v>
      </c>
      <c r="B131" s="25" t="s">
        <v>639</v>
      </c>
      <c r="C131" s="24" t="s">
        <v>29</v>
      </c>
      <c r="D131" s="1" t="s">
        <v>28</v>
      </c>
      <c r="E131" s="9" t="s">
        <v>30</v>
      </c>
      <c r="F131" s="1" t="s">
        <v>31</v>
      </c>
      <c r="G131" s="1" t="s">
        <v>237</v>
      </c>
      <c r="H131" s="1" t="s">
        <v>447</v>
      </c>
      <c r="I131" s="1" t="s">
        <v>641</v>
      </c>
      <c r="J131" s="1" t="s">
        <v>228</v>
      </c>
      <c r="K131" s="1" t="s">
        <v>132</v>
      </c>
      <c r="L131" s="26"/>
      <c r="M131" s="1" t="s">
        <v>405</v>
      </c>
      <c r="N131" s="1" t="s">
        <v>449</v>
      </c>
    </row>
    <row r="132" spans="1:14">
      <c r="A132" s="30">
        <v>2564</v>
      </c>
      <c r="B132" s="25" t="s">
        <v>644</v>
      </c>
      <c r="C132" s="24" t="s">
        <v>29</v>
      </c>
      <c r="D132" s="1" t="s">
        <v>28</v>
      </c>
      <c r="E132" s="9" t="s">
        <v>30</v>
      </c>
      <c r="F132" s="1" t="s">
        <v>31</v>
      </c>
      <c r="G132" s="1" t="s">
        <v>237</v>
      </c>
      <c r="H132" s="1" t="s">
        <v>447</v>
      </c>
      <c r="I132" s="1" t="s">
        <v>647</v>
      </c>
      <c r="J132" s="1" t="s">
        <v>468</v>
      </c>
      <c r="K132" s="1" t="s">
        <v>469</v>
      </c>
      <c r="L132" s="26"/>
      <c r="M132" s="1" t="s">
        <v>422</v>
      </c>
      <c r="N132" s="1" t="s">
        <v>454</v>
      </c>
    </row>
    <row r="133" spans="1:14">
      <c r="A133" s="30">
        <v>2564</v>
      </c>
      <c r="B133" s="25" t="s">
        <v>650</v>
      </c>
      <c r="C133" s="24" t="s">
        <v>29</v>
      </c>
      <c r="D133" s="1" t="s">
        <v>28</v>
      </c>
      <c r="E133" s="9" t="s">
        <v>30</v>
      </c>
      <c r="F133" s="1" t="s">
        <v>31</v>
      </c>
      <c r="G133" s="1" t="s">
        <v>237</v>
      </c>
      <c r="H133" s="1" t="s">
        <v>447</v>
      </c>
      <c r="I133" s="1" t="s">
        <v>652</v>
      </c>
      <c r="J133" s="1" t="s">
        <v>131</v>
      </c>
      <c r="K133" s="1" t="s">
        <v>132</v>
      </c>
      <c r="L133" s="26"/>
      <c r="M133" s="1" t="s">
        <v>435</v>
      </c>
      <c r="N133" s="1" t="s">
        <v>489</v>
      </c>
    </row>
    <row r="134" spans="1:14">
      <c r="A134" s="30">
        <v>2564</v>
      </c>
      <c r="B134" s="25" t="s">
        <v>655</v>
      </c>
      <c r="C134" s="24" t="s">
        <v>29</v>
      </c>
      <c r="D134" s="1" t="s">
        <v>28</v>
      </c>
      <c r="E134" s="9" t="s">
        <v>30</v>
      </c>
      <c r="F134" s="1" t="s">
        <v>31</v>
      </c>
      <c r="G134" s="1" t="s">
        <v>237</v>
      </c>
      <c r="H134" s="1" t="s">
        <v>447</v>
      </c>
      <c r="I134" s="1" t="s">
        <v>657</v>
      </c>
      <c r="J134" s="1" t="s">
        <v>95</v>
      </c>
      <c r="K134" s="1" t="s">
        <v>46</v>
      </c>
      <c r="L134" s="26"/>
      <c r="M134" s="1" t="s">
        <v>422</v>
      </c>
      <c r="N134" s="1" t="s">
        <v>423</v>
      </c>
    </row>
    <row r="135" spans="1:14">
      <c r="A135" s="30">
        <v>2564</v>
      </c>
      <c r="B135" s="25" t="s">
        <v>660</v>
      </c>
      <c r="C135" s="24" t="s">
        <v>29</v>
      </c>
      <c r="D135" s="1" t="s">
        <v>28</v>
      </c>
      <c r="E135" s="9" t="s">
        <v>30</v>
      </c>
      <c r="F135" s="1" t="s">
        <v>31</v>
      </c>
      <c r="G135" s="1" t="s">
        <v>237</v>
      </c>
      <c r="H135" s="1" t="s">
        <v>447</v>
      </c>
      <c r="I135" s="1" t="s">
        <v>662</v>
      </c>
      <c r="J135" s="1" t="s">
        <v>131</v>
      </c>
      <c r="K135" s="1" t="s">
        <v>132</v>
      </c>
      <c r="L135" s="26"/>
      <c r="M135" s="1" t="s">
        <v>405</v>
      </c>
      <c r="N135" s="1" t="s">
        <v>449</v>
      </c>
    </row>
    <row r="136" spans="1:14">
      <c r="A136" s="30">
        <v>2564</v>
      </c>
      <c r="B136" s="25" t="s">
        <v>664</v>
      </c>
      <c r="C136" s="24" t="s">
        <v>29</v>
      </c>
      <c r="D136" s="1" t="s">
        <v>28</v>
      </c>
      <c r="E136" s="9" t="s">
        <v>30</v>
      </c>
      <c r="F136" s="1" t="s">
        <v>31</v>
      </c>
      <c r="G136" s="1" t="s">
        <v>237</v>
      </c>
      <c r="H136" s="1" t="s">
        <v>447</v>
      </c>
      <c r="I136" s="3"/>
      <c r="J136" s="1" t="s">
        <v>631</v>
      </c>
      <c r="K136" s="1" t="s">
        <v>277</v>
      </c>
      <c r="L136" s="26"/>
      <c r="M136" s="1" t="s">
        <v>405</v>
      </c>
      <c r="N136" s="1" t="s">
        <v>449</v>
      </c>
    </row>
    <row r="137" spans="1:14">
      <c r="A137" s="30">
        <v>2564</v>
      </c>
      <c r="B137" s="25" t="s">
        <v>668</v>
      </c>
      <c r="C137" s="24" t="s">
        <v>669</v>
      </c>
      <c r="D137" s="1" t="s">
        <v>28</v>
      </c>
      <c r="E137" s="9" t="s">
        <v>30</v>
      </c>
      <c r="F137" s="1" t="s">
        <v>31</v>
      </c>
      <c r="G137" s="1" t="s">
        <v>237</v>
      </c>
      <c r="H137" s="1" t="s">
        <v>447</v>
      </c>
      <c r="I137" s="1" t="s">
        <v>671</v>
      </c>
      <c r="J137" s="1" t="s">
        <v>672</v>
      </c>
      <c r="K137" s="1" t="s">
        <v>673</v>
      </c>
      <c r="L137" s="26"/>
      <c r="M137" s="1" t="s">
        <v>458</v>
      </c>
      <c r="N137" s="1" t="s">
        <v>459</v>
      </c>
    </row>
    <row r="138" spans="1:14">
      <c r="A138" s="30">
        <v>2564</v>
      </c>
      <c r="B138" s="25" t="s">
        <v>675</v>
      </c>
      <c r="C138" s="24" t="s">
        <v>29</v>
      </c>
      <c r="D138" s="1" t="s">
        <v>28</v>
      </c>
      <c r="E138" s="9" t="s">
        <v>30</v>
      </c>
      <c r="F138" s="1" t="s">
        <v>31</v>
      </c>
      <c r="G138" s="1" t="s">
        <v>532</v>
      </c>
      <c r="H138" s="1" t="s">
        <v>678</v>
      </c>
      <c r="I138" s="1" t="s">
        <v>200</v>
      </c>
      <c r="J138" s="1" t="s">
        <v>201</v>
      </c>
      <c r="K138" s="1" t="s">
        <v>202</v>
      </c>
      <c r="L138" s="26"/>
      <c r="M138" s="1" t="s">
        <v>405</v>
      </c>
      <c r="N138" s="1" t="s">
        <v>406</v>
      </c>
    </row>
    <row r="139" spans="1:14">
      <c r="A139" s="30">
        <v>2564</v>
      </c>
      <c r="B139" s="25" t="s">
        <v>680</v>
      </c>
      <c r="C139" s="24" t="s">
        <v>29</v>
      </c>
      <c r="D139" s="1" t="s">
        <v>28</v>
      </c>
      <c r="E139" s="9" t="s">
        <v>30</v>
      </c>
      <c r="F139" s="1" t="s">
        <v>31</v>
      </c>
      <c r="G139" s="1" t="s">
        <v>532</v>
      </c>
      <c r="H139" s="1" t="s">
        <v>678</v>
      </c>
      <c r="I139" s="1" t="s">
        <v>200</v>
      </c>
      <c r="J139" s="1" t="s">
        <v>201</v>
      </c>
      <c r="K139" s="1" t="s">
        <v>202</v>
      </c>
      <c r="L139" s="26"/>
      <c r="M139" s="1" t="s">
        <v>422</v>
      </c>
      <c r="N139" s="1" t="s">
        <v>483</v>
      </c>
    </row>
    <row r="140" spans="1:14">
      <c r="A140" s="30">
        <v>2564</v>
      </c>
      <c r="B140" s="25" t="s">
        <v>73</v>
      </c>
      <c r="C140" s="24" t="s">
        <v>29</v>
      </c>
      <c r="D140" s="1" t="s">
        <v>28</v>
      </c>
      <c r="E140" s="9" t="s">
        <v>30</v>
      </c>
      <c r="F140" s="1" t="s">
        <v>31</v>
      </c>
      <c r="G140" s="1" t="s">
        <v>237</v>
      </c>
      <c r="H140" s="1" t="s">
        <v>447</v>
      </c>
      <c r="I140" s="1" t="s">
        <v>686</v>
      </c>
      <c r="J140" s="1" t="s">
        <v>76</v>
      </c>
      <c r="K140" s="1" t="s">
        <v>46</v>
      </c>
      <c r="L140" s="26"/>
      <c r="M140" s="1" t="s">
        <v>435</v>
      </c>
      <c r="N140" s="1" t="s">
        <v>436</v>
      </c>
    </row>
    <row r="141" spans="1:14">
      <c r="A141" s="30">
        <v>2564</v>
      </c>
      <c r="B141" s="25" t="s">
        <v>145</v>
      </c>
      <c r="C141" s="24" t="s">
        <v>29</v>
      </c>
      <c r="D141" s="1" t="s">
        <v>28</v>
      </c>
      <c r="E141" s="9" t="s">
        <v>30</v>
      </c>
      <c r="F141" s="1" t="s">
        <v>31</v>
      </c>
      <c r="G141" s="1" t="s">
        <v>237</v>
      </c>
      <c r="H141" s="1" t="s">
        <v>447</v>
      </c>
      <c r="I141" s="1" t="s">
        <v>686</v>
      </c>
      <c r="J141" s="1" t="s">
        <v>76</v>
      </c>
      <c r="K141" s="1" t="s">
        <v>46</v>
      </c>
      <c r="L141" s="26"/>
      <c r="M141" s="1" t="s">
        <v>435</v>
      </c>
      <c r="N141" s="1" t="s">
        <v>436</v>
      </c>
    </row>
    <row r="142" spans="1:14">
      <c r="A142" s="30">
        <v>2564</v>
      </c>
      <c r="B142" s="25" t="s">
        <v>148</v>
      </c>
      <c r="C142" s="24" t="s">
        <v>29</v>
      </c>
      <c r="D142" s="1" t="s">
        <v>28</v>
      </c>
      <c r="E142" s="9" t="s">
        <v>30</v>
      </c>
      <c r="F142" s="1" t="s">
        <v>31</v>
      </c>
      <c r="G142" s="1" t="s">
        <v>237</v>
      </c>
      <c r="H142" s="1" t="s">
        <v>447</v>
      </c>
      <c r="I142" s="1" t="s">
        <v>686</v>
      </c>
      <c r="J142" s="1" t="s">
        <v>76</v>
      </c>
      <c r="K142" s="1" t="s">
        <v>46</v>
      </c>
      <c r="L142" s="26"/>
      <c r="M142" s="1" t="s">
        <v>435</v>
      </c>
      <c r="N142" s="1" t="s">
        <v>436</v>
      </c>
    </row>
    <row r="143" spans="1:14">
      <c r="A143" s="30">
        <v>2564</v>
      </c>
      <c r="B143" s="25" t="s">
        <v>154</v>
      </c>
      <c r="C143" s="24" t="s">
        <v>29</v>
      </c>
      <c r="D143" s="1" t="s">
        <v>28</v>
      </c>
      <c r="E143" s="9" t="s">
        <v>30</v>
      </c>
      <c r="F143" s="1" t="s">
        <v>31</v>
      </c>
      <c r="G143" s="1" t="s">
        <v>237</v>
      </c>
      <c r="H143" s="1" t="s">
        <v>447</v>
      </c>
      <c r="I143" s="1" t="s">
        <v>686</v>
      </c>
      <c r="J143" s="1" t="s">
        <v>76</v>
      </c>
      <c r="K143" s="1" t="s">
        <v>46</v>
      </c>
      <c r="L143" s="26"/>
      <c r="M143" s="1" t="s">
        <v>435</v>
      </c>
      <c r="N143" s="1" t="s">
        <v>436</v>
      </c>
    </row>
    <row r="144" spans="1:14">
      <c r="A144" s="30">
        <v>2564</v>
      </c>
      <c r="B144" s="25" t="s">
        <v>694</v>
      </c>
      <c r="C144" s="24" t="s">
        <v>29</v>
      </c>
      <c r="D144" s="1" t="s">
        <v>28</v>
      </c>
      <c r="E144" s="9" t="s">
        <v>30</v>
      </c>
      <c r="F144" s="1" t="s">
        <v>31</v>
      </c>
      <c r="G144" s="1" t="s">
        <v>237</v>
      </c>
      <c r="H144" s="1" t="s">
        <v>447</v>
      </c>
      <c r="I144" s="3"/>
      <c r="J144" s="1" t="s">
        <v>69</v>
      </c>
      <c r="K144" s="1" t="s">
        <v>70</v>
      </c>
      <c r="L144" s="26"/>
      <c r="M144" s="1" t="s">
        <v>422</v>
      </c>
      <c r="N144" s="1" t="s">
        <v>423</v>
      </c>
    </row>
    <row r="145" spans="1:14">
      <c r="A145" s="30">
        <v>2564</v>
      </c>
      <c r="B145" s="25" t="s">
        <v>697</v>
      </c>
      <c r="C145" s="24" t="s">
        <v>29</v>
      </c>
      <c r="D145" s="1" t="s">
        <v>28</v>
      </c>
      <c r="E145" s="9" t="s">
        <v>30</v>
      </c>
      <c r="F145" s="1" t="s">
        <v>31</v>
      </c>
      <c r="G145" s="1" t="s">
        <v>237</v>
      </c>
      <c r="H145" s="1" t="s">
        <v>447</v>
      </c>
      <c r="I145" s="3"/>
      <c r="J145" s="1" t="s">
        <v>69</v>
      </c>
      <c r="K145" s="1" t="s">
        <v>70</v>
      </c>
      <c r="L145" s="26"/>
      <c r="M145" s="1" t="s">
        <v>405</v>
      </c>
      <c r="N145" s="1" t="s">
        <v>406</v>
      </c>
    </row>
    <row r="146" spans="1:14">
      <c r="A146" s="30">
        <v>2564</v>
      </c>
      <c r="B146" s="25" t="s">
        <v>700</v>
      </c>
      <c r="C146" s="24" t="s">
        <v>29</v>
      </c>
      <c r="D146" s="1" t="s">
        <v>28</v>
      </c>
      <c r="E146" s="9" t="s">
        <v>30</v>
      </c>
      <c r="F146" s="1" t="s">
        <v>31</v>
      </c>
      <c r="G146" s="1" t="s">
        <v>237</v>
      </c>
      <c r="H146" s="1" t="s">
        <v>447</v>
      </c>
      <c r="I146" s="3"/>
      <c r="J146" s="1" t="s">
        <v>69</v>
      </c>
      <c r="K146" s="1" t="s">
        <v>70</v>
      </c>
      <c r="L146" s="26"/>
      <c r="M146" s="1" t="s">
        <v>405</v>
      </c>
      <c r="N146" s="1" t="s">
        <v>406</v>
      </c>
    </row>
    <row r="147" spans="1:14">
      <c r="A147" s="30">
        <v>2564</v>
      </c>
      <c r="B147" s="25" t="s">
        <v>704</v>
      </c>
      <c r="C147" s="24" t="s">
        <v>29</v>
      </c>
      <c r="D147" s="1" t="s">
        <v>28</v>
      </c>
      <c r="E147" s="9" t="s">
        <v>30</v>
      </c>
      <c r="F147" s="1" t="s">
        <v>31</v>
      </c>
      <c r="G147" s="1" t="s">
        <v>237</v>
      </c>
      <c r="H147" s="1" t="s">
        <v>447</v>
      </c>
      <c r="I147" s="1" t="s">
        <v>706</v>
      </c>
      <c r="J147" s="1" t="s">
        <v>707</v>
      </c>
      <c r="K147" s="1" t="s">
        <v>132</v>
      </c>
      <c r="L147" s="26"/>
      <c r="M147" s="1" t="s">
        <v>405</v>
      </c>
      <c r="N147" s="1" t="s">
        <v>406</v>
      </c>
    </row>
    <row r="148" spans="1:14">
      <c r="A148" s="30">
        <v>2564</v>
      </c>
      <c r="B148" s="25" t="s">
        <v>710</v>
      </c>
      <c r="C148" s="24" t="s">
        <v>29</v>
      </c>
      <c r="D148" s="1" t="s">
        <v>28</v>
      </c>
      <c r="E148" s="9" t="s">
        <v>30</v>
      </c>
      <c r="F148" s="1" t="s">
        <v>31</v>
      </c>
      <c r="G148" s="1" t="s">
        <v>597</v>
      </c>
      <c r="H148" s="1" t="s">
        <v>447</v>
      </c>
      <c r="I148" s="1" t="s">
        <v>712</v>
      </c>
      <c r="J148" s="1" t="s">
        <v>713</v>
      </c>
      <c r="K148" s="1" t="s">
        <v>479</v>
      </c>
      <c r="L148" s="26"/>
      <c r="M148" s="1" t="s">
        <v>422</v>
      </c>
      <c r="N148" s="1" t="s">
        <v>483</v>
      </c>
    </row>
    <row r="149" spans="1:14">
      <c r="A149" s="30">
        <v>2564</v>
      </c>
      <c r="B149" s="25" t="s">
        <v>716</v>
      </c>
      <c r="C149" s="24" t="s">
        <v>29</v>
      </c>
      <c r="D149" s="1" t="s">
        <v>28</v>
      </c>
      <c r="E149" s="9" t="s">
        <v>30</v>
      </c>
      <c r="F149" s="1" t="s">
        <v>31</v>
      </c>
      <c r="G149" s="1" t="s">
        <v>531</v>
      </c>
      <c r="H149" s="1" t="s">
        <v>719</v>
      </c>
      <c r="I149" s="1" t="s">
        <v>720</v>
      </c>
      <c r="J149" s="1" t="s">
        <v>721</v>
      </c>
      <c r="K149" s="1" t="s">
        <v>166</v>
      </c>
      <c r="L149" s="26"/>
      <c r="M149" s="1" t="s">
        <v>405</v>
      </c>
      <c r="N149" s="1" t="s">
        <v>449</v>
      </c>
    </row>
    <row r="150" spans="1:14">
      <c r="A150" s="30">
        <v>2564</v>
      </c>
      <c r="B150" s="25" t="s">
        <v>724</v>
      </c>
      <c r="C150" s="24" t="s">
        <v>29</v>
      </c>
      <c r="D150" s="1" t="s">
        <v>28</v>
      </c>
      <c r="E150" s="9" t="s">
        <v>30</v>
      </c>
      <c r="F150" s="1" t="s">
        <v>31</v>
      </c>
      <c r="G150" s="1" t="s">
        <v>237</v>
      </c>
      <c r="H150" s="1" t="s">
        <v>447</v>
      </c>
      <c r="I150" s="1" t="s">
        <v>726</v>
      </c>
      <c r="J150" s="1" t="s">
        <v>246</v>
      </c>
      <c r="K150" s="1" t="s">
        <v>132</v>
      </c>
      <c r="L150" s="26"/>
      <c r="M150" s="1" t="s">
        <v>422</v>
      </c>
      <c r="N150" s="1" t="s">
        <v>423</v>
      </c>
    </row>
    <row r="151" spans="1:14">
      <c r="A151" s="30">
        <v>2564</v>
      </c>
      <c r="B151" s="25" t="s">
        <v>729</v>
      </c>
      <c r="C151" s="24" t="s">
        <v>29</v>
      </c>
      <c r="D151" s="1" t="s">
        <v>28</v>
      </c>
      <c r="E151" s="9" t="s">
        <v>30</v>
      </c>
      <c r="F151" s="1" t="s">
        <v>31</v>
      </c>
      <c r="G151" s="1" t="s">
        <v>237</v>
      </c>
      <c r="H151" s="1" t="s">
        <v>447</v>
      </c>
      <c r="I151" s="1" t="s">
        <v>731</v>
      </c>
      <c r="J151" s="1" t="s">
        <v>732</v>
      </c>
      <c r="K151" s="1" t="s">
        <v>46</v>
      </c>
      <c r="L151" s="26"/>
      <c r="M151" s="1" t="s">
        <v>435</v>
      </c>
      <c r="N151" s="1" t="s">
        <v>436</v>
      </c>
    </row>
    <row r="152" spans="1:14">
      <c r="A152" s="30">
        <v>2564</v>
      </c>
      <c r="B152" s="25" t="s">
        <v>735</v>
      </c>
      <c r="C152" s="24" t="s">
        <v>29</v>
      </c>
      <c r="D152" s="1" t="s">
        <v>28</v>
      </c>
      <c r="E152" s="9" t="s">
        <v>30</v>
      </c>
      <c r="F152" s="1" t="s">
        <v>31</v>
      </c>
      <c r="G152" s="1" t="s">
        <v>453</v>
      </c>
      <c r="H152" s="1" t="s">
        <v>447</v>
      </c>
      <c r="I152" s="1" t="s">
        <v>737</v>
      </c>
      <c r="J152" s="1" t="s">
        <v>95</v>
      </c>
      <c r="K152" s="1" t="s">
        <v>46</v>
      </c>
      <c r="L152" s="26"/>
      <c r="M152" s="1" t="s">
        <v>405</v>
      </c>
      <c r="N152" s="1" t="s">
        <v>449</v>
      </c>
    </row>
    <row r="153" spans="1:14">
      <c r="A153" s="30">
        <v>2564</v>
      </c>
      <c r="B153" s="25" t="s">
        <v>740</v>
      </c>
      <c r="C153" s="24" t="s">
        <v>29</v>
      </c>
      <c r="D153" s="1" t="s">
        <v>28</v>
      </c>
      <c r="E153" s="9" t="s">
        <v>30</v>
      </c>
      <c r="F153" s="1" t="s">
        <v>31</v>
      </c>
      <c r="G153" s="1" t="s">
        <v>453</v>
      </c>
      <c r="H153" s="1" t="s">
        <v>532</v>
      </c>
      <c r="I153" s="1" t="s">
        <v>742</v>
      </c>
      <c r="J153" s="1" t="s">
        <v>228</v>
      </c>
      <c r="K153" s="1" t="s">
        <v>132</v>
      </c>
      <c r="L153" s="26"/>
      <c r="M153" s="1" t="s">
        <v>422</v>
      </c>
      <c r="N153" s="1" t="s">
        <v>423</v>
      </c>
    </row>
    <row r="154" spans="1:14">
      <c r="A154" s="30">
        <v>2564</v>
      </c>
      <c r="B154" s="25" t="s">
        <v>745</v>
      </c>
      <c r="C154" s="24" t="s">
        <v>29</v>
      </c>
      <c r="D154" s="1" t="s">
        <v>28</v>
      </c>
      <c r="E154" s="9" t="s">
        <v>30</v>
      </c>
      <c r="F154" s="1" t="s">
        <v>31</v>
      </c>
      <c r="G154" s="1" t="s">
        <v>597</v>
      </c>
      <c r="H154" s="1" t="s">
        <v>453</v>
      </c>
      <c r="I154" s="1" t="s">
        <v>747</v>
      </c>
      <c r="J154" s="1" t="s">
        <v>228</v>
      </c>
      <c r="K154" s="1" t="s">
        <v>132</v>
      </c>
      <c r="L154" s="26"/>
      <c r="M154" s="1" t="s">
        <v>422</v>
      </c>
      <c r="N154" s="1" t="s">
        <v>423</v>
      </c>
    </row>
    <row r="155" spans="1:14">
      <c r="A155" s="30">
        <v>2564</v>
      </c>
      <c r="B155" s="25" t="s">
        <v>749</v>
      </c>
      <c r="C155" s="24" t="s">
        <v>29</v>
      </c>
      <c r="D155" s="1" t="s">
        <v>28</v>
      </c>
      <c r="E155" s="9" t="s">
        <v>30</v>
      </c>
      <c r="F155" s="1" t="s">
        <v>31</v>
      </c>
      <c r="G155" s="1" t="s">
        <v>751</v>
      </c>
      <c r="H155" s="1" t="s">
        <v>751</v>
      </c>
      <c r="I155" s="1" t="s">
        <v>747</v>
      </c>
      <c r="J155" s="1" t="s">
        <v>228</v>
      </c>
      <c r="K155" s="1" t="s">
        <v>132</v>
      </c>
      <c r="L155" s="26"/>
      <c r="M155" s="1" t="s">
        <v>422</v>
      </c>
      <c r="N155" s="1" t="s">
        <v>423</v>
      </c>
    </row>
    <row r="156" spans="1:14">
      <c r="A156" s="30">
        <v>2564</v>
      </c>
      <c r="B156" s="25" t="s">
        <v>735</v>
      </c>
      <c r="C156" s="24" t="s">
        <v>29</v>
      </c>
      <c r="D156" s="1" t="s">
        <v>28</v>
      </c>
      <c r="E156" s="9" t="s">
        <v>30</v>
      </c>
      <c r="F156" s="1" t="s">
        <v>31</v>
      </c>
      <c r="G156" s="1" t="s">
        <v>453</v>
      </c>
      <c r="H156" s="1" t="s">
        <v>447</v>
      </c>
      <c r="I156" s="3"/>
      <c r="J156" s="1" t="s">
        <v>757</v>
      </c>
      <c r="K156" s="1" t="s">
        <v>277</v>
      </c>
      <c r="L156" s="26"/>
      <c r="M156" s="1" t="s">
        <v>422</v>
      </c>
      <c r="N156" s="1" t="s">
        <v>483</v>
      </c>
    </row>
    <row r="157" spans="1:14">
      <c r="A157" s="30">
        <v>2564</v>
      </c>
      <c r="B157" s="25" t="s">
        <v>759</v>
      </c>
      <c r="C157" s="24" t="s">
        <v>29</v>
      </c>
      <c r="D157" s="1" t="s">
        <v>28</v>
      </c>
      <c r="E157" s="9" t="s">
        <v>30</v>
      </c>
      <c r="F157" s="1" t="s">
        <v>31</v>
      </c>
      <c r="G157" s="1" t="s">
        <v>237</v>
      </c>
      <c r="H157" s="1" t="s">
        <v>447</v>
      </c>
      <c r="I157" s="1" t="s">
        <v>164</v>
      </c>
      <c r="J157" s="1" t="s">
        <v>391</v>
      </c>
      <c r="K157" s="1" t="s">
        <v>166</v>
      </c>
      <c r="L157" s="26"/>
      <c r="M157" s="1" t="s">
        <v>405</v>
      </c>
      <c r="N157" s="1" t="s">
        <v>449</v>
      </c>
    </row>
    <row r="158" spans="1:14">
      <c r="A158" s="30">
        <v>2564</v>
      </c>
      <c r="B158" s="25" t="s">
        <v>763</v>
      </c>
      <c r="C158" s="24" t="s">
        <v>29</v>
      </c>
      <c r="D158" s="1" t="s">
        <v>28</v>
      </c>
      <c r="E158" s="9" t="s">
        <v>30</v>
      </c>
      <c r="F158" s="1" t="s">
        <v>31</v>
      </c>
      <c r="G158" s="1" t="s">
        <v>237</v>
      </c>
      <c r="H158" s="1" t="s">
        <v>447</v>
      </c>
      <c r="I158" s="1" t="s">
        <v>172</v>
      </c>
      <c r="J158" s="1" t="s">
        <v>95</v>
      </c>
      <c r="K158" s="1" t="s">
        <v>46</v>
      </c>
      <c r="L158" s="1" t="s">
        <v>761</v>
      </c>
      <c r="M158" s="1" t="s">
        <v>435</v>
      </c>
      <c r="N158" s="1" t="s">
        <v>436</v>
      </c>
    </row>
    <row r="159" spans="1:14">
      <c r="A159" s="30">
        <v>2564</v>
      </c>
      <c r="B159" s="25" t="s">
        <v>766</v>
      </c>
      <c r="C159" s="24" t="s">
        <v>29</v>
      </c>
      <c r="D159" s="1" t="s">
        <v>28</v>
      </c>
      <c r="E159" s="9" t="s">
        <v>30</v>
      </c>
      <c r="F159" s="1" t="s">
        <v>31</v>
      </c>
      <c r="G159" s="1" t="s">
        <v>237</v>
      </c>
      <c r="H159" s="1" t="s">
        <v>447</v>
      </c>
      <c r="I159" s="3"/>
      <c r="J159" s="1" t="s">
        <v>69</v>
      </c>
      <c r="K159" s="1" t="s">
        <v>70</v>
      </c>
      <c r="L159" s="26"/>
      <c r="M159" s="1" t="s">
        <v>405</v>
      </c>
      <c r="N159" s="1" t="s">
        <v>406</v>
      </c>
    </row>
    <row r="160" spans="1:14">
      <c r="A160" s="30">
        <v>2564</v>
      </c>
      <c r="B160" s="25" t="s">
        <v>769</v>
      </c>
      <c r="C160" s="24" t="s">
        <v>29</v>
      </c>
      <c r="D160" s="1" t="s">
        <v>28</v>
      </c>
      <c r="E160" s="9" t="s">
        <v>30</v>
      </c>
      <c r="F160" s="1" t="s">
        <v>31</v>
      </c>
      <c r="G160" s="1" t="s">
        <v>237</v>
      </c>
      <c r="H160" s="1" t="s">
        <v>447</v>
      </c>
      <c r="I160" s="3"/>
      <c r="J160" s="1" t="s">
        <v>69</v>
      </c>
      <c r="K160" s="1" t="s">
        <v>70</v>
      </c>
      <c r="L160" s="26"/>
      <c r="M160" s="1" t="s">
        <v>422</v>
      </c>
      <c r="N160" s="1" t="s">
        <v>423</v>
      </c>
    </row>
    <row r="161" spans="1:14">
      <c r="A161" s="30">
        <v>2564</v>
      </c>
      <c r="B161" s="25" t="s">
        <v>772</v>
      </c>
      <c r="C161" s="24" t="s">
        <v>29</v>
      </c>
      <c r="D161" s="1" t="s">
        <v>28</v>
      </c>
      <c r="E161" s="9" t="s">
        <v>30</v>
      </c>
      <c r="F161" s="1" t="s">
        <v>31</v>
      </c>
      <c r="G161" s="1" t="s">
        <v>237</v>
      </c>
      <c r="H161" s="1" t="s">
        <v>447</v>
      </c>
      <c r="I161" s="3"/>
      <c r="J161" s="1" t="s">
        <v>69</v>
      </c>
      <c r="K161" s="1" t="s">
        <v>70</v>
      </c>
      <c r="L161" s="26"/>
      <c r="M161" s="1" t="s">
        <v>422</v>
      </c>
      <c r="N161" s="1" t="s">
        <v>483</v>
      </c>
    </row>
    <row r="162" spans="1:14">
      <c r="A162" s="30">
        <v>2564</v>
      </c>
      <c r="B162" s="25" t="s">
        <v>775</v>
      </c>
      <c r="C162" s="24" t="s">
        <v>29</v>
      </c>
      <c r="D162" s="1" t="s">
        <v>28</v>
      </c>
      <c r="E162" s="9" t="s">
        <v>30</v>
      </c>
      <c r="F162" s="1" t="s">
        <v>31</v>
      </c>
      <c r="G162" s="1" t="s">
        <v>237</v>
      </c>
      <c r="H162" s="1" t="s">
        <v>447</v>
      </c>
      <c r="I162" s="3"/>
      <c r="J162" s="1" t="s">
        <v>69</v>
      </c>
      <c r="K162" s="1" t="s">
        <v>70</v>
      </c>
      <c r="L162" s="26"/>
      <c r="M162" s="1" t="s">
        <v>405</v>
      </c>
      <c r="N162" s="1" t="s">
        <v>406</v>
      </c>
    </row>
    <row r="163" spans="1:14">
      <c r="A163" s="30">
        <v>2564</v>
      </c>
      <c r="B163" s="25" t="s">
        <v>778</v>
      </c>
      <c r="C163" s="24" t="s">
        <v>29</v>
      </c>
      <c r="D163" s="1" t="s">
        <v>28</v>
      </c>
      <c r="E163" s="9" t="s">
        <v>30</v>
      </c>
      <c r="F163" s="1" t="s">
        <v>31</v>
      </c>
      <c r="G163" s="1" t="s">
        <v>237</v>
      </c>
      <c r="H163" s="1" t="s">
        <v>447</v>
      </c>
      <c r="I163" s="1" t="s">
        <v>316</v>
      </c>
      <c r="J163" s="1" t="s">
        <v>252</v>
      </c>
      <c r="K163" s="1" t="s">
        <v>202</v>
      </c>
      <c r="L163" s="26"/>
      <c r="M163" s="1" t="s">
        <v>435</v>
      </c>
      <c r="N163" s="1" t="s">
        <v>436</v>
      </c>
    </row>
    <row r="164" spans="1:14">
      <c r="A164" s="30">
        <v>2564</v>
      </c>
      <c r="B164" s="25" t="s">
        <v>781</v>
      </c>
      <c r="C164" s="24" t="s">
        <v>29</v>
      </c>
      <c r="D164" s="1" t="s">
        <v>28</v>
      </c>
      <c r="E164" s="9" t="s">
        <v>30</v>
      </c>
      <c r="F164" s="1" t="s">
        <v>31</v>
      </c>
      <c r="G164" s="1" t="s">
        <v>237</v>
      </c>
      <c r="H164" s="1" t="s">
        <v>447</v>
      </c>
      <c r="I164" s="3"/>
      <c r="J164" s="1" t="s">
        <v>69</v>
      </c>
      <c r="K164" s="1" t="s">
        <v>70</v>
      </c>
      <c r="L164" s="26"/>
      <c r="M164" s="1" t="s">
        <v>422</v>
      </c>
      <c r="N164" s="1" t="s">
        <v>454</v>
      </c>
    </row>
    <row r="165" spans="1:14">
      <c r="A165" s="30">
        <v>2564</v>
      </c>
      <c r="B165" s="25" t="s">
        <v>279</v>
      </c>
      <c r="C165" s="24" t="s">
        <v>29</v>
      </c>
      <c r="D165" s="1" t="s">
        <v>28</v>
      </c>
      <c r="E165" s="9" t="s">
        <v>30</v>
      </c>
      <c r="F165" s="1" t="s">
        <v>31</v>
      </c>
      <c r="G165" s="1" t="s">
        <v>447</v>
      </c>
      <c r="H165" s="1" t="s">
        <v>447</v>
      </c>
      <c r="I165" s="1" t="s">
        <v>861</v>
      </c>
      <c r="J165" s="1" t="s">
        <v>95</v>
      </c>
      <c r="K165" s="1" t="s">
        <v>46</v>
      </c>
      <c r="L165" s="26"/>
      <c r="M165" s="1" t="s">
        <v>405</v>
      </c>
      <c r="N165" s="1" t="s">
        <v>449</v>
      </c>
    </row>
    <row r="166" spans="1:14">
      <c r="A166" s="30">
        <v>2564</v>
      </c>
      <c r="B166" s="25" t="s">
        <v>859</v>
      </c>
      <c r="C166" s="24" t="s">
        <v>29</v>
      </c>
      <c r="D166" s="1" t="s">
        <v>28</v>
      </c>
      <c r="E166" s="9" t="s">
        <v>30</v>
      </c>
      <c r="F166" s="1" t="s">
        <v>31</v>
      </c>
      <c r="G166" s="1" t="s">
        <v>237</v>
      </c>
      <c r="H166" s="1" t="s">
        <v>447</v>
      </c>
      <c r="I166" s="1" t="s">
        <v>44</v>
      </c>
      <c r="J166" s="1" t="s">
        <v>45</v>
      </c>
      <c r="K166" s="1" t="s">
        <v>46</v>
      </c>
      <c r="L166" s="26"/>
      <c r="M166" s="1" t="s">
        <v>405</v>
      </c>
      <c r="N166" s="1" t="s">
        <v>449</v>
      </c>
    </row>
    <row r="167" spans="1:14">
      <c r="A167" s="30">
        <v>2564</v>
      </c>
      <c r="B167" s="25" t="s">
        <v>494</v>
      </c>
      <c r="C167" s="24" t="s">
        <v>29</v>
      </c>
      <c r="D167" s="1" t="s">
        <v>28</v>
      </c>
      <c r="E167" s="9" t="s">
        <v>30</v>
      </c>
      <c r="F167" s="1" t="s">
        <v>31</v>
      </c>
      <c r="G167" s="1" t="s">
        <v>237</v>
      </c>
      <c r="H167" s="1" t="s">
        <v>447</v>
      </c>
      <c r="I167" s="1" t="s">
        <v>44</v>
      </c>
      <c r="J167" s="1" t="s">
        <v>45</v>
      </c>
      <c r="K167" s="1" t="s">
        <v>46</v>
      </c>
      <c r="L167" s="26"/>
      <c r="M167" s="1" t="s">
        <v>422</v>
      </c>
      <c r="N167" s="1" t="s">
        <v>423</v>
      </c>
    </row>
    <row r="168" spans="1:14">
      <c r="A168" s="29">
        <v>2565</v>
      </c>
      <c r="B168" s="25" t="s">
        <v>1017</v>
      </c>
      <c r="C168" s="24" t="s">
        <v>29</v>
      </c>
      <c r="D168" s="1" t="s">
        <v>28</v>
      </c>
      <c r="E168" s="9" t="s">
        <v>30</v>
      </c>
      <c r="F168" s="1" t="s">
        <v>31</v>
      </c>
      <c r="G168" s="1" t="s">
        <v>401</v>
      </c>
      <c r="H168" s="1" t="s">
        <v>402</v>
      </c>
      <c r="I168" s="1" t="s">
        <v>106</v>
      </c>
      <c r="J168" s="1" t="s">
        <v>45</v>
      </c>
      <c r="K168" s="1" t="s">
        <v>46</v>
      </c>
      <c r="L168" s="1" t="s">
        <v>761</v>
      </c>
      <c r="M168" s="1" t="s">
        <v>422</v>
      </c>
      <c r="N168" s="1" t="s">
        <v>454</v>
      </c>
    </row>
    <row r="169" spans="1:14">
      <c r="A169" s="29">
        <v>2565</v>
      </c>
      <c r="B169" s="25" t="s">
        <v>864</v>
      </c>
      <c r="C169" s="24" t="s">
        <v>29</v>
      </c>
      <c r="D169" s="1" t="s">
        <v>28</v>
      </c>
      <c r="E169" s="9" t="s">
        <v>30</v>
      </c>
      <c r="F169" s="1" t="s">
        <v>31</v>
      </c>
      <c r="G169" s="1" t="s">
        <v>866</v>
      </c>
      <c r="H169" s="1" t="s">
        <v>402</v>
      </c>
      <c r="I169" s="1" t="s">
        <v>867</v>
      </c>
      <c r="J169" s="1" t="s">
        <v>713</v>
      </c>
      <c r="K169" s="1" t="s">
        <v>479</v>
      </c>
      <c r="L169" s="26"/>
      <c r="M169" s="1" t="s">
        <v>422</v>
      </c>
      <c r="N169" s="1" t="s">
        <v>423</v>
      </c>
    </row>
    <row r="170" spans="1:14">
      <c r="A170" s="29">
        <v>2565</v>
      </c>
      <c r="B170" s="25" t="s">
        <v>869</v>
      </c>
      <c r="C170" s="24" t="s">
        <v>29</v>
      </c>
      <c r="D170" s="1" t="s">
        <v>28</v>
      </c>
      <c r="E170" s="9" t="s">
        <v>30</v>
      </c>
      <c r="F170" s="1" t="s">
        <v>31</v>
      </c>
      <c r="G170" s="1" t="s">
        <v>871</v>
      </c>
      <c r="H170" s="1" t="s">
        <v>402</v>
      </c>
      <c r="I170" s="1" t="s">
        <v>328</v>
      </c>
      <c r="J170" s="1" t="s">
        <v>95</v>
      </c>
      <c r="K170" s="1" t="s">
        <v>46</v>
      </c>
      <c r="L170" s="26"/>
      <c r="M170" s="1" t="s">
        <v>422</v>
      </c>
      <c r="N170" s="1" t="s">
        <v>454</v>
      </c>
    </row>
    <row r="171" spans="1:14">
      <c r="A171" s="29">
        <v>2565</v>
      </c>
      <c r="B171" s="25" t="s">
        <v>874</v>
      </c>
      <c r="C171" s="24" t="s">
        <v>29</v>
      </c>
      <c r="D171" s="1" t="s">
        <v>28</v>
      </c>
      <c r="E171" s="9" t="s">
        <v>30</v>
      </c>
      <c r="F171" s="1" t="s">
        <v>31</v>
      </c>
      <c r="G171" s="1" t="s">
        <v>401</v>
      </c>
      <c r="H171" s="1" t="s">
        <v>402</v>
      </c>
      <c r="I171" s="1" t="s">
        <v>876</v>
      </c>
      <c r="J171" s="1" t="s">
        <v>876</v>
      </c>
      <c r="K171" s="1" t="s">
        <v>166</v>
      </c>
      <c r="L171" s="26"/>
      <c r="M171" s="1" t="s">
        <v>422</v>
      </c>
      <c r="N171" s="1" t="s">
        <v>423</v>
      </c>
    </row>
    <row r="172" spans="1:14">
      <c r="A172" s="29">
        <v>2565</v>
      </c>
      <c r="B172" s="25" t="s">
        <v>879</v>
      </c>
      <c r="C172" s="24" t="s">
        <v>29</v>
      </c>
      <c r="D172" s="1" t="s">
        <v>28</v>
      </c>
      <c r="E172" s="9" t="s">
        <v>30</v>
      </c>
      <c r="F172" s="1" t="s">
        <v>31</v>
      </c>
      <c r="G172" s="1" t="s">
        <v>401</v>
      </c>
      <c r="H172" s="1" t="s">
        <v>402</v>
      </c>
      <c r="I172" s="3"/>
      <c r="J172" s="1" t="s">
        <v>881</v>
      </c>
      <c r="K172" s="1" t="s">
        <v>277</v>
      </c>
      <c r="L172" s="26"/>
      <c r="M172" s="1" t="s">
        <v>422</v>
      </c>
      <c r="N172" s="1" t="s">
        <v>483</v>
      </c>
    </row>
    <row r="173" spans="1:14">
      <c r="A173" s="29">
        <v>2565</v>
      </c>
      <c r="B173" s="25" t="s">
        <v>883</v>
      </c>
      <c r="C173" s="24" t="s">
        <v>29</v>
      </c>
      <c r="D173" s="1" t="s">
        <v>28</v>
      </c>
      <c r="E173" s="9" t="s">
        <v>30</v>
      </c>
      <c r="F173" s="1" t="s">
        <v>31</v>
      </c>
      <c r="G173" s="1" t="s">
        <v>401</v>
      </c>
      <c r="H173" s="1" t="s">
        <v>402</v>
      </c>
      <c r="I173" s="3"/>
      <c r="J173" s="1" t="s">
        <v>881</v>
      </c>
      <c r="K173" s="1" t="s">
        <v>277</v>
      </c>
      <c r="L173" s="26"/>
      <c r="M173" s="1" t="s">
        <v>458</v>
      </c>
      <c r="N173" s="1" t="s">
        <v>885</v>
      </c>
    </row>
    <row r="174" spans="1:14">
      <c r="A174" s="29">
        <v>2565</v>
      </c>
      <c r="B174" s="25" t="s">
        <v>888</v>
      </c>
      <c r="C174" s="24" t="s">
        <v>29</v>
      </c>
      <c r="D174" s="1" t="s">
        <v>28</v>
      </c>
      <c r="E174" s="9" t="s">
        <v>30</v>
      </c>
      <c r="F174" s="1" t="s">
        <v>31</v>
      </c>
      <c r="G174" s="1" t="s">
        <v>890</v>
      </c>
      <c r="H174" s="1" t="s">
        <v>402</v>
      </c>
      <c r="I174" s="1" t="s">
        <v>891</v>
      </c>
      <c r="J174" s="1" t="s">
        <v>131</v>
      </c>
      <c r="K174" s="1" t="s">
        <v>132</v>
      </c>
      <c r="L174" s="26"/>
      <c r="M174" s="1" t="s">
        <v>435</v>
      </c>
      <c r="N174" s="1" t="s">
        <v>489</v>
      </c>
    </row>
    <row r="175" spans="1:14">
      <c r="A175" s="29">
        <v>2565</v>
      </c>
      <c r="B175" s="25" t="s">
        <v>893</v>
      </c>
      <c r="C175" s="24" t="s">
        <v>29</v>
      </c>
      <c r="D175" s="1" t="s">
        <v>28</v>
      </c>
      <c r="E175" s="9" t="s">
        <v>30</v>
      </c>
      <c r="F175" s="1" t="s">
        <v>31</v>
      </c>
      <c r="G175" s="1" t="s">
        <v>890</v>
      </c>
      <c r="H175" s="1" t="s">
        <v>866</v>
      </c>
      <c r="I175" s="1" t="s">
        <v>477</v>
      </c>
      <c r="J175" s="1" t="s">
        <v>478</v>
      </c>
      <c r="K175" s="1" t="s">
        <v>479</v>
      </c>
      <c r="L175" s="26"/>
      <c r="M175" s="1" t="s">
        <v>405</v>
      </c>
      <c r="N175" s="1" t="s">
        <v>406</v>
      </c>
    </row>
    <row r="176" spans="1:14">
      <c r="A176" s="29">
        <v>2565</v>
      </c>
      <c r="B176" s="25" t="s">
        <v>897</v>
      </c>
      <c r="C176" s="24" t="s">
        <v>29</v>
      </c>
      <c r="D176" s="1" t="s">
        <v>28</v>
      </c>
      <c r="E176" s="9" t="s">
        <v>30</v>
      </c>
      <c r="F176" s="1" t="s">
        <v>31</v>
      </c>
      <c r="G176" s="1" t="s">
        <v>899</v>
      </c>
      <c r="H176" s="1" t="s">
        <v>900</v>
      </c>
      <c r="I176" s="1" t="s">
        <v>901</v>
      </c>
      <c r="J176" s="1" t="s">
        <v>95</v>
      </c>
      <c r="K176" s="1" t="s">
        <v>46</v>
      </c>
      <c r="L176" s="26"/>
      <c r="M176" s="1" t="s">
        <v>422</v>
      </c>
      <c r="N176" s="1" t="s">
        <v>454</v>
      </c>
    </row>
    <row r="177" spans="1:14">
      <c r="A177" s="29">
        <v>2565</v>
      </c>
      <c r="B177" s="25" t="s">
        <v>799</v>
      </c>
      <c r="C177" s="24" t="s">
        <v>29</v>
      </c>
      <c r="D177" s="1" t="s">
        <v>28</v>
      </c>
      <c r="E177" s="9" t="s">
        <v>30</v>
      </c>
      <c r="F177" s="1" t="s">
        <v>31</v>
      </c>
      <c r="G177" s="1" t="s">
        <v>401</v>
      </c>
      <c r="H177" s="1" t="s">
        <v>402</v>
      </c>
      <c r="I177" s="1" t="s">
        <v>522</v>
      </c>
      <c r="J177" s="1" t="s">
        <v>101</v>
      </c>
      <c r="K177" s="1" t="s">
        <v>46</v>
      </c>
      <c r="L177" s="26"/>
      <c r="M177" s="1" t="s">
        <v>405</v>
      </c>
      <c r="N177" s="1" t="s">
        <v>449</v>
      </c>
    </row>
    <row r="178" spans="1:14">
      <c r="A178" s="29">
        <v>2565</v>
      </c>
      <c r="B178" s="25" t="s">
        <v>906</v>
      </c>
      <c r="C178" s="24" t="s">
        <v>29</v>
      </c>
      <c r="D178" s="1" t="s">
        <v>28</v>
      </c>
      <c r="E178" s="9" t="s">
        <v>30</v>
      </c>
      <c r="F178" s="1" t="s">
        <v>31</v>
      </c>
      <c r="G178" s="1" t="s">
        <v>890</v>
      </c>
      <c r="H178" s="1" t="s">
        <v>908</v>
      </c>
      <c r="I178" s="1" t="s">
        <v>909</v>
      </c>
      <c r="J178" s="1" t="s">
        <v>910</v>
      </c>
      <c r="K178" s="1" t="s">
        <v>240</v>
      </c>
      <c r="L178" s="26"/>
      <c r="M178" s="1" t="s">
        <v>422</v>
      </c>
      <c r="N178" s="1" t="s">
        <v>423</v>
      </c>
    </row>
    <row r="179" spans="1:14">
      <c r="A179" s="29">
        <v>2565</v>
      </c>
      <c r="B179" s="25" t="s">
        <v>912</v>
      </c>
      <c r="C179" s="24" t="s">
        <v>29</v>
      </c>
      <c r="D179" s="1" t="s">
        <v>28</v>
      </c>
      <c r="E179" s="9" t="s">
        <v>30</v>
      </c>
      <c r="F179" s="1" t="s">
        <v>31</v>
      </c>
      <c r="G179" s="1" t="s">
        <v>401</v>
      </c>
      <c r="H179" s="1" t="s">
        <v>914</v>
      </c>
      <c r="I179" s="1" t="s">
        <v>311</v>
      </c>
      <c r="J179" s="1" t="s">
        <v>95</v>
      </c>
      <c r="K179" s="1" t="s">
        <v>46</v>
      </c>
      <c r="L179" s="26"/>
      <c r="M179" s="1" t="s">
        <v>422</v>
      </c>
      <c r="N179" s="1" t="s">
        <v>454</v>
      </c>
    </row>
    <row r="180" spans="1:14">
      <c r="A180" s="29">
        <v>2565</v>
      </c>
      <c r="B180" s="25" t="s">
        <v>917</v>
      </c>
      <c r="C180" s="24" t="s">
        <v>29</v>
      </c>
      <c r="D180" s="1" t="s">
        <v>28</v>
      </c>
      <c r="E180" s="9" t="s">
        <v>30</v>
      </c>
      <c r="F180" s="1" t="s">
        <v>31</v>
      </c>
      <c r="G180" s="1" t="s">
        <v>401</v>
      </c>
      <c r="H180" s="1" t="s">
        <v>908</v>
      </c>
      <c r="I180" s="1" t="s">
        <v>919</v>
      </c>
      <c r="J180" s="1" t="s">
        <v>95</v>
      </c>
      <c r="K180" s="1" t="s">
        <v>46</v>
      </c>
      <c r="L180" s="26"/>
      <c r="M180" s="1" t="s">
        <v>405</v>
      </c>
      <c r="N180" s="1" t="s">
        <v>406</v>
      </c>
    </row>
    <row r="181" spans="1:14">
      <c r="A181" s="29">
        <v>2565</v>
      </c>
      <c r="B181" s="25" t="s">
        <v>922</v>
      </c>
      <c r="C181" s="24" t="s">
        <v>29</v>
      </c>
      <c r="D181" s="1" t="s">
        <v>28</v>
      </c>
      <c r="E181" s="9" t="s">
        <v>30</v>
      </c>
      <c r="F181" s="1" t="s">
        <v>31</v>
      </c>
      <c r="G181" s="1" t="s">
        <v>401</v>
      </c>
      <c r="H181" s="1" t="s">
        <v>402</v>
      </c>
      <c r="I181" s="1" t="s">
        <v>924</v>
      </c>
      <c r="J181" s="1" t="s">
        <v>239</v>
      </c>
      <c r="K181" s="1" t="s">
        <v>240</v>
      </c>
      <c r="L181" s="26"/>
      <c r="M181" s="1" t="s">
        <v>405</v>
      </c>
      <c r="N181" s="1" t="s">
        <v>449</v>
      </c>
    </row>
    <row r="182" spans="1:14">
      <c r="A182" s="29">
        <v>2565</v>
      </c>
      <c r="B182" s="25" t="s">
        <v>927</v>
      </c>
      <c r="C182" s="24" t="s">
        <v>29</v>
      </c>
      <c r="D182" s="1" t="s">
        <v>28</v>
      </c>
      <c r="E182" s="9" t="s">
        <v>30</v>
      </c>
      <c r="F182" s="1" t="s">
        <v>31</v>
      </c>
      <c r="G182" s="1" t="s">
        <v>401</v>
      </c>
      <c r="H182" s="1" t="s">
        <v>929</v>
      </c>
      <c r="I182" s="1" t="s">
        <v>930</v>
      </c>
      <c r="J182" s="1" t="s">
        <v>931</v>
      </c>
      <c r="K182" s="1" t="s">
        <v>932</v>
      </c>
      <c r="L182" s="26"/>
      <c r="M182" s="1" t="s">
        <v>422</v>
      </c>
      <c r="N182" s="1" t="s">
        <v>423</v>
      </c>
    </row>
    <row r="183" spans="1:14">
      <c r="A183" s="29">
        <v>2565</v>
      </c>
      <c r="B183" s="25" t="s">
        <v>934</v>
      </c>
      <c r="C183" s="24" t="s">
        <v>29</v>
      </c>
      <c r="D183" s="1" t="s">
        <v>28</v>
      </c>
      <c r="E183" s="9" t="s">
        <v>30</v>
      </c>
      <c r="F183" s="1" t="s">
        <v>31</v>
      </c>
      <c r="G183" s="1" t="s">
        <v>401</v>
      </c>
      <c r="H183" s="1" t="s">
        <v>402</v>
      </c>
      <c r="I183" s="1" t="s">
        <v>515</v>
      </c>
      <c r="J183" s="1" t="s">
        <v>95</v>
      </c>
      <c r="K183" s="1" t="s">
        <v>46</v>
      </c>
      <c r="L183" s="26"/>
      <c r="M183" s="1" t="s">
        <v>435</v>
      </c>
      <c r="N183" s="1" t="s">
        <v>436</v>
      </c>
    </row>
    <row r="184" spans="1:14">
      <c r="A184" s="29">
        <v>2565</v>
      </c>
      <c r="B184" s="25" t="s">
        <v>937</v>
      </c>
      <c r="C184" s="24" t="s">
        <v>29</v>
      </c>
      <c r="D184" s="1" t="s">
        <v>28</v>
      </c>
      <c r="E184" s="9" t="s">
        <v>30</v>
      </c>
      <c r="F184" s="1" t="s">
        <v>31</v>
      </c>
      <c r="G184" s="1" t="s">
        <v>401</v>
      </c>
      <c r="H184" s="1" t="s">
        <v>402</v>
      </c>
      <c r="I184" s="1" t="s">
        <v>515</v>
      </c>
      <c r="J184" s="1" t="s">
        <v>95</v>
      </c>
      <c r="K184" s="1" t="s">
        <v>46</v>
      </c>
      <c r="L184" s="26"/>
      <c r="M184" s="1" t="s">
        <v>435</v>
      </c>
      <c r="N184" s="1" t="s">
        <v>436</v>
      </c>
    </row>
    <row r="185" spans="1:14">
      <c r="A185" s="29">
        <v>2565</v>
      </c>
      <c r="B185" s="25" t="s">
        <v>940</v>
      </c>
      <c r="C185" s="24" t="s">
        <v>29</v>
      </c>
      <c r="D185" s="1" t="s">
        <v>28</v>
      </c>
      <c r="E185" s="9" t="s">
        <v>30</v>
      </c>
      <c r="F185" s="1" t="s">
        <v>31</v>
      </c>
      <c r="G185" s="1" t="s">
        <v>401</v>
      </c>
      <c r="H185" s="1" t="s">
        <v>900</v>
      </c>
      <c r="I185" s="1" t="s">
        <v>302</v>
      </c>
      <c r="J185" s="1" t="s">
        <v>252</v>
      </c>
      <c r="K185" s="1" t="s">
        <v>202</v>
      </c>
      <c r="L185" s="26"/>
      <c r="M185" s="1" t="s">
        <v>422</v>
      </c>
      <c r="N185" s="1" t="s">
        <v>423</v>
      </c>
    </row>
    <row r="186" spans="1:14">
      <c r="A186" s="29">
        <v>2565</v>
      </c>
      <c r="B186" s="25" t="s">
        <v>944</v>
      </c>
      <c r="C186" s="24" t="s">
        <v>29</v>
      </c>
      <c r="D186" s="1" t="s">
        <v>28</v>
      </c>
      <c r="E186" s="9" t="s">
        <v>30</v>
      </c>
      <c r="F186" s="1" t="s">
        <v>31</v>
      </c>
      <c r="G186" s="1" t="s">
        <v>890</v>
      </c>
      <c r="H186" s="1" t="s">
        <v>402</v>
      </c>
      <c r="I186" s="1" t="s">
        <v>187</v>
      </c>
      <c r="J186" s="1" t="s">
        <v>131</v>
      </c>
      <c r="K186" s="1" t="s">
        <v>132</v>
      </c>
      <c r="L186" s="26"/>
      <c r="M186" s="1" t="s">
        <v>405</v>
      </c>
      <c r="N186" s="1" t="s">
        <v>406</v>
      </c>
    </row>
    <row r="187" spans="1:14">
      <c r="A187" s="29">
        <v>2565</v>
      </c>
      <c r="B187" s="25" t="s">
        <v>948</v>
      </c>
      <c r="C187" s="24" t="s">
        <v>29</v>
      </c>
      <c r="D187" s="1" t="s">
        <v>28</v>
      </c>
      <c r="E187" s="9" t="s">
        <v>30</v>
      </c>
      <c r="F187" s="1" t="s">
        <v>31</v>
      </c>
      <c r="G187" s="1" t="s">
        <v>401</v>
      </c>
      <c r="H187" s="1" t="s">
        <v>908</v>
      </c>
      <c r="I187" s="1" t="s">
        <v>950</v>
      </c>
      <c r="J187" s="1" t="s">
        <v>201</v>
      </c>
      <c r="K187" s="1" t="s">
        <v>202</v>
      </c>
      <c r="L187" s="26"/>
      <c r="M187" s="1" t="s">
        <v>422</v>
      </c>
      <c r="N187" s="1" t="s">
        <v>483</v>
      </c>
    </row>
    <row r="188" spans="1:14">
      <c r="A188" s="29">
        <v>2565</v>
      </c>
      <c r="B188" s="25" t="s">
        <v>952</v>
      </c>
      <c r="C188" s="24" t="s">
        <v>29</v>
      </c>
      <c r="D188" s="1" t="s">
        <v>28</v>
      </c>
      <c r="E188" s="9" t="s">
        <v>30</v>
      </c>
      <c r="F188" s="1" t="s">
        <v>31</v>
      </c>
      <c r="G188" s="1" t="s">
        <v>401</v>
      </c>
      <c r="H188" s="1" t="s">
        <v>908</v>
      </c>
      <c r="I188" s="1" t="s">
        <v>950</v>
      </c>
      <c r="J188" s="1" t="s">
        <v>201</v>
      </c>
      <c r="K188" s="1" t="s">
        <v>202</v>
      </c>
      <c r="L188" s="26"/>
      <c r="M188" s="1" t="s">
        <v>422</v>
      </c>
      <c r="N188" s="1" t="s">
        <v>483</v>
      </c>
    </row>
    <row r="189" spans="1:14">
      <c r="A189" s="29">
        <v>2565</v>
      </c>
      <c r="B189" s="25" t="s">
        <v>956</v>
      </c>
      <c r="C189" s="24" t="s">
        <v>29</v>
      </c>
      <c r="D189" s="1" t="s">
        <v>28</v>
      </c>
      <c r="E189" s="9" t="s">
        <v>30</v>
      </c>
      <c r="F189" s="1" t="s">
        <v>31</v>
      </c>
      <c r="G189" s="1" t="s">
        <v>401</v>
      </c>
      <c r="H189" s="1" t="s">
        <v>866</v>
      </c>
      <c r="I189" s="1" t="s">
        <v>958</v>
      </c>
      <c r="J189" s="1" t="s">
        <v>95</v>
      </c>
      <c r="K189" s="1" t="s">
        <v>46</v>
      </c>
      <c r="L189" s="26"/>
      <c r="M189" s="1" t="s">
        <v>405</v>
      </c>
      <c r="N189" s="1" t="s">
        <v>406</v>
      </c>
    </row>
    <row r="190" spans="1:14">
      <c r="A190" s="29">
        <v>2565</v>
      </c>
      <c r="B190" s="25" t="s">
        <v>960</v>
      </c>
      <c r="C190" s="24" t="s">
        <v>29</v>
      </c>
      <c r="D190" s="1" t="s">
        <v>28</v>
      </c>
      <c r="E190" s="9" t="s">
        <v>30</v>
      </c>
      <c r="F190" s="1" t="s">
        <v>31</v>
      </c>
      <c r="G190" s="1" t="s">
        <v>401</v>
      </c>
      <c r="H190" s="1" t="s">
        <v>402</v>
      </c>
      <c r="I190" s="1" t="s">
        <v>488</v>
      </c>
      <c r="J190" s="1" t="s">
        <v>95</v>
      </c>
      <c r="K190" s="1" t="s">
        <v>46</v>
      </c>
      <c r="L190" s="26"/>
      <c r="M190" s="1" t="s">
        <v>435</v>
      </c>
      <c r="N190" s="1" t="s">
        <v>436</v>
      </c>
    </row>
    <row r="191" spans="1:14">
      <c r="A191" s="29">
        <v>2565</v>
      </c>
      <c r="B191" s="25" t="s">
        <v>963</v>
      </c>
      <c r="C191" s="24" t="s">
        <v>29</v>
      </c>
      <c r="D191" s="1" t="s">
        <v>28</v>
      </c>
      <c r="E191" s="9" t="s">
        <v>30</v>
      </c>
      <c r="F191" s="1" t="s">
        <v>31</v>
      </c>
      <c r="G191" s="1" t="s">
        <v>871</v>
      </c>
      <c r="H191" s="1" t="s">
        <v>402</v>
      </c>
      <c r="I191" s="1" t="s">
        <v>549</v>
      </c>
      <c r="J191" s="1" t="s">
        <v>95</v>
      </c>
      <c r="K191" s="1" t="s">
        <v>46</v>
      </c>
      <c r="L191" s="26"/>
      <c r="M191" s="1" t="s">
        <v>405</v>
      </c>
      <c r="N191" s="1" t="s">
        <v>406</v>
      </c>
    </row>
    <row r="192" spans="1:14">
      <c r="A192" s="29">
        <v>2565</v>
      </c>
      <c r="B192" s="25" t="s">
        <v>967</v>
      </c>
      <c r="C192" s="24" t="s">
        <v>29</v>
      </c>
      <c r="D192" s="1" t="s">
        <v>28</v>
      </c>
      <c r="E192" s="9" t="s">
        <v>30</v>
      </c>
      <c r="F192" s="1" t="s">
        <v>31</v>
      </c>
      <c r="G192" s="1" t="s">
        <v>401</v>
      </c>
      <c r="H192" s="1" t="s">
        <v>402</v>
      </c>
      <c r="I192" s="1" t="s">
        <v>549</v>
      </c>
      <c r="J192" s="1" t="s">
        <v>95</v>
      </c>
      <c r="K192" s="1" t="s">
        <v>46</v>
      </c>
      <c r="L192" s="26"/>
      <c r="M192" s="1" t="s">
        <v>405</v>
      </c>
      <c r="N192" s="1" t="s">
        <v>406</v>
      </c>
    </row>
    <row r="193" spans="1:14">
      <c r="A193" s="29">
        <v>2565</v>
      </c>
      <c r="B193" s="25" t="s">
        <v>972</v>
      </c>
      <c r="C193" s="24" t="s">
        <v>29</v>
      </c>
      <c r="D193" s="1" t="s">
        <v>28</v>
      </c>
      <c r="E193" s="9" t="s">
        <v>30</v>
      </c>
      <c r="F193" s="1" t="s">
        <v>31</v>
      </c>
      <c r="G193" s="1" t="s">
        <v>401</v>
      </c>
      <c r="H193" s="1" t="s">
        <v>402</v>
      </c>
      <c r="I193" s="1" t="s">
        <v>974</v>
      </c>
      <c r="J193" s="1" t="s">
        <v>201</v>
      </c>
      <c r="K193" s="1" t="s">
        <v>202</v>
      </c>
      <c r="L193" s="26"/>
      <c r="M193" s="1" t="s">
        <v>405</v>
      </c>
      <c r="N193" s="1" t="s">
        <v>406</v>
      </c>
    </row>
    <row r="194" spans="1:14">
      <c r="A194" s="29">
        <v>2565</v>
      </c>
      <c r="B194" s="25" t="s">
        <v>977</v>
      </c>
      <c r="C194" s="24" t="s">
        <v>29</v>
      </c>
      <c r="D194" s="1" t="s">
        <v>28</v>
      </c>
      <c r="E194" s="9" t="s">
        <v>30</v>
      </c>
      <c r="F194" s="1" t="s">
        <v>31</v>
      </c>
      <c r="G194" s="1" t="s">
        <v>401</v>
      </c>
      <c r="H194" s="1" t="s">
        <v>402</v>
      </c>
      <c r="I194" s="1" t="s">
        <v>979</v>
      </c>
      <c r="J194" s="1" t="s">
        <v>201</v>
      </c>
      <c r="K194" s="1" t="s">
        <v>202</v>
      </c>
      <c r="L194" s="26"/>
      <c r="M194" s="1" t="s">
        <v>422</v>
      </c>
      <c r="N194" s="1" t="s">
        <v>483</v>
      </c>
    </row>
    <row r="195" spans="1:14">
      <c r="A195" s="29">
        <v>2565</v>
      </c>
      <c r="B195" s="25" t="s">
        <v>981</v>
      </c>
      <c r="C195" s="24" t="s">
        <v>29</v>
      </c>
      <c r="D195" s="1" t="s">
        <v>28</v>
      </c>
      <c r="E195" s="9" t="s">
        <v>30</v>
      </c>
      <c r="F195" s="1" t="s">
        <v>31</v>
      </c>
      <c r="G195" s="1" t="s">
        <v>871</v>
      </c>
      <c r="H195" s="1" t="s">
        <v>890</v>
      </c>
      <c r="I195" s="1" t="s">
        <v>588</v>
      </c>
      <c r="J195" s="1" t="s">
        <v>589</v>
      </c>
      <c r="K195" s="1" t="s">
        <v>479</v>
      </c>
      <c r="L195" s="26"/>
      <c r="M195" s="1" t="s">
        <v>422</v>
      </c>
      <c r="N195" s="1" t="s">
        <v>423</v>
      </c>
    </row>
    <row r="196" spans="1:14">
      <c r="A196" s="29">
        <v>2565</v>
      </c>
      <c r="B196" s="25" t="s">
        <v>985</v>
      </c>
      <c r="C196" s="24" t="s">
        <v>29</v>
      </c>
      <c r="D196" s="1" t="s">
        <v>28</v>
      </c>
      <c r="E196" s="9" t="s">
        <v>30</v>
      </c>
      <c r="F196" s="1" t="s">
        <v>31</v>
      </c>
      <c r="G196" s="1" t="s">
        <v>401</v>
      </c>
      <c r="H196" s="1" t="s">
        <v>402</v>
      </c>
      <c r="I196" s="1" t="s">
        <v>987</v>
      </c>
      <c r="J196" s="1" t="s">
        <v>45</v>
      </c>
      <c r="K196" s="1" t="s">
        <v>46</v>
      </c>
      <c r="L196" s="26"/>
      <c r="M196" s="1" t="s">
        <v>422</v>
      </c>
      <c r="N196" s="1" t="s">
        <v>423</v>
      </c>
    </row>
    <row r="197" spans="1:14">
      <c r="A197" s="29">
        <v>2565</v>
      </c>
      <c r="B197" s="25" t="s">
        <v>989</v>
      </c>
      <c r="C197" s="24" t="s">
        <v>29</v>
      </c>
      <c r="D197" s="1" t="s">
        <v>28</v>
      </c>
      <c r="E197" s="9" t="s">
        <v>30</v>
      </c>
      <c r="F197" s="1" t="s">
        <v>31</v>
      </c>
      <c r="G197" s="1" t="s">
        <v>401</v>
      </c>
      <c r="H197" s="1" t="s">
        <v>402</v>
      </c>
      <c r="I197" s="1" t="s">
        <v>987</v>
      </c>
      <c r="J197" s="1" t="s">
        <v>45</v>
      </c>
      <c r="K197" s="1" t="s">
        <v>46</v>
      </c>
      <c r="L197" s="26"/>
      <c r="M197" s="1" t="s">
        <v>422</v>
      </c>
      <c r="N197" s="1" t="s">
        <v>483</v>
      </c>
    </row>
    <row r="198" spans="1:14">
      <c r="A198" s="29">
        <v>2565</v>
      </c>
      <c r="B198" s="25" t="s">
        <v>992</v>
      </c>
      <c r="C198" s="24" t="s">
        <v>29</v>
      </c>
      <c r="D198" s="1" t="s">
        <v>28</v>
      </c>
      <c r="E198" s="9" t="s">
        <v>30</v>
      </c>
      <c r="F198" s="1" t="s">
        <v>31</v>
      </c>
      <c r="G198" s="1" t="s">
        <v>401</v>
      </c>
      <c r="H198" s="1" t="s">
        <v>402</v>
      </c>
      <c r="I198" s="1" t="s">
        <v>271</v>
      </c>
      <c r="J198" s="1" t="s">
        <v>95</v>
      </c>
      <c r="K198" s="1" t="s">
        <v>46</v>
      </c>
      <c r="L198" s="26"/>
      <c r="M198" s="1" t="s">
        <v>405</v>
      </c>
      <c r="N198" s="1" t="s">
        <v>406</v>
      </c>
    </row>
    <row r="199" spans="1:14">
      <c r="A199" s="29">
        <v>2565</v>
      </c>
      <c r="B199" s="25" t="s">
        <v>664</v>
      </c>
      <c r="C199" s="24" t="s">
        <v>29</v>
      </c>
      <c r="D199" s="1" t="s">
        <v>28</v>
      </c>
      <c r="E199" s="9" t="s">
        <v>30</v>
      </c>
      <c r="F199" s="1" t="s">
        <v>31</v>
      </c>
      <c r="G199" s="1" t="s">
        <v>401</v>
      </c>
      <c r="H199" s="1" t="s">
        <v>402</v>
      </c>
      <c r="I199" s="3"/>
      <c r="J199" s="1" t="s">
        <v>631</v>
      </c>
      <c r="K199" s="1" t="s">
        <v>277</v>
      </c>
      <c r="L199" s="26"/>
      <c r="M199" s="1" t="s">
        <v>405</v>
      </c>
      <c r="N199" s="1" t="s">
        <v>406</v>
      </c>
    </row>
    <row r="200" spans="1:14">
      <c r="A200" s="29">
        <v>2565</v>
      </c>
      <c r="B200" s="25" t="s">
        <v>997</v>
      </c>
      <c r="C200" s="24" t="s">
        <v>29</v>
      </c>
      <c r="D200" s="1" t="s">
        <v>28</v>
      </c>
      <c r="E200" s="9" t="s">
        <v>30</v>
      </c>
      <c r="F200" s="1" t="s">
        <v>31</v>
      </c>
      <c r="G200" s="1" t="s">
        <v>401</v>
      </c>
      <c r="H200" s="1" t="s">
        <v>402</v>
      </c>
      <c r="I200" s="3"/>
      <c r="J200" s="1" t="s">
        <v>881</v>
      </c>
      <c r="K200" s="1" t="s">
        <v>277</v>
      </c>
      <c r="L200" s="26"/>
      <c r="M200" s="1" t="s">
        <v>422</v>
      </c>
      <c r="N200" s="1" t="s">
        <v>483</v>
      </c>
    </row>
    <row r="201" spans="1:14">
      <c r="A201" s="29">
        <v>2565</v>
      </c>
      <c r="B201" s="25" t="s">
        <v>1000</v>
      </c>
      <c r="C201" s="24" t="s">
        <v>29</v>
      </c>
      <c r="D201" s="1" t="s">
        <v>28</v>
      </c>
      <c r="E201" s="9" t="s">
        <v>30</v>
      </c>
      <c r="F201" s="1" t="s">
        <v>31</v>
      </c>
      <c r="G201" s="1" t="s">
        <v>401</v>
      </c>
      <c r="H201" s="1" t="s">
        <v>402</v>
      </c>
      <c r="I201" s="3"/>
      <c r="J201" s="1" t="s">
        <v>631</v>
      </c>
      <c r="K201" s="1" t="s">
        <v>277</v>
      </c>
      <c r="L201" s="26"/>
      <c r="M201" s="1" t="s">
        <v>405</v>
      </c>
      <c r="N201" s="1" t="s">
        <v>406</v>
      </c>
    </row>
    <row r="202" spans="1:14">
      <c r="A202" s="29">
        <v>2565</v>
      </c>
      <c r="B202" s="25" t="s">
        <v>1004</v>
      </c>
      <c r="C202" s="24" t="s">
        <v>29</v>
      </c>
      <c r="D202" s="1" t="s">
        <v>28</v>
      </c>
      <c r="E202" s="9" t="s">
        <v>30</v>
      </c>
      <c r="F202" s="1" t="s">
        <v>31</v>
      </c>
      <c r="G202" s="1" t="s">
        <v>401</v>
      </c>
      <c r="H202" s="1" t="s">
        <v>402</v>
      </c>
      <c r="I202" s="1" t="s">
        <v>1006</v>
      </c>
      <c r="J202" s="1" t="s">
        <v>95</v>
      </c>
      <c r="K202" s="1" t="s">
        <v>46</v>
      </c>
      <c r="L202" s="26"/>
      <c r="M202" s="1" t="s">
        <v>422</v>
      </c>
      <c r="N202" s="1" t="s">
        <v>423</v>
      </c>
    </row>
    <row r="203" spans="1:14">
      <c r="A203" s="29">
        <v>2565</v>
      </c>
      <c r="B203" s="25" t="s">
        <v>1009</v>
      </c>
      <c r="C203" s="24" t="s">
        <v>29</v>
      </c>
      <c r="D203" s="1" t="s">
        <v>28</v>
      </c>
      <c r="E203" s="9" t="s">
        <v>30</v>
      </c>
      <c r="F203" s="1" t="s">
        <v>31</v>
      </c>
      <c r="G203" s="1" t="s">
        <v>401</v>
      </c>
      <c r="H203" s="1" t="s">
        <v>402</v>
      </c>
      <c r="I203" s="3"/>
      <c r="J203" s="1" t="s">
        <v>1011</v>
      </c>
      <c r="K203" s="1" t="s">
        <v>277</v>
      </c>
      <c r="L203" s="26"/>
      <c r="M203" s="1" t="s">
        <v>422</v>
      </c>
      <c r="N203" s="1" t="s">
        <v>423</v>
      </c>
    </row>
    <row r="204" spans="1:14">
      <c r="A204" s="29">
        <v>2565</v>
      </c>
      <c r="B204" s="25" t="s">
        <v>759</v>
      </c>
      <c r="C204" s="24" t="s">
        <v>29</v>
      </c>
      <c r="D204" s="1" t="s">
        <v>28</v>
      </c>
      <c r="E204" s="9" t="s">
        <v>30</v>
      </c>
      <c r="F204" s="1" t="s">
        <v>31</v>
      </c>
      <c r="G204" s="1" t="s">
        <v>401</v>
      </c>
      <c r="H204" s="1" t="s">
        <v>402</v>
      </c>
      <c r="I204" s="1" t="s">
        <v>106</v>
      </c>
      <c r="J204" s="1" t="s">
        <v>45</v>
      </c>
      <c r="K204" s="1" t="s">
        <v>46</v>
      </c>
      <c r="L204" s="26"/>
      <c r="M204" s="1" t="s">
        <v>422</v>
      </c>
      <c r="N204" s="1" t="s">
        <v>454</v>
      </c>
    </row>
    <row r="205" spans="1:14">
      <c r="A205" s="29">
        <v>2565</v>
      </c>
      <c r="B205" s="25" t="s">
        <v>1021</v>
      </c>
      <c r="C205" s="24" t="s">
        <v>29</v>
      </c>
      <c r="D205" s="1" t="s">
        <v>28</v>
      </c>
      <c r="E205" s="9" t="s">
        <v>30</v>
      </c>
      <c r="F205" s="1" t="s">
        <v>31</v>
      </c>
      <c r="G205" s="1" t="s">
        <v>401</v>
      </c>
      <c r="H205" s="1" t="s">
        <v>402</v>
      </c>
      <c r="I205" s="1" t="s">
        <v>1023</v>
      </c>
      <c r="J205" s="1" t="s">
        <v>239</v>
      </c>
      <c r="K205" s="1" t="s">
        <v>240</v>
      </c>
      <c r="L205" s="26"/>
      <c r="M205" s="1" t="s">
        <v>458</v>
      </c>
      <c r="N205" s="1" t="s">
        <v>459</v>
      </c>
    </row>
    <row r="206" spans="1:14">
      <c r="A206" s="29">
        <v>2565</v>
      </c>
      <c r="B206" s="25" t="s">
        <v>1026</v>
      </c>
      <c r="C206" s="24" t="s">
        <v>29</v>
      </c>
      <c r="D206" s="1" t="s">
        <v>28</v>
      </c>
      <c r="E206" s="9" t="s">
        <v>30</v>
      </c>
      <c r="F206" s="1" t="s">
        <v>31</v>
      </c>
      <c r="G206" s="1" t="s">
        <v>401</v>
      </c>
      <c r="H206" s="1" t="s">
        <v>402</v>
      </c>
      <c r="I206" s="1" t="s">
        <v>1028</v>
      </c>
      <c r="J206" s="1" t="s">
        <v>713</v>
      </c>
      <c r="K206" s="1" t="s">
        <v>479</v>
      </c>
      <c r="L206" s="26"/>
      <c r="M206" s="1" t="s">
        <v>405</v>
      </c>
      <c r="N206" s="1" t="s">
        <v>406</v>
      </c>
    </row>
    <row r="207" spans="1:14">
      <c r="A207" s="29">
        <v>2565</v>
      </c>
      <c r="B207" s="25" t="s">
        <v>1031</v>
      </c>
      <c r="C207" s="24" t="s">
        <v>29</v>
      </c>
      <c r="D207" s="1" t="s">
        <v>28</v>
      </c>
      <c r="E207" s="9" t="s">
        <v>30</v>
      </c>
      <c r="F207" s="1" t="s">
        <v>31</v>
      </c>
      <c r="G207" s="1" t="s">
        <v>401</v>
      </c>
      <c r="H207" s="1" t="s">
        <v>402</v>
      </c>
      <c r="I207" s="1" t="s">
        <v>1033</v>
      </c>
      <c r="J207" s="1" t="s">
        <v>95</v>
      </c>
      <c r="K207" s="1" t="s">
        <v>46</v>
      </c>
      <c r="L207" s="26"/>
      <c r="M207" s="1" t="s">
        <v>422</v>
      </c>
      <c r="N207" s="1" t="s">
        <v>423</v>
      </c>
    </row>
    <row r="208" spans="1:14">
      <c r="A208" s="29">
        <v>2565</v>
      </c>
      <c r="B208" s="25" t="s">
        <v>1035</v>
      </c>
      <c r="C208" s="24" t="s">
        <v>29</v>
      </c>
      <c r="D208" s="1" t="s">
        <v>28</v>
      </c>
      <c r="E208" s="9" t="s">
        <v>30</v>
      </c>
      <c r="F208" s="1" t="s">
        <v>31</v>
      </c>
      <c r="G208" s="1" t="s">
        <v>401</v>
      </c>
      <c r="H208" s="1" t="s">
        <v>402</v>
      </c>
      <c r="I208" s="1" t="s">
        <v>164</v>
      </c>
      <c r="J208" s="1" t="s">
        <v>165</v>
      </c>
      <c r="K208" s="1" t="s">
        <v>166</v>
      </c>
      <c r="L208" s="26"/>
      <c r="M208" s="1" t="s">
        <v>422</v>
      </c>
      <c r="N208" s="1" t="s">
        <v>423</v>
      </c>
    </row>
    <row r="209" spans="1:14">
      <c r="A209" s="29">
        <v>2565</v>
      </c>
      <c r="B209" s="25" t="s">
        <v>1038</v>
      </c>
      <c r="C209" s="24" t="s">
        <v>29</v>
      </c>
      <c r="D209" s="1" t="s">
        <v>28</v>
      </c>
      <c r="E209" s="9" t="s">
        <v>30</v>
      </c>
      <c r="F209" s="1" t="s">
        <v>31</v>
      </c>
      <c r="G209" s="1" t="s">
        <v>401</v>
      </c>
      <c r="H209" s="1" t="s">
        <v>402</v>
      </c>
      <c r="I209" s="1" t="s">
        <v>172</v>
      </c>
      <c r="J209" s="1" t="s">
        <v>95</v>
      </c>
      <c r="K209" s="1" t="s">
        <v>46</v>
      </c>
      <c r="L209" s="26"/>
      <c r="M209" s="1" t="s">
        <v>422</v>
      </c>
      <c r="N209" s="1" t="s">
        <v>483</v>
      </c>
    </row>
    <row r="210" spans="1:14">
      <c r="A210" s="29">
        <v>2565</v>
      </c>
      <c r="B210" s="25" t="s">
        <v>1042</v>
      </c>
      <c r="C210" s="24" t="s">
        <v>29</v>
      </c>
      <c r="D210" s="1" t="s">
        <v>28</v>
      </c>
      <c r="E210" s="9" t="s">
        <v>30</v>
      </c>
      <c r="F210" s="1" t="s">
        <v>31</v>
      </c>
      <c r="G210" s="1" t="s">
        <v>890</v>
      </c>
      <c r="H210" s="1" t="s">
        <v>908</v>
      </c>
      <c r="I210" s="1" t="s">
        <v>950</v>
      </c>
      <c r="J210" s="1" t="s">
        <v>201</v>
      </c>
      <c r="K210" s="1" t="s">
        <v>202</v>
      </c>
      <c r="L210" s="26"/>
      <c r="M210" s="1" t="s">
        <v>422</v>
      </c>
      <c r="N210" s="1" t="s">
        <v>483</v>
      </c>
    </row>
    <row r="211" spans="1:14">
      <c r="A211" s="29">
        <v>2565</v>
      </c>
      <c r="B211" s="25" t="s">
        <v>494</v>
      </c>
      <c r="C211" s="24" t="s">
        <v>29</v>
      </c>
      <c r="D211" s="1" t="s">
        <v>28</v>
      </c>
      <c r="E211" s="9" t="s">
        <v>30</v>
      </c>
      <c r="F211" s="1" t="s">
        <v>31</v>
      </c>
      <c r="G211" s="1" t="s">
        <v>401</v>
      </c>
      <c r="H211" s="1" t="s">
        <v>402</v>
      </c>
      <c r="I211" s="1" t="s">
        <v>44</v>
      </c>
      <c r="J211" s="1" t="s">
        <v>45</v>
      </c>
      <c r="K211" s="1" t="s">
        <v>46</v>
      </c>
      <c r="L211" s="26"/>
      <c r="M211" s="1" t="s">
        <v>405</v>
      </c>
      <c r="N211" s="1" t="s">
        <v>449</v>
      </c>
    </row>
    <row r="212" spans="1:14">
      <c r="A212" s="29">
        <v>2565</v>
      </c>
      <c r="B212" s="25" t="s">
        <v>1017</v>
      </c>
      <c r="C212" s="24" t="s">
        <v>29</v>
      </c>
      <c r="D212" s="1" t="s">
        <v>28</v>
      </c>
      <c r="E212" s="9" t="s">
        <v>30</v>
      </c>
      <c r="F212" s="1" t="s">
        <v>31</v>
      </c>
      <c r="G212" s="1" t="s">
        <v>401</v>
      </c>
      <c r="H212" s="1" t="s">
        <v>402</v>
      </c>
      <c r="I212" s="1" t="s">
        <v>44</v>
      </c>
      <c r="J212" s="1" t="s">
        <v>45</v>
      </c>
      <c r="K212" s="1" t="s">
        <v>46</v>
      </c>
      <c r="L212" s="26"/>
      <c r="M212" s="1" t="s">
        <v>422</v>
      </c>
      <c r="N212" s="1" t="s">
        <v>423</v>
      </c>
    </row>
    <row r="213" spans="1:14">
      <c r="A213" s="29">
        <v>2565</v>
      </c>
      <c r="B213" s="25" t="s">
        <v>1062</v>
      </c>
      <c r="C213" s="24" t="s">
        <v>29</v>
      </c>
      <c r="D213" s="1" t="s">
        <v>28</v>
      </c>
      <c r="E213" s="9" t="s">
        <v>30</v>
      </c>
      <c r="F213" s="1" t="s">
        <v>31</v>
      </c>
      <c r="G213" s="1" t="s">
        <v>401</v>
      </c>
      <c r="H213" s="1" t="s">
        <v>402</v>
      </c>
      <c r="I213" s="3"/>
      <c r="J213" s="1" t="s">
        <v>69</v>
      </c>
      <c r="K213" s="1" t="s">
        <v>70</v>
      </c>
      <c r="L213" s="26"/>
      <c r="M213" s="1" t="s">
        <v>422</v>
      </c>
      <c r="N213" s="1" t="s">
        <v>423</v>
      </c>
    </row>
    <row r="214" spans="1:14">
      <c r="A214" s="29">
        <v>2565</v>
      </c>
      <c r="B214" s="25" t="s">
        <v>1065</v>
      </c>
      <c r="C214" s="24" t="s">
        <v>29</v>
      </c>
      <c r="D214" s="1" t="s">
        <v>28</v>
      </c>
      <c r="E214" s="9" t="s">
        <v>30</v>
      </c>
      <c r="F214" s="1" t="s">
        <v>31</v>
      </c>
      <c r="G214" s="1" t="s">
        <v>401</v>
      </c>
      <c r="H214" s="1" t="s">
        <v>402</v>
      </c>
      <c r="I214" s="3"/>
      <c r="J214" s="1" t="s">
        <v>69</v>
      </c>
      <c r="K214" s="1" t="s">
        <v>70</v>
      </c>
      <c r="L214" s="26"/>
      <c r="M214" s="1" t="s">
        <v>435</v>
      </c>
      <c r="N214" s="1" t="s">
        <v>436</v>
      </c>
    </row>
    <row r="215" spans="1:14">
      <c r="A215" s="31">
        <v>2566</v>
      </c>
      <c r="B215" s="25" t="s">
        <v>809</v>
      </c>
      <c r="C215" s="24" t="s">
        <v>29</v>
      </c>
      <c r="D215" s="1" t="s">
        <v>28</v>
      </c>
      <c r="E215" s="9" t="s">
        <v>30</v>
      </c>
      <c r="F215" s="1" t="s">
        <v>31</v>
      </c>
      <c r="G215" s="1" t="s">
        <v>788</v>
      </c>
      <c r="H215" s="1" t="s">
        <v>789</v>
      </c>
      <c r="I215" s="1" t="s">
        <v>44</v>
      </c>
      <c r="J215" s="1" t="s">
        <v>45</v>
      </c>
      <c r="K215" s="1" t="s">
        <v>46</v>
      </c>
      <c r="L215" s="1" t="s">
        <v>811</v>
      </c>
      <c r="M215" s="1" t="s">
        <v>405</v>
      </c>
      <c r="N215" s="1" t="s">
        <v>449</v>
      </c>
    </row>
    <row r="216" spans="1:14">
      <c r="A216" s="31">
        <v>2566</v>
      </c>
      <c r="B216" s="25" t="s">
        <v>851</v>
      </c>
      <c r="C216" s="24" t="s">
        <v>29</v>
      </c>
      <c r="D216" s="1" t="s">
        <v>28</v>
      </c>
      <c r="E216" s="9" t="s">
        <v>30</v>
      </c>
      <c r="F216" s="1" t="s">
        <v>31</v>
      </c>
      <c r="G216" s="1" t="s">
        <v>788</v>
      </c>
      <c r="H216" s="1" t="s">
        <v>789</v>
      </c>
      <c r="I216" s="3"/>
      <c r="J216" s="1" t="s">
        <v>69</v>
      </c>
      <c r="K216" s="1" t="s">
        <v>70</v>
      </c>
      <c r="L216" s="1" t="s">
        <v>811</v>
      </c>
      <c r="M216" s="1" t="s">
        <v>405</v>
      </c>
      <c r="N216" s="1" t="s">
        <v>406</v>
      </c>
    </row>
  </sheetData>
  <autoFilter ref="C3:N216" xr:uid="{00000000-0009-0000-0000-000007000000}"/>
  <hyperlinks>
    <hyperlink ref="B4" r:id="rId1" display="https://emenscr.nesdc.go.th/viewer/view.html?id=5bd43d577de3c605ae415fb2&amp;username=nida05263081" xr:uid="{00000000-0004-0000-0700-000000000000}"/>
    <hyperlink ref="B5" r:id="rId2" display="https://emenscr.nesdc.go.th/viewer/view.html?id=5bed41a3ead9a205b323d919&amp;username=mots04021" xr:uid="{00000000-0004-0000-0700-000001000000}"/>
    <hyperlink ref="B6" r:id="rId3" display="https://emenscr.nesdc.go.th/viewer/view.html?id=5bf23376ead9a205b323d91f&amp;username=mots04021" xr:uid="{00000000-0004-0000-0700-000002000000}"/>
    <hyperlink ref="B7" r:id="rId4" display="https://emenscr.nesdc.go.th/viewer/view.html?id=5bf23b3a49b9c605ba60a37e&amp;username=mots04021" xr:uid="{00000000-0004-0000-0700-000003000000}"/>
    <hyperlink ref="B8" r:id="rId5" display="https://emenscr.nesdc.go.th/viewer/view.html?id=5cb6a9b6a6ce3a3febe8d2fa&amp;username=mots04031" xr:uid="{00000000-0004-0000-0700-000004000000}"/>
    <hyperlink ref="B9" r:id="rId6" display="https://emenscr.nesdc.go.th/viewer/view.html?id=5cb6cc4da392573fe1bc6eb1&amp;username=mots04031" xr:uid="{00000000-0004-0000-0700-000005000000}"/>
    <hyperlink ref="B10" r:id="rId7" display="https://emenscr.nesdc.go.th/viewer/view.html?id=5cb6d813a392573fe1bc6ec0&amp;username=mots04031" xr:uid="{00000000-0004-0000-0700-000006000000}"/>
    <hyperlink ref="B11" r:id="rId8" display="https://emenscr.nesdc.go.th/viewer/view.html?id=5cebb19482a4ca7c02f57811&amp;username=tceb1" xr:uid="{00000000-0004-0000-0700-000007000000}"/>
    <hyperlink ref="B12" r:id="rId9" display="https://emenscr.nesdc.go.th/viewer/view.html?id=5cf61d64656db4416eea0b44&amp;username=sat1" xr:uid="{00000000-0004-0000-0700-000008000000}"/>
    <hyperlink ref="B13" r:id="rId10" display="https://emenscr.nesdc.go.th/viewer/view.html?id=5cf61f62985c284170d115c4&amp;username=sat1" xr:uid="{00000000-0004-0000-0700-000009000000}"/>
    <hyperlink ref="B14" r:id="rId11" display="https://emenscr.nesdc.go.th/viewer/view.html?id=5cf62620985c284170d115ce&amp;username=sat1" xr:uid="{00000000-0004-0000-0700-00000A000000}"/>
    <hyperlink ref="B15" r:id="rId12" display="https://emenscr.nesdc.go.th/viewer/view.html?id=5cf63c3e985c284170d115e3&amp;username=sat1" xr:uid="{00000000-0004-0000-0700-00000B000000}"/>
    <hyperlink ref="B16" r:id="rId13" display="https://emenscr.nesdc.go.th/viewer/view.html?id=5cff84e443f43b4179ea1183&amp;username=tceb1" xr:uid="{00000000-0004-0000-0700-00000C000000}"/>
    <hyperlink ref="B17" r:id="rId14" display="https://emenscr.nesdc.go.th/viewer/view.html?id=5d4b976d36083413fbb3d1d3&amp;username=mots02111" xr:uid="{00000000-0004-0000-0700-00000D000000}"/>
    <hyperlink ref="B18" r:id="rId15" display="https://emenscr.nesdc.go.th/viewer/view.html?id=5d577154b2185217239ea4b8&amp;username=tat5201171" xr:uid="{00000000-0004-0000-0700-00000E000000}"/>
    <hyperlink ref="B19" r:id="rId16" display="https://emenscr.nesdc.go.th/viewer/view.html?id=5d5e61034271717c9192c244&amp;username=mots04051" xr:uid="{00000000-0004-0000-0700-00000F000000}"/>
    <hyperlink ref="B20" r:id="rId17" display="https://emenscr.nesdc.go.th/viewer/view.html?id=5db66a47395adc146fd48601&amp;username=mots04021" xr:uid="{00000000-0004-0000-0700-000010000000}"/>
    <hyperlink ref="B21" r:id="rId18" display="https://emenscr.nesdc.go.th/viewer/view.html?id=5db67316395adc146fd4863d&amp;username=mots04021" xr:uid="{00000000-0004-0000-0700-000011000000}"/>
    <hyperlink ref="B22" r:id="rId19" display="https://emenscr.nesdc.go.th/viewer/view.html?id=5db6890b395adc146fd48659&amp;username=mots04021" xr:uid="{00000000-0004-0000-0700-000012000000}"/>
    <hyperlink ref="B24" r:id="rId20" display="https://emenscr.nesdc.go.th/viewer/view.html?id=5dedcddb9f75a146bbce08f1&amp;username=opm0001271" xr:uid="{00000000-0004-0000-0700-000013000000}"/>
    <hyperlink ref="B25" r:id="rId21" display="https://emenscr.nesdc.go.th/viewer/view.html?id=5defb23521057f4ecfc9ec5e&amp;username=moi0022521" xr:uid="{00000000-0004-0000-0700-000014000000}"/>
    <hyperlink ref="B26" r:id="rId22" display="https://emenscr.nesdc.go.th/viewer/view.html?id=5defb5d811e6364ece801d14&amp;username=moi0022521" xr:uid="{00000000-0004-0000-0700-000015000000}"/>
    <hyperlink ref="B27" r:id="rId23" display="https://emenscr.nesdc.go.th/viewer/view.html?id=5df7361ec576281a577195c2&amp;username=mots04031" xr:uid="{00000000-0004-0000-0700-000016000000}"/>
    <hyperlink ref="B28" r:id="rId24" display="https://emenscr.nesdc.go.th/viewer/view.html?id=5df9cf6c6b12163f58d5f8b2&amp;username=sat1" xr:uid="{00000000-0004-0000-0700-000017000000}"/>
    <hyperlink ref="B29" r:id="rId25" display="https://emenscr.nesdc.go.th/viewer/view.html?id=5df9d1dc467aa83f5ec0b0a9&amp;username=sat1" xr:uid="{00000000-0004-0000-0700-000018000000}"/>
    <hyperlink ref="B30" r:id="rId26" display="https://emenscr.nesdc.go.th/viewer/view.html?id=5df9d59fffccfe3f5905eee5&amp;username=sat1" xr:uid="{00000000-0004-0000-0700-000019000000}"/>
    <hyperlink ref="B31" r:id="rId27" display="https://emenscr.nesdc.go.th/viewer/view.html?id=5df9d86d6b12163f58d5f8e8&amp;username=sat1" xr:uid="{00000000-0004-0000-0700-00001A000000}"/>
    <hyperlink ref="B32" r:id="rId28" display="https://emenscr.nesdc.go.th/viewer/view.html?id=5df9db3fffccfe3f5905ef06&amp;username=sat1" xr:uid="{00000000-0004-0000-0700-00001B000000}"/>
    <hyperlink ref="B33" r:id="rId29" display="https://emenscr.nesdc.go.th/viewer/view.html?id=5df9dee0ffccfe3f5905ef20&amp;username=sat1" xr:uid="{00000000-0004-0000-0700-00001C000000}"/>
    <hyperlink ref="B34" r:id="rId30" display="https://emenscr.nesdc.go.th/viewer/view.html?id=5dfb004ac552571a72d136dc&amp;username=sat1" xr:uid="{00000000-0004-0000-0700-00001D000000}"/>
    <hyperlink ref="B35" r:id="rId31" display="https://emenscr.nesdc.go.th/viewer/view.html?id=5dfba41ed2f24a1a689b4d3c&amp;username=rus0585141" xr:uid="{00000000-0004-0000-0700-00001E000000}"/>
    <hyperlink ref="B23" r:id="rId32" display="https://emenscr.nesdc.go.th/viewer/view.html?id=5e004c6142c5ca49af55a60f&amp;username=mots02041" xr:uid="{00000000-0004-0000-0700-00001F000000}"/>
    <hyperlink ref="B36" r:id="rId33" display="https://emenscr.nesdc.go.th/viewer/view.html?id=5e005dd342c5ca49af55a632&amp;username=mots5802431" xr:uid="{00000000-0004-0000-0700-000020000000}"/>
    <hyperlink ref="B37" r:id="rId34" display="https://emenscr.nesdc.go.th/viewer/view.html?id=5e0070c1ca0feb49b458bc7b&amp;username=moi0022391" xr:uid="{00000000-0004-0000-0700-000021000000}"/>
    <hyperlink ref="B38" r:id="rId35" display="https://emenscr.nesdc.go.th/viewer/view.html?id=5e00731fca0feb49b458bc9f&amp;username=moi0022811" xr:uid="{00000000-0004-0000-0700-000022000000}"/>
    <hyperlink ref="B39" r:id="rId36" display="https://emenscr.nesdc.go.th/viewer/view.html?id=5e008781b459dd49a9ac7248&amp;username=moi0022811" xr:uid="{00000000-0004-0000-0700-000023000000}"/>
    <hyperlink ref="B40" r:id="rId37" display="https://emenscr.nesdc.go.th/viewer/view.html?id=5e008b9e6f155549ab8fb66c&amp;username=mots5402391" xr:uid="{00000000-0004-0000-0700-000024000000}"/>
    <hyperlink ref="B41" r:id="rId38" display="https://emenscr.nesdc.go.th/viewer/view.html?id=5e009cb1b459dd49a9ac72b3&amp;username=mot060571" xr:uid="{00000000-0004-0000-0700-000025000000}"/>
    <hyperlink ref="B42" r:id="rId39" display="https://emenscr.nesdc.go.th/viewer/view.html?id=5e00acf142c5ca49af55a7c5&amp;username=mot060571" xr:uid="{00000000-0004-0000-0700-000026000000}"/>
    <hyperlink ref="B43" r:id="rId40" display="https://emenscr.nesdc.go.th/viewer/view.html?id=5e01b614ca0feb49b458bf1e&amp;username=mot060571" xr:uid="{00000000-0004-0000-0700-000027000000}"/>
    <hyperlink ref="B44" r:id="rId41" display="https://emenscr.nesdc.go.th/viewer/view.html?id=5e01c162ca0feb49b458bf63&amp;username=mot060571" xr:uid="{00000000-0004-0000-0700-000028000000}"/>
    <hyperlink ref="B45" r:id="rId42" display="https://emenscr.nesdc.go.th/viewer/view.html?id=5e01cd0e42c5ca49af55a9dc&amp;username=mot060571" xr:uid="{00000000-0004-0000-0700-000029000000}"/>
    <hyperlink ref="B46" r:id="rId43" display="https://emenscr.nesdc.go.th/viewer/view.html?id=5e01cf286f155549ab8fb944&amp;username=mots7102021" xr:uid="{00000000-0004-0000-0700-00002A000000}"/>
    <hyperlink ref="B47" r:id="rId44" display="https://emenscr.nesdc.go.th/viewer/view.html?id=5e01d9d9ca0feb49b458c046&amp;username=mots04031" xr:uid="{00000000-0004-0000-0700-00002B000000}"/>
    <hyperlink ref="B48" r:id="rId45" display="https://emenscr.nesdc.go.th/viewer/view.html?id=5e01e5e16f155549ab8fb9fa&amp;username=mots04051" xr:uid="{00000000-0004-0000-0700-00002C000000}"/>
    <hyperlink ref="B49" r:id="rId46" display="https://emenscr.nesdc.go.th/viewer/view.html?id=5e030b3eca0feb49b458c2d5&amp;username=moi0018311" xr:uid="{00000000-0004-0000-0700-00002D000000}"/>
    <hyperlink ref="B50" r:id="rId47" display="https://emenscr.nesdc.go.th/viewer/view.html?id=5e031c1742c5ca49af55ade1&amp;username=tat5201081" xr:uid="{00000000-0004-0000-0700-00002E000000}"/>
    <hyperlink ref="B51" r:id="rId48" display="https://emenscr.nesdc.go.th/viewer/view.html?id=5e039abaca0feb49b458c4fb&amp;username=mnre09141" xr:uid="{00000000-0004-0000-0700-00002F000000}"/>
    <hyperlink ref="B52" r:id="rId49" display="https://emenscr.nesdc.go.th/viewer/view.html?id=5e04348bca0feb49b458c5ef&amp;username=moi0019831" xr:uid="{00000000-0004-0000-0700-000030000000}"/>
    <hyperlink ref="B53" r:id="rId50" display="https://emenscr.nesdc.go.th/viewer/view.html?id=5e043575b459dd49a9ac7b7d&amp;username=mot0703561" xr:uid="{00000000-0004-0000-0700-000031000000}"/>
    <hyperlink ref="B54" r:id="rId51" display="https://emenscr.nesdc.go.th/viewer/view.html?id=5e043ae9ca0feb49b458c636&amp;username=district25091" xr:uid="{00000000-0004-0000-0700-000032000000}"/>
    <hyperlink ref="B55" r:id="rId52" display="https://emenscr.nesdc.go.th/viewer/view.html?id=5e043f63ca0feb49b458c665&amp;username=mots2002081" xr:uid="{00000000-0004-0000-0700-000033000000}"/>
    <hyperlink ref="B56" r:id="rId53" display="https://emenscr.nesdc.go.th/viewer/view.html?id=5e05cd40e82416445c17a4c3&amp;username=mot0703561" xr:uid="{00000000-0004-0000-0700-000034000000}"/>
    <hyperlink ref="B57" r:id="rId54" display="https://emenscr.nesdc.go.th/viewer/view.html?id=5e06eebf5554a6131573c1ad&amp;username=mots7402601" xr:uid="{00000000-0004-0000-0700-000035000000}"/>
    <hyperlink ref="B58" r:id="rId55" display="https://emenscr.nesdc.go.th/viewer/view.html?id=5e08a9f1a0d4f63e608d1595&amp;username=moi0017261" xr:uid="{00000000-0004-0000-0700-000036000000}"/>
    <hyperlink ref="B59" r:id="rId56" display="https://emenscr.nesdc.go.th/viewer/view.html?id=5e08e617fe8d2c3e610a0f5a&amp;username=tceb1" xr:uid="{00000000-0004-0000-0700-000037000000}"/>
    <hyperlink ref="B60" r:id="rId57" display="https://emenscr.nesdc.go.th/viewer/view.html?id=5e0b40e3a0d4f63e608d1781&amp;username=moi0017481" xr:uid="{00000000-0004-0000-0700-000038000000}"/>
    <hyperlink ref="B61" r:id="rId58" display="https://emenscr.nesdc.go.th/viewer/view.html?id=5e0d788504e86a3876088232&amp;username=moi0017391" xr:uid="{00000000-0004-0000-0700-000039000000}"/>
    <hyperlink ref="B62" r:id="rId59" display="https://emenscr.nesdc.go.th/viewer/view.html?id=5e0dc29cd5c16e3ef85ebeb3&amp;username=moi0022771" xr:uid="{00000000-0004-0000-0700-00003A000000}"/>
    <hyperlink ref="B63" r:id="rId60" display="https://emenscr.nesdc.go.th/viewer/view.html?id=5e0e01c4d5c16e3ef85ebecf&amp;username=mot0703201" xr:uid="{00000000-0004-0000-0700-00003B000000}"/>
    <hyperlink ref="B64" r:id="rId61" display="https://emenscr.nesdc.go.th/viewer/view.html?id=5e0e0892f7206a3eeb33f605&amp;username=mot0703201" xr:uid="{00000000-0004-0000-0700-00003C000000}"/>
    <hyperlink ref="B65" r:id="rId62" display="https://emenscr.nesdc.go.th/viewer/view.html?id=5e0ebba9d5c16e3ef85ebf26&amp;username=mots3302541" xr:uid="{00000000-0004-0000-0700-00003D000000}"/>
    <hyperlink ref="B66" r:id="rId63" display="https://emenscr.nesdc.go.th/viewer/view.html?id=5e0eed46bf8489017b69d448&amp;username=mot0703301" xr:uid="{00000000-0004-0000-0700-00003E000000}"/>
    <hyperlink ref="B67" r:id="rId64" display="https://emenscr.nesdc.go.th/viewer/view.html?id=5e12ee5cc87029697f013fa3&amp;username=m-culture0031651" xr:uid="{00000000-0004-0000-0700-00003F000000}"/>
    <hyperlink ref="B68" r:id="rId65" display="https://emenscr.nesdc.go.th/viewer/view.html?id=5e15a4414735416acaa5adde&amp;username=mots9102571" xr:uid="{00000000-0004-0000-0700-000040000000}"/>
    <hyperlink ref="B69" r:id="rId66" display="https://emenscr.nesdc.go.th/viewer/view.html?id=5e16a8675332933030ac9959&amp;username=mots4802191" xr:uid="{00000000-0004-0000-0700-000041000000}"/>
    <hyperlink ref="B70" r:id="rId67" display="https://emenscr.nesdc.go.th/viewer/view.html?id=5e16aedba7c96230ec9114cf&amp;username=mots7602371" xr:uid="{00000000-0004-0000-0700-000042000000}"/>
    <hyperlink ref="B71" r:id="rId68" display="https://emenscr.nesdc.go.th/viewer/view.html?id=5e1c2e9b6bfa1d6a201d099b&amp;username=mots04031" xr:uid="{00000000-0004-0000-0700-000043000000}"/>
    <hyperlink ref="B72" r:id="rId69" display="https://emenscr.nesdc.go.th/viewer/view.html?id=5e1d9699eeece76891d9c27e&amp;username=mots04031" xr:uid="{00000000-0004-0000-0700-000044000000}"/>
    <hyperlink ref="B73" r:id="rId70" display="https://emenscr.nesdc.go.th/viewer/view.html?id=5e1d99984480ac6890e22b18&amp;username=mots04031" xr:uid="{00000000-0004-0000-0700-000045000000}"/>
    <hyperlink ref="B74" r:id="rId71" display="https://emenscr.nesdc.go.th/viewer/view.html?id=5e1d9c83eeece76891d9c280&amp;username=mots04031" xr:uid="{00000000-0004-0000-0700-000046000000}"/>
    <hyperlink ref="B75" r:id="rId72" display="https://emenscr.nesdc.go.th/viewer/view.html?id=5e1d9e15eeece76891d9c285&amp;username=mots04031" xr:uid="{00000000-0004-0000-0700-000047000000}"/>
    <hyperlink ref="B76" r:id="rId73" display="https://emenscr.nesdc.go.th/viewer/view.html?id=5e1ed046dabf7f12dac04c5f&amp;username=mots04021" xr:uid="{00000000-0004-0000-0700-000048000000}"/>
    <hyperlink ref="B77" r:id="rId74" display="https://emenscr.nesdc.go.th/viewer/view.html?id=5e1ed5548fc5a2473ee805f5&amp;username=mots04021" xr:uid="{00000000-0004-0000-0700-000049000000}"/>
    <hyperlink ref="B78" r:id="rId75" display="https://emenscr.nesdc.go.th/viewer/view.html?id=5e1edbb3885c444735290c26&amp;username=mots04021" xr:uid="{00000000-0004-0000-0700-00004A000000}"/>
    <hyperlink ref="B79" r:id="rId76" display="https://emenscr.nesdc.go.th/viewer/view.html?id=5e1edef91bcf6f473365c4cb&amp;username=mots04021" xr:uid="{00000000-0004-0000-0700-00004B000000}"/>
    <hyperlink ref="B80" r:id="rId77" display="https://emenscr.nesdc.go.th/viewer/view.html?id=5e1fd03289ad09044a19c2ce&amp;username=mot060501" xr:uid="{00000000-0004-0000-0700-00004C000000}"/>
    <hyperlink ref="B81" r:id="rId78" display="https://emenscr.nesdc.go.th/viewer/view.html?id=5e1fd47e89ad09044a19c2dd&amp;username=mot060501" xr:uid="{00000000-0004-0000-0700-00004D000000}"/>
    <hyperlink ref="B82" r:id="rId79" display="https://emenscr.nesdc.go.th/viewer/view.html?id=5e1fdea04fc2d40f1d6ee312&amp;username=mots04021" xr:uid="{00000000-0004-0000-0700-00004E000000}"/>
    <hyperlink ref="B83" r:id="rId80" display="https://emenscr.nesdc.go.th/viewer/view.html?id=5e2e99a77d67aa2c8fa24ff0&amp;username=moi0022211" xr:uid="{00000000-0004-0000-0700-00004F000000}"/>
    <hyperlink ref="B84" r:id="rId81" display="https://emenscr.nesdc.go.th/viewer/view.html?id=5e8da71f7d229132e4abfb29&amp;username=moi0017411" xr:uid="{00000000-0004-0000-0700-000050000000}"/>
    <hyperlink ref="B85" r:id="rId82" display="https://emenscr.nesdc.go.th/viewer/view.html?id=5eeb74e90cf4693779076253&amp;username=rmutt0578101" xr:uid="{00000000-0004-0000-0700-000051000000}"/>
    <hyperlink ref="B86" r:id="rId83" display="https://emenscr.nesdc.go.th/viewer/view.html?id=5f15691343279744102d12bd&amp;username=mots02011" xr:uid="{00000000-0004-0000-0700-000052000000}"/>
    <hyperlink ref="B87" r:id="rId84" display="https://emenscr.nesdc.go.th/viewer/view.html?id=5f60a6256cae187250a86026&amp;username=mots4602031" xr:uid="{00000000-0004-0000-0700-000053000000}"/>
    <hyperlink ref="B89" r:id="rId85" display="https://emenscr.nesdc.go.th/viewer/view.html?id=5f7d54d087c44067e3862eeb&amp;username=opm0001621" xr:uid="{00000000-0004-0000-0700-000054000000}"/>
    <hyperlink ref="B90" r:id="rId86" display="https://emenscr.nesdc.go.th/viewer/view.html?id=5f880ee09455193a1485e97f&amp;username=mots9102571" xr:uid="{00000000-0004-0000-0700-000055000000}"/>
    <hyperlink ref="B88" r:id="rId87" display="https://emenscr.nesdc.go.th/viewer/view.html?id=5f9b976f457e3655960d1252&amp;username=mots02011" xr:uid="{00000000-0004-0000-0700-000056000000}"/>
    <hyperlink ref="B91" r:id="rId88" display="https://emenscr.nesdc.go.th/viewer/view.html?id=5fb2537dd830192cf1024612&amp;username=mots3302541" xr:uid="{00000000-0004-0000-0700-000057000000}"/>
    <hyperlink ref="B92" r:id="rId89" display="https://emenscr.nesdc.go.th/viewer/view.html?id=5fb37c5d56c36d429b487994&amp;username=moph0032741" xr:uid="{00000000-0004-0000-0700-000058000000}"/>
    <hyperlink ref="B93" r:id="rId90" display="https://emenscr.nesdc.go.th/viewer/view.html?id=5fb4f4e020f6a8429dff62fc&amp;username=mots04051" xr:uid="{00000000-0004-0000-0700-000059000000}"/>
    <hyperlink ref="B94" r:id="rId91" display="https://emenscr.nesdc.go.th/viewer/view.html?id=5fbb3bb79a014c2a732f7279&amp;username=moac0224071" xr:uid="{00000000-0004-0000-0700-00005A000000}"/>
    <hyperlink ref="B95" r:id="rId92" display="https://emenscr.nesdc.go.th/viewer/view.html?id=5fbb5f0a0d3eec2a6b9e4c69&amp;username=moi0022811" xr:uid="{00000000-0004-0000-0700-00005B000000}"/>
    <hyperlink ref="B96" r:id="rId93" display="https://emenscr.nesdc.go.th/viewer/view.html?id=5fbb90990d3eec2a6b9e4ccc&amp;username=mots8502471" xr:uid="{00000000-0004-0000-0700-00005C000000}"/>
    <hyperlink ref="B97" r:id="rId94" display="https://emenscr.nesdc.go.th/viewer/view.html?id=5fbcba9a7232b72a71f77d9a&amp;username=mots04021" xr:uid="{00000000-0004-0000-0700-00005D000000}"/>
    <hyperlink ref="B98" r:id="rId95" display="https://emenscr.nesdc.go.th/viewer/view.html?id=5fbcc1577232b72a71f77dab&amp;username=mots04021" xr:uid="{00000000-0004-0000-0700-00005E000000}"/>
    <hyperlink ref="B99" r:id="rId96" display="https://emenscr.nesdc.go.th/viewer/view.html?id=5fbcc49b9a014c2a732f73c1&amp;username=mots04021" xr:uid="{00000000-0004-0000-0700-00005F000000}"/>
    <hyperlink ref="B100" r:id="rId97" display="https://emenscr.nesdc.go.th/viewer/view.html?id=5fbcc7159a014c2a732f73ce&amp;username=mots04021" xr:uid="{00000000-0004-0000-0700-000060000000}"/>
    <hyperlink ref="B101" r:id="rId98" display="https://emenscr.nesdc.go.th/viewer/view.html?id=5fbcc9737232b72a71f77dbd&amp;username=mots04021" xr:uid="{00000000-0004-0000-0700-000061000000}"/>
    <hyperlink ref="B102" r:id="rId99" display="https://emenscr.nesdc.go.th/viewer/view.html?id=5fbe0b037232b72a71f77e5c&amp;username=mots9002561" xr:uid="{00000000-0004-0000-0700-000062000000}"/>
    <hyperlink ref="B103" r:id="rId100" display="https://emenscr.nesdc.go.th/viewer/view.html?id=5fbf17f5beab9d2a7939c001&amp;username=mots9002561" xr:uid="{00000000-0004-0000-0700-000063000000}"/>
    <hyperlink ref="B104" r:id="rId101" display="https://emenscr.nesdc.go.th/viewer/view.html?id=5fbfc8b30d3eec2a6b9e4f97&amp;username=tat5201071" xr:uid="{00000000-0004-0000-0700-000064000000}"/>
    <hyperlink ref="B105" r:id="rId102" display="https://emenscr.nesdc.go.th/viewer/view.html?id=5fc076230d3eec2a6b9e4fe2&amp;username=moi0017491" xr:uid="{00000000-0004-0000-0700-000065000000}"/>
    <hyperlink ref="B106" r:id="rId103" display="https://emenscr.nesdc.go.th/viewer/view.html?id=5fc47ada7232b72a71f781c0&amp;username=rus0585141" xr:uid="{00000000-0004-0000-0700-000066000000}"/>
    <hyperlink ref="B107" r:id="rId104" display="https://emenscr.nesdc.go.th/viewer/view.html?id=5fc47c467232b72a71f781c4&amp;username=moi0017391" xr:uid="{00000000-0004-0000-0700-000067000000}"/>
    <hyperlink ref="B108" r:id="rId105" display="https://emenscr.nesdc.go.th/viewer/view.html?id=5fc47f2c0d3eec2a6b9e5185&amp;username=mua_regional_751" xr:uid="{00000000-0004-0000-0700-000068000000}"/>
    <hyperlink ref="B109" r:id="rId106" display="https://emenscr.nesdc.go.th/viewer/view.html?id=5fc5d73d6b0a9f661db87038&amp;username=mots3102261" xr:uid="{00000000-0004-0000-0700-000069000000}"/>
    <hyperlink ref="B110" r:id="rId107" display="https://emenscr.nesdc.go.th/viewer/view.html?id=5fc5ece5da05356620e16db0&amp;username=mots3102261" xr:uid="{00000000-0004-0000-0700-00006A000000}"/>
    <hyperlink ref="B111" r:id="rId108" display="https://emenscr.nesdc.go.th/viewer/view.html?id=5fc717eceb591c133460e955&amp;username=mots4902421" xr:uid="{00000000-0004-0000-0700-00006B000000}"/>
    <hyperlink ref="B112" r:id="rId109" display="https://emenscr.nesdc.go.th/viewer/view.html?id=5fc718f024b5b4133b5f8f61&amp;username=mot0703201" xr:uid="{00000000-0004-0000-0700-00006C000000}"/>
    <hyperlink ref="B113" r:id="rId110" display="https://emenscr.nesdc.go.th/viewer/view.html?id=5fc71ab6499a93132efec2cf&amp;username=mots4902421" xr:uid="{00000000-0004-0000-0700-00006D000000}"/>
    <hyperlink ref="B114" r:id="rId111" display="https://emenscr.nesdc.go.th/viewer/view.html?id=5fc71ef324b5b4133b5f8f7b&amp;username=mot0703201" xr:uid="{00000000-0004-0000-0700-00006E000000}"/>
    <hyperlink ref="B115" r:id="rId112" display="https://emenscr.nesdc.go.th/viewer/view.html?id=5fc74da0eb591c133460ea22&amp;username=mot0703491" xr:uid="{00000000-0004-0000-0700-00006F000000}"/>
    <hyperlink ref="B116" r:id="rId113" display="https://emenscr.nesdc.go.th/viewer/view.html?id=5fc74de424b5b4133b5f9015&amp;username=moi0022771" xr:uid="{00000000-0004-0000-0700-000070000000}"/>
    <hyperlink ref="B117" r:id="rId114" display="https://emenscr.nesdc.go.th/viewer/view.html?id=5fc8615524b5b4133b5f911e&amp;username=mots4702551" xr:uid="{00000000-0004-0000-0700-000071000000}"/>
    <hyperlink ref="B118" r:id="rId115" display="https://emenscr.nesdc.go.th/viewer/view.html?id=5fc8a80bcc395c6aa110ce42&amp;username=moac0007161" xr:uid="{00000000-0004-0000-0700-000072000000}"/>
    <hyperlink ref="B119" r:id="rId116" display="https://emenscr.nesdc.go.th/viewer/view.html?id=5fc9bf9ca8d9686aa79eec24&amp;username=mots4702551" xr:uid="{00000000-0004-0000-0700-000073000000}"/>
    <hyperlink ref="B120" r:id="rId117" display="https://emenscr.nesdc.go.th/viewer/view.html?id=5fc9c0805d06316aaee532c8&amp;username=moi0022951" xr:uid="{00000000-0004-0000-0700-000074000000}"/>
    <hyperlink ref="B121" r:id="rId118" display="https://emenscr.nesdc.go.th/viewer/view.html?id=5fc9d9f3cc395c6aa110cf66&amp;username=mots4702551" xr:uid="{00000000-0004-0000-0700-000075000000}"/>
    <hyperlink ref="B122" r:id="rId119" display="https://emenscr.nesdc.go.th/viewer/view.html?id=5fc9f2a78290676ab1b9c892&amp;username=mots4702551" xr:uid="{00000000-0004-0000-0700-000076000000}"/>
    <hyperlink ref="B123" r:id="rId120" display="https://emenscr.nesdc.go.th/viewer/view.html?id=5fcd9ebd1540bf161ab2766a&amp;username=moi0018321" xr:uid="{00000000-0004-0000-0700-000077000000}"/>
    <hyperlink ref="B124" r:id="rId121" display="https://emenscr.nesdc.go.th/viewer/view.html?id=5fcdae0b1540bf161ab276b7&amp;username=mots8002211" xr:uid="{00000000-0004-0000-0700-000078000000}"/>
    <hyperlink ref="B125" r:id="rId122" display="https://emenscr.nesdc.go.th/viewer/view.html?id=5fcdb2d9d39fc0161d169638&amp;username=moi0018321" xr:uid="{00000000-0004-0000-0700-000079000000}"/>
    <hyperlink ref="B126" r:id="rId123" display="https://emenscr.nesdc.go.th/viewer/view.html?id=5fcdf26ed39fc0161d169736&amp;username=mot0703301" xr:uid="{00000000-0004-0000-0700-00007A000000}"/>
    <hyperlink ref="B127" r:id="rId124" display="https://emenscr.nesdc.go.th/viewer/view.html?id=5fcdf912ca8ceb16144f558b&amp;username=mot0703301" xr:uid="{00000000-0004-0000-0700-00007B000000}"/>
    <hyperlink ref="B128" r:id="rId125" display="https://emenscr.nesdc.go.th/viewer/view.html?id=5fcef87f557f3b161930c366&amp;username=moi0018311" xr:uid="{00000000-0004-0000-0700-00007C000000}"/>
    <hyperlink ref="B129" r:id="rId126" display="https://emenscr.nesdc.go.th/viewer/view.html?id=5fcf0ed756035d16079a0929&amp;username=moi0017331" xr:uid="{00000000-0004-0000-0700-00007D000000}"/>
    <hyperlink ref="B130" r:id="rId127" display="https://emenscr.nesdc.go.th/viewer/view.html?id=5fcf1f7978ad6216092bc137&amp;username=moi0017081" xr:uid="{00000000-0004-0000-0700-00007E000000}"/>
    <hyperlink ref="B131" r:id="rId128" display="https://emenscr.nesdc.go.th/viewer/view.html?id=5fcf2db756035d16079a0981&amp;username=district65021" xr:uid="{00000000-0004-0000-0700-00007F000000}"/>
    <hyperlink ref="B132" r:id="rId129" display="https://emenscr.nesdc.go.th/viewer/view.html?id=5fd065d69d7cbe590983c154&amp;username=moph0032471" xr:uid="{00000000-0004-0000-0700-000080000000}"/>
    <hyperlink ref="B133" r:id="rId130" display="https://emenscr.nesdc.go.th/viewer/view.html?id=5fd086b5e4c2575912afdf30&amp;username=moi0022201" xr:uid="{00000000-0004-0000-0700-000081000000}"/>
    <hyperlink ref="B134" r:id="rId131" display="https://emenscr.nesdc.go.th/viewer/view.html?id=5fd091029d7cbe590983c1fb&amp;username=mots4102721" xr:uid="{00000000-0004-0000-0700-000082000000}"/>
    <hyperlink ref="B135" r:id="rId132" display="https://emenscr.nesdc.go.th/viewer/view.html?id=5fd0ad61e4c2575912afdfca&amp;username=moi0022821" xr:uid="{00000000-0004-0000-0700-000083000000}"/>
    <hyperlink ref="B136" r:id="rId133" display="https://emenscr.nesdc.go.th/viewer/view.html?id=5fd0c716c97e955911453d83&amp;username=moi0017331" xr:uid="{00000000-0004-0000-0700-000084000000}"/>
    <hyperlink ref="B137" r:id="rId134" display="https://emenscr.nesdc.go.th/viewer/view.html?id=5fd0ff027cf29c590f8c51ee&amp;username=police_regional_26_11" xr:uid="{00000000-0004-0000-0700-000085000000}"/>
    <hyperlink ref="B138" r:id="rId135" display="https://emenscr.nesdc.go.th/viewer/view.html?id=5fdb10faea2eef1b27a27223&amp;username=mot060571" xr:uid="{00000000-0004-0000-0700-000086000000}"/>
    <hyperlink ref="B139" r:id="rId136" display="https://emenscr.nesdc.go.th/viewer/view.html?id=5fdb18908ae2fc1b311d1f47&amp;username=mot060571" xr:uid="{00000000-0004-0000-0700-000087000000}"/>
    <hyperlink ref="B140" r:id="rId137" display="https://emenscr.nesdc.go.th/viewer/view.html?id=5fea9dd148dad842bf57c8aa&amp;username=sat21" xr:uid="{00000000-0004-0000-0700-000088000000}"/>
    <hyperlink ref="B141" r:id="rId138" display="https://emenscr.nesdc.go.th/viewer/view.html?id=5feaa2de937fc042b84c9f50&amp;username=sat21" xr:uid="{00000000-0004-0000-0700-000089000000}"/>
    <hyperlink ref="B142" r:id="rId139" display="https://emenscr.nesdc.go.th/viewer/view.html?id=5feaab1748dad842bf57c90e&amp;username=sat21" xr:uid="{00000000-0004-0000-0700-00008A000000}"/>
    <hyperlink ref="B143" r:id="rId140" display="https://emenscr.nesdc.go.th/viewer/view.html?id=5feaadc048dad842bf57c92c&amp;username=sat21" xr:uid="{00000000-0004-0000-0700-00008B000000}"/>
    <hyperlink ref="B144" r:id="rId141" display="https://emenscr.nesdc.go.th/viewer/view.html?id=5feac6878c931742b9801bc4&amp;username=tceb1" xr:uid="{00000000-0004-0000-0700-00008C000000}"/>
    <hyperlink ref="B145" r:id="rId142" display="https://emenscr.nesdc.go.th/viewer/view.html?id=5feb06c948dad842bf57cac2&amp;username=tceb1" xr:uid="{00000000-0004-0000-0700-00008D000000}"/>
    <hyperlink ref="B146" r:id="rId143" display="https://emenscr.nesdc.go.th/viewer/view.html?id=5feb0c0b8c931742b9801d10&amp;username=tceb1" xr:uid="{00000000-0004-0000-0700-00008E000000}"/>
    <hyperlink ref="B147" r:id="rId144" display="https://emenscr.nesdc.go.th/viewer/view.html?id=5febffe2d4a7895f80144059&amp;username=moi0021821" xr:uid="{00000000-0004-0000-0700-00008F000000}"/>
    <hyperlink ref="B148" r:id="rId145" display="https://emenscr.nesdc.go.th/viewer/view.html?id=5ff29dbf9a713127d061cd16&amp;username=moac0009521" xr:uid="{00000000-0004-0000-0700-000090000000}"/>
    <hyperlink ref="B149" r:id="rId146" display="https://emenscr.nesdc.go.th/viewer/view.html?id=5ff2e2f4664e7b27cf1440f9&amp;username=nrru0544091" xr:uid="{00000000-0004-0000-0700-000091000000}"/>
    <hyperlink ref="B150" r:id="rId147" display="https://emenscr.nesdc.go.th/viewer/view.html?id=5ff5272eaefb6c1958824e56&amp;username=moi0019751" xr:uid="{00000000-0004-0000-0700-000092000000}"/>
    <hyperlink ref="B151" r:id="rId148" display="https://emenscr.nesdc.go.th/viewer/view.html?id=5ff67959cd4f6e089d682087&amp;username=mots0505011" xr:uid="{00000000-0004-0000-0700-000093000000}"/>
    <hyperlink ref="B152" r:id="rId149" display="https://emenscr.nesdc.go.th/viewer/view.html?id=5ff822bd4c21db24da209f91&amp;username=mots5002131" xr:uid="{00000000-0004-0000-0700-000094000000}"/>
    <hyperlink ref="B153" r:id="rId150" display="https://emenscr.nesdc.go.th/viewer/view.html?id=6008e39af9428031247e9903&amp;username=district15031" xr:uid="{00000000-0004-0000-0700-000095000000}"/>
    <hyperlink ref="B154" r:id="rId151" display="https://emenscr.nesdc.go.th/viewer/view.html?id=6008e687d48dc2311c4c7a3d&amp;username=district15021" xr:uid="{00000000-0004-0000-0700-000096000000}"/>
    <hyperlink ref="B155" r:id="rId152" display="https://emenscr.nesdc.go.th/viewer/view.html?id=6008e851d309fd3116daa05d&amp;username=district15021" xr:uid="{00000000-0004-0000-0700-000097000000}"/>
    <hyperlink ref="B156" r:id="rId153" display="https://emenscr.nesdc.go.th/viewer/view.html?id=6048816042689c5ddb3903bb&amp;username=moi0017131" xr:uid="{00000000-0004-0000-0700-000098000000}"/>
    <hyperlink ref="B157" r:id="rId154" display="https://emenscr.nesdc.go.th/viewer/view.html?id=60af4e1c5838526f2e0f111d&amp;username=mots04051" xr:uid="{00000000-0004-0000-0700-000099000000}"/>
    <hyperlink ref="B158" r:id="rId155" display="https://emenscr.nesdc.go.th/viewer/view.html?id=60b06e91d9f65842e576184b&amp;username=rmutt0578101" xr:uid="{00000000-0004-0000-0700-00009A000000}"/>
    <hyperlink ref="B159" r:id="rId156" display="https://emenscr.nesdc.go.th/viewer/view.html?id=60c6a53d53920934cf87c150&amp;username=mots02041" xr:uid="{00000000-0004-0000-0700-00009B000000}"/>
    <hyperlink ref="B160" r:id="rId157" display="https://emenscr.nesdc.go.th/viewer/view.html?id=60e2de2fbcf570643a9fb18c&amp;username=tceb1" xr:uid="{00000000-0004-0000-0700-00009C000000}"/>
    <hyperlink ref="B161" r:id="rId158" display="https://emenscr.nesdc.go.th/viewer/view.html?id=60e2ebb9ed713a6432c7d280&amp;username=tceb1" xr:uid="{00000000-0004-0000-0700-00009D000000}"/>
    <hyperlink ref="B162" r:id="rId159" display="https://emenscr.nesdc.go.th/viewer/view.html?id=60e322c1a2b0996438061560&amp;username=tceb1" xr:uid="{00000000-0004-0000-0700-00009E000000}"/>
    <hyperlink ref="B163" r:id="rId160" display="https://emenscr.nesdc.go.th/viewer/view.html?id=60e32b8fa2b0996438061562&amp;username=tceb1" xr:uid="{00000000-0004-0000-0700-00009F000000}"/>
    <hyperlink ref="B164" r:id="rId161" display="https://emenscr.nesdc.go.th/viewer/view.html?id=60eff572b292e846d24206ed&amp;username=mot0703301" xr:uid="{00000000-0004-0000-0700-0000A0000000}"/>
    <hyperlink ref="B165" r:id="rId162" display="https://emenscr.nesdc.go.th/viewer/view.html?id=60efffc18333c046d07ba106&amp;username=tceb1" xr:uid="{00000000-0004-0000-0700-0000A1000000}"/>
    <hyperlink ref="B166" r:id="rId163" display="https://emenscr.nesdc.go.th/viewer/view.html?id=6153e604b1678f76361832cd&amp;username=mots2702611" xr:uid="{00000000-0004-0000-0700-0000A2000000}"/>
    <hyperlink ref="B167" r:id="rId164" display="https://emenscr.nesdc.go.th/viewer/view.html?id=61b8571f8104c62e45b2ea78&amp;username=mots04021" xr:uid="{00000000-0004-0000-0700-0000A3000000}"/>
    <hyperlink ref="B215" r:id="rId165" display="https://emenscr.nesdc.go.th/viewer/view.html?id=611344ea77572f035a6ea1a8&amp;username=mots04021" xr:uid="{00000000-0004-0000-0700-0000A4000000}"/>
    <hyperlink ref="B216" r:id="rId166" display="https://emenscr.nesdc.go.th/viewer/view.html?id=611a5116454a1a7072169979&amp;username=tceb1" xr:uid="{00000000-0004-0000-0700-0000A5000000}"/>
    <hyperlink ref="B169" r:id="rId167" display="https://emenscr.nesdc.go.th/viewer/view.html?id=616d452653cc606eacb5ddd3&amp;username=moac0009251" xr:uid="{00000000-0004-0000-0700-0000A6000000}"/>
    <hyperlink ref="B170" r:id="rId168" display="https://emenscr.nesdc.go.th/viewer/view.html?id=61777a0911c1e941b410f0f2&amp;username=mots9102571" xr:uid="{00000000-0004-0000-0700-0000A7000000}"/>
    <hyperlink ref="B171" r:id="rId169" display="https://emenscr.nesdc.go.th/viewer/view.html?id=617916f517e13374dcdf4587&amp;username=ubu05291" xr:uid="{00000000-0004-0000-0700-0000A8000000}"/>
    <hyperlink ref="B172" r:id="rId170" display="https://emenscr.nesdc.go.th/viewer/view.html?id=617a27117c45c15cc4e33588&amp;username=moi0017701" xr:uid="{00000000-0004-0000-0700-0000A9000000}"/>
    <hyperlink ref="B173" r:id="rId171" display="https://emenscr.nesdc.go.th/viewer/view.html?id=617a2ebf7c45c15cc4e335cc&amp;username=moi0017701" xr:uid="{00000000-0004-0000-0700-0000AA000000}"/>
    <hyperlink ref="B174" r:id="rId172" display="https://emenscr.nesdc.go.th/viewer/view.html?id=6180ba66677d8565eae2dcef&amp;username=moi0022341" xr:uid="{00000000-0004-0000-0700-0000AB000000}"/>
    <hyperlink ref="B175" r:id="rId173" display="https://emenscr.nesdc.go.th/viewer/view.html?id=61835028d54d60750bdb1bc2&amp;username=moac0224071" xr:uid="{00000000-0004-0000-0700-0000AC000000}"/>
    <hyperlink ref="B176" r:id="rId174" display="https://emenscr.nesdc.go.th/viewer/view.html?id=618b959c1c41a9328354d632&amp;username=mots1402311" xr:uid="{00000000-0004-0000-0700-0000AD000000}"/>
    <hyperlink ref="B177" r:id="rId175" display="https://emenscr.nesdc.go.th/viewer/view.html?id=619476f1a679c7221758eafc&amp;username=tat5201071" xr:uid="{00000000-0004-0000-0700-0000AE000000}"/>
    <hyperlink ref="B178" r:id="rId176" display="https://emenscr.nesdc.go.th/viewer/view.html?id=61948ad9bab527220bfbc671&amp;username=mnre0214301" xr:uid="{00000000-0004-0000-0700-0000AF000000}"/>
    <hyperlink ref="B179" r:id="rId177" display="https://emenscr.nesdc.go.th/viewer/view.html?id=619b06af1dcb253d555322f4&amp;username=mots3302541" xr:uid="{00000000-0004-0000-0700-0000B0000000}"/>
    <hyperlink ref="B180" r:id="rId178" display="https://emenscr.nesdc.go.th/viewer/view.html?id=619b0a165e6a003d4c76bed7&amp;username=mots2302151" xr:uid="{00000000-0004-0000-0700-0000B1000000}"/>
    <hyperlink ref="B181" r:id="rId179" display="https://emenscr.nesdc.go.th/viewer/view.html?id=619b0bfc1dcb253d555322fe&amp;username=dnp_regional_85_31" xr:uid="{00000000-0004-0000-0700-0000B2000000}"/>
    <hyperlink ref="B182" r:id="rId180" display="https://emenscr.nesdc.go.th/viewer/view.html?id=619b1f6dfef84f3d534c7df8&amp;username=moc0016231" xr:uid="{00000000-0004-0000-0700-0000B3000000}"/>
    <hyperlink ref="B183" r:id="rId181" display="https://emenscr.nesdc.go.th/viewer/view.html?id=619c965038229f3d4dda765c&amp;username=mots9002561" xr:uid="{00000000-0004-0000-0700-0000B4000000}"/>
    <hyperlink ref="B184" r:id="rId182" display="https://emenscr.nesdc.go.th/viewer/view.html?id=619dc69e0334b361d2ad736a&amp;username=mots9002561" xr:uid="{00000000-0004-0000-0700-0000B5000000}"/>
    <hyperlink ref="B185" r:id="rId183" display="https://emenscr.nesdc.go.th/viewer/view.html?id=619efa9f960f7861c4d87a47&amp;username=mot0703201" xr:uid="{00000000-0004-0000-0700-0000B6000000}"/>
    <hyperlink ref="B186" r:id="rId184" display="https://emenscr.nesdc.go.th/viewer/view.html?id=61a093270334b361d2ad7566&amp;username=moi0022811" xr:uid="{00000000-0004-0000-0700-0000B7000000}"/>
    <hyperlink ref="B187" r:id="rId185" display="https://emenscr.nesdc.go.th/viewer/view.html?id=61a09647eacc4561cc159f62&amp;username=mot060121" xr:uid="{00000000-0004-0000-0700-0000B8000000}"/>
    <hyperlink ref="B188" r:id="rId186" display="https://emenscr.nesdc.go.th/viewer/view.html?id=61a48887e4a0ba43f163ad6a&amp;username=mot060121" xr:uid="{00000000-0004-0000-0700-0000B9000000}"/>
    <hyperlink ref="B189" r:id="rId187" display="https://emenscr.nesdc.go.th/viewer/view.html?id=61a48a3a77658f43f3668174&amp;username=mots8102011" xr:uid="{00000000-0004-0000-0700-0000BA000000}"/>
    <hyperlink ref="B190" r:id="rId188" display="https://emenscr.nesdc.go.th/viewer/view.html?id=61a49853e55ef143eb1fc88a&amp;username=mots8502471" xr:uid="{00000000-0004-0000-0700-0000BB000000}"/>
    <hyperlink ref="B191" r:id="rId189" display="https://emenscr.nesdc.go.th/viewer/view.html?id=61a6e84fe55ef143eb1fca04&amp;username=mots3102261" xr:uid="{00000000-0004-0000-0700-0000BC000000}"/>
    <hyperlink ref="B192" r:id="rId190" display="https://emenscr.nesdc.go.th/viewer/view.html?id=61a6f1837a9fbf43eacea5bc&amp;username=mots3102261" xr:uid="{00000000-0004-0000-0700-0000BD000000}"/>
    <hyperlink ref="B193" r:id="rId191" display="https://emenscr.nesdc.go.th/viewer/view.html?id=61a70d0ee4a0ba43f163b005&amp;username=mot060191" xr:uid="{00000000-0004-0000-0700-0000BE000000}"/>
    <hyperlink ref="B194" r:id="rId192" display="https://emenscr.nesdc.go.th/viewer/view.html?id=61a9d7a5e55ef143eb1fccec&amp;username=mot060921" xr:uid="{00000000-0004-0000-0700-0000BF000000}"/>
    <hyperlink ref="B195" r:id="rId193" display="https://emenscr.nesdc.go.th/viewer/view.html?id=61ac2b287a9fbf43eacea902&amp;username=moac0007161" xr:uid="{00000000-0004-0000-0700-0000C0000000}"/>
    <hyperlink ref="B196" r:id="rId194" display="https://emenscr.nesdc.go.th/viewer/view.html?id=61b062099379e92714769928&amp;username=mots04041" xr:uid="{00000000-0004-0000-0700-0000C1000000}"/>
    <hyperlink ref="B197" r:id="rId195" display="https://emenscr.nesdc.go.th/viewer/view.html?id=61b0719f9379e92714769968&amp;username=mots04041" xr:uid="{00000000-0004-0000-0700-0000C2000000}"/>
    <hyperlink ref="B198" r:id="rId196" display="https://emenscr.nesdc.go.th/viewer/view.html?id=61b18712b5d2fc0ca4dd06fe&amp;username=mots7402601" xr:uid="{00000000-0004-0000-0700-0000C3000000}"/>
    <hyperlink ref="B199" r:id="rId197" display="https://emenscr.nesdc.go.th/viewer/view.html?id=61b193b9f3473f0ca7a6c3b4&amp;username=moi0017331" xr:uid="{00000000-0004-0000-0700-0000C4000000}"/>
    <hyperlink ref="B200" r:id="rId198" display="https://emenscr.nesdc.go.th/viewer/view.html?id=61b1bcdc20af770c9d9bf693&amp;username=moi0017701" xr:uid="{00000000-0004-0000-0700-0000C5000000}"/>
    <hyperlink ref="B201" r:id="rId199" display="https://emenscr.nesdc.go.th/viewer/view.html?id=61b1c0c820af770c9d9bf6ab&amp;username=moi0017331" xr:uid="{00000000-0004-0000-0700-0000C6000000}"/>
    <hyperlink ref="B202" r:id="rId200" display="https://emenscr.nesdc.go.th/viewer/view.html?id=61b618c5b5d2fc0ca4dd0837&amp;username=mots6502361" xr:uid="{00000000-0004-0000-0700-0000C7000000}"/>
    <hyperlink ref="B203" r:id="rId201" display="https://emenscr.nesdc.go.th/viewer/view.html?id=61b6d37a20af770c9d9bf804&amp;username=moi0017011" xr:uid="{00000000-0004-0000-0700-0000C8000000}"/>
    <hyperlink ref="B204" r:id="rId202" display="https://emenscr.nesdc.go.th/viewer/view.html?id=61b819cbf3473f0ca7a6c695&amp;username=mots04051" xr:uid="{00000000-0004-0000-0700-0000C9000000}"/>
    <hyperlink ref="B168" r:id="rId203" display="https://emenscr.nesdc.go.th/viewer/view.html?id=61b85c5ffcffe02e53cd14b6&amp;username=mots04021" xr:uid="{00000000-0004-0000-0700-0000CA000000}"/>
    <hyperlink ref="B205" r:id="rId204" display="https://emenscr.nesdc.go.th/viewer/view.html?id=61b861d191f0f52e468da2b2&amp;username=dnp_regional_81_41" xr:uid="{00000000-0004-0000-0700-0000CB000000}"/>
    <hyperlink ref="B206" r:id="rId205" display="https://emenscr.nesdc.go.th/viewer/view.html?id=61b8a4c58104c62e45b2eac0&amp;username=moac0009651" xr:uid="{00000000-0004-0000-0700-0000CC000000}"/>
    <hyperlink ref="B207" r:id="rId206" display="https://emenscr.nesdc.go.th/viewer/view.html?id=61c00d79132398622df86f11&amp;username=mots1302271" xr:uid="{00000000-0004-0000-0700-0000CD000000}"/>
    <hyperlink ref="B208" r:id="rId207" display="https://emenscr.nesdc.go.th/viewer/view.html?id=61c010581a10626236233de2&amp;username=rus0585141" xr:uid="{00000000-0004-0000-0700-0000CE000000}"/>
    <hyperlink ref="B209" r:id="rId208" display="https://emenscr.nesdc.go.th/viewer/view.html?id=61c053ab132398622df86fa4&amp;username=mots02041" xr:uid="{00000000-0004-0000-0700-0000CF000000}"/>
    <hyperlink ref="B210" r:id="rId209" display="https://emenscr.nesdc.go.th/viewer/view.html?id=61dbdbbb1288e771933ab6ef&amp;username=mot060121" xr:uid="{00000000-0004-0000-0700-0000D0000000}"/>
    <hyperlink ref="B211" r:id="rId210" display="https://emenscr.nesdc.go.th/viewer/view.html?id=61e666ed92de5d5f17eaa104&amp;username=mots04021" xr:uid="{00000000-0004-0000-0700-0000D1000000}"/>
    <hyperlink ref="B212" r:id="rId211" display="https://emenscr.nesdc.go.th/viewer/view.html?id=61e668ca4a3ccf78de43a887&amp;username=mots04021" xr:uid="{00000000-0004-0000-0700-0000D2000000}"/>
    <hyperlink ref="B213" r:id="rId212" display="https://emenscr.nesdc.go.th/viewer/view.html?id=61efc6387f6e0c2e654ba3b1&amp;username=tceb1" xr:uid="{00000000-0004-0000-0700-0000D3000000}"/>
    <hyperlink ref="B214" r:id="rId213" display="https://emenscr.nesdc.go.th/viewer/view.html?id=61efd363f3aaba2e6ce5ea86&amp;username=tceb1" xr:uid="{00000000-0004-0000-0700-0000D4000000}"/>
  </hyperlinks>
  <pageMargins left="0.7" right="0.7" top="0.75" bottom="0.75" header="0.3" footer="0.3"/>
  <pageSetup paperSize="9" orientation="portrait" r:id="rId21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75A78-01CD-40C1-BF8A-A1290CF1084D}">
  <dimension ref="A1:AV43"/>
  <sheetViews>
    <sheetView workbookViewId="0">
      <selection activeCell="F31" sqref="F31"/>
    </sheetView>
  </sheetViews>
  <sheetFormatPr defaultColWidth="9" defaultRowHeight="14.4"/>
  <cols>
    <col min="1" max="1" width="21.21875" style="58" customWidth="1"/>
    <col min="2" max="2" width="29.44140625" style="58" customWidth="1"/>
    <col min="3" max="3" width="47.21875" style="58" customWidth="1"/>
    <col min="4" max="4" width="39" style="58" customWidth="1"/>
    <col min="5" max="5" width="33.109375" style="58" customWidth="1"/>
    <col min="6" max="6" width="29.44140625" style="58" customWidth="1"/>
    <col min="7" max="7" width="31.88671875" style="58" customWidth="1"/>
    <col min="8" max="9" width="47.21875" style="58" customWidth="1"/>
    <col min="10" max="10" width="44.88671875" style="58" customWidth="1"/>
    <col min="11" max="12" width="47.21875" style="58" customWidth="1"/>
    <col min="13" max="13" width="27.109375" style="58" customWidth="1"/>
    <col min="14" max="14" width="47.21875" style="58" customWidth="1"/>
    <col min="15" max="15" width="21.21875" style="58" customWidth="1"/>
    <col min="16" max="16" width="24.6640625" style="58" customWidth="1"/>
    <col min="17" max="17" width="30.6640625" style="58" customWidth="1"/>
    <col min="18" max="18" width="24.6640625" style="58" customWidth="1"/>
    <col min="19" max="19" width="30.6640625" style="58" customWidth="1"/>
    <col min="20" max="20" width="26" style="58" customWidth="1"/>
    <col min="21" max="21" width="43.6640625" style="58" customWidth="1"/>
    <col min="22" max="22" width="39" style="58" customWidth="1"/>
    <col min="23" max="24" width="24.6640625" style="58" customWidth="1"/>
    <col min="25" max="26" width="17.6640625" style="58" customWidth="1"/>
    <col min="27" max="28" width="29.44140625" style="58" customWidth="1"/>
    <col min="29" max="30" width="34.21875" style="58" customWidth="1"/>
    <col min="31" max="31" width="33.109375" style="58" customWidth="1"/>
    <col min="32" max="32" width="13" style="58" customWidth="1"/>
    <col min="33" max="33" width="11.6640625" style="58" customWidth="1"/>
    <col min="34" max="34" width="24.6640625" style="58" customWidth="1"/>
    <col min="35" max="35" width="23.5546875" style="58" customWidth="1"/>
    <col min="36" max="36" width="28.44140625" style="58" customWidth="1"/>
    <col min="37" max="37" width="40.109375" style="58" customWidth="1"/>
    <col min="38" max="40" width="47.21875" style="58" customWidth="1"/>
    <col min="41" max="41" width="15.44140625" style="58" customWidth="1"/>
    <col min="42" max="42" width="29.44140625" style="58" customWidth="1"/>
    <col min="43" max="43" width="24.6640625" style="58" customWidth="1"/>
    <col min="44" max="44" width="11.6640625" style="58" customWidth="1"/>
    <col min="45" max="45" width="14.109375" style="58" customWidth="1"/>
    <col min="46" max="47" width="47.21875" style="58" customWidth="1"/>
    <col min="48" max="48" width="15.44140625" style="58" customWidth="1"/>
    <col min="49" max="16384" width="9" style="58"/>
  </cols>
  <sheetData>
    <row r="1" spans="1:48">
      <c r="A1" s="281" t="s">
        <v>1101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</row>
    <row r="2" spans="1:48">
      <c r="A2" s="59" t="s">
        <v>0</v>
      </c>
      <c r="B2" s="59" t="s">
        <v>1</v>
      </c>
      <c r="C2" s="59" t="s">
        <v>2</v>
      </c>
      <c r="D2" s="59" t="s">
        <v>3</v>
      </c>
      <c r="E2" s="59" t="s">
        <v>4</v>
      </c>
      <c r="F2" s="59" t="s">
        <v>1102</v>
      </c>
      <c r="G2" s="59" t="s">
        <v>1103</v>
      </c>
      <c r="H2" s="59" t="s">
        <v>5</v>
      </c>
      <c r="I2" s="59" t="s">
        <v>6</v>
      </c>
      <c r="J2" s="59" t="s">
        <v>7</v>
      </c>
      <c r="K2" s="59" t="s">
        <v>8</v>
      </c>
      <c r="L2" s="59" t="s">
        <v>1104</v>
      </c>
      <c r="M2" s="59" t="s">
        <v>9</v>
      </c>
      <c r="N2" s="59" t="s">
        <v>10</v>
      </c>
      <c r="O2" s="59" t="s">
        <v>1105</v>
      </c>
      <c r="P2" s="59" t="s">
        <v>1106</v>
      </c>
      <c r="Q2" s="59" t="s">
        <v>1107</v>
      </c>
      <c r="R2" s="59" t="s">
        <v>1108</v>
      </c>
      <c r="S2" s="59" t="s">
        <v>1109</v>
      </c>
      <c r="T2" s="59" t="s">
        <v>1110</v>
      </c>
      <c r="U2" s="59" t="s">
        <v>1111</v>
      </c>
      <c r="V2" s="59" t="s">
        <v>1112</v>
      </c>
      <c r="W2" s="59" t="s">
        <v>1113</v>
      </c>
      <c r="X2" s="59" t="s">
        <v>1114</v>
      </c>
      <c r="Y2" s="59" t="s">
        <v>1115</v>
      </c>
      <c r="Z2" s="59" t="s">
        <v>1116</v>
      </c>
      <c r="AA2" s="59" t="s">
        <v>1117</v>
      </c>
      <c r="AB2" s="59" t="s">
        <v>1118</v>
      </c>
      <c r="AC2" s="59" t="s">
        <v>1119</v>
      </c>
      <c r="AD2" s="59" t="s">
        <v>1120</v>
      </c>
      <c r="AE2" s="59" t="s">
        <v>11</v>
      </c>
      <c r="AF2" s="59" t="s">
        <v>12</v>
      </c>
      <c r="AG2" s="59" t="s">
        <v>1068</v>
      </c>
      <c r="AH2" s="59" t="s">
        <v>13</v>
      </c>
      <c r="AI2" s="59" t="s">
        <v>14</v>
      </c>
      <c r="AJ2" s="59" t="s">
        <v>15</v>
      </c>
      <c r="AK2" s="59" t="s">
        <v>16</v>
      </c>
      <c r="AL2" s="59" t="s">
        <v>17</v>
      </c>
      <c r="AM2" s="59" t="s">
        <v>18</v>
      </c>
      <c r="AN2" s="59" t="s">
        <v>19</v>
      </c>
      <c r="AO2" s="59" t="s">
        <v>20</v>
      </c>
      <c r="AP2" s="59" t="s">
        <v>1121</v>
      </c>
      <c r="AQ2" s="59" t="s">
        <v>1122</v>
      </c>
      <c r="AR2" s="59" t="s">
        <v>21</v>
      </c>
      <c r="AS2" s="59" t="s">
        <v>22</v>
      </c>
      <c r="AT2" s="59" t="s">
        <v>1123</v>
      </c>
      <c r="AU2" s="59" t="s">
        <v>1124</v>
      </c>
      <c r="AV2" s="59" t="s">
        <v>23</v>
      </c>
    </row>
    <row r="3" spans="1:48">
      <c r="A3" s="58" t="s">
        <v>862</v>
      </c>
      <c r="B3" s="58" t="s">
        <v>863</v>
      </c>
      <c r="C3" s="58" t="s">
        <v>864</v>
      </c>
      <c r="H3" s="58" t="s">
        <v>28</v>
      </c>
      <c r="I3" s="58" t="s">
        <v>29</v>
      </c>
      <c r="K3" s="58" t="s">
        <v>28</v>
      </c>
      <c r="L3" s="58" t="s">
        <v>30</v>
      </c>
      <c r="N3" s="58" t="s">
        <v>31</v>
      </c>
      <c r="AE3" s="58" t="s">
        <v>865</v>
      </c>
      <c r="AF3" s="58" t="s">
        <v>33</v>
      </c>
      <c r="AG3" s="60">
        <v>2565</v>
      </c>
      <c r="AH3" s="58" t="s">
        <v>866</v>
      </c>
      <c r="AI3" s="58" t="s">
        <v>402</v>
      </c>
      <c r="AJ3" s="61">
        <v>221000</v>
      </c>
      <c r="AK3" s="61">
        <v>221000</v>
      </c>
      <c r="AL3" s="58" t="s">
        <v>867</v>
      </c>
      <c r="AM3" s="58" t="s">
        <v>713</v>
      </c>
      <c r="AN3" s="58" t="s">
        <v>479</v>
      </c>
      <c r="AP3" s="58" t="s">
        <v>422</v>
      </c>
      <c r="AQ3" s="58" t="s">
        <v>423</v>
      </c>
      <c r="AR3" s="58" t="s">
        <v>422</v>
      </c>
      <c r="AS3" s="58" t="s">
        <v>1125</v>
      </c>
      <c r="AT3" s="58" t="s">
        <v>1126</v>
      </c>
      <c r="AU3" s="58" t="s">
        <v>1127</v>
      </c>
    </row>
    <row r="4" spans="1:48">
      <c r="A4" s="58" t="s">
        <v>1128</v>
      </c>
      <c r="B4" s="58" t="s">
        <v>1129</v>
      </c>
      <c r="C4" s="58" t="s">
        <v>1130</v>
      </c>
      <c r="H4" s="58" t="s">
        <v>28</v>
      </c>
      <c r="I4" s="58" t="s">
        <v>29</v>
      </c>
      <c r="K4" s="58" t="s">
        <v>28</v>
      </c>
      <c r="L4" s="58" t="s">
        <v>30</v>
      </c>
      <c r="N4" s="58" t="s">
        <v>31</v>
      </c>
      <c r="AE4" s="58" t="s">
        <v>1131</v>
      </c>
      <c r="AF4" s="58" t="s">
        <v>33</v>
      </c>
      <c r="AG4" s="60">
        <v>2565</v>
      </c>
      <c r="AH4" s="58" t="s">
        <v>401</v>
      </c>
      <c r="AI4" s="58" t="s">
        <v>402</v>
      </c>
      <c r="AJ4" s="61">
        <v>296000</v>
      </c>
      <c r="AK4" s="61">
        <v>296000</v>
      </c>
      <c r="AL4" s="58" t="s">
        <v>1132</v>
      </c>
      <c r="AM4" s="58" t="s">
        <v>228</v>
      </c>
      <c r="AN4" s="58" t="s">
        <v>132</v>
      </c>
      <c r="AP4" s="58" t="s">
        <v>405</v>
      </c>
      <c r="AQ4" s="58" t="s">
        <v>449</v>
      </c>
      <c r="AR4" s="58" t="s">
        <v>405</v>
      </c>
      <c r="AS4" s="58" t="s">
        <v>1133</v>
      </c>
      <c r="AT4" s="58" t="s">
        <v>1134</v>
      </c>
      <c r="AU4" s="58" t="s">
        <v>1135</v>
      </c>
    </row>
    <row r="5" spans="1:48">
      <c r="A5" s="58" t="s">
        <v>324</v>
      </c>
      <c r="B5" s="58" t="s">
        <v>868</v>
      </c>
      <c r="C5" s="58" t="s">
        <v>869</v>
      </c>
      <c r="H5" s="58" t="s">
        <v>28</v>
      </c>
      <c r="I5" s="58" t="s">
        <v>29</v>
      </c>
      <c r="K5" s="58" t="s">
        <v>28</v>
      </c>
      <c r="L5" s="58" t="s">
        <v>30</v>
      </c>
      <c r="N5" s="58" t="s">
        <v>31</v>
      </c>
      <c r="AE5" s="58" t="s">
        <v>870</v>
      </c>
      <c r="AF5" s="58" t="s">
        <v>33</v>
      </c>
      <c r="AG5" s="60">
        <v>2565</v>
      </c>
      <c r="AH5" s="58" t="s">
        <v>871</v>
      </c>
      <c r="AI5" s="58" t="s">
        <v>402</v>
      </c>
      <c r="AJ5" s="61">
        <v>686700</v>
      </c>
      <c r="AK5" s="61">
        <v>686700</v>
      </c>
      <c r="AL5" s="58" t="s">
        <v>328</v>
      </c>
      <c r="AM5" s="58" t="s">
        <v>95</v>
      </c>
      <c r="AN5" s="58" t="s">
        <v>46</v>
      </c>
      <c r="AP5" s="58" t="s">
        <v>422</v>
      </c>
      <c r="AQ5" s="58" t="s">
        <v>454</v>
      </c>
      <c r="AR5" s="58" t="s">
        <v>422</v>
      </c>
      <c r="AS5" s="58" t="s">
        <v>1136</v>
      </c>
      <c r="AT5" s="58" t="s">
        <v>1137</v>
      </c>
      <c r="AU5" s="58" t="s">
        <v>1138</v>
      </c>
    </row>
    <row r="6" spans="1:48">
      <c r="A6" s="58" t="s">
        <v>872</v>
      </c>
      <c r="B6" s="58" t="s">
        <v>873</v>
      </c>
      <c r="C6" s="58" t="s">
        <v>874</v>
      </c>
      <c r="H6" s="58" t="s">
        <v>28</v>
      </c>
      <c r="I6" s="58" t="s">
        <v>29</v>
      </c>
      <c r="K6" s="58" t="s">
        <v>28</v>
      </c>
      <c r="L6" s="58" t="s">
        <v>30</v>
      </c>
      <c r="N6" s="58" t="s">
        <v>31</v>
      </c>
      <c r="AE6" s="58" t="s">
        <v>875</v>
      </c>
      <c r="AF6" s="58" t="s">
        <v>33</v>
      </c>
      <c r="AG6" s="60">
        <v>2565</v>
      </c>
      <c r="AH6" s="58" t="s">
        <v>401</v>
      </c>
      <c r="AI6" s="58" t="s">
        <v>402</v>
      </c>
      <c r="AJ6" s="61">
        <v>1250000</v>
      </c>
      <c r="AK6" s="61">
        <v>1250000</v>
      </c>
      <c r="AL6" s="58" t="s">
        <v>876</v>
      </c>
      <c r="AM6" s="58" t="s">
        <v>876</v>
      </c>
      <c r="AN6" s="58" t="s">
        <v>166</v>
      </c>
      <c r="AP6" s="58" t="s">
        <v>422</v>
      </c>
      <c r="AQ6" s="58" t="s">
        <v>423</v>
      </c>
      <c r="AR6" s="58" t="s">
        <v>422</v>
      </c>
      <c r="AS6" s="58" t="s">
        <v>1125</v>
      </c>
      <c r="AT6" s="58" t="s">
        <v>1139</v>
      </c>
      <c r="AU6" s="58" t="s">
        <v>1140</v>
      </c>
    </row>
    <row r="7" spans="1:48">
      <c r="A7" s="58" t="s">
        <v>877</v>
      </c>
      <c r="B7" s="58" t="s">
        <v>878</v>
      </c>
      <c r="C7" s="58" t="s">
        <v>879</v>
      </c>
      <c r="H7" s="58" t="s">
        <v>28</v>
      </c>
      <c r="I7" s="58" t="s">
        <v>29</v>
      </c>
      <c r="K7" s="58" t="s">
        <v>28</v>
      </c>
      <c r="L7" s="58" t="s">
        <v>30</v>
      </c>
      <c r="N7" s="58" t="s">
        <v>31</v>
      </c>
      <c r="AE7" s="58" t="s">
        <v>880</v>
      </c>
      <c r="AF7" s="58" t="s">
        <v>33</v>
      </c>
      <c r="AG7" s="60">
        <v>2565</v>
      </c>
      <c r="AH7" s="58" t="s">
        <v>401</v>
      </c>
      <c r="AI7" s="58" t="s">
        <v>402</v>
      </c>
      <c r="AJ7" s="61">
        <v>31992500</v>
      </c>
      <c r="AK7" s="61">
        <v>31992500</v>
      </c>
      <c r="AM7" s="58" t="s">
        <v>881</v>
      </c>
      <c r="AN7" s="58" t="s">
        <v>277</v>
      </c>
      <c r="AP7" s="58" t="s">
        <v>422</v>
      </c>
      <c r="AQ7" s="58" t="s">
        <v>483</v>
      </c>
      <c r="AR7" s="58" t="s">
        <v>422</v>
      </c>
      <c r="AS7" s="58" t="s">
        <v>1141</v>
      </c>
      <c r="AT7" s="58" t="s">
        <v>1142</v>
      </c>
      <c r="AU7" s="58" t="s">
        <v>1143</v>
      </c>
    </row>
    <row r="8" spans="1:48">
      <c r="A8" s="58" t="s">
        <v>877</v>
      </c>
      <c r="B8" s="58" t="s">
        <v>882</v>
      </c>
      <c r="C8" s="58" t="s">
        <v>883</v>
      </c>
      <c r="H8" s="58" t="s">
        <v>28</v>
      </c>
      <c r="I8" s="58" t="s">
        <v>29</v>
      </c>
      <c r="K8" s="58" t="s">
        <v>28</v>
      </c>
      <c r="L8" s="58" t="s">
        <v>30</v>
      </c>
      <c r="N8" s="58" t="s">
        <v>31</v>
      </c>
      <c r="AE8" s="58" t="s">
        <v>884</v>
      </c>
      <c r="AF8" s="58" t="s">
        <v>33</v>
      </c>
      <c r="AG8" s="60">
        <v>2565</v>
      </c>
      <c r="AH8" s="58" t="s">
        <v>401</v>
      </c>
      <c r="AI8" s="58" t="s">
        <v>402</v>
      </c>
      <c r="AJ8" s="61">
        <v>33500000</v>
      </c>
      <c r="AK8" s="61">
        <v>33500000</v>
      </c>
      <c r="AM8" s="58" t="s">
        <v>881</v>
      </c>
      <c r="AN8" s="58" t="s">
        <v>277</v>
      </c>
      <c r="AP8" s="58" t="s">
        <v>458</v>
      </c>
      <c r="AQ8" s="58" t="s">
        <v>885</v>
      </c>
      <c r="AR8" s="58" t="s">
        <v>458</v>
      </c>
      <c r="AS8" s="58" t="s">
        <v>1144</v>
      </c>
      <c r="AT8" s="58" t="s">
        <v>1145</v>
      </c>
      <c r="AU8" s="58" t="s">
        <v>1146</v>
      </c>
    </row>
    <row r="9" spans="1:48">
      <c r="A9" s="58" t="s">
        <v>886</v>
      </c>
      <c r="B9" s="58" t="s">
        <v>887</v>
      </c>
      <c r="C9" s="58" t="s">
        <v>888</v>
      </c>
      <c r="H9" s="58" t="s">
        <v>28</v>
      </c>
      <c r="I9" s="58" t="s">
        <v>29</v>
      </c>
      <c r="K9" s="58" t="s">
        <v>28</v>
      </c>
      <c r="L9" s="58" t="s">
        <v>30</v>
      </c>
      <c r="N9" s="58" t="s">
        <v>31</v>
      </c>
      <c r="AE9" s="58" t="s">
        <v>889</v>
      </c>
      <c r="AF9" s="58" t="s">
        <v>33</v>
      </c>
      <c r="AG9" s="60">
        <v>2565</v>
      </c>
      <c r="AH9" s="58" t="s">
        <v>890</v>
      </c>
      <c r="AI9" s="58" t="s">
        <v>402</v>
      </c>
      <c r="AJ9" s="61">
        <v>9000000</v>
      </c>
      <c r="AK9" s="61">
        <v>9000000</v>
      </c>
      <c r="AL9" s="58" t="s">
        <v>891</v>
      </c>
      <c r="AM9" s="58" t="s">
        <v>131</v>
      </c>
      <c r="AN9" s="58" t="s">
        <v>132</v>
      </c>
      <c r="AP9" s="58" t="s">
        <v>435</v>
      </c>
      <c r="AQ9" s="58" t="s">
        <v>489</v>
      </c>
      <c r="AR9" s="58" t="s">
        <v>435</v>
      </c>
      <c r="AS9" s="58" t="s">
        <v>1147</v>
      </c>
      <c r="AT9" s="58" t="s">
        <v>1148</v>
      </c>
      <c r="AU9" s="58" t="s">
        <v>1149</v>
      </c>
    </row>
    <row r="10" spans="1:48">
      <c r="A10" s="58" t="s">
        <v>473</v>
      </c>
      <c r="B10" s="58" t="s">
        <v>892</v>
      </c>
      <c r="C10" s="58" t="s">
        <v>893</v>
      </c>
      <c r="H10" s="58" t="s">
        <v>28</v>
      </c>
      <c r="I10" s="58" t="s">
        <v>29</v>
      </c>
      <c r="K10" s="58" t="s">
        <v>28</v>
      </c>
      <c r="L10" s="58" t="s">
        <v>30</v>
      </c>
      <c r="N10" s="58" t="s">
        <v>31</v>
      </c>
      <c r="AE10" s="58" t="s">
        <v>894</v>
      </c>
      <c r="AF10" s="58" t="s">
        <v>33</v>
      </c>
      <c r="AG10" s="60">
        <v>2565</v>
      </c>
      <c r="AH10" s="58" t="s">
        <v>890</v>
      </c>
      <c r="AI10" s="58" t="s">
        <v>866</v>
      </c>
      <c r="AJ10" s="61">
        <v>2000000</v>
      </c>
      <c r="AK10" s="61">
        <v>2000000</v>
      </c>
      <c r="AL10" s="58" t="s">
        <v>477</v>
      </c>
      <c r="AM10" s="58" t="s">
        <v>478</v>
      </c>
      <c r="AN10" s="58" t="s">
        <v>479</v>
      </c>
      <c r="AP10" s="58" t="s">
        <v>405</v>
      </c>
      <c r="AQ10" s="58" t="s">
        <v>406</v>
      </c>
      <c r="AR10" s="58" t="s">
        <v>405</v>
      </c>
      <c r="AS10" s="58" t="s">
        <v>1150</v>
      </c>
      <c r="AT10" s="58" t="s">
        <v>1151</v>
      </c>
      <c r="AU10" s="58" t="s">
        <v>1152</v>
      </c>
    </row>
    <row r="11" spans="1:48">
      <c r="A11" s="58" t="s">
        <v>895</v>
      </c>
      <c r="B11" s="58" t="s">
        <v>896</v>
      </c>
      <c r="C11" s="58" t="s">
        <v>897</v>
      </c>
      <c r="H11" s="58" t="s">
        <v>28</v>
      </c>
      <c r="I11" s="58" t="s">
        <v>29</v>
      </c>
      <c r="K11" s="58" t="s">
        <v>28</v>
      </c>
      <c r="L11" s="58" t="s">
        <v>30</v>
      </c>
      <c r="N11" s="58" t="s">
        <v>31</v>
      </c>
      <c r="AE11" s="58" t="s">
        <v>898</v>
      </c>
      <c r="AF11" s="58" t="s">
        <v>33</v>
      </c>
      <c r="AG11" s="60">
        <v>2565</v>
      </c>
      <c r="AH11" s="58" t="s">
        <v>899</v>
      </c>
      <c r="AI11" s="58" t="s">
        <v>900</v>
      </c>
      <c r="AJ11" s="61">
        <v>1181600</v>
      </c>
      <c r="AK11" s="61">
        <v>1181600</v>
      </c>
      <c r="AL11" s="58" t="s">
        <v>901</v>
      </c>
      <c r="AM11" s="58" t="s">
        <v>95</v>
      </c>
      <c r="AN11" s="58" t="s">
        <v>46</v>
      </c>
      <c r="AP11" s="58" t="s">
        <v>422</v>
      </c>
      <c r="AQ11" s="58" t="s">
        <v>454</v>
      </c>
      <c r="AR11" s="58" t="s">
        <v>422</v>
      </c>
      <c r="AS11" s="58" t="s">
        <v>1136</v>
      </c>
      <c r="AT11" s="58" t="s">
        <v>1153</v>
      </c>
      <c r="AU11" s="58" t="s">
        <v>1154</v>
      </c>
    </row>
    <row r="12" spans="1:48">
      <c r="A12" s="58" t="s">
        <v>519</v>
      </c>
      <c r="B12" s="58" t="s">
        <v>902</v>
      </c>
      <c r="C12" s="58" t="s">
        <v>799</v>
      </c>
      <c r="H12" s="58" t="s">
        <v>28</v>
      </c>
      <c r="I12" s="58" t="s">
        <v>29</v>
      </c>
      <c r="K12" s="58" t="s">
        <v>28</v>
      </c>
      <c r="L12" s="58" t="s">
        <v>30</v>
      </c>
      <c r="N12" s="58" t="s">
        <v>31</v>
      </c>
      <c r="AE12" s="58" t="s">
        <v>903</v>
      </c>
      <c r="AF12" s="58" t="s">
        <v>33</v>
      </c>
      <c r="AG12" s="60">
        <v>2565</v>
      </c>
      <c r="AH12" s="58" t="s">
        <v>401</v>
      </c>
      <c r="AI12" s="58" t="s">
        <v>402</v>
      </c>
      <c r="AJ12" s="61">
        <v>28412600</v>
      </c>
      <c r="AK12" s="61">
        <v>28412600</v>
      </c>
      <c r="AL12" s="58" t="s">
        <v>522</v>
      </c>
      <c r="AM12" s="58" t="s">
        <v>1155</v>
      </c>
      <c r="AN12" s="58" t="s">
        <v>46</v>
      </c>
      <c r="AP12" s="58" t="s">
        <v>405</v>
      </c>
      <c r="AQ12" s="58" t="s">
        <v>449</v>
      </c>
      <c r="AR12" s="58" t="s">
        <v>405</v>
      </c>
      <c r="AS12" s="58" t="s">
        <v>1133</v>
      </c>
      <c r="AT12" s="58" t="s">
        <v>1156</v>
      </c>
      <c r="AU12" s="58" t="s">
        <v>1157</v>
      </c>
    </row>
    <row r="13" spans="1:48">
      <c r="A13" s="58" t="s">
        <v>904</v>
      </c>
      <c r="B13" s="58" t="s">
        <v>905</v>
      </c>
      <c r="C13" s="58" t="s">
        <v>906</v>
      </c>
      <c r="H13" s="58" t="s">
        <v>28</v>
      </c>
      <c r="I13" s="58" t="s">
        <v>29</v>
      </c>
      <c r="K13" s="58" t="s">
        <v>28</v>
      </c>
      <c r="L13" s="58" t="s">
        <v>30</v>
      </c>
      <c r="N13" s="58" t="s">
        <v>31</v>
      </c>
      <c r="AE13" s="58" t="s">
        <v>907</v>
      </c>
      <c r="AF13" s="58" t="s">
        <v>33</v>
      </c>
      <c r="AG13" s="60">
        <v>2565</v>
      </c>
      <c r="AH13" s="58" t="s">
        <v>890</v>
      </c>
      <c r="AI13" s="58" t="s">
        <v>908</v>
      </c>
      <c r="AJ13" s="61">
        <v>601000</v>
      </c>
      <c r="AK13" s="61">
        <v>601000</v>
      </c>
      <c r="AL13" s="58" t="s">
        <v>909</v>
      </c>
      <c r="AM13" s="58" t="s">
        <v>910</v>
      </c>
      <c r="AN13" s="58" t="s">
        <v>240</v>
      </c>
      <c r="AP13" s="58" t="s">
        <v>422</v>
      </c>
      <c r="AQ13" s="58" t="s">
        <v>423</v>
      </c>
      <c r="AR13" s="58" t="s">
        <v>422</v>
      </c>
      <c r="AS13" s="58" t="s">
        <v>1125</v>
      </c>
      <c r="AT13" s="58" t="s">
        <v>1158</v>
      </c>
      <c r="AU13" s="58" t="s">
        <v>1159</v>
      </c>
    </row>
    <row r="14" spans="1:48">
      <c r="A14" s="58" t="s">
        <v>307</v>
      </c>
      <c r="B14" s="58" t="s">
        <v>911</v>
      </c>
      <c r="C14" s="58" t="s">
        <v>912</v>
      </c>
      <c r="H14" s="58" t="s">
        <v>28</v>
      </c>
      <c r="I14" s="58" t="s">
        <v>29</v>
      </c>
      <c r="J14" s="58" t="s">
        <v>42</v>
      </c>
      <c r="K14" s="58" t="s">
        <v>28</v>
      </c>
      <c r="L14" s="58" t="s">
        <v>30</v>
      </c>
      <c r="N14" s="58" t="s">
        <v>31</v>
      </c>
      <c r="AE14" s="58" t="s">
        <v>913</v>
      </c>
      <c r="AF14" s="58" t="s">
        <v>33</v>
      </c>
      <c r="AG14" s="60">
        <v>2565</v>
      </c>
      <c r="AH14" s="58" t="s">
        <v>401</v>
      </c>
      <c r="AI14" s="58" t="s">
        <v>914</v>
      </c>
      <c r="AJ14" s="61">
        <v>553200</v>
      </c>
      <c r="AK14" s="61">
        <v>553200</v>
      </c>
      <c r="AL14" s="58" t="s">
        <v>311</v>
      </c>
      <c r="AM14" s="58" t="s">
        <v>95</v>
      </c>
      <c r="AN14" s="58" t="s">
        <v>46</v>
      </c>
      <c r="AP14" s="58" t="s">
        <v>422</v>
      </c>
      <c r="AQ14" s="58" t="s">
        <v>454</v>
      </c>
      <c r="AR14" s="58" t="s">
        <v>422</v>
      </c>
      <c r="AS14" s="58" t="s">
        <v>1136</v>
      </c>
      <c r="AT14" s="58" t="s">
        <v>1160</v>
      </c>
      <c r="AU14" s="58" t="s">
        <v>1161</v>
      </c>
    </row>
    <row r="15" spans="1:48">
      <c r="A15" s="58" t="s">
        <v>915</v>
      </c>
      <c r="B15" s="58" t="s">
        <v>916</v>
      </c>
      <c r="C15" s="58" t="s">
        <v>917</v>
      </c>
      <c r="H15" s="58" t="s">
        <v>28</v>
      </c>
      <c r="I15" s="58" t="s">
        <v>29</v>
      </c>
      <c r="K15" s="58" t="s">
        <v>28</v>
      </c>
      <c r="L15" s="58" t="s">
        <v>30</v>
      </c>
      <c r="N15" s="58" t="s">
        <v>31</v>
      </c>
      <c r="AE15" s="58" t="s">
        <v>918</v>
      </c>
      <c r="AF15" s="58" t="s">
        <v>33</v>
      </c>
      <c r="AG15" s="60">
        <v>2565</v>
      </c>
      <c r="AH15" s="58" t="s">
        <v>401</v>
      </c>
      <c r="AI15" s="58" t="s">
        <v>908</v>
      </c>
      <c r="AJ15" s="61">
        <v>1486700</v>
      </c>
      <c r="AK15" s="61">
        <v>1486700</v>
      </c>
      <c r="AL15" s="58" t="s">
        <v>919</v>
      </c>
      <c r="AM15" s="58" t="s">
        <v>95</v>
      </c>
      <c r="AN15" s="58" t="s">
        <v>46</v>
      </c>
      <c r="AP15" s="58" t="s">
        <v>405</v>
      </c>
      <c r="AQ15" s="58" t="s">
        <v>406</v>
      </c>
      <c r="AR15" s="58" t="s">
        <v>405</v>
      </c>
      <c r="AS15" s="58" t="s">
        <v>1150</v>
      </c>
      <c r="AT15" s="58" t="s">
        <v>1162</v>
      </c>
      <c r="AU15" s="58" t="s">
        <v>1163</v>
      </c>
    </row>
    <row r="16" spans="1:48">
      <c r="A16" s="58" t="s">
        <v>920</v>
      </c>
      <c r="B16" s="58" t="s">
        <v>921</v>
      </c>
      <c r="C16" s="58" t="s">
        <v>922</v>
      </c>
      <c r="H16" s="58" t="s">
        <v>28</v>
      </c>
      <c r="I16" s="58" t="s">
        <v>29</v>
      </c>
      <c r="K16" s="58" t="s">
        <v>28</v>
      </c>
      <c r="L16" s="58" t="s">
        <v>30</v>
      </c>
      <c r="N16" s="58" t="s">
        <v>31</v>
      </c>
      <c r="AE16" s="58" t="s">
        <v>923</v>
      </c>
      <c r="AF16" s="58" t="s">
        <v>33</v>
      </c>
      <c r="AG16" s="60">
        <v>2565</v>
      </c>
      <c r="AH16" s="58" t="s">
        <v>401</v>
      </c>
      <c r="AI16" s="58" t="s">
        <v>402</v>
      </c>
      <c r="AJ16" s="61">
        <v>3033000</v>
      </c>
      <c r="AK16" s="61">
        <v>3033000</v>
      </c>
      <c r="AL16" s="58" t="s">
        <v>924</v>
      </c>
      <c r="AM16" s="58" t="s">
        <v>239</v>
      </c>
      <c r="AN16" s="58" t="s">
        <v>240</v>
      </c>
      <c r="AP16" s="58" t="s">
        <v>405</v>
      </c>
      <c r="AQ16" s="58" t="s">
        <v>449</v>
      </c>
      <c r="AR16" s="58" t="s">
        <v>405</v>
      </c>
      <c r="AS16" s="58" t="s">
        <v>1133</v>
      </c>
      <c r="AT16" s="58" t="s">
        <v>1164</v>
      </c>
      <c r="AU16" s="58" t="s">
        <v>1165</v>
      </c>
    </row>
    <row r="17" spans="1:47">
      <c r="A17" s="58" t="s">
        <v>925</v>
      </c>
      <c r="B17" s="58" t="s">
        <v>926</v>
      </c>
      <c r="C17" s="58" t="s">
        <v>927</v>
      </c>
      <c r="H17" s="58" t="s">
        <v>28</v>
      </c>
      <c r="I17" s="58" t="s">
        <v>29</v>
      </c>
      <c r="K17" s="58" t="s">
        <v>28</v>
      </c>
      <c r="L17" s="58" t="s">
        <v>30</v>
      </c>
      <c r="N17" s="58" t="s">
        <v>31</v>
      </c>
      <c r="AE17" s="58" t="s">
        <v>928</v>
      </c>
      <c r="AF17" s="58" t="s">
        <v>33</v>
      </c>
      <c r="AG17" s="60">
        <v>2565</v>
      </c>
      <c r="AH17" s="58" t="s">
        <v>401</v>
      </c>
      <c r="AI17" s="58" t="s">
        <v>929</v>
      </c>
      <c r="AJ17" s="61">
        <v>1245200</v>
      </c>
      <c r="AK17" s="61">
        <v>1245200</v>
      </c>
      <c r="AL17" s="58" t="s">
        <v>930</v>
      </c>
      <c r="AM17" s="58" t="s">
        <v>931</v>
      </c>
      <c r="AN17" s="58" t="s">
        <v>932</v>
      </c>
      <c r="AP17" s="58" t="s">
        <v>422</v>
      </c>
      <c r="AQ17" s="58" t="s">
        <v>423</v>
      </c>
      <c r="AR17" s="58" t="s">
        <v>422</v>
      </c>
      <c r="AS17" s="58" t="s">
        <v>1125</v>
      </c>
      <c r="AT17" s="58" t="s">
        <v>1166</v>
      </c>
      <c r="AU17" s="58" t="s">
        <v>1167</v>
      </c>
    </row>
    <row r="18" spans="1:47">
      <c r="A18" s="58" t="s">
        <v>511</v>
      </c>
      <c r="B18" s="58" t="s">
        <v>933</v>
      </c>
      <c r="C18" s="58" t="s">
        <v>934</v>
      </c>
      <c r="H18" s="58" t="s">
        <v>28</v>
      </c>
      <c r="I18" s="58" t="s">
        <v>29</v>
      </c>
      <c r="K18" s="58" t="s">
        <v>28</v>
      </c>
      <c r="L18" s="58" t="s">
        <v>30</v>
      </c>
      <c r="N18" s="58" t="s">
        <v>31</v>
      </c>
      <c r="AE18" s="58" t="s">
        <v>935</v>
      </c>
      <c r="AF18" s="58" t="s">
        <v>33</v>
      </c>
      <c r="AG18" s="60">
        <v>2565</v>
      </c>
      <c r="AH18" s="58" t="s">
        <v>401</v>
      </c>
      <c r="AI18" s="58" t="s">
        <v>402</v>
      </c>
      <c r="AJ18" s="61">
        <v>4600000</v>
      </c>
      <c r="AK18" s="61">
        <v>4600000</v>
      </c>
      <c r="AL18" s="58" t="s">
        <v>515</v>
      </c>
      <c r="AM18" s="58" t="s">
        <v>95</v>
      </c>
      <c r="AN18" s="58" t="s">
        <v>46</v>
      </c>
      <c r="AP18" s="58" t="s">
        <v>435</v>
      </c>
      <c r="AQ18" s="58" t="s">
        <v>436</v>
      </c>
      <c r="AR18" s="58" t="s">
        <v>435</v>
      </c>
      <c r="AS18" s="58" t="s">
        <v>1168</v>
      </c>
      <c r="AT18" s="58" t="s">
        <v>1169</v>
      </c>
      <c r="AU18" s="58" t="s">
        <v>1170</v>
      </c>
    </row>
    <row r="19" spans="1:47">
      <c r="A19" s="58" t="s">
        <v>511</v>
      </c>
      <c r="B19" s="58" t="s">
        <v>936</v>
      </c>
      <c r="C19" s="58" t="s">
        <v>937</v>
      </c>
      <c r="H19" s="58" t="s">
        <v>28</v>
      </c>
      <c r="I19" s="58" t="s">
        <v>29</v>
      </c>
      <c r="K19" s="58" t="s">
        <v>28</v>
      </c>
      <c r="L19" s="58" t="s">
        <v>30</v>
      </c>
      <c r="N19" s="58" t="s">
        <v>31</v>
      </c>
      <c r="AE19" s="58" t="s">
        <v>938</v>
      </c>
      <c r="AF19" s="58" t="s">
        <v>33</v>
      </c>
      <c r="AG19" s="60">
        <v>2565</v>
      </c>
      <c r="AH19" s="58" t="s">
        <v>401</v>
      </c>
      <c r="AI19" s="58" t="s">
        <v>402</v>
      </c>
      <c r="AJ19" s="61">
        <v>4500000</v>
      </c>
      <c r="AK19" s="61">
        <v>4500000</v>
      </c>
      <c r="AL19" s="58" t="s">
        <v>515</v>
      </c>
      <c r="AM19" s="58" t="s">
        <v>95</v>
      </c>
      <c r="AN19" s="58" t="s">
        <v>46</v>
      </c>
      <c r="AP19" s="58" t="s">
        <v>435</v>
      </c>
      <c r="AQ19" s="58" t="s">
        <v>436</v>
      </c>
      <c r="AR19" s="58" t="s">
        <v>435</v>
      </c>
      <c r="AS19" s="58" t="s">
        <v>1168</v>
      </c>
      <c r="AT19" s="58" t="s">
        <v>1171</v>
      </c>
      <c r="AU19" s="58" t="s">
        <v>1172</v>
      </c>
    </row>
    <row r="20" spans="1:47">
      <c r="A20" s="58" t="s">
        <v>297</v>
      </c>
      <c r="B20" s="58" t="s">
        <v>939</v>
      </c>
      <c r="C20" s="58" t="s">
        <v>941</v>
      </c>
      <c r="H20" s="58" t="s">
        <v>28</v>
      </c>
      <c r="I20" s="58" t="s">
        <v>29</v>
      </c>
      <c r="K20" s="58" t="s">
        <v>28</v>
      </c>
      <c r="L20" s="58" t="s">
        <v>30</v>
      </c>
      <c r="N20" s="58" t="s">
        <v>31</v>
      </c>
      <c r="AE20" s="58" t="s">
        <v>942</v>
      </c>
      <c r="AF20" s="58" t="s">
        <v>33</v>
      </c>
      <c r="AG20" s="60">
        <v>2565</v>
      </c>
      <c r="AH20" s="58" t="s">
        <v>401</v>
      </c>
      <c r="AI20" s="58" t="s">
        <v>900</v>
      </c>
      <c r="AJ20" s="61">
        <v>30000000</v>
      </c>
      <c r="AK20" s="61">
        <v>30000000</v>
      </c>
      <c r="AL20" s="58" t="s">
        <v>302</v>
      </c>
      <c r="AM20" s="58" t="s">
        <v>252</v>
      </c>
      <c r="AN20" s="58" t="s">
        <v>202</v>
      </c>
      <c r="AP20" s="58" t="s">
        <v>422</v>
      </c>
      <c r="AQ20" s="58" t="s">
        <v>423</v>
      </c>
      <c r="AR20" s="58" t="s">
        <v>422</v>
      </c>
      <c r="AS20" s="58" t="s">
        <v>1125</v>
      </c>
      <c r="AT20" s="58" t="s">
        <v>1173</v>
      </c>
      <c r="AU20" s="58" t="s">
        <v>1174</v>
      </c>
    </row>
    <row r="21" spans="1:47">
      <c r="A21" s="58" t="s">
        <v>183</v>
      </c>
      <c r="B21" s="58" t="s">
        <v>943</v>
      </c>
      <c r="C21" s="58" t="s">
        <v>944</v>
      </c>
      <c r="H21" s="58" t="s">
        <v>28</v>
      </c>
      <c r="I21" s="58" t="s">
        <v>29</v>
      </c>
      <c r="K21" s="58" t="s">
        <v>28</v>
      </c>
      <c r="L21" s="58" t="s">
        <v>30</v>
      </c>
      <c r="N21" s="58" t="s">
        <v>31</v>
      </c>
      <c r="AE21" s="58" t="s">
        <v>945</v>
      </c>
      <c r="AF21" s="58" t="s">
        <v>33</v>
      </c>
      <c r="AG21" s="60">
        <v>2565</v>
      </c>
      <c r="AH21" s="58" t="s">
        <v>890</v>
      </c>
      <c r="AI21" s="58" t="s">
        <v>402</v>
      </c>
      <c r="AJ21" s="61">
        <v>9248000</v>
      </c>
      <c r="AK21" s="61">
        <v>9248000</v>
      </c>
      <c r="AL21" s="58" t="s">
        <v>187</v>
      </c>
      <c r="AM21" s="58" t="s">
        <v>131</v>
      </c>
      <c r="AN21" s="58" t="s">
        <v>132</v>
      </c>
      <c r="AP21" s="58" t="s">
        <v>405</v>
      </c>
      <c r="AQ21" s="58" t="s">
        <v>406</v>
      </c>
      <c r="AR21" s="58" t="s">
        <v>405</v>
      </c>
      <c r="AS21" s="58" t="s">
        <v>1150</v>
      </c>
      <c r="AT21" s="58" t="s">
        <v>1175</v>
      </c>
      <c r="AU21" s="58" t="s">
        <v>1176</v>
      </c>
    </row>
    <row r="22" spans="1:47">
      <c r="A22" s="58" t="s">
        <v>946</v>
      </c>
      <c r="B22" s="58" t="s">
        <v>947</v>
      </c>
      <c r="C22" s="58" t="s">
        <v>948</v>
      </c>
      <c r="H22" s="58" t="s">
        <v>28</v>
      </c>
      <c r="I22" s="58" t="s">
        <v>29</v>
      </c>
      <c r="K22" s="58" t="s">
        <v>28</v>
      </c>
      <c r="L22" s="58" t="s">
        <v>30</v>
      </c>
      <c r="N22" s="58" t="s">
        <v>31</v>
      </c>
      <c r="AE22" s="58" t="s">
        <v>949</v>
      </c>
      <c r="AF22" s="58" t="s">
        <v>33</v>
      </c>
      <c r="AG22" s="60">
        <v>2565</v>
      </c>
      <c r="AH22" s="58" t="s">
        <v>401</v>
      </c>
      <c r="AI22" s="58" t="s">
        <v>908</v>
      </c>
      <c r="AJ22" s="61">
        <v>20000000</v>
      </c>
      <c r="AK22" s="61">
        <v>20000000</v>
      </c>
      <c r="AL22" s="58" t="s">
        <v>950</v>
      </c>
      <c r="AM22" s="58" t="s">
        <v>201</v>
      </c>
      <c r="AN22" s="58" t="s">
        <v>202</v>
      </c>
      <c r="AP22" s="58" t="s">
        <v>422</v>
      </c>
      <c r="AQ22" s="58" t="s">
        <v>483</v>
      </c>
      <c r="AR22" s="58" t="s">
        <v>422</v>
      </c>
      <c r="AS22" s="58" t="s">
        <v>1141</v>
      </c>
      <c r="AT22" s="58" t="s">
        <v>1177</v>
      </c>
      <c r="AU22" s="58" t="s">
        <v>1178</v>
      </c>
    </row>
    <row r="23" spans="1:47">
      <c r="A23" s="58" t="s">
        <v>946</v>
      </c>
      <c r="B23" s="58" t="s">
        <v>951</v>
      </c>
      <c r="C23" s="58" t="s">
        <v>952</v>
      </c>
      <c r="H23" s="58" t="s">
        <v>28</v>
      </c>
      <c r="I23" s="58" t="s">
        <v>29</v>
      </c>
      <c r="K23" s="58" t="s">
        <v>28</v>
      </c>
      <c r="L23" s="58" t="s">
        <v>30</v>
      </c>
      <c r="N23" s="58" t="s">
        <v>31</v>
      </c>
      <c r="AE23" s="58" t="s">
        <v>953</v>
      </c>
      <c r="AF23" s="58" t="s">
        <v>33</v>
      </c>
      <c r="AG23" s="60">
        <v>2565</v>
      </c>
      <c r="AH23" s="58" t="s">
        <v>401</v>
      </c>
      <c r="AI23" s="58" t="s">
        <v>908</v>
      </c>
      <c r="AJ23" s="61">
        <v>30000000</v>
      </c>
      <c r="AK23" s="61">
        <v>30000000</v>
      </c>
      <c r="AL23" s="58" t="s">
        <v>950</v>
      </c>
      <c r="AM23" s="58" t="s">
        <v>201</v>
      </c>
      <c r="AN23" s="58" t="s">
        <v>202</v>
      </c>
      <c r="AP23" s="58" t="s">
        <v>422</v>
      </c>
      <c r="AQ23" s="58" t="s">
        <v>483</v>
      </c>
      <c r="AR23" s="58" t="s">
        <v>422</v>
      </c>
      <c r="AS23" s="58" t="s">
        <v>1141</v>
      </c>
      <c r="AT23" s="58" t="s">
        <v>1179</v>
      </c>
      <c r="AU23" s="58" t="s">
        <v>1180</v>
      </c>
    </row>
    <row r="24" spans="1:47">
      <c r="A24" s="58" t="s">
        <v>954</v>
      </c>
      <c r="B24" s="58" t="s">
        <v>955</v>
      </c>
      <c r="C24" s="58" t="s">
        <v>956</v>
      </c>
      <c r="H24" s="58" t="s">
        <v>28</v>
      </c>
      <c r="I24" s="58" t="s">
        <v>29</v>
      </c>
      <c r="K24" s="58" t="s">
        <v>28</v>
      </c>
      <c r="L24" s="58" t="s">
        <v>30</v>
      </c>
      <c r="N24" s="58" t="s">
        <v>31</v>
      </c>
      <c r="AE24" s="58" t="s">
        <v>957</v>
      </c>
      <c r="AF24" s="58" t="s">
        <v>33</v>
      </c>
      <c r="AG24" s="60">
        <v>2565</v>
      </c>
      <c r="AH24" s="58" t="s">
        <v>401</v>
      </c>
      <c r="AI24" s="58" t="s">
        <v>866</v>
      </c>
      <c r="AJ24" s="61">
        <v>2720000</v>
      </c>
      <c r="AK24" s="61">
        <v>2720000</v>
      </c>
      <c r="AL24" s="58" t="s">
        <v>958</v>
      </c>
      <c r="AM24" s="58" t="s">
        <v>95</v>
      </c>
      <c r="AN24" s="58" t="s">
        <v>46</v>
      </c>
      <c r="AP24" s="58" t="s">
        <v>405</v>
      </c>
      <c r="AQ24" s="58" t="s">
        <v>406</v>
      </c>
      <c r="AR24" s="58" t="s">
        <v>405</v>
      </c>
      <c r="AS24" s="58" t="s">
        <v>1150</v>
      </c>
      <c r="AT24" s="58" t="s">
        <v>1181</v>
      </c>
      <c r="AU24" s="58" t="s">
        <v>1182</v>
      </c>
    </row>
    <row r="25" spans="1:47">
      <c r="A25" s="58" t="s">
        <v>484</v>
      </c>
      <c r="B25" s="58" t="s">
        <v>959</v>
      </c>
      <c r="C25" s="58" t="s">
        <v>960</v>
      </c>
      <c r="H25" s="58" t="s">
        <v>28</v>
      </c>
      <c r="I25" s="58" t="s">
        <v>29</v>
      </c>
      <c r="K25" s="58" t="s">
        <v>28</v>
      </c>
      <c r="L25" s="58" t="s">
        <v>30</v>
      </c>
      <c r="N25" s="58" t="s">
        <v>31</v>
      </c>
      <c r="AE25" s="58" t="s">
        <v>961</v>
      </c>
      <c r="AF25" s="58" t="s">
        <v>33</v>
      </c>
      <c r="AG25" s="60">
        <v>2565</v>
      </c>
      <c r="AH25" s="58" t="s">
        <v>401</v>
      </c>
      <c r="AI25" s="58" t="s">
        <v>402</v>
      </c>
      <c r="AJ25" s="61">
        <v>5206600</v>
      </c>
      <c r="AK25" s="61">
        <v>5206600</v>
      </c>
      <c r="AL25" s="58" t="s">
        <v>488</v>
      </c>
      <c r="AM25" s="58" t="s">
        <v>95</v>
      </c>
      <c r="AN25" s="58" t="s">
        <v>46</v>
      </c>
      <c r="AP25" s="58" t="s">
        <v>435</v>
      </c>
      <c r="AQ25" s="58" t="s">
        <v>436</v>
      </c>
      <c r="AR25" s="58" t="s">
        <v>435</v>
      </c>
      <c r="AS25" s="58" t="s">
        <v>1168</v>
      </c>
      <c r="AT25" s="58" t="s">
        <v>1183</v>
      </c>
      <c r="AU25" s="58" t="s">
        <v>1184</v>
      </c>
    </row>
    <row r="26" spans="1:47">
      <c r="A26" s="58" t="s">
        <v>544</v>
      </c>
      <c r="B26" s="58" t="s">
        <v>962</v>
      </c>
      <c r="C26" s="58" t="s">
        <v>964</v>
      </c>
      <c r="H26" s="58" t="s">
        <v>28</v>
      </c>
      <c r="I26" s="58" t="s">
        <v>29</v>
      </c>
      <c r="K26" s="58" t="s">
        <v>28</v>
      </c>
      <c r="L26" s="58" t="s">
        <v>30</v>
      </c>
      <c r="N26" s="58" t="s">
        <v>31</v>
      </c>
      <c r="AE26" s="58" t="s">
        <v>965</v>
      </c>
      <c r="AF26" s="58" t="s">
        <v>33</v>
      </c>
      <c r="AG26" s="60">
        <v>2565</v>
      </c>
      <c r="AH26" s="58" t="s">
        <v>871</v>
      </c>
      <c r="AI26" s="58" t="s">
        <v>402</v>
      </c>
      <c r="AJ26" s="61">
        <v>12700000</v>
      </c>
      <c r="AK26" s="61">
        <v>12700000</v>
      </c>
      <c r="AL26" s="58" t="s">
        <v>549</v>
      </c>
      <c r="AM26" s="58" t="s">
        <v>95</v>
      </c>
      <c r="AN26" s="58" t="s">
        <v>46</v>
      </c>
      <c r="AP26" s="58" t="s">
        <v>405</v>
      </c>
      <c r="AQ26" s="58" t="s">
        <v>406</v>
      </c>
      <c r="AR26" s="58" t="s">
        <v>405</v>
      </c>
      <c r="AS26" s="58" t="s">
        <v>1150</v>
      </c>
      <c r="AT26" s="58" t="s">
        <v>1185</v>
      </c>
      <c r="AU26" s="58" t="s">
        <v>1186</v>
      </c>
    </row>
    <row r="27" spans="1:47">
      <c r="A27" s="58" t="s">
        <v>544</v>
      </c>
      <c r="B27" s="58" t="s">
        <v>966</v>
      </c>
      <c r="C27" s="58" t="s">
        <v>968</v>
      </c>
      <c r="H27" s="58" t="s">
        <v>28</v>
      </c>
      <c r="I27" s="58" t="s">
        <v>29</v>
      </c>
      <c r="K27" s="58" t="s">
        <v>28</v>
      </c>
      <c r="L27" s="58" t="s">
        <v>30</v>
      </c>
      <c r="N27" s="58" t="s">
        <v>31</v>
      </c>
      <c r="AE27" s="58" t="s">
        <v>969</v>
      </c>
      <c r="AF27" s="58" t="s">
        <v>33</v>
      </c>
      <c r="AG27" s="60">
        <v>2565</v>
      </c>
      <c r="AH27" s="58" t="s">
        <v>401</v>
      </c>
      <c r="AI27" s="58" t="s">
        <v>402</v>
      </c>
      <c r="AJ27" s="61">
        <v>5000000</v>
      </c>
      <c r="AK27" s="61">
        <v>5000000</v>
      </c>
      <c r="AL27" s="58" t="s">
        <v>549</v>
      </c>
      <c r="AM27" s="58" t="s">
        <v>95</v>
      </c>
      <c r="AN27" s="58" t="s">
        <v>46</v>
      </c>
      <c r="AP27" s="58" t="s">
        <v>405</v>
      </c>
      <c r="AQ27" s="58" t="s">
        <v>406</v>
      </c>
      <c r="AR27" s="58" t="s">
        <v>405</v>
      </c>
      <c r="AS27" s="58" t="s">
        <v>1150</v>
      </c>
      <c r="AT27" s="58" t="s">
        <v>1187</v>
      </c>
      <c r="AU27" s="58" t="s">
        <v>1188</v>
      </c>
    </row>
    <row r="28" spans="1:47">
      <c r="A28" s="58" t="s">
        <v>683</v>
      </c>
      <c r="B28" s="58" t="s">
        <v>785</v>
      </c>
      <c r="C28" s="58" t="s">
        <v>786</v>
      </c>
      <c r="H28" s="58" t="s">
        <v>28</v>
      </c>
      <c r="I28" s="58" t="s">
        <v>29</v>
      </c>
      <c r="K28" s="58" t="s">
        <v>28</v>
      </c>
      <c r="L28" s="58" t="s">
        <v>30</v>
      </c>
      <c r="N28" s="58" t="s">
        <v>31</v>
      </c>
      <c r="AE28" s="58" t="s">
        <v>787</v>
      </c>
      <c r="AF28" s="58" t="s">
        <v>33</v>
      </c>
      <c r="AG28" s="60">
        <v>2566</v>
      </c>
      <c r="AH28" s="58" t="s">
        <v>788</v>
      </c>
      <c r="AI28" s="58" t="s">
        <v>789</v>
      </c>
      <c r="AJ28" s="61">
        <v>420000000</v>
      </c>
      <c r="AK28" s="61">
        <v>420000000</v>
      </c>
      <c r="AL28" s="58" t="s">
        <v>686</v>
      </c>
      <c r="AM28" s="58" t="s">
        <v>76</v>
      </c>
      <c r="AN28" s="58" t="s">
        <v>46</v>
      </c>
      <c r="AO28" s="58" t="s">
        <v>790</v>
      </c>
      <c r="AP28" s="58" t="s">
        <v>791</v>
      </c>
      <c r="AQ28" s="58" t="s">
        <v>792</v>
      </c>
      <c r="AR28" s="58" t="s">
        <v>435</v>
      </c>
      <c r="AS28" s="58" t="s">
        <v>1168</v>
      </c>
      <c r="AT28" s="58" t="s">
        <v>1189</v>
      </c>
      <c r="AU28" s="58" t="s">
        <v>1190</v>
      </c>
    </row>
    <row r="29" spans="1:47">
      <c r="A29" s="58" t="s">
        <v>683</v>
      </c>
      <c r="B29" s="58" t="s">
        <v>793</v>
      </c>
      <c r="C29" s="58" t="s">
        <v>154</v>
      </c>
      <c r="H29" s="58" t="s">
        <v>28</v>
      </c>
      <c r="I29" s="58" t="s">
        <v>29</v>
      </c>
      <c r="K29" s="58" t="s">
        <v>28</v>
      </c>
      <c r="L29" s="58" t="s">
        <v>30</v>
      </c>
      <c r="N29" s="58" t="s">
        <v>31</v>
      </c>
      <c r="AE29" s="58" t="s">
        <v>794</v>
      </c>
      <c r="AF29" s="58" t="s">
        <v>33</v>
      </c>
      <c r="AG29" s="60">
        <v>2566</v>
      </c>
      <c r="AH29" s="58" t="s">
        <v>788</v>
      </c>
      <c r="AI29" s="58" t="s">
        <v>789</v>
      </c>
      <c r="AJ29" s="61">
        <v>110000000</v>
      </c>
      <c r="AK29" s="61">
        <v>110000000</v>
      </c>
      <c r="AL29" s="58" t="s">
        <v>686</v>
      </c>
      <c r="AM29" s="58" t="s">
        <v>76</v>
      </c>
      <c r="AN29" s="58" t="s">
        <v>46</v>
      </c>
      <c r="AO29" s="58" t="s">
        <v>790</v>
      </c>
      <c r="AP29" s="58" t="s">
        <v>791</v>
      </c>
      <c r="AQ29" s="58" t="s">
        <v>792</v>
      </c>
      <c r="AR29" s="58" t="s">
        <v>435</v>
      </c>
      <c r="AS29" s="58" t="s">
        <v>1168</v>
      </c>
      <c r="AT29" s="58" t="s">
        <v>1191</v>
      </c>
      <c r="AU29" s="58" t="s">
        <v>1192</v>
      </c>
    </row>
    <row r="30" spans="1:47">
      <c r="A30" s="58" t="s">
        <v>683</v>
      </c>
      <c r="B30" s="58" t="s">
        <v>795</v>
      </c>
      <c r="C30" s="58" t="s">
        <v>796</v>
      </c>
      <c r="H30" s="58" t="s">
        <v>28</v>
      </c>
      <c r="I30" s="58" t="s">
        <v>29</v>
      </c>
      <c r="K30" s="58" t="s">
        <v>28</v>
      </c>
      <c r="L30" s="58" t="s">
        <v>30</v>
      </c>
      <c r="N30" s="58" t="s">
        <v>31</v>
      </c>
      <c r="AE30" s="58" t="s">
        <v>797</v>
      </c>
      <c r="AF30" s="58" t="s">
        <v>33</v>
      </c>
      <c r="AG30" s="60">
        <v>2566</v>
      </c>
      <c r="AH30" s="58" t="s">
        <v>788</v>
      </c>
      <c r="AI30" s="58" t="s">
        <v>789</v>
      </c>
      <c r="AJ30" s="61">
        <v>392000000</v>
      </c>
      <c r="AK30" s="61">
        <v>392000000</v>
      </c>
      <c r="AL30" s="58" t="s">
        <v>686</v>
      </c>
      <c r="AM30" s="58" t="s">
        <v>76</v>
      </c>
      <c r="AN30" s="58" t="s">
        <v>46</v>
      </c>
      <c r="AO30" s="58" t="s">
        <v>790</v>
      </c>
      <c r="AP30" s="58" t="s">
        <v>791</v>
      </c>
      <c r="AQ30" s="58" t="s">
        <v>792</v>
      </c>
      <c r="AR30" s="58" t="s">
        <v>435</v>
      </c>
      <c r="AS30" s="58" t="s">
        <v>1168</v>
      </c>
      <c r="AT30" s="58" t="s">
        <v>1193</v>
      </c>
      <c r="AU30" s="58" t="s">
        <v>1194</v>
      </c>
    </row>
    <row r="31" spans="1:47">
      <c r="A31" s="58" t="s">
        <v>410</v>
      </c>
      <c r="B31" s="58" t="s">
        <v>798</v>
      </c>
      <c r="C31" s="58" t="s">
        <v>799</v>
      </c>
      <c r="H31" s="58" t="s">
        <v>28</v>
      </c>
      <c r="I31" s="58" t="s">
        <v>29</v>
      </c>
      <c r="K31" s="58" t="s">
        <v>28</v>
      </c>
      <c r="L31" s="58" t="s">
        <v>30</v>
      </c>
      <c r="N31" s="58" t="s">
        <v>31</v>
      </c>
      <c r="AE31" s="58" t="s">
        <v>800</v>
      </c>
      <c r="AF31" s="58" t="s">
        <v>33</v>
      </c>
      <c r="AG31" s="60">
        <v>2566</v>
      </c>
      <c r="AH31" s="58" t="s">
        <v>788</v>
      </c>
      <c r="AI31" s="58" t="s">
        <v>789</v>
      </c>
      <c r="AJ31" s="61">
        <v>100000000</v>
      </c>
      <c r="AK31" s="60">
        <v>0</v>
      </c>
      <c r="AL31" s="58" t="s">
        <v>414</v>
      </c>
      <c r="AM31" s="58" t="s">
        <v>1155</v>
      </c>
      <c r="AN31" s="58" t="s">
        <v>46</v>
      </c>
      <c r="AO31" s="58" t="s">
        <v>790</v>
      </c>
      <c r="AP31" s="58" t="s">
        <v>801</v>
      </c>
      <c r="AQ31" s="58" t="s">
        <v>802</v>
      </c>
      <c r="AR31" s="58" t="s">
        <v>405</v>
      </c>
      <c r="AS31" s="58" t="s">
        <v>1133</v>
      </c>
      <c r="AT31" s="58" t="s">
        <v>1195</v>
      </c>
      <c r="AU31" s="58" t="s">
        <v>1196</v>
      </c>
    </row>
    <row r="32" spans="1:47">
      <c r="A32" s="58" t="s">
        <v>39</v>
      </c>
      <c r="B32" s="58" t="s">
        <v>803</v>
      </c>
      <c r="C32" s="58" t="s">
        <v>804</v>
      </c>
      <c r="H32" s="58" t="s">
        <v>28</v>
      </c>
      <c r="I32" s="58" t="s">
        <v>29</v>
      </c>
      <c r="J32" s="58" t="s">
        <v>42</v>
      </c>
      <c r="K32" s="58" t="s">
        <v>28</v>
      </c>
      <c r="L32" s="58" t="s">
        <v>30</v>
      </c>
      <c r="N32" s="58" t="s">
        <v>31</v>
      </c>
      <c r="AE32" s="58" t="s">
        <v>805</v>
      </c>
      <c r="AF32" s="58" t="s">
        <v>33</v>
      </c>
      <c r="AG32" s="60">
        <v>2566</v>
      </c>
      <c r="AH32" s="58" t="s">
        <v>788</v>
      </c>
      <c r="AI32" s="58" t="s">
        <v>789</v>
      </c>
      <c r="AJ32" s="61">
        <v>356380000</v>
      </c>
      <c r="AK32" s="61">
        <v>356380000</v>
      </c>
      <c r="AL32" s="58" t="s">
        <v>44</v>
      </c>
      <c r="AM32" s="58" t="s">
        <v>45</v>
      </c>
      <c r="AN32" s="58" t="s">
        <v>46</v>
      </c>
      <c r="AO32" s="58" t="s">
        <v>790</v>
      </c>
      <c r="AP32" s="58" t="s">
        <v>806</v>
      </c>
      <c r="AQ32" s="58" t="s">
        <v>807</v>
      </c>
      <c r="AR32" s="58" t="s">
        <v>422</v>
      </c>
      <c r="AS32" s="58" t="s">
        <v>1125</v>
      </c>
      <c r="AT32" s="58" t="s">
        <v>1197</v>
      </c>
      <c r="AU32" s="58" t="s">
        <v>1198</v>
      </c>
    </row>
    <row r="33" spans="1:47">
      <c r="A33" s="58" t="s">
        <v>39</v>
      </c>
      <c r="B33" s="58" t="s">
        <v>808</v>
      </c>
      <c r="C33" s="58" t="s">
        <v>809</v>
      </c>
      <c r="H33" s="58" t="s">
        <v>28</v>
      </c>
      <c r="I33" s="58" t="s">
        <v>29</v>
      </c>
      <c r="J33" s="58" t="s">
        <v>42</v>
      </c>
      <c r="K33" s="58" t="s">
        <v>28</v>
      </c>
      <c r="L33" s="58" t="s">
        <v>30</v>
      </c>
      <c r="N33" s="58" t="s">
        <v>31</v>
      </c>
      <c r="AE33" s="58" t="s">
        <v>810</v>
      </c>
      <c r="AF33" s="58" t="s">
        <v>33</v>
      </c>
      <c r="AG33" s="60">
        <v>2566</v>
      </c>
      <c r="AH33" s="58" t="s">
        <v>788</v>
      </c>
      <c r="AI33" s="58" t="s">
        <v>789</v>
      </c>
      <c r="AJ33" s="61">
        <v>13000000</v>
      </c>
      <c r="AK33" s="61">
        <v>13000000</v>
      </c>
      <c r="AL33" s="58" t="s">
        <v>44</v>
      </c>
      <c r="AM33" s="58" t="s">
        <v>45</v>
      </c>
      <c r="AN33" s="58" t="s">
        <v>46</v>
      </c>
      <c r="AO33" s="58" t="s">
        <v>811</v>
      </c>
      <c r="AP33" s="58" t="s">
        <v>801</v>
      </c>
      <c r="AQ33" s="58" t="s">
        <v>802</v>
      </c>
      <c r="AR33" s="58" t="s">
        <v>405</v>
      </c>
      <c r="AS33" s="58" t="s">
        <v>1133</v>
      </c>
      <c r="AT33" s="58" t="s">
        <v>1199</v>
      </c>
      <c r="AU33" s="58" t="s">
        <v>1200</v>
      </c>
    </row>
    <row r="34" spans="1:47">
      <c r="A34" s="58" t="s">
        <v>39</v>
      </c>
      <c r="B34" s="58" t="s">
        <v>812</v>
      </c>
      <c r="C34" s="58" t="s">
        <v>813</v>
      </c>
      <c r="H34" s="58" t="s">
        <v>28</v>
      </c>
      <c r="I34" s="58" t="s">
        <v>29</v>
      </c>
      <c r="J34" s="58" t="s">
        <v>42</v>
      </c>
      <c r="K34" s="58" t="s">
        <v>28</v>
      </c>
      <c r="L34" s="58" t="s">
        <v>30</v>
      </c>
      <c r="N34" s="58" t="s">
        <v>31</v>
      </c>
      <c r="AE34" s="58" t="s">
        <v>814</v>
      </c>
      <c r="AF34" s="58" t="s">
        <v>33</v>
      </c>
      <c r="AG34" s="60">
        <v>2566</v>
      </c>
      <c r="AH34" s="58" t="s">
        <v>788</v>
      </c>
      <c r="AI34" s="58" t="s">
        <v>789</v>
      </c>
      <c r="AJ34" s="61">
        <v>5000000</v>
      </c>
      <c r="AK34" s="61">
        <v>5000000</v>
      </c>
      <c r="AL34" s="58" t="s">
        <v>44</v>
      </c>
      <c r="AM34" s="58" t="s">
        <v>45</v>
      </c>
      <c r="AN34" s="58" t="s">
        <v>46</v>
      </c>
      <c r="AO34" s="58" t="s">
        <v>790</v>
      </c>
      <c r="AP34" s="58" t="s">
        <v>801</v>
      </c>
      <c r="AQ34" s="58" t="s">
        <v>802</v>
      </c>
      <c r="AR34" s="58" t="s">
        <v>405</v>
      </c>
      <c r="AS34" s="58" t="s">
        <v>1133</v>
      </c>
      <c r="AT34" s="58" t="s">
        <v>1201</v>
      </c>
      <c r="AU34" s="58" t="s">
        <v>1202</v>
      </c>
    </row>
    <row r="35" spans="1:47">
      <c r="A35" s="58" t="s">
        <v>815</v>
      </c>
      <c r="B35" s="58" t="s">
        <v>816</v>
      </c>
      <c r="C35" s="58" t="s">
        <v>817</v>
      </c>
      <c r="H35" s="58" t="s">
        <v>28</v>
      </c>
      <c r="I35" s="58" t="s">
        <v>29</v>
      </c>
      <c r="K35" s="58" t="s">
        <v>28</v>
      </c>
      <c r="L35" s="58" t="s">
        <v>30</v>
      </c>
      <c r="N35" s="58" t="s">
        <v>31</v>
      </c>
      <c r="AE35" s="58" t="s">
        <v>818</v>
      </c>
      <c r="AF35" s="58" t="s">
        <v>33</v>
      </c>
      <c r="AG35" s="60">
        <v>2566</v>
      </c>
      <c r="AH35" s="58" t="s">
        <v>788</v>
      </c>
      <c r="AI35" s="58" t="s">
        <v>789</v>
      </c>
      <c r="AJ35" s="61">
        <v>10000000</v>
      </c>
      <c r="AK35" s="61">
        <v>10000000</v>
      </c>
      <c r="AL35" s="58" t="s">
        <v>819</v>
      </c>
      <c r="AM35" s="58" t="s">
        <v>95</v>
      </c>
      <c r="AN35" s="58" t="s">
        <v>46</v>
      </c>
      <c r="AO35" s="58" t="s">
        <v>790</v>
      </c>
      <c r="AP35" s="58" t="s">
        <v>820</v>
      </c>
      <c r="AQ35" s="58" t="s">
        <v>821</v>
      </c>
      <c r="AR35" s="58" t="s">
        <v>458</v>
      </c>
      <c r="AS35" s="58" t="s">
        <v>1144</v>
      </c>
      <c r="AT35" s="58" t="s">
        <v>1203</v>
      </c>
      <c r="AU35" s="58" t="s">
        <v>1204</v>
      </c>
    </row>
    <row r="36" spans="1:47">
      <c r="A36" s="58" t="s">
        <v>822</v>
      </c>
      <c r="B36" s="58" t="s">
        <v>823</v>
      </c>
      <c r="C36" s="58" t="s">
        <v>825</v>
      </c>
      <c r="H36" s="58" t="s">
        <v>28</v>
      </c>
      <c r="I36" s="58" t="s">
        <v>29</v>
      </c>
      <c r="K36" s="58" t="s">
        <v>28</v>
      </c>
      <c r="L36" s="58" t="s">
        <v>30</v>
      </c>
      <c r="N36" s="58" t="s">
        <v>31</v>
      </c>
      <c r="AE36" s="58" t="s">
        <v>826</v>
      </c>
      <c r="AF36" s="58" t="s">
        <v>33</v>
      </c>
      <c r="AG36" s="60">
        <v>2566</v>
      </c>
      <c r="AH36" s="58" t="s">
        <v>788</v>
      </c>
      <c r="AI36" s="58" t="s">
        <v>789</v>
      </c>
      <c r="AJ36" s="61">
        <v>26195400</v>
      </c>
      <c r="AK36" s="61">
        <v>26195400</v>
      </c>
      <c r="AL36" s="58" t="s">
        <v>720</v>
      </c>
      <c r="AM36" s="58" t="s">
        <v>827</v>
      </c>
      <c r="AN36" s="58" t="s">
        <v>166</v>
      </c>
      <c r="AO36" s="58" t="s">
        <v>790</v>
      </c>
      <c r="AP36" s="58" t="s">
        <v>806</v>
      </c>
      <c r="AQ36" s="58" t="s">
        <v>807</v>
      </c>
      <c r="AR36" s="58" t="s">
        <v>422</v>
      </c>
      <c r="AS36" s="58" t="s">
        <v>1125</v>
      </c>
      <c r="AT36" s="58" t="s">
        <v>1205</v>
      </c>
      <c r="AU36" s="58" t="s">
        <v>1206</v>
      </c>
    </row>
    <row r="37" spans="1:47">
      <c r="A37" s="58" t="s">
        <v>65</v>
      </c>
      <c r="B37" s="58" t="s">
        <v>828</v>
      </c>
      <c r="C37" s="58" t="s">
        <v>829</v>
      </c>
      <c r="H37" s="58" t="s">
        <v>28</v>
      </c>
      <c r="I37" s="58" t="s">
        <v>29</v>
      </c>
      <c r="J37" s="58" t="s">
        <v>42</v>
      </c>
      <c r="K37" s="58" t="s">
        <v>28</v>
      </c>
      <c r="L37" s="58" t="s">
        <v>30</v>
      </c>
      <c r="N37" s="58" t="s">
        <v>31</v>
      </c>
      <c r="AE37" s="58" t="s">
        <v>830</v>
      </c>
      <c r="AF37" s="58" t="s">
        <v>33</v>
      </c>
      <c r="AG37" s="60">
        <v>2566</v>
      </c>
      <c r="AH37" s="58" t="s">
        <v>788</v>
      </c>
      <c r="AI37" s="58" t="s">
        <v>789</v>
      </c>
      <c r="AJ37" s="61">
        <v>15000000</v>
      </c>
      <c r="AK37" s="61">
        <v>15000000</v>
      </c>
      <c r="AM37" s="58" t="s">
        <v>1207</v>
      </c>
      <c r="AN37" s="58" t="s">
        <v>70</v>
      </c>
      <c r="AO37" s="58" t="s">
        <v>790</v>
      </c>
      <c r="AP37" s="58" t="s">
        <v>806</v>
      </c>
      <c r="AQ37" s="58" t="s">
        <v>831</v>
      </c>
      <c r="AR37" s="58" t="s">
        <v>422</v>
      </c>
      <c r="AS37" s="58" t="s">
        <v>1141</v>
      </c>
      <c r="AT37" s="58" t="s">
        <v>1208</v>
      </c>
      <c r="AU37" s="58" t="s">
        <v>1209</v>
      </c>
    </row>
    <row r="38" spans="1:47">
      <c r="A38" s="58" t="s">
        <v>832</v>
      </c>
      <c r="B38" s="58" t="s">
        <v>833</v>
      </c>
      <c r="C38" s="58" t="s">
        <v>834</v>
      </c>
      <c r="H38" s="58" t="s">
        <v>28</v>
      </c>
      <c r="I38" s="58" t="s">
        <v>29</v>
      </c>
      <c r="K38" s="58" t="s">
        <v>28</v>
      </c>
      <c r="L38" s="58" t="s">
        <v>30</v>
      </c>
      <c r="N38" s="58" t="s">
        <v>31</v>
      </c>
      <c r="AE38" s="58" t="s">
        <v>835</v>
      </c>
      <c r="AF38" s="58" t="s">
        <v>33</v>
      </c>
      <c r="AG38" s="60">
        <v>2566</v>
      </c>
      <c r="AH38" s="58" t="s">
        <v>788</v>
      </c>
      <c r="AI38" s="58" t="s">
        <v>789</v>
      </c>
      <c r="AJ38" s="61">
        <v>8000000</v>
      </c>
      <c r="AK38" s="61">
        <v>8000000</v>
      </c>
      <c r="AL38" s="58" t="s">
        <v>836</v>
      </c>
      <c r="AM38" s="58" t="s">
        <v>837</v>
      </c>
      <c r="AN38" s="58" t="s">
        <v>166</v>
      </c>
      <c r="AO38" s="58" t="s">
        <v>790</v>
      </c>
      <c r="AP38" s="58" t="s">
        <v>806</v>
      </c>
      <c r="AQ38" s="58" t="s">
        <v>807</v>
      </c>
      <c r="AR38" s="58" t="s">
        <v>422</v>
      </c>
      <c r="AS38" s="58" t="s">
        <v>1125</v>
      </c>
      <c r="AT38" s="58" t="s">
        <v>1210</v>
      </c>
      <c r="AU38" s="58" t="s">
        <v>1211</v>
      </c>
    </row>
    <row r="39" spans="1:47">
      <c r="A39" s="58" t="s">
        <v>65</v>
      </c>
      <c r="B39" s="58" t="s">
        <v>838</v>
      </c>
      <c r="C39" s="58" t="s">
        <v>839</v>
      </c>
      <c r="H39" s="58" t="s">
        <v>28</v>
      </c>
      <c r="I39" s="58" t="s">
        <v>29</v>
      </c>
      <c r="J39" s="58" t="s">
        <v>42</v>
      </c>
      <c r="K39" s="58" t="s">
        <v>28</v>
      </c>
      <c r="L39" s="58" t="s">
        <v>30</v>
      </c>
      <c r="N39" s="58" t="s">
        <v>31</v>
      </c>
      <c r="AE39" s="58" t="s">
        <v>840</v>
      </c>
      <c r="AF39" s="58" t="s">
        <v>33</v>
      </c>
      <c r="AG39" s="60">
        <v>2566</v>
      </c>
      <c r="AH39" s="58" t="s">
        <v>788</v>
      </c>
      <c r="AI39" s="58" t="s">
        <v>789</v>
      </c>
      <c r="AJ39" s="61">
        <v>100000000</v>
      </c>
      <c r="AK39" s="61">
        <v>100000000</v>
      </c>
      <c r="AM39" s="58" t="s">
        <v>1207</v>
      </c>
      <c r="AN39" s="58" t="s">
        <v>70</v>
      </c>
      <c r="AO39" s="58" t="s">
        <v>790</v>
      </c>
      <c r="AP39" s="58" t="s">
        <v>791</v>
      </c>
      <c r="AQ39" s="58" t="s">
        <v>792</v>
      </c>
      <c r="AR39" s="58" t="s">
        <v>435</v>
      </c>
      <c r="AS39" s="58" t="s">
        <v>1168</v>
      </c>
      <c r="AT39" s="58" t="s">
        <v>1212</v>
      </c>
      <c r="AU39" s="58" t="s">
        <v>1213</v>
      </c>
    </row>
    <row r="40" spans="1:47">
      <c r="A40" s="58" t="s">
        <v>832</v>
      </c>
      <c r="B40" s="58" t="s">
        <v>841</v>
      </c>
      <c r="C40" s="58" t="s">
        <v>842</v>
      </c>
      <c r="H40" s="58" t="s">
        <v>28</v>
      </c>
      <c r="I40" s="58" t="s">
        <v>29</v>
      </c>
      <c r="K40" s="58" t="s">
        <v>28</v>
      </c>
      <c r="L40" s="58" t="s">
        <v>30</v>
      </c>
      <c r="N40" s="58" t="s">
        <v>31</v>
      </c>
      <c r="AE40" s="58" t="s">
        <v>843</v>
      </c>
      <c r="AF40" s="58" t="s">
        <v>33</v>
      </c>
      <c r="AG40" s="60">
        <v>2566</v>
      </c>
      <c r="AH40" s="58" t="s">
        <v>788</v>
      </c>
      <c r="AI40" s="58" t="s">
        <v>789</v>
      </c>
      <c r="AJ40" s="61">
        <v>5000000</v>
      </c>
      <c r="AK40" s="61">
        <v>5000000</v>
      </c>
      <c r="AL40" s="58" t="s">
        <v>836</v>
      </c>
      <c r="AM40" s="58" t="s">
        <v>837</v>
      </c>
      <c r="AN40" s="58" t="s">
        <v>166</v>
      </c>
      <c r="AO40" s="58" t="s">
        <v>790</v>
      </c>
      <c r="AP40" s="58" t="s">
        <v>806</v>
      </c>
      <c r="AQ40" s="58" t="s">
        <v>807</v>
      </c>
      <c r="AR40" s="58" t="s">
        <v>422</v>
      </c>
      <c r="AS40" s="58" t="s">
        <v>1125</v>
      </c>
      <c r="AT40" s="58" t="s">
        <v>1214</v>
      </c>
      <c r="AU40" s="58" t="s">
        <v>1215</v>
      </c>
    </row>
    <row r="41" spans="1:47">
      <c r="A41" s="58" t="s">
        <v>844</v>
      </c>
      <c r="B41" s="58" t="s">
        <v>845</v>
      </c>
      <c r="C41" s="58" t="s">
        <v>846</v>
      </c>
      <c r="H41" s="58" t="s">
        <v>28</v>
      </c>
      <c r="I41" s="58" t="s">
        <v>29</v>
      </c>
      <c r="K41" s="58" t="s">
        <v>28</v>
      </c>
      <c r="L41" s="58" t="s">
        <v>30</v>
      </c>
      <c r="N41" s="58" t="s">
        <v>31</v>
      </c>
      <c r="AE41" s="58" t="s">
        <v>847</v>
      </c>
      <c r="AF41" s="58" t="s">
        <v>33</v>
      </c>
      <c r="AG41" s="60">
        <v>2566</v>
      </c>
      <c r="AH41" s="58" t="s">
        <v>788</v>
      </c>
      <c r="AI41" s="58" t="s">
        <v>789</v>
      </c>
      <c r="AJ41" s="61">
        <v>5000000</v>
      </c>
      <c r="AK41" s="61">
        <v>5000000</v>
      </c>
      <c r="AL41" s="58" t="s">
        <v>836</v>
      </c>
      <c r="AM41" s="58" t="s">
        <v>848</v>
      </c>
      <c r="AN41" s="58" t="s">
        <v>166</v>
      </c>
      <c r="AO41" s="58" t="s">
        <v>790</v>
      </c>
      <c r="AP41" s="58" t="s">
        <v>806</v>
      </c>
      <c r="AQ41" s="58" t="s">
        <v>849</v>
      </c>
      <c r="AR41" s="58" t="s">
        <v>422</v>
      </c>
      <c r="AS41" s="58" t="s">
        <v>1136</v>
      </c>
      <c r="AT41" s="58" t="s">
        <v>1216</v>
      </c>
      <c r="AU41" s="58" t="s">
        <v>1217</v>
      </c>
    </row>
    <row r="42" spans="1:47">
      <c r="A42" s="58" t="s">
        <v>65</v>
      </c>
      <c r="B42" s="58" t="s">
        <v>850</v>
      </c>
      <c r="C42" s="58" t="s">
        <v>851</v>
      </c>
      <c r="H42" s="58" t="s">
        <v>28</v>
      </c>
      <c r="I42" s="58" t="s">
        <v>29</v>
      </c>
      <c r="J42" s="58" t="s">
        <v>42</v>
      </c>
      <c r="K42" s="58" t="s">
        <v>28</v>
      </c>
      <c r="L42" s="58" t="s">
        <v>30</v>
      </c>
      <c r="N42" s="58" t="s">
        <v>31</v>
      </c>
      <c r="AE42" s="58" t="s">
        <v>852</v>
      </c>
      <c r="AF42" s="58" t="s">
        <v>33</v>
      </c>
      <c r="AG42" s="60">
        <v>2566</v>
      </c>
      <c r="AH42" s="58" t="s">
        <v>788</v>
      </c>
      <c r="AI42" s="58" t="s">
        <v>789</v>
      </c>
      <c r="AJ42" s="61">
        <v>115000000</v>
      </c>
      <c r="AK42" s="61">
        <v>115000000</v>
      </c>
      <c r="AM42" s="58" t="s">
        <v>1207</v>
      </c>
      <c r="AN42" s="58" t="s">
        <v>70</v>
      </c>
      <c r="AO42" s="58" t="s">
        <v>811</v>
      </c>
      <c r="AP42" s="58" t="s">
        <v>801</v>
      </c>
      <c r="AQ42" s="58" t="s">
        <v>853</v>
      </c>
      <c r="AR42" s="58" t="s">
        <v>405</v>
      </c>
      <c r="AS42" s="58" t="s">
        <v>1150</v>
      </c>
      <c r="AT42" s="58" t="s">
        <v>1218</v>
      </c>
      <c r="AU42" s="58" t="s">
        <v>1219</v>
      </c>
    </row>
    <row r="43" spans="1:47">
      <c r="A43" s="58" t="s">
        <v>424</v>
      </c>
      <c r="B43" s="58" t="s">
        <v>854</v>
      </c>
      <c r="C43" s="58" t="s">
        <v>426</v>
      </c>
      <c r="H43" s="58" t="s">
        <v>28</v>
      </c>
      <c r="I43" s="58" t="s">
        <v>29</v>
      </c>
      <c r="K43" s="58" t="s">
        <v>28</v>
      </c>
      <c r="L43" s="58" t="s">
        <v>30</v>
      </c>
      <c r="N43" s="58" t="s">
        <v>31</v>
      </c>
      <c r="AE43" s="58" t="s">
        <v>855</v>
      </c>
      <c r="AF43" s="58" t="s">
        <v>33</v>
      </c>
      <c r="AG43" s="60">
        <v>2566</v>
      </c>
      <c r="AH43" s="58" t="s">
        <v>788</v>
      </c>
      <c r="AI43" s="58" t="s">
        <v>856</v>
      </c>
      <c r="AJ43" s="61">
        <v>15796500</v>
      </c>
      <c r="AK43" s="61">
        <v>15796500</v>
      </c>
      <c r="AL43" s="58" t="s">
        <v>430</v>
      </c>
      <c r="AM43" s="58" t="s">
        <v>431</v>
      </c>
      <c r="AN43" s="58" t="s">
        <v>166</v>
      </c>
      <c r="AO43" s="58" t="s">
        <v>790</v>
      </c>
      <c r="AP43" s="58" t="s">
        <v>801</v>
      </c>
      <c r="AQ43" s="58" t="s">
        <v>853</v>
      </c>
      <c r="AR43" s="58" t="s">
        <v>405</v>
      </c>
      <c r="AS43" s="58" t="s">
        <v>1150</v>
      </c>
      <c r="AT43" s="58" t="s">
        <v>1220</v>
      </c>
      <c r="AU43" s="58" t="s">
        <v>1221</v>
      </c>
    </row>
  </sheetData>
  <autoFilter ref="A2:AV27" xr:uid="{0B0E3001-0096-4BD3-9756-7574FA416A1D}"/>
  <mergeCells count="1">
    <mergeCell ref="A1:A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BD579-826F-489C-8D2E-8C396E400F10}">
  <dimension ref="A1:AV18"/>
  <sheetViews>
    <sheetView workbookViewId="0">
      <selection activeCell="D28" sqref="D28"/>
    </sheetView>
  </sheetViews>
  <sheetFormatPr defaultColWidth="9" defaultRowHeight="14.4"/>
  <cols>
    <col min="1" max="1" width="14.109375" style="58" customWidth="1"/>
    <col min="2" max="2" width="24.6640625" style="58" customWidth="1"/>
    <col min="3" max="3" width="47.21875" style="58" customWidth="1"/>
    <col min="4" max="4" width="39" style="58" customWidth="1"/>
    <col min="5" max="5" width="33.109375" style="58" customWidth="1"/>
    <col min="6" max="6" width="29.44140625" style="58" customWidth="1"/>
    <col min="7" max="7" width="31.88671875" style="58" customWidth="1"/>
    <col min="8" max="9" width="47.21875" style="58" customWidth="1"/>
    <col min="10" max="10" width="44.88671875" style="58" customWidth="1"/>
    <col min="11" max="12" width="47.21875" style="58" customWidth="1"/>
    <col min="13" max="13" width="27.109375" style="58" customWidth="1"/>
    <col min="14" max="14" width="47.21875" style="58" customWidth="1"/>
    <col min="15" max="15" width="21.21875" style="58" customWidth="1"/>
    <col min="16" max="16" width="24.6640625" style="58" customWidth="1"/>
    <col min="17" max="17" width="30.6640625" style="58" customWidth="1"/>
    <col min="18" max="18" width="24.6640625" style="58" customWidth="1"/>
    <col min="19" max="19" width="30.6640625" style="58" customWidth="1"/>
    <col min="20" max="20" width="26" style="58" customWidth="1"/>
    <col min="21" max="21" width="43.6640625" style="58" customWidth="1"/>
    <col min="22" max="22" width="39" style="58" customWidth="1"/>
    <col min="23" max="24" width="24.6640625" style="58" customWidth="1"/>
    <col min="25" max="26" width="17.6640625" style="58" customWidth="1"/>
    <col min="27" max="28" width="29.44140625" style="58" customWidth="1"/>
    <col min="29" max="30" width="34.21875" style="58" customWidth="1"/>
    <col min="31" max="31" width="30.6640625" style="58" customWidth="1"/>
    <col min="32" max="32" width="13" style="58" customWidth="1"/>
    <col min="33" max="33" width="11.6640625" style="58" customWidth="1"/>
    <col min="34" max="34" width="24.6640625" style="58" customWidth="1"/>
    <col min="35" max="35" width="23.5546875" style="58" customWidth="1"/>
    <col min="36" max="36" width="28.44140625" style="58" customWidth="1"/>
    <col min="37" max="37" width="40.109375" style="58" customWidth="1"/>
    <col min="38" max="41" width="47.21875" style="58" customWidth="1"/>
    <col min="42" max="42" width="29.44140625" style="58" customWidth="1"/>
    <col min="43" max="43" width="24.6640625" style="58" customWidth="1"/>
    <col min="44" max="44" width="11.6640625" style="58" customWidth="1"/>
    <col min="45" max="45" width="14.109375" style="58" customWidth="1"/>
    <col min="46" max="47" width="47.21875" style="58" customWidth="1"/>
    <col min="48" max="48" width="15.44140625" style="58" customWidth="1"/>
    <col min="49" max="16384" width="9" style="58"/>
  </cols>
  <sheetData>
    <row r="1" spans="1:48">
      <c r="A1" s="281" t="s">
        <v>1101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</row>
    <row r="2" spans="1:48">
      <c r="A2" s="62" t="s">
        <v>0</v>
      </c>
      <c r="B2" s="62" t="s">
        <v>1</v>
      </c>
      <c r="C2" s="62" t="s">
        <v>2</v>
      </c>
      <c r="D2" s="62" t="s">
        <v>3</v>
      </c>
      <c r="E2" s="62" t="s">
        <v>4</v>
      </c>
      <c r="F2" s="62" t="s">
        <v>1102</v>
      </c>
      <c r="G2" s="62" t="s">
        <v>1103</v>
      </c>
      <c r="H2" s="62" t="s">
        <v>5</v>
      </c>
      <c r="I2" s="62" t="s">
        <v>6</v>
      </c>
      <c r="J2" s="62" t="s">
        <v>7</v>
      </c>
      <c r="K2" s="62" t="s">
        <v>8</v>
      </c>
      <c r="L2" s="62" t="s">
        <v>1104</v>
      </c>
      <c r="M2" s="62" t="s">
        <v>9</v>
      </c>
      <c r="N2" s="62" t="s">
        <v>10</v>
      </c>
      <c r="O2" s="62" t="s">
        <v>1105</v>
      </c>
      <c r="P2" s="62" t="s">
        <v>1106</v>
      </c>
      <c r="Q2" s="62" t="s">
        <v>1107</v>
      </c>
      <c r="R2" s="62" t="s">
        <v>1108</v>
      </c>
      <c r="S2" s="62" t="s">
        <v>1109</v>
      </c>
      <c r="T2" s="62" t="s">
        <v>1110</v>
      </c>
      <c r="U2" s="62" t="s">
        <v>1111</v>
      </c>
      <c r="V2" s="62" t="s">
        <v>1112</v>
      </c>
      <c r="W2" s="62" t="s">
        <v>1113</v>
      </c>
      <c r="X2" s="62" t="s">
        <v>1114</v>
      </c>
      <c r="Y2" s="62" t="s">
        <v>1115</v>
      </c>
      <c r="Z2" s="62" t="s">
        <v>1116</v>
      </c>
      <c r="AA2" s="62" t="s">
        <v>1117</v>
      </c>
      <c r="AB2" s="62" t="s">
        <v>1118</v>
      </c>
      <c r="AC2" s="62" t="s">
        <v>1119</v>
      </c>
      <c r="AD2" s="62" t="s">
        <v>1120</v>
      </c>
      <c r="AE2" s="62" t="s">
        <v>11</v>
      </c>
      <c r="AF2" s="62" t="s">
        <v>12</v>
      </c>
      <c r="AG2" s="62" t="s">
        <v>1068</v>
      </c>
      <c r="AH2" s="62" t="s">
        <v>13</v>
      </c>
      <c r="AI2" s="62" t="s">
        <v>14</v>
      </c>
      <c r="AJ2" s="62" t="s">
        <v>15</v>
      </c>
      <c r="AK2" s="62" t="s">
        <v>16</v>
      </c>
      <c r="AL2" s="62" t="s">
        <v>17</v>
      </c>
      <c r="AM2" s="62" t="s">
        <v>18</v>
      </c>
      <c r="AN2" s="62" t="s">
        <v>19</v>
      </c>
      <c r="AO2" s="62" t="s">
        <v>20</v>
      </c>
      <c r="AP2" s="62" t="s">
        <v>1121</v>
      </c>
      <c r="AQ2" s="62" t="s">
        <v>1122</v>
      </c>
      <c r="AR2" s="62" t="s">
        <v>21</v>
      </c>
      <c r="AS2" s="62" t="s">
        <v>22</v>
      </c>
      <c r="AT2" s="62" t="s">
        <v>1123</v>
      </c>
      <c r="AU2" s="62" t="s">
        <v>1124</v>
      </c>
      <c r="AV2" s="62" t="s">
        <v>23</v>
      </c>
    </row>
    <row r="3" spans="1:48">
      <c r="A3" s="58" t="s">
        <v>683</v>
      </c>
      <c r="B3" s="58" t="s">
        <v>785</v>
      </c>
      <c r="C3" s="58" t="s">
        <v>786</v>
      </c>
      <c r="H3" s="58" t="s">
        <v>28</v>
      </c>
      <c r="I3" s="58" t="s">
        <v>29</v>
      </c>
      <c r="K3" s="58" t="s">
        <v>28</v>
      </c>
      <c r="L3" s="58" t="s">
        <v>30</v>
      </c>
      <c r="N3" s="58" t="s">
        <v>31</v>
      </c>
      <c r="AE3" s="58" t="s">
        <v>787</v>
      </c>
      <c r="AF3" s="58" t="s">
        <v>33</v>
      </c>
      <c r="AG3" s="60">
        <v>2566</v>
      </c>
      <c r="AH3" s="58" t="s">
        <v>788</v>
      </c>
      <c r="AI3" s="58" t="s">
        <v>789</v>
      </c>
      <c r="AJ3" s="61">
        <v>420000000</v>
      </c>
      <c r="AK3" s="61">
        <v>420000000</v>
      </c>
      <c r="AL3" s="58" t="s">
        <v>686</v>
      </c>
      <c r="AM3" s="58" t="s">
        <v>76</v>
      </c>
      <c r="AN3" s="58" t="s">
        <v>46</v>
      </c>
      <c r="AO3" s="58" t="s">
        <v>790</v>
      </c>
      <c r="AP3" s="58" t="s">
        <v>791</v>
      </c>
      <c r="AQ3" s="58" t="s">
        <v>792</v>
      </c>
      <c r="AR3" s="58" t="s">
        <v>435</v>
      </c>
      <c r="AS3" s="58" t="s">
        <v>1168</v>
      </c>
      <c r="AT3" s="58" t="s">
        <v>1189</v>
      </c>
      <c r="AU3" s="58" t="s">
        <v>1190</v>
      </c>
    </row>
    <row r="4" spans="1:48">
      <c r="A4" s="58" t="s">
        <v>683</v>
      </c>
      <c r="B4" s="58" t="s">
        <v>793</v>
      </c>
      <c r="C4" s="58" t="s">
        <v>154</v>
      </c>
      <c r="H4" s="58" t="s">
        <v>28</v>
      </c>
      <c r="I4" s="58" t="s">
        <v>29</v>
      </c>
      <c r="K4" s="58" t="s">
        <v>28</v>
      </c>
      <c r="L4" s="58" t="s">
        <v>30</v>
      </c>
      <c r="N4" s="58" t="s">
        <v>31</v>
      </c>
      <c r="AE4" s="58" t="s">
        <v>794</v>
      </c>
      <c r="AF4" s="58" t="s">
        <v>33</v>
      </c>
      <c r="AG4" s="60">
        <v>2566</v>
      </c>
      <c r="AH4" s="58" t="s">
        <v>788</v>
      </c>
      <c r="AI4" s="58" t="s">
        <v>789</v>
      </c>
      <c r="AJ4" s="61">
        <v>110000000</v>
      </c>
      <c r="AK4" s="61">
        <v>110000000</v>
      </c>
      <c r="AL4" s="58" t="s">
        <v>686</v>
      </c>
      <c r="AM4" s="58" t="s">
        <v>76</v>
      </c>
      <c r="AN4" s="58" t="s">
        <v>46</v>
      </c>
      <c r="AO4" s="58" t="s">
        <v>790</v>
      </c>
      <c r="AP4" s="58" t="s">
        <v>791</v>
      </c>
      <c r="AQ4" s="58" t="s">
        <v>792</v>
      </c>
      <c r="AR4" s="58" t="s">
        <v>435</v>
      </c>
      <c r="AS4" s="58" t="s">
        <v>1168</v>
      </c>
      <c r="AT4" s="58" t="s">
        <v>1191</v>
      </c>
      <c r="AU4" s="58" t="s">
        <v>1192</v>
      </c>
    </row>
    <row r="5" spans="1:48">
      <c r="A5" s="58" t="s">
        <v>683</v>
      </c>
      <c r="B5" s="58" t="s">
        <v>795</v>
      </c>
      <c r="C5" s="58" t="s">
        <v>796</v>
      </c>
      <c r="H5" s="58" t="s">
        <v>28</v>
      </c>
      <c r="I5" s="58" t="s">
        <v>29</v>
      </c>
      <c r="K5" s="58" t="s">
        <v>28</v>
      </c>
      <c r="L5" s="58" t="s">
        <v>30</v>
      </c>
      <c r="N5" s="58" t="s">
        <v>31</v>
      </c>
      <c r="AE5" s="58" t="s">
        <v>797</v>
      </c>
      <c r="AF5" s="58" t="s">
        <v>33</v>
      </c>
      <c r="AG5" s="60">
        <v>2566</v>
      </c>
      <c r="AH5" s="58" t="s">
        <v>788</v>
      </c>
      <c r="AI5" s="58" t="s">
        <v>789</v>
      </c>
      <c r="AJ5" s="61">
        <v>392000000</v>
      </c>
      <c r="AK5" s="61">
        <v>392000000</v>
      </c>
      <c r="AL5" s="58" t="s">
        <v>686</v>
      </c>
      <c r="AM5" s="58" t="s">
        <v>76</v>
      </c>
      <c r="AN5" s="58" t="s">
        <v>46</v>
      </c>
      <c r="AO5" s="58" t="s">
        <v>790</v>
      </c>
      <c r="AP5" s="58" t="s">
        <v>791</v>
      </c>
      <c r="AQ5" s="58" t="s">
        <v>792</v>
      </c>
      <c r="AR5" s="58" t="s">
        <v>435</v>
      </c>
      <c r="AS5" s="58" t="s">
        <v>1168</v>
      </c>
      <c r="AT5" s="58" t="s">
        <v>1193</v>
      </c>
      <c r="AU5" s="58" t="s">
        <v>1194</v>
      </c>
    </row>
    <row r="6" spans="1:48">
      <c r="A6" s="58" t="s">
        <v>410</v>
      </c>
      <c r="B6" s="58" t="s">
        <v>798</v>
      </c>
      <c r="C6" s="58" t="s">
        <v>799</v>
      </c>
      <c r="H6" s="58" t="s">
        <v>28</v>
      </c>
      <c r="I6" s="58" t="s">
        <v>29</v>
      </c>
      <c r="K6" s="58" t="s">
        <v>28</v>
      </c>
      <c r="L6" s="58" t="s">
        <v>30</v>
      </c>
      <c r="N6" s="58" t="s">
        <v>31</v>
      </c>
      <c r="AE6" s="58" t="s">
        <v>800</v>
      </c>
      <c r="AF6" s="58" t="s">
        <v>33</v>
      </c>
      <c r="AG6" s="60">
        <v>2566</v>
      </c>
      <c r="AH6" s="58" t="s">
        <v>788</v>
      </c>
      <c r="AI6" s="58" t="s">
        <v>789</v>
      </c>
      <c r="AJ6" s="61">
        <v>100000000</v>
      </c>
      <c r="AK6" s="60">
        <v>0</v>
      </c>
      <c r="AL6" s="58" t="s">
        <v>414</v>
      </c>
      <c r="AM6" s="58" t="s">
        <v>1155</v>
      </c>
      <c r="AN6" s="58" t="s">
        <v>46</v>
      </c>
      <c r="AO6" s="58" t="s">
        <v>790</v>
      </c>
      <c r="AP6" s="58" t="s">
        <v>801</v>
      </c>
      <c r="AQ6" s="58" t="s">
        <v>802</v>
      </c>
      <c r="AR6" s="58" t="s">
        <v>405</v>
      </c>
      <c r="AS6" s="58" t="s">
        <v>1133</v>
      </c>
      <c r="AT6" s="58" t="s">
        <v>1195</v>
      </c>
      <c r="AU6" s="58" t="s">
        <v>1196</v>
      </c>
    </row>
    <row r="7" spans="1:48">
      <c r="A7" s="58" t="s">
        <v>39</v>
      </c>
      <c r="B7" s="58" t="s">
        <v>803</v>
      </c>
      <c r="C7" s="58" t="s">
        <v>804</v>
      </c>
      <c r="H7" s="58" t="s">
        <v>28</v>
      </c>
      <c r="I7" s="58" t="s">
        <v>29</v>
      </c>
      <c r="J7" s="58" t="s">
        <v>42</v>
      </c>
      <c r="K7" s="58" t="s">
        <v>28</v>
      </c>
      <c r="L7" s="58" t="s">
        <v>30</v>
      </c>
      <c r="N7" s="58" t="s">
        <v>31</v>
      </c>
      <c r="AE7" s="58" t="s">
        <v>805</v>
      </c>
      <c r="AF7" s="58" t="s">
        <v>33</v>
      </c>
      <c r="AG7" s="60">
        <v>2566</v>
      </c>
      <c r="AH7" s="58" t="s">
        <v>788</v>
      </c>
      <c r="AI7" s="58" t="s">
        <v>789</v>
      </c>
      <c r="AJ7" s="61">
        <v>356380000</v>
      </c>
      <c r="AK7" s="61">
        <v>356380000</v>
      </c>
      <c r="AL7" s="58" t="s">
        <v>44</v>
      </c>
      <c r="AM7" s="58" t="s">
        <v>45</v>
      </c>
      <c r="AN7" s="58" t="s">
        <v>46</v>
      </c>
      <c r="AO7" s="58" t="s">
        <v>790</v>
      </c>
      <c r="AP7" s="58" t="s">
        <v>806</v>
      </c>
      <c r="AQ7" s="58" t="s">
        <v>807</v>
      </c>
      <c r="AR7" s="58" t="s">
        <v>422</v>
      </c>
      <c r="AS7" s="58" t="s">
        <v>1125</v>
      </c>
      <c r="AT7" s="58" t="s">
        <v>1197</v>
      </c>
      <c r="AU7" s="58" t="s">
        <v>1198</v>
      </c>
    </row>
    <row r="8" spans="1:48">
      <c r="A8" s="58" t="s">
        <v>39</v>
      </c>
      <c r="B8" s="58" t="s">
        <v>808</v>
      </c>
      <c r="C8" s="58" t="s">
        <v>809</v>
      </c>
      <c r="H8" s="58" t="s">
        <v>28</v>
      </c>
      <c r="I8" s="58" t="s">
        <v>29</v>
      </c>
      <c r="J8" s="58" t="s">
        <v>42</v>
      </c>
      <c r="K8" s="58" t="s">
        <v>28</v>
      </c>
      <c r="L8" s="58" t="s">
        <v>30</v>
      </c>
      <c r="N8" s="58" t="s">
        <v>31</v>
      </c>
      <c r="AE8" s="58" t="s">
        <v>810</v>
      </c>
      <c r="AF8" s="58" t="s">
        <v>33</v>
      </c>
      <c r="AG8" s="60">
        <v>2566</v>
      </c>
      <c r="AH8" s="58" t="s">
        <v>788</v>
      </c>
      <c r="AI8" s="58" t="s">
        <v>789</v>
      </c>
      <c r="AJ8" s="61">
        <v>13000000</v>
      </c>
      <c r="AK8" s="61">
        <v>13000000</v>
      </c>
      <c r="AL8" s="58" t="s">
        <v>44</v>
      </c>
      <c r="AM8" s="58" t="s">
        <v>45</v>
      </c>
      <c r="AN8" s="58" t="s">
        <v>46</v>
      </c>
      <c r="AO8" s="58" t="s">
        <v>811</v>
      </c>
      <c r="AP8" s="58" t="s">
        <v>801</v>
      </c>
      <c r="AQ8" s="58" t="s">
        <v>802</v>
      </c>
      <c r="AR8" s="58" t="s">
        <v>405</v>
      </c>
      <c r="AS8" s="58" t="s">
        <v>1133</v>
      </c>
      <c r="AT8" s="58" t="s">
        <v>1199</v>
      </c>
      <c r="AU8" s="58" t="s">
        <v>1200</v>
      </c>
    </row>
    <row r="9" spans="1:48">
      <c r="A9" s="58" t="s">
        <v>39</v>
      </c>
      <c r="B9" s="58" t="s">
        <v>812</v>
      </c>
      <c r="C9" s="58" t="s">
        <v>813</v>
      </c>
      <c r="H9" s="58" t="s">
        <v>28</v>
      </c>
      <c r="I9" s="58" t="s">
        <v>29</v>
      </c>
      <c r="J9" s="58" t="s">
        <v>42</v>
      </c>
      <c r="K9" s="58" t="s">
        <v>28</v>
      </c>
      <c r="L9" s="58" t="s">
        <v>30</v>
      </c>
      <c r="N9" s="58" t="s">
        <v>31</v>
      </c>
      <c r="AE9" s="58" t="s">
        <v>814</v>
      </c>
      <c r="AF9" s="58" t="s">
        <v>33</v>
      </c>
      <c r="AG9" s="60">
        <v>2566</v>
      </c>
      <c r="AH9" s="58" t="s">
        <v>788</v>
      </c>
      <c r="AI9" s="58" t="s">
        <v>789</v>
      </c>
      <c r="AJ9" s="61">
        <v>5000000</v>
      </c>
      <c r="AK9" s="61">
        <v>5000000</v>
      </c>
      <c r="AL9" s="58" t="s">
        <v>44</v>
      </c>
      <c r="AM9" s="58" t="s">
        <v>45</v>
      </c>
      <c r="AN9" s="58" t="s">
        <v>46</v>
      </c>
      <c r="AO9" s="58" t="s">
        <v>790</v>
      </c>
      <c r="AP9" s="58" t="s">
        <v>801</v>
      </c>
      <c r="AQ9" s="58" t="s">
        <v>802</v>
      </c>
      <c r="AR9" s="58" t="s">
        <v>405</v>
      </c>
      <c r="AS9" s="58" t="s">
        <v>1133</v>
      </c>
      <c r="AT9" s="58" t="s">
        <v>1201</v>
      </c>
      <c r="AU9" s="58" t="s">
        <v>1202</v>
      </c>
    </row>
    <row r="10" spans="1:48">
      <c r="A10" s="58" t="s">
        <v>815</v>
      </c>
      <c r="B10" s="58" t="s">
        <v>816</v>
      </c>
      <c r="C10" s="58" t="s">
        <v>817</v>
      </c>
      <c r="H10" s="58" t="s">
        <v>28</v>
      </c>
      <c r="I10" s="58" t="s">
        <v>29</v>
      </c>
      <c r="K10" s="58" t="s">
        <v>28</v>
      </c>
      <c r="L10" s="58" t="s">
        <v>30</v>
      </c>
      <c r="N10" s="58" t="s">
        <v>31</v>
      </c>
      <c r="AE10" s="58" t="s">
        <v>818</v>
      </c>
      <c r="AF10" s="58" t="s">
        <v>33</v>
      </c>
      <c r="AG10" s="60">
        <v>2566</v>
      </c>
      <c r="AH10" s="58" t="s">
        <v>788</v>
      </c>
      <c r="AI10" s="58" t="s">
        <v>789</v>
      </c>
      <c r="AJ10" s="61">
        <v>10000000</v>
      </c>
      <c r="AK10" s="61">
        <v>10000000</v>
      </c>
      <c r="AL10" s="58" t="s">
        <v>819</v>
      </c>
      <c r="AM10" s="58" t="s">
        <v>95</v>
      </c>
      <c r="AN10" s="58" t="s">
        <v>46</v>
      </c>
      <c r="AO10" s="58" t="s">
        <v>790</v>
      </c>
      <c r="AP10" s="58" t="s">
        <v>820</v>
      </c>
      <c r="AQ10" s="58" t="s">
        <v>821</v>
      </c>
      <c r="AR10" s="58" t="s">
        <v>458</v>
      </c>
      <c r="AS10" s="58" t="s">
        <v>1144</v>
      </c>
      <c r="AT10" s="58" t="s">
        <v>1203</v>
      </c>
      <c r="AU10" s="58" t="s">
        <v>1204</v>
      </c>
    </row>
    <row r="11" spans="1:48">
      <c r="A11" s="58" t="s">
        <v>822</v>
      </c>
      <c r="B11" s="58" t="s">
        <v>823</v>
      </c>
      <c r="C11" s="58" t="s">
        <v>825</v>
      </c>
      <c r="H11" s="58" t="s">
        <v>28</v>
      </c>
      <c r="I11" s="58" t="s">
        <v>29</v>
      </c>
      <c r="K11" s="58" t="s">
        <v>28</v>
      </c>
      <c r="L11" s="58" t="s">
        <v>30</v>
      </c>
      <c r="N11" s="58" t="s">
        <v>31</v>
      </c>
      <c r="AE11" s="58" t="s">
        <v>826</v>
      </c>
      <c r="AF11" s="58" t="s">
        <v>33</v>
      </c>
      <c r="AG11" s="60">
        <v>2566</v>
      </c>
      <c r="AH11" s="58" t="s">
        <v>788</v>
      </c>
      <c r="AI11" s="58" t="s">
        <v>789</v>
      </c>
      <c r="AJ11" s="61">
        <v>26195400</v>
      </c>
      <c r="AK11" s="61">
        <v>26195400</v>
      </c>
      <c r="AL11" s="58" t="s">
        <v>720</v>
      </c>
      <c r="AM11" s="58" t="s">
        <v>827</v>
      </c>
      <c r="AN11" s="58" t="s">
        <v>166</v>
      </c>
      <c r="AO11" s="58" t="s">
        <v>790</v>
      </c>
      <c r="AP11" s="58" t="s">
        <v>806</v>
      </c>
      <c r="AQ11" s="58" t="s">
        <v>807</v>
      </c>
      <c r="AR11" s="58" t="s">
        <v>422</v>
      </c>
      <c r="AS11" s="58" t="s">
        <v>1125</v>
      </c>
      <c r="AT11" s="58" t="s">
        <v>1205</v>
      </c>
      <c r="AU11" s="58" t="s">
        <v>1206</v>
      </c>
    </row>
    <row r="12" spans="1:48">
      <c r="A12" s="58" t="s">
        <v>65</v>
      </c>
      <c r="B12" s="58" t="s">
        <v>828</v>
      </c>
      <c r="C12" s="58" t="s">
        <v>829</v>
      </c>
      <c r="H12" s="58" t="s">
        <v>28</v>
      </c>
      <c r="I12" s="58" t="s">
        <v>29</v>
      </c>
      <c r="J12" s="58" t="s">
        <v>42</v>
      </c>
      <c r="K12" s="58" t="s">
        <v>28</v>
      </c>
      <c r="L12" s="58" t="s">
        <v>30</v>
      </c>
      <c r="N12" s="58" t="s">
        <v>31</v>
      </c>
      <c r="AE12" s="58" t="s">
        <v>830</v>
      </c>
      <c r="AF12" s="58" t="s">
        <v>33</v>
      </c>
      <c r="AG12" s="60">
        <v>2566</v>
      </c>
      <c r="AH12" s="58" t="s">
        <v>788</v>
      </c>
      <c r="AI12" s="58" t="s">
        <v>789</v>
      </c>
      <c r="AJ12" s="61">
        <v>15000000</v>
      </c>
      <c r="AK12" s="61">
        <v>15000000</v>
      </c>
      <c r="AM12" s="58" t="s">
        <v>1207</v>
      </c>
      <c r="AN12" s="58" t="s">
        <v>70</v>
      </c>
      <c r="AO12" s="58" t="s">
        <v>790</v>
      </c>
      <c r="AP12" s="58" t="s">
        <v>806</v>
      </c>
      <c r="AQ12" s="58" t="s">
        <v>831</v>
      </c>
      <c r="AR12" s="58" t="s">
        <v>422</v>
      </c>
      <c r="AS12" s="58" t="s">
        <v>1141</v>
      </c>
      <c r="AT12" s="58" t="s">
        <v>1208</v>
      </c>
      <c r="AU12" s="58" t="s">
        <v>1209</v>
      </c>
    </row>
    <row r="13" spans="1:48">
      <c r="A13" s="58" t="s">
        <v>832</v>
      </c>
      <c r="B13" s="58" t="s">
        <v>833</v>
      </c>
      <c r="C13" s="58" t="s">
        <v>834</v>
      </c>
      <c r="H13" s="58" t="s">
        <v>28</v>
      </c>
      <c r="I13" s="58" t="s">
        <v>29</v>
      </c>
      <c r="K13" s="58" t="s">
        <v>28</v>
      </c>
      <c r="L13" s="58" t="s">
        <v>30</v>
      </c>
      <c r="N13" s="58" t="s">
        <v>31</v>
      </c>
      <c r="AE13" s="58" t="s">
        <v>835</v>
      </c>
      <c r="AF13" s="58" t="s">
        <v>33</v>
      </c>
      <c r="AG13" s="60">
        <v>2566</v>
      </c>
      <c r="AH13" s="58" t="s">
        <v>788</v>
      </c>
      <c r="AI13" s="58" t="s">
        <v>789</v>
      </c>
      <c r="AJ13" s="61">
        <v>8000000</v>
      </c>
      <c r="AK13" s="61">
        <v>8000000</v>
      </c>
      <c r="AL13" s="58" t="s">
        <v>836</v>
      </c>
      <c r="AM13" s="58" t="s">
        <v>837</v>
      </c>
      <c r="AN13" s="58" t="s">
        <v>166</v>
      </c>
      <c r="AO13" s="58" t="s">
        <v>790</v>
      </c>
      <c r="AP13" s="58" t="s">
        <v>806</v>
      </c>
      <c r="AQ13" s="58" t="s">
        <v>807</v>
      </c>
      <c r="AR13" s="58" t="s">
        <v>422</v>
      </c>
      <c r="AS13" s="58" t="s">
        <v>1125</v>
      </c>
      <c r="AT13" s="58" t="s">
        <v>1210</v>
      </c>
      <c r="AU13" s="58" t="s">
        <v>1211</v>
      </c>
    </row>
    <row r="14" spans="1:48">
      <c r="A14" s="58" t="s">
        <v>65</v>
      </c>
      <c r="B14" s="58" t="s">
        <v>838</v>
      </c>
      <c r="C14" s="58" t="s">
        <v>839</v>
      </c>
      <c r="H14" s="58" t="s">
        <v>28</v>
      </c>
      <c r="I14" s="58" t="s">
        <v>29</v>
      </c>
      <c r="J14" s="58" t="s">
        <v>42</v>
      </c>
      <c r="K14" s="58" t="s">
        <v>28</v>
      </c>
      <c r="L14" s="58" t="s">
        <v>30</v>
      </c>
      <c r="N14" s="58" t="s">
        <v>31</v>
      </c>
      <c r="AE14" s="58" t="s">
        <v>840</v>
      </c>
      <c r="AF14" s="58" t="s">
        <v>33</v>
      </c>
      <c r="AG14" s="60">
        <v>2566</v>
      </c>
      <c r="AH14" s="58" t="s">
        <v>788</v>
      </c>
      <c r="AI14" s="58" t="s">
        <v>789</v>
      </c>
      <c r="AJ14" s="61">
        <v>100000000</v>
      </c>
      <c r="AK14" s="61">
        <v>100000000</v>
      </c>
      <c r="AM14" s="58" t="s">
        <v>1207</v>
      </c>
      <c r="AN14" s="58" t="s">
        <v>70</v>
      </c>
      <c r="AO14" s="58" t="s">
        <v>790</v>
      </c>
      <c r="AP14" s="58" t="s">
        <v>791</v>
      </c>
      <c r="AQ14" s="58" t="s">
        <v>792</v>
      </c>
      <c r="AR14" s="58" t="s">
        <v>435</v>
      </c>
      <c r="AS14" s="58" t="s">
        <v>1168</v>
      </c>
      <c r="AT14" s="58" t="s">
        <v>1212</v>
      </c>
      <c r="AU14" s="58" t="s">
        <v>1213</v>
      </c>
    </row>
    <row r="15" spans="1:48">
      <c r="A15" s="58" t="s">
        <v>832</v>
      </c>
      <c r="B15" s="58" t="s">
        <v>841</v>
      </c>
      <c r="C15" s="58" t="s">
        <v>842</v>
      </c>
      <c r="H15" s="58" t="s">
        <v>28</v>
      </c>
      <c r="I15" s="58" t="s">
        <v>29</v>
      </c>
      <c r="K15" s="58" t="s">
        <v>28</v>
      </c>
      <c r="L15" s="58" t="s">
        <v>30</v>
      </c>
      <c r="N15" s="58" t="s">
        <v>31</v>
      </c>
      <c r="AE15" s="58" t="s">
        <v>843</v>
      </c>
      <c r="AF15" s="58" t="s">
        <v>33</v>
      </c>
      <c r="AG15" s="60">
        <v>2566</v>
      </c>
      <c r="AH15" s="58" t="s">
        <v>788</v>
      </c>
      <c r="AI15" s="58" t="s">
        <v>789</v>
      </c>
      <c r="AJ15" s="61">
        <v>5000000</v>
      </c>
      <c r="AK15" s="61">
        <v>5000000</v>
      </c>
      <c r="AL15" s="58" t="s">
        <v>836</v>
      </c>
      <c r="AM15" s="58" t="s">
        <v>837</v>
      </c>
      <c r="AN15" s="58" t="s">
        <v>166</v>
      </c>
      <c r="AO15" s="58" t="s">
        <v>790</v>
      </c>
      <c r="AP15" s="58" t="s">
        <v>806</v>
      </c>
      <c r="AQ15" s="58" t="s">
        <v>807</v>
      </c>
      <c r="AR15" s="58" t="s">
        <v>422</v>
      </c>
      <c r="AS15" s="58" t="s">
        <v>1125</v>
      </c>
      <c r="AT15" s="58" t="s">
        <v>1214</v>
      </c>
      <c r="AU15" s="58" t="s">
        <v>1215</v>
      </c>
    </row>
    <row r="16" spans="1:48">
      <c r="A16" s="58" t="s">
        <v>844</v>
      </c>
      <c r="B16" s="58" t="s">
        <v>845</v>
      </c>
      <c r="C16" s="58" t="s">
        <v>846</v>
      </c>
      <c r="H16" s="58" t="s">
        <v>28</v>
      </c>
      <c r="I16" s="58" t="s">
        <v>29</v>
      </c>
      <c r="K16" s="58" t="s">
        <v>28</v>
      </c>
      <c r="L16" s="58" t="s">
        <v>30</v>
      </c>
      <c r="N16" s="58" t="s">
        <v>31</v>
      </c>
      <c r="AE16" s="58" t="s">
        <v>847</v>
      </c>
      <c r="AF16" s="58" t="s">
        <v>33</v>
      </c>
      <c r="AG16" s="60">
        <v>2566</v>
      </c>
      <c r="AH16" s="58" t="s">
        <v>788</v>
      </c>
      <c r="AI16" s="58" t="s">
        <v>789</v>
      </c>
      <c r="AJ16" s="61">
        <v>5000000</v>
      </c>
      <c r="AK16" s="61">
        <v>5000000</v>
      </c>
      <c r="AL16" s="58" t="s">
        <v>836</v>
      </c>
      <c r="AM16" s="58" t="s">
        <v>848</v>
      </c>
      <c r="AN16" s="58" t="s">
        <v>166</v>
      </c>
      <c r="AO16" s="58" t="s">
        <v>790</v>
      </c>
      <c r="AP16" s="58" t="s">
        <v>806</v>
      </c>
      <c r="AQ16" s="58" t="s">
        <v>849</v>
      </c>
      <c r="AR16" s="58" t="s">
        <v>422</v>
      </c>
      <c r="AS16" s="58" t="s">
        <v>1136</v>
      </c>
      <c r="AT16" s="58" t="s">
        <v>1216</v>
      </c>
      <c r="AU16" s="58" t="s">
        <v>1217</v>
      </c>
    </row>
    <row r="17" spans="1:47">
      <c r="A17" s="58" t="s">
        <v>65</v>
      </c>
      <c r="B17" s="58" t="s">
        <v>850</v>
      </c>
      <c r="C17" s="58" t="s">
        <v>851</v>
      </c>
      <c r="H17" s="58" t="s">
        <v>28</v>
      </c>
      <c r="I17" s="58" t="s">
        <v>29</v>
      </c>
      <c r="J17" s="58" t="s">
        <v>42</v>
      </c>
      <c r="K17" s="58" t="s">
        <v>28</v>
      </c>
      <c r="L17" s="58" t="s">
        <v>30</v>
      </c>
      <c r="N17" s="58" t="s">
        <v>31</v>
      </c>
      <c r="AE17" s="58" t="s">
        <v>852</v>
      </c>
      <c r="AF17" s="58" t="s">
        <v>33</v>
      </c>
      <c r="AG17" s="60">
        <v>2566</v>
      </c>
      <c r="AH17" s="58" t="s">
        <v>788</v>
      </c>
      <c r="AI17" s="58" t="s">
        <v>789</v>
      </c>
      <c r="AJ17" s="61">
        <v>115000000</v>
      </c>
      <c r="AK17" s="61">
        <v>115000000</v>
      </c>
      <c r="AM17" s="58" t="s">
        <v>1207</v>
      </c>
      <c r="AN17" s="58" t="s">
        <v>70</v>
      </c>
      <c r="AO17" s="58" t="s">
        <v>811</v>
      </c>
      <c r="AP17" s="58" t="s">
        <v>801</v>
      </c>
      <c r="AQ17" s="58" t="s">
        <v>853</v>
      </c>
      <c r="AR17" s="58" t="s">
        <v>405</v>
      </c>
      <c r="AS17" s="58" t="s">
        <v>1150</v>
      </c>
      <c r="AT17" s="58" t="s">
        <v>1218</v>
      </c>
      <c r="AU17" s="58" t="s">
        <v>1219</v>
      </c>
    </row>
    <row r="18" spans="1:47">
      <c r="A18" s="58" t="s">
        <v>424</v>
      </c>
      <c r="B18" s="58" t="s">
        <v>854</v>
      </c>
      <c r="C18" s="58" t="s">
        <v>426</v>
      </c>
      <c r="H18" s="58" t="s">
        <v>28</v>
      </c>
      <c r="I18" s="58" t="s">
        <v>29</v>
      </c>
      <c r="K18" s="58" t="s">
        <v>28</v>
      </c>
      <c r="L18" s="58" t="s">
        <v>30</v>
      </c>
      <c r="N18" s="58" t="s">
        <v>31</v>
      </c>
      <c r="AE18" s="58" t="s">
        <v>855</v>
      </c>
      <c r="AF18" s="58" t="s">
        <v>33</v>
      </c>
      <c r="AG18" s="60">
        <v>2566</v>
      </c>
      <c r="AH18" s="58" t="s">
        <v>788</v>
      </c>
      <c r="AI18" s="58" t="s">
        <v>856</v>
      </c>
      <c r="AJ18" s="61">
        <v>15796500</v>
      </c>
      <c r="AK18" s="61">
        <v>15796500</v>
      </c>
      <c r="AL18" s="58" t="s">
        <v>430</v>
      </c>
      <c r="AM18" s="58" t="s">
        <v>431</v>
      </c>
      <c r="AN18" s="58" t="s">
        <v>166</v>
      </c>
      <c r="AO18" s="58" t="s">
        <v>790</v>
      </c>
      <c r="AP18" s="58" t="s">
        <v>801</v>
      </c>
      <c r="AQ18" s="58" t="s">
        <v>853</v>
      </c>
      <c r="AR18" s="58" t="s">
        <v>405</v>
      </c>
      <c r="AS18" s="58" t="s">
        <v>1150</v>
      </c>
      <c r="AT18" s="58" t="s">
        <v>1220</v>
      </c>
      <c r="AU18" s="58" t="s">
        <v>1221</v>
      </c>
    </row>
  </sheetData>
  <mergeCells count="1">
    <mergeCell ref="A1:A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AE53F-4D53-4CA0-B92C-1F1CA484E025}">
  <sheetPr filterMode="1"/>
  <dimension ref="B1:L43"/>
  <sheetViews>
    <sheetView workbookViewId="0">
      <selection activeCell="D47" sqref="D47"/>
    </sheetView>
  </sheetViews>
  <sheetFormatPr defaultColWidth="9" defaultRowHeight="14.4"/>
  <cols>
    <col min="1" max="1" width="19.5546875" style="58" customWidth="1"/>
    <col min="2" max="2" width="47.21875" style="58" customWidth="1"/>
    <col min="3" max="3" width="11.6640625" style="58" customWidth="1"/>
    <col min="4" max="4" width="24.6640625" style="58" customWidth="1"/>
    <col min="5" max="5" width="23.5546875" style="58" customWidth="1"/>
    <col min="6" max="8" width="47.21875" style="58" customWidth="1"/>
    <col min="9" max="9" width="36.109375" style="58" customWidth="1"/>
    <col min="10" max="10" width="11.6640625" style="58" customWidth="1"/>
    <col min="11" max="11" width="14.109375" style="58" customWidth="1"/>
    <col min="12" max="12" width="47.21875" style="58" customWidth="1"/>
    <col min="13" max="16384" width="9" style="58"/>
  </cols>
  <sheetData>
    <row r="1" spans="2:12"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</row>
    <row r="2" spans="2:12">
      <c r="B2" s="59" t="s">
        <v>2</v>
      </c>
      <c r="C2" s="59" t="s">
        <v>1068</v>
      </c>
      <c r="D2" s="59" t="s">
        <v>13</v>
      </c>
      <c r="E2" s="59" t="s">
        <v>14</v>
      </c>
      <c r="F2" s="59" t="s">
        <v>17</v>
      </c>
      <c r="G2" s="59" t="s">
        <v>18</v>
      </c>
      <c r="H2" s="59" t="s">
        <v>19</v>
      </c>
      <c r="I2" s="59" t="s">
        <v>20</v>
      </c>
      <c r="J2" s="59" t="s">
        <v>21</v>
      </c>
      <c r="K2" s="59" t="s">
        <v>22</v>
      </c>
      <c r="L2" s="59" t="s">
        <v>1123</v>
      </c>
    </row>
    <row r="3" spans="2:12">
      <c r="B3" s="58" t="s">
        <v>864</v>
      </c>
      <c r="C3" s="60">
        <v>2565</v>
      </c>
      <c r="D3" s="58" t="s">
        <v>866</v>
      </c>
      <c r="E3" s="58" t="s">
        <v>402</v>
      </c>
      <c r="F3" s="58" t="s">
        <v>867</v>
      </c>
      <c r="G3" s="58" t="s">
        <v>713</v>
      </c>
      <c r="H3" s="58" t="s">
        <v>479</v>
      </c>
      <c r="J3" s="58" t="s">
        <v>422</v>
      </c>
      <c r="K3" s="58" t="s">
        <v>1125</v>
      </c>
      <c r="L3" s="58" t="s">
        <v>1126</v>
      </c>
    </row>
    <row r="4" spans="2:12">
      <c r="B4" s="58" t="s">
        <v>1130</v>
      </c>
      <c r="C4" s="60">
        <v>2565</v>
      </c>
      <c r="D4" s="58" t="s">
        <v>401</v>
      </c>
      <c r="E4" s="58" t="s">
        <v>402</v>
      </c>
      <c r="F4" s="58" t="s">
        <v>1132</v>
      </c>
      <c r="G4" s="58" t="s">
        <v>228</v>
      </c>
      <c r="H4" s="58" t="s">
        <v>132</v>
      </c>
      <c r="J4" s="58" t="s">
        <v>405</v>
      </c>
      <c r="K4" s="58" t="s">
        <v>1133</v>
      </c>
      <c r="L4" s="58" t="s">
        <v>1134</v>
      </c>
    </row>
    <row r="5" spans="2:12">
      <c r="B5" s="58" t="s">
        <v>869</v>
      </c>
      <c r="C5" s="60">
        <v>2565</v>
      </c>
      <c r="D5" s="58" t="s">
        <v>871</v>
      </c>
      <c r="E5" s="58" t="s">
        <v>402</v>
      </c>
      <c r="F5" s="58" t="s">
        <v>328</v>
      </c>
      <c r="G5" s="58" t="s">
        <v>95</v>
      </c>
      <c r="H5" s="58" t="s">
        <v>46</v>
      </c>
      <c r="J5" s="58" t="s">
        <v>422</v>
      </c>
      <c r="K5" s="58" t="s">
        <v>1136</v>
      </c>
      <c r="L5" s="58" t="s">
        <v>1137</v>
      </c>
    </row>
    <row r="6" spans="2:12">
      <c r="B6" s="58" t="s">
        <v>874</v>
      </c>
      <c r="C6" s="60">
        <v>2565</v>
      </c>
      <c r="D6" s="58" t="s">
        <v>401</v>
      </c>
      <c r="E6" s="58" t="s">
        <v>402</v>
      </c>
      <c r="F6" s="58" t="s">
        <v>876</v>
      </c>
      <c r="G6" s="58" t="s">
        <v>876</v>
      </c>
      <c r="H6" s="58" t="s">
        <v>166</v>
      </c>
      <c r="J6" s="58" t="s">
        <v>422</v>
      </c>
      <c r="K6" s="58" t="s">
        <v>1125</v>
      </c>
      <c r="L6" s="58" t="s">
        <v>1139</v>
      </c>
    </row>
    <row r="7" spans="2:12">
      <c r="B7" s="58" t="s">
        <v>879</v>
      </c>
      <c r="C7" s="60">
        <v>2565</v>
      </c>
      <c r="D7" s="58" t="s">
        <v>401</v>
      </c>
      <c r="E7" s="58" t="s">
        <v>402</v>
      </c>
      <c r="G7" s="58" t="s">
        <v>881</v>
      </c>
      <c r="H7" s="58" t="s">
        <v>277</v>
      </c>
      <c r="J7" s="58" t="s">
        <v>422</v>
      </c>
      <c r="K7" s="58" t="s">
        <v>1141</v>
      </c>
      <c r="L7" s="58" t="s">
        <v>1142</v>
      </c>
    </row>
    <row r="8" spans="2:12">
      <c r="B8" s="58" t="s">
        <v>883</v>
      </c>
      <c r="C8" s="60">
        <v>2565</v>
      </c>
      <c r="D8" s="58" t="s">
        <v>401</v>
      </c>
      <c r="E8" s="58" t="s">
        <v>402</v>
      </c>
      <c r="G8" s="58" t="s">
        <v>881</v>
      </c>
      <c r="H8" s="58" t="s">
        <v>277</v>
      </c>
      <c r="J8" s="58" t="s">
        <v>458</v>
      </c>
      <c r="K8" s="58" t="s">
        <v>1144</v>
      </c>
      <c r="L8" s="58" t="s">
        <v>1145</v>
      </c>
    </row>
    <row r="9" spans="2:12">
      <c r="B9" s="58" t="s">
        <v>888</v>
      </c>
      <c r="C9" s="60">
        <v>2565</v>
      </c>
      <c r="D9" s="58" t="s">
        <v>890</v>
      </c>
      <c r="E9" s="58" t="s">
        <v>402</v>
      </c>
      <c r="F9" s="58" t="s">
        <v>891</v>
      </c>
      <c r="G9" s="58" t="s">
        <v>131</v>
      </c>
      <c r="H9" s="58" t="s">
        <v>132</v>
      </c>
      <c r="J9" s="58" t="s">
        <v>435</v>
      </c>
      <c r="K9" s="58" t="s">
        <v>1147</v>
      </c>
      <c r="L9" s="58" t="s">
        <v>1148</v>
      </c>
    </row>
    <row r="10" spans="2:12">
      <c r="B10" s="58" t="s">
        <v>893</v>
      </c>
      <c r="C10" s="60">
        <v>2565</v>
      </c>
      <c r="D10" s="58" t="s">
        <v>890</v>
      </c>
      <c r="E10" s="58" t="s">
        <v>866</v>
      </c>
      <c r="F10" s="58" t="s">
        <v>477</v>
      </c>
      <c r="G10" s="58" t="s">
        <v>478</v>
      </c>
      <c r="H10" s="58" t="s">
        <v>479</v>
      </c>
      <c r="J10" s="58" t="s">
        <v>405</v>
      </c>
      <c r="K10" s="58" t="s">
        <v>1150</v>
      </c>
      <c r="L10" s="58" t="s">
        <v>1151</v>
      </c>
    </row>
    <row r="11" spans="2:12">
      <c r="B11" s="58" t="s">
        <v>897</v>
      </c>
      <c r="C11" s="60">
        <v>2565</v>
      </c>
      <c r="D11" s="58" t="s">
        <v>899</v>
      </c>
      <c r="E11" s="58" t="s">
        <v>900</v>
      </c>
      <c r="F11" s="58" t="s">
        <v>901</v>
      </c>
      <c r="G11" s="58" t="s">
        <v>95</v>
      </c>
      <c r="H11" s="58" t="s">
        <v>46</v>
      </c>
      <c r="J11" s="58" t="s">
        <v>422</v>
      </c>
      <c r="K11" s="58" t="s">
        <v>1136</v>
      </c>
      <c r="L11" s="58" t="s">
        <v>1153</v>
      </c>
    </row>
    <row r="12" spans="2:12">
      <c r="B12" s="58" t="s">
        <v>799</v>
      </c>
      <c r="C12" s="60">
        <v>2565</v>
      </c>
      <c r="D12" s="58" t="s">
        <v>401</v>
      </c>
      <c r="E12" s="58" t="s">
        <v>402</v>
      </c>
      <c r="F12" s="58" t="s">
        <v>522</v>
      </c>
      <c r="G12" s="58" t="s">
        <v>1155</v>
      </c>
      <c r="H12" s="58" t="s">
        <v>46</v>
      </c>
      <c r="J12" s="58" t="s">
        <v>405</v>
      </c>
      <c r="K12" s="58" t="s">
        <v>1133</v>
      </c>
      <c r="L12" s="58" t="s">
        <v>1156</v>
      </c>
    </row>
    <row r="13" spans="2:12">
      <c r="B13" s="58" t="s">
        <v>906</v>
      </c>
      <c r="C13" s="60">
        <v>2565</v>
      </c>
      <c r="D13" s="58" t="s">
        <v>890</v>
      </c>
      <c r="E13" s="58" t="s">
        <v>908</v>
      </c>
      <c r="F13" s="58" t="s">
        <v>909</v>
      </c>
      <c r="G13" s="58" t="s">
        <v>910</v>
      </c>
      <c r="H13" s="58" t="s">
        <v>240</v>
      </c>
      <c r="J13" s="58" t="s">
        <v>422</v>
      </c>
      <c r="K13" s="58" t="s">
        <v>1125</v>
      </c>
      <c r="L13" s="58" t="s">
        <v>1158</v>
      </c>
    </row>
    <row r="14" spans="2:12">
      <c r="B14" s="58" t="s">
        <v>912</v>
      </c>
      <c r="C14" s="60">
        <v>2565</v>
      </c>
      <c r="D14" s="58" t="s">
        <v>401</v>
      </c>
      <c r="E14" s="58" t="s">
        <v>914</v>
      </c>
      <c r="F14" s="58" t="s">
        <v>311</v>
      </c>
      <c r="G14" s="58" t="s">
        <v>95</v>
      </c>
      <c r="H14" s="58" t="s">
        <v>46</v>
      </c>
      <c r="J14" s="58" t="s">
        <v>422</v>
      </c>
      <c r="K14" s="58" t="s">
        <v>1136</v>
      </c>
      <c r="L14" s="58" t="s">
        <v>1160</v>
      </c>
    </row>
    <row r="15" spans="2:12">
      <c r="B15" s="58" t="s">
        <v>917</v>
      </c>
      <c r="C15" s="60">
        <v>2565</v>
      </c>
      <c r="D15" s="58" t="s">
        <v>401</v>
      </c>
      <c r="E15" s="58" t="s">
        <v>908</v>
      </c>
      <c r="F15" s="58" t="s">
        <v>919</v>
      </c>
      <c r="G15" s="58" t="s">
        <v>95</v>
      </c>
      <c r="H15" s="58" t="s">
        <v>46</v>
      </c>
      <c r="J15" s="58" t="s">
        <v>405</v>
      </c>
      <c r="K15" s="58" t="s">
        <v>1150</v>
      </c>
      <c r="L15" s="58" t="s">
        <v>1162</v>
      </c>
    </row>
    <row r="16" spans="2:12">
      <c r="B16" s="58" t="s">
        <v>922</v>
      </c>
      <c r="C16" s="60">
        <v>2565</v>
      </c>
      <c r="D16" s="58" t="s">
        <v>401</v>
      </c>
      <c r="E16" s="58" t="s">
        <v>402</v>
      </c>
      <c r="F16" s="58" t="s">
        <v>924</v>
      </c>
      <c r="G16" s="58" t="s">
        <v>239</v>
      </c>
      <c r="H16" s="58" t="s">
        <v>240</v>
      </c>
      <c r="J16" s="58" t="s">
        <v>405</v>
      </c>
      <c r="K16" s="58" t="s">
        <v>1133</v>
      </c>
      <c r="L16" s="58" t="s">
        <v>1164</v>
      </c>
    </row>
    <row r="17" spans="2:12">
      <c r="B17" s="58" t="s">
        <v>927</v>
      </c>
      <c r="C17" s="60">
        <v>2565</v>
      </c>
      <c r="D17" s="58" t="s">
        <v>401</v>
      </c>
      <c r="E17" s="58" t="s">
        <v>929</v>
      </c>
      <c r="F17" s="58" t="s">
        <v>930</v>
      </c>
      <c r="G17" s="58" t="s">
        <v>931</v>
      </c>
      <c r="H17" s="58" t="s">
        <v>932</v>
      </c>
      <c r="J17" s="58" t="s">
        <v>422</v>
      </c>
      <c r="K17" s="58" t="s">
        <v>1125</v>
      </c>
      <c r="L17" s="58" t="s">
        <v>1166</v>
      </c>
    </row>
    <row r="18" spans="2:12">
      <c r="B18" s="58" t="s">
        <v>934</v>
      </c>
      <c r="C18" s="60">
        <v>2565</v>
      </c>
      <c r="D18" s="58" t="s">
        <v>401</v>
      </c>
      <c r="E18" s="58" t="s">
        <v>402</v>
      </c>
      <c r="F18" s="58" t="s">
        <v>515</v>
      </c>
      <c r="G18" s="58" t="s">
        <v>95</v>
      </c>
      <c r="H18" s="58" t="s">
        <v>46</v>
      </c>
      <c r="J18" s="58" t="s">
        <v>435</v>
      </c>
      <c r="K18" s="58" t="s">
        <v>1168</v>
      </c>
      <c r="L18" s="58" t="s">
        <v>1169</v>
      </c>
    </row>
    <row r="19" spans="2:12">
      <c r="B19" s="58" t="s">
        <v>937</v>
      </c>
      <c r="C19" s="60">
        <v>2565</v>
      </c>
      <c r="D19" s="58" t="s">
        <v>401</v>
      </c>
      <c r="E19" s="58" t="s">
        <v>402</v>
      </c>
      <c r="F19" s="58" t="s">
        <v>515</v>
      </c>
      <c r="G19" s="58" t="s">
        <v>95</v>
      </c>
      <c r="H19" s="58" t="s">
        <v>46</v>
      </c>
      <c r="J19" s="58" t="s">
        <v>435</v>
      </c>
      <c r="K19" s="58" t="s">
        <v>1168</v>
      </c>
      <c r="L19" s="58" t="s">
        <v>1171</v>
      </c>
    </row>
    <row r="20" spans="2:12">
      <c r="B20" s="58" t="s">
        <v>941</v>
      </c>
      <c r="C20" s="60">
        <v>2565</v>
      </c>
      <c r="D20" s="58" t="s">
        <v>401</v>
      </c>
      <c r="E20" s="58" t="s">
        <v>900</v>
      </c>
      <c r="F20" s="58" t="s">
        <v>302</v>
      </c>
      <c r="G20" s="58" t="s">
        <v>252</v>
      </c>
      <c r="H20" s="58" t="s">
        <v>202</v>
      </c>
      <c r="J20" s="58" t="s">
        <v>422</v>
      </c>
      <c r="K20" s="58" t="s">
        <v>1125</v>
      </c>
      <c r="L20" s="58" t="s">
        <v>1173</v>
      </c>
    </row>
    <row r="21" spans="2:12">
      <c r="B21" s="58" t="s">
        <v>944</v>
      </c>
      <c r="C21" s="60">
        <v>2565</v>
      </c>
      <c r="D21" s="58" t="s">
        <v>890</v>
      </c>
      <c r="E21" s="58" t="s">
        <v>402</v>
      </c>
      <c r="F21" s="58" t="s">
        <v>187</v>
      </c>
      <c r="G21" s="58" t="s">
        <v>131</v>
      </c>
      <c r="H21" s="58" t="s">
        <v>132</v>
      </c>
      <c r="J21" s="58" t="s">
        <v>405</v>
      </c>
      <c r="K21" s="58" t="s">
        <v>1150</v>
      </c>
      <c r="L21" s="58" t="s">
        <v>1175</v>
      </c>
    </row>
    <row r="22" spans="2:12">
      <c r="B22" s="58" t="s">
        <v>948</v>
      </c>
      <c r="C22" s="60">
        <v>2565</v>
      </c>
      <c r="D22" s="58" t="s">
        <v>401</v>
      </c>
      <c r="E22" s="58" t="s">
        <v>908</v>
      </c>
      <c r="F22" s="58" t="s">
        <v>950</v>
      </c>
      <c r="G22" s="58" t="s">
        <v>201</v>
      </c>
      <c r="H22" s="58" t="s">
        <v>202</v>
      </c>
      <c r="J22" s="58" t="s">
        <v>422</v>
      </c>
      <c r="K22" s="58" t="s">
        <v>1141</v>
      </c>
      <c r="L22" s="58" t="s">
        <v>1177</v>
      </c>
    </row>
    <row r="23" spans="2:12">
      <c r="B23" s="58" t="s">
        <v>952</v>
      </c>
      <c r="C23" s="60">
        <v>2565</v>
      </c>
      <c r="D23" s="58" t="s">
        <v>401</v>
      </c>
      <c r="E23" s="58" t="s">
        <v>908</v>
      </c>
      <c r="F23" s="58" t="s">
        <v>950</v>
      </c>
      <c r="G23" s="58" t="s">
        <v>201</v>
      </c>
      <c r="H23" s="58" t="s">
        <v>202</v>
      </c>
      <c r="J23" s="58" t="s">
        <v>422</v>
      </c>
      <c r="K23" s="58" t="s">
        <v>1141</v>
      </c>
      <c r="L23" s="58" t="s">
        <v>1179</v>
      </c>
    </row>
    <row r="24" spans="2:12">
      <c r="B24" s="58" t="s">
        <v>956</v>
      </c>
      <c r="C24" s="60">
        <v>2565</v>
      </c>
      <c r="D24" s="58" t="s">
        <v>401</v>
      </c>
      <c r="E24" s="58" t="s">
        <v>866</v>
      </c>
      <c r="F24" s="58" t="s">
        <v>958</v>
      </c>
      <c r="G24" s="58" t="s">
        <v>95</v>
      </c>
      <c r="H24" s="58" t="s">
        <v>46</v>
      </c>
      <c r="J24" s="58" t="s">
        <v>405</v>
      </c>
      <c r="K24" s="58" t="s">
        <v>1150</v>
      </c>
      <c r="L24" s="58" t="s">
        <v>1181</v>
      </c>
    </row>
    <row r="25" spans="2:12">
      <c r="B25" s="58" t="s">
        <v>960</v>
      </c>
      <c r="C25" s="60">
        <v>2565</v>
      </c>
      <c r="D25" s="58" t="s">
        <v>401</v>
      </c>
      <c r="E25" s="58" t="s">
        <v>402</v>
      </c>
      <c r="F25" s="58" t="s">
        <v>488</v>
      </c>
      <c r="G25" s="58" t="s">
        <v>95</v>
      </c>
      <c r="H25" s="58" t="s">
        <v>46</v>
      </c>
      <c r="J25" s="58" t="s">
        <v>435</v>
      </c>
      <c r="K25" s="58" t="s">
        <v>1168</v>
      </c>
      <c r="L25" s="58" t="s">
        <v>1183</v>
      </c>
    </row>
    <row r="26" spans="2:12">
      <c r="B26" s="58" t="s">
        <v>964</v>
      </c>
      <c r="C26" s="60">
        <v>2565</v>
      </c>
      <c r="D26" s="58" t="s">
        <v>871</v>
      </c>
      <c r="E26" s="58" t="s">
        <v>402</v>
      </c>
      <c r="F26" s="58" t="s">
        <v>549</v>
      </c>
      <c r="G26" s="58" t="s">
        <v>95</v>
      </c>
      <c r="H26" s="58" t="s">
        <v>46</v>
      </c>
      <c r="J26" s="58" t="s">
        <v>405</v>
      </c>
      <c r="K26" s="58" t="s">
        <v>1150</v>
      </c>
      <c r="L26" s="58" t="s">
        <v>1185</v>
      </c>
    </row>
    <row r="27" spans="2:12">
      <c r="B27" s="58" t="s">
        <v>968</v>
      </c>
      <c r="C27" s="60">
        <v>2565</v>
      </c>
      <c r="D27" s="58" t="s">
        <v>401</v>
      </c>
      <c r="E27" s="58" t="s">
        <v>402</v>
      </c>
      <c r="F27" s="58" t="s">
        <v>549</v>
      </c>
      <c r="G27" s="58" t="s">
        <v>95</v>
      </c>
      <c r="H27" s="58" t="s">
        <v>46</v>
      </c>
      <c r="J27" s="58" t="s">
        <v>405</v>
      </c>
      <c r="K27" s="58" t="s">
        <v>1150</v>
      </c>
      <c r="L27" s="58" t="s">
        <v>1187</v>
      </c>
    </row>
    <row r="28" spans="2:12" hidden="1">
      <c r="B28" s="58" t="s">
        <v>786</v>
      </c>
      <c r="C28" s="60">
        <v>2566</v>
      </c>
      <c r="D28" s="58" t="s">
        <v>788</v>
      </c>
      <c r="E28" s="58" t="s">
        <v>789</v>
      </c>
      <c r="F28" s="58" t="s">
        <v>686</v>
      </c>
      <c r="G28" s="58" t="s">
        <v>76</v>
      </c>
      <c r="H28" s="58" t="s">
        <v>46</v>
      </c>
      <c r="I28" s="58" t="s">
        <v>790</v>
      </c>
      <c r="J28" s="58" t="s">
        <v>435</v>
      </c>
      <c r="K28" s="58" t="s">
        <v>1168</v>
      </c>
      <c r="L28" s="58" t="s">
        <v>1189</v>
      </c>
    </row>
    <row r="29" spans="2:12" hidden="1">
      <c r="B29" s="58" t="s">
        <v>154</v>
      </c>
      <c r="C29" s="60">
        <v>2566</v>
      </c>
      <c r="D29" s="58" t="s">
        <v>788</v>
      </c>
      <c r="E29" s="58" t="s">
        <v>789</v>
      </c>
      <c r="F29" s="58" t="s">
        <v>686</v>
      </c>
      <c r="G29" s="58" t="s">
        <v>76</v>
      </c>
      <c r="H29" s="58" t="s">
        <v>46</v>
      </c>
      <c r="I29" s="58" t="s">
        <v>790</v>
      </c>
      <c r="J29" s="58" t="s">
        <v>435</v>
      </c>
      <c r="K29" s="58" t="s">
        <v>1168</v>
      </c>
      <c r="L29" s="58" t="s">
        <v>1191</v>
      </c>
    </row>
    <row r="30" spans="2:12" hidden="1">
      <c r="B30" s="58" t="s">
        <v>796</v>
      </c>
      <c r="C30" s="60">
        <v>2566</v>
      </c>
      <c r="D30" s="58" t="s">
        <v>788</v>
      </c>
      <c r="E30" s="58" t="s">
        <v>789</v>
      </c>
      <c r="F30" s="58" t="s">
        <v>686</v>
      </c>
      <c r="G30" s="58" t="s">
        <v>76</v>
      </c>
      <c r="H30" s="58" t="s">
        <v>46</v>
      </c>
      <c r="I30" s="58" t="s">
        <v>790</v>
      </c>
      <c r="J30" s="58" t="s">
        <v>435</v>
      </c>
      <c r="K30" s="58" t="s">
        <v>1168</v>
      </c>
      <c r="L30" s="58" t="s">
        <v>1193</v>
      </c>
    </row>
    <row r="31" spans="2:12" hidden="1">
      <c r="B31" s="58" t="s">
        <v>799</v>
      </c>
      <c r="C31" s="60">
        <v>2566</v>
      </c>
      <c r="D31" s="58" t="s">
        <v>788</v>
      </c>
      <c r="E31" s="58" t="s">
        <v>789</v>
      </c>
      <c r="F31" s="58" t="s">
        <v>414</v>
      </c>
      <c r="G31" s="58" t="s">
        <v>1155</v>
      </c>
      <c r="H31" s="58" t="s">
        <v>46</v>
      </c>
      <c r="I31" s="58" t="s">
        <v>790</v>
      </c>
      <c r="J31" s="58" t="s">
        <v>405</v>
      </c>
      <c r="K31" s="58" t="s">
        <v>1133</v>
      </c>
      <c r="L31" s="58" t="s">
        <v>1195</v>
      </c>
    </row>
    <row r="32" spans="2:12" hidden="1">
      <c r="B32" s="58" t="s">
        <v>804</v>
      </c>
      <c r="C32" s="60">
        <v>2566</v>
      </c>
      <c r="D32" s="58" t="s">
        <v>788</v>
      </c>
      <c r="E32" s="58" t="s">
        <v>789</v>
      </c>
      <c r="F32" s="58" t="s">
        <v>44</v>
      </c>
      <c r="G32" s="58" t="s">
        <v>45</v>
      </c>
      <c r="H32" s="58" t="s">
        <v>46</v>
      </c>
      <c r="I32" s="58" t="s">
        <v>790</v>
      </c>
      <c r="J32" s="58" t="s">
        <v>422</v>
      </c>
      <c r="K32" s="58" t="s">
        <v>1125</v>
      </c>
      <c r="L32" s="58" t="s">
        <v>1197</v>
      </c>
    </row>
    <row r="33" spans="2:12">
      <c r="B33" s="58" t="s">
        <v>809</v>
      </c>
      <c r="C33" s="60">
        <v>2566</v>
      </c>
      <c r="D33" s="58" t="s">
        <v>788</v>
      </c>
      <c r="E33" s="58" t="s">
        <v>789</v>
      </c>
      <c r="F33" s="58" t="s">
        <v>44</v>
      </c>
      <c r="G33" s="58" t="s">
        <v>45</v>
      </c>
      <c r="H33" s="58" t="s">
        <v>46</v>
      </c>
      <c r="I33" s="58" t="s">
        <v>811</v>
      </c>
      <c r="J33" s="58" t="s">
        <v>405</v>
      </c>
      <c r="K33" s="58" t="s">
        <v>1133</v>
      </c>
      <c r="L33" s="58" t="s">
        <v>1199</v>
      </c>
    </row>
    <row r="34" spans="2:12" hidden="1">
      <c r="B34" s="58" t="s">
        <v>813</v>
      </c>
      <c r="C34" s="60">
        <v>2566</v>
      </c>
      <c r="D34" s="58" t="s">
        <v>788</v>
      </c>
      <c r="E34" s="58" t="s">
        <v>789</v>
      </c>
      <c r="F34" s="58" t="s">
        <v>44</v>
      </c>
      <c r="G34" s="58" t="s">
        <v>45</v>
      </c>
      <c r="H34" s="58" t="s">
        <v>46</v>
      </c>
      <c r="I34" s="58" t="s">
        <v>790</v>
      </c>
      <c r="J34" s="58" t="s">
        <v>405</v>
      </c>
      <c r="K34" s="58" t="s">
        <v>1133</v>
      </c>
      <c r="L34" s="58" t="s">
        <v>1201</v>
      </c>
    </row>
    <row r="35" spans="2:12" hidden="1">
      <c r="B35" s="58" t="s">
        <v>817</v>
      </c>
      <c r="C35" s="60">
        <v>2566</v>
      </c>
      <c r="D35" s="58" t="s">
        <v>788</v>
      </c>
      <c r="E35" s="58" t="s">
        <v>789</v>
      </c>
      <c r="F35" s="58" t="s">
        <v>819</v>
      </c>
      <c r="G35" s="58" t="s">
        <v>95</v>
      </c>
      <c r="H35" s="58" t="s">
        <v>46</v>
      </c>
      <c r="I35" s="58" t="s">
        <v>790</v>
      </c>
      <c r="J35" s="58" t="s">
        <v>458</v>
      </c>
      <c r="K35" s="58" t="s">
        <v>1144</v>
      </c>
      <c r="L35" s="58" t="s">
        <v>1203</v>
      </c>
    </row>
    <row r="36" spans="2:12" hidden="1">
      <c r="B36" s="58" t="s">
        <v>825</v>
      </c>
      <c r="C36" s="60">
        <v>2566</v>
      </c>
      <c r="D36" s="58" t="s">
        <v>788</v>
      </c>
      <c r="E36" s="58" t="s">
        <v>789</v>
      </c>
      <c r="F36" s="58" t="s">
        <v>720</v>
      </c>
      <c r="G36" s="58" t="s">
        <v>827</v>
      </c>
      <c r="H36" s="58" t="s">
        <v>166</v>
      </c>
      <c r="I36" s="58" t="s">
        <v>790</v>
      </c>
      <c r="J36" s="58" t="s">
        <v>422</v>
      </c>
      <c r="K36" s="58" t="s">
        <v>1125</v>
      </c>
      <c r="L36" s="58" t="s">
        <v>1205</v>
      </c>
    </row>
    <row r="37" spans="2:12" hidden="1">
      <c r="B37" s="58" t="s">
        <v>829</v>
      </c>
      <c r="C37" s="60">
        <v>2566</v>
      </c>
      <c r="D37" s="58" t="s">
        <v>788</v>
      </c>
      <c r="E37" s="58" t="s">
        <v>789</v>
      </c>
      <c r="G37" s="58" t="s">
        <v>1207</v>
      </c>
      <c r="H37" s="58" t="s">
        <v>70</v>
      </c>
      <c r="I37" s="58" t="s">
        <v>790</v>
      </c>
      <c r="J37" s="58" t="s">
        <v>422</v>
      </c>
      <c r="K37" s="58" t="s">
        <v>1141</v>
      </c>
      <c r="L37" s="58" t="s">
        <v>1208</v>
      </c>
    </row>
    <row r="38" spans="2:12" hidden="1">
      <c r="B38" s="58" t="s">
        <v>834</v>
      </c>
      <c r="C38" s="60">
        <v>2566</v>
      </c>
      <c r="D38" s="58" t="s">
        <v>788</v>
      </c>
      <c r="E38" s="58" t="s">
        <v>789</v>
      </c>
      <c r="F38" s="58" t="s">
        <v>836</v>
      </c>
      <c r="G38" s="58" t="s">
        <v>837</v>
      </c>
      <c r="H38" s="58" t="s">
        <v>166</v>
      </c>
      <c r="I38" s="58" t="s">
        <v>790</v>
      </c>
      <c r="J38" s="58" t="s">
        <v>422</v>
      </c>
      <c r="K38" s="58" t="s">
        <v>1125</v>
      </c>
      <c r="L38" s="58" t="s">
        <v>1210</v>
      </c>
    </row>
    <row r="39" spans="2:12" hidden="1">
      <c r="B39" s="58" t="s">
        <v>839</v>
      </c>
      <c r="C39" s="60">
        <v>2566</v>
      </c>
      <c r="D39" s="58" t="s">
        <v>788</v>
      </c>
      <c r="E39" s="58" t="s">
        <v>789</v>
      </c>
      <c r="G39" s="58" t="s">
        <v>1207</v>
      </c>
      <c r="H39" s="58" t="s">
        <v>70</v>
      </c>
      <c r="I39" s="58" t="s">
        <v>790</v>
      </c>
      <c r="J39" s="58" t="s">
        <v>435</v>
      </c>
      <c r="K39" s="58" t="s">
        <v>1168</v>
      </c>
      <c r="L39" s="58" t="s">
        <v>1212</v>
      </c>
    </row>
    <row r="40" spans="2:12" hidden="1">
      <c r="B40" s="58" t="s">
        <v>842</v>
      </c>
      <c r="C40" s="60">
        <v>2566</v>
      </c>
      <c r="D40" s="58" t="s">
        <v>788</v>
      </c>
      <c r="E40" s="58" t="s">
        <v>789</v>
      </c>
      <c r="F40" s="58" t="s">
        <v>836</v>
      </c>
      <c r="G40" s="58" t="s">
        <v>837</v>
      </c>
      <c r="H40" s="58" t="s">
        <v>166</v>
      </c>
      <c r="I40" s="58" t="s">
        <v>790</v>
      </c>
      <c r="J40" s="58" t="s">
        <v>422</v>
      </c>
      <c r="K40" s="58" t="s">
        <v>1125</v>
      </c>
      <c r="L40" s="58" t="s">
        <v>1214</v>
      </c>
    </row>
    <row r="41" spans="2:12" hidden="1">
      <c r="B41" s="58" t="s">
        <v>846</v>
      </c>
      <c r="C41" s="60">
        <v>2566</v>
      </c>
      <c r="D41" s="58" t="s">
        <v>788</v>
      </c>
      <c r="E41" s="58" t="s">
        <v>789</v>
      </c>
      <c r="F41" s="58" t="s">
        <v>836</v>
      </c>
      <c r="G41" s="58" t="s">
        <v>848</v>
      </c>
      <c r="H41" s="58" t="s">
        <v>166</v>
      </c>
      <c r="I41" s="58" t="s">
        <v>790</v>
      </c>
      <c r="J41" s="58" t="s">
        <v>422</v>
      </c>
      <c r="K41" s="58" t="s">
        <v>1136</v>
      </c>
      <c r="L41" s="58" t="s">
        <v>1216</v>
      </c>
    </row>
    <row r="42" spans="2:12">
      <c r="B42" s="58" t="s">
        <v>851</v>
      </c>
      <c r="C42" s="60">
        <v>2566</v>
      </c>
      <c r="D42" s="58" t="s">
        <v>788</v>
      </c>
      <c r="E42" s="58" t="s">
        <v>789</v>
      </c>
      <c r="G42" s="58" t="s">
        <v>1207</v>
      </c>
      <c r="H42" s="58" t="s">
        <v>70</v>
      </c>
      <c r="I42" s="58" t="s">
        <v>811</v>
      </c>
      <c r="J42" s="58" t="s">
        <v>405</v>
      </c>
      <c r="K42" s="58" t="s">
        <v>1150</v>
      </c>
      <c r="L42" s="58" t="s">
        <v>1218</v>
      </c>
    </row>
    <row r="43" spans="2:12" hidden="1">
      <c r="B43" s="58" t="s">
        <v>426</v>
      </c>
      <c r="C43" s="60">
        <v>2566</v>
      </c>
      <c r="D43" s="58" t="s">
        <v>788</v>
      </c>
      <c r="E43" s="58" t="s">
        <v>856</v>
      </c>
      <c r="F43" s="58" t="s">
        <v>430</v>
      </c>
      <c r="G43" s="58" t="s">
        <v>431</v>
      </c>
      <c r="H43" s="58" t="s">
        <v>166</v>
      </c>
      <c r="I43" s="58" t="s">
        <v>790</v>
      </c>
      <c r="J43" s="58" t="s">
        <v>405</v>
      </c>
      <c r="K43" s="58" t="s">
        <v>1150</v>
      </c>
      <c r="L43" s="58" t="s">
        <v>1220</v>
      </c>
    </row>
  </sheetData>
  <autoFilter ref="B2:L43" xr:uid="{0B0E3001-0096-4BD3-9756-7574FA416A1D}">
    <filterColumn colId="7">
      <filters blank="1">
        <filter val="ข้อเสนอโครงการสำคัญ 2566 ที่ผ่านเข้ารอบ"/>
      </filters>
    </filterColumn>
  </autoFilter>
  <mergeCells count="1">
    <mergeCell ref="B1: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Z239"/>
  <sheetViews>
    <sheetView zoomScale="70" zoomScaleNormal="70" workbookViewId="0"/>
  </sheetViews>
  <sheetFormatPr defaultRowHeight="14.4"/>
  <cols>
    <col min="1" max="1" width="18.88671875" bestFit="1" customWidth="1"/>
    <col min="2" max="2" width="25.21875" bestFit="1" customWidth="1"/>
    <col min="3" max="3" width="84.88671875" customWidth="1"/>
    <col min="4" max="4" width="223.6640625" bestFit="1" customWidth="1"/>
    <col min="5" max="5" width="25.109375" bestFit="1" customWidth="1"/>
    <col min="6" max="6" width="21.5546875" bestFit="1" customWidth="1"/>
    <col min="7" max="7" width="37.88671875" bestFit="1" customWidth="1"/>
    <col min="8" max="8" width="45.44140625" bestFit="1" customWidth="1"/>
    <col min="9" max="9" width="30" bestFit="1" customWidth="1"/>
    <col min="10" max="10" width="46.109375" bestFit="1" customWidth="1"/>
    <col min="11" max="11" width="21.44140625" bestFit="1" customWidth="1"/>
    <col min="12" max="12" width="69.5546875" bestFit="1" customWidth="1"/>
    <col min="13" max="13" width="25.5546875" bestFit="1" customWidth="1"/>
    <col min="14" max="14" width="7.88671875" bestFit="1" customWidth="1"/>
    <col min="15" max="15" width="15.109375" customWidth="1"/>
    <col min="16" max="16" width="15.109375" bestFit="1" customWidth="1"/>
    <col min="17" max="17" width="14.44140625" bestFit="1" customWidth="1"/>
    <col min="18" max="18" width="22.44140625" bestFit="1" customWidth="1"/>
    <col min="19" max="19" width="31.6640625" bestFit="1" customWidth="1"/>
    <col min="20" max="20" width="60.44140625" bestFit="1" customWidth="1"/>
    <col min="21" max="21" width="58.88671875" bestFit="1" customWidth="1"/>
    <col min="22" max="22" width="40.44140625" bestFit="1" customWidth="1"/>
    <col min="23" max="23" width="34" bestFit="1" customWidth="1"/>
    <col min="24" max="24" width="12.6640625" bestFit="1" customWidth="1"/>
    <col min="25" max="25" width="15.6640625" bestFit="1" customWidth="1"/>
    <col min="26" max="26" width="11.88671875" bestFit="1" customWidth="1"/>
  </cols>
  <sheetData>
    <row r="1" spans="1:26" ht="21.6" thickBot="1">
      <c r="A1" s="15" t="s">
        <v>0</v>
      </c>
      <c r="B1" s="15" t="s">
        <v>1</v>
      </c>
      <c r="C1" s="16"/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1068</v>
      </c>
      <c r="P1" s="15" t="s">
        <v>13</v>
      </c>
      <c r="Q1" s="15" t="s">
        <v>14</v>
      </c>
      <c r="R1" s="15" t="s">
        <v>15</v>
      </c>
      <c r="S1" s="15" t="s">
        <v>16</v>
      </c>
      <c r="T1" s="15" t="s">
        <v>17</v>
      </c>
      <c r="U1" s="15" t="s">
        <v>18</v>
      </c>
      <c r="V1" s="15" t="s">
        <v>19</v>
      </c>
      <c r="W1" s="15" t="s">
        <v>20</v>
      </c>
      <c r="X1" s="15" t="s">
        <v>21</v>
      </c>
      <c r="Y1" s="15" t="s">
        <v>22</v>
      </c>
      <c r="Z1" s="15" t="s">
        <v>23</v>
      </c>
    </row>
    <row r="2" spans="1:26" ht="21.6" thickBot="1">
      <c r="A2" s="17" t="s">
        <v>24</v>
      </c>
      <c r="B2" s="17" t="s">
        <v>25</v>
      </c>
      <c r="C2" s="18" t="s">
        <v>26</v>
      </c>
      <c r="D2" s="17" t="s">
        <v>27</v>
      </c>
      <c r="E2" s="17"/>
      <c r="F2" s="17"/>
      <c r="G2" s="17" t="s">
        <v>28</v>
      </c>
      <c r="H2" s="17" t="s">
        <v>29</v>
      </c>
      <c r="I2" s="17"/>
      <c r="J2" s="17" t="s">
        <v>28</v>
      </c>
      <c r="K2" s="17" t="s">
        <v>30</v>
      </c>
      <c r="L2" s="17" t="s">
        <v>31</v>
      </c>
      <c r="M2" s="17" t="s">
        <v>32</v>
      </c>
      <c r="N2" s="17" t="s">
        <v>33</v>
      </c>
      <c r="O2" s="17">
        <v>2562</v>
      </c>
      <c r="P2" s="17" t="s">
        <v>34</v>
      </c>
      <c r="Q2" s="17" t="s">
        <v>35</v>
      </c>
      <c r="R2" s="19">
        <v>1400000</v>
      </c>
      <c r="S2" s="19">
        <v>1400000</v>
      </c>
      <c r="T2" s="17" t="s">
        <v>36</v>
      </c>
      <c r="U2" s="17" t="s">
        <v>37</v>
      </c>
      <c r="V2" s="17" t="s">
        <v>38</v>
      </c>
      <c r="W2" s="17"/>
      <c r="X2" s="17"/>
      <c r="Y2" s="17"/>
      <c r="Z2" s="17"/>
    </row>
    <row r="3" spans="1:26" ht="21.6" thickBot="1">
      <c r="A3" s="17" t="s">
        <v>39</v>
      </c>
      <c r="B3" s="17" t="s">
        <v>40</v>
      </c>
      <c r="C3" s="18" t="s">
        <v>41</v>
      </c>
      <c r="D3" s="17" t="s">
        <v>41</v>
      </c>
      <c r="E3" s="17"/>
      <c r="F3" s="17"/>
      <c r="G3" s="17" t="s">
        <v>28</v>
      </c>
      <c r="H3" s="17" t="s">
        <v>29</v>
      </c>
      <c r="I3" s="17" t="s">
        <v>42</v>
      </c>
      <c r="J3" s="17" t="s">
        <v>28</v>
      </c>
      <c r="K3" s="17" t="s">
        <v>30</v>
      </c>
      <c r="L3" s="17" t="s">
        <v>31</v>
      </c>
      <c r="M3" s="17" t="s">
        <v>43</v>
      </c>
      <c r="N3" s="17" t="s">
        <v>33</v>
      </c>
      <c r="O3" s="17">
        <v>2562</v>
      </c>
      <c r="P3" s="17" t="s">
        <v>34</v>
      </c>
      <c r="Q3" s="17" t="s">
        <v>35</v>
      </c>
      <c r="R3" s="19">
        <v>40000000</v>
      </c>
      <c r="S3" s="19">
        <v>40000000</v>
      </c>
      <c r="T3" s="17" t="s">
        <v>44</v>
      </c>
      <c r="U3" s="17" t="s">
        <v>45</v>
      </c>
      <c r="V3" s="17" t="s">
        <v>46</v>
      </c>
      <c r="W3" s="17"/>
      <c r="X3" s="17"/>
      <c r="Y3" s="17"/>
      <c r="Z3" s="17"/>
    </row>
    <row r="4" spans="1:26" ht="21.6" thickBot="1">
      <c r="A4" s="17" t="s">
        <v>39</v>
      </c>
      <c r="B4" s="17" t="s">
        <v>47</v>
      </c>
      <c r="C4" s="18" t="s">
        <v>48</v>
      </c>
      <c r="D4" s="17" t="s">
        <v>48</v>
      </c>
      <c r="E4" s="17"/>
      <c r="F4" s="17"/>
      <c r="G4" s="17" t="s">
        <v>28</v>
      </c>
      <c r="H4" s="17" t="s">
        <v>29</v>
      </c>
      <c r="I4" s="17" t="s">
        <v>42</v>
      </c>
      <c r="J4" s="17" t="s">
        <v>28</v>
      </c>
      <c r="K4" s="17" t="s">
        <v>30</v>
      </c>
      <c r="L4" s="17" t="s">
        <v>31</v>
      </c>
      <c r="M4" s="17" t="s">
        <v>49</v>
      </c>
      <c r="N4" s="17" t="s">
        <v>33</v>
      </c>
      <c r="O4" s="17">
        <v>2562</v>
      </c>
      <c r="P4" s="17" t="s">
        <v>34</v>
      </c>
      <c r="Q4" s="17" t="s">
        <v>35</v>
      </c>
      <c r="R4" s="19">
        <v>40000000</v>
      </c>
      <c r="S4" s="19">
        <v>40000000</v>
      </c>
      <c r="T4" s="17" t="s">
        <v>44</v>
      </c>
      <c r="U4" s="17" t="s">
        <v>45</v>
      </c>
      <c r="V4" s="17" t="s">
        <v>46</v>
      </c>
      <c r="W4" s="17"/>
      <c r="X4" s="17"/>
      <c r="Y4" s="17"/>
      <c r="Z4" s="17"/>
    </row>
    <row r="5" spans="1:26" ht="21.6" thickBot="1">
      <c r="A5" s="17" t="s">
        <v>39</v>
      </c>
      <c r="B5" s="17" t="s">
        <v>50</v>
      </c>
      <c r="C5" s="18" t="s">
        <v>51</v>
      </c>
      <c r="D5" s="17" t="s">
        <v>51</v>
      </c>
      <c r="E5" s="17"/>
      <c r="F5" s="17"/>
      <c r="G5" s="17" t="s">
        <v>28</v>
      </c>
      <c r="H5" s="17" t="s">
        <v>29</v>
      </c>
      <c r="I5" s="17" t="s">
        <v>42</v>
      </c>
      <c r="J5" s="17" t="s">
        <v>28</v>
      </c>
      <c r="K5" s="17" t="s">
        <v>30</v>
      </c>
      <c r="L5" s="17" t="s">
        <v>31</v>
      </c>
      <c r="M5" s="17" t="s">
        <v>52</v>
      </c>
      <c r="N5" s="17" t="s">
        <v>33</v>
      </c>
      <c r="O5" s="17">
        <v>2562</v>
      </c>
      <c r="P5" s="17" t="s">
        <v>34</v>
      </c>
      <c r="Q5" s="17" t="s">
        <v>35</v>
      </c>
      <c r="R5" s="19">
        <v>11389700</v>
      </c>
      <c r="S5" s="19">
        <v>11389700</v>
      </c>
      <c r="T5" s="17" t="s">
        <v>44</v>
      </c>
      <c r="U5" s="17" t="s">
        <v>45</v>
      </c>
      <c r="V5" s="17" t="s">
        <v>46</v>
      </c>
      <c r="W5" s="17"/>
      <c r="X5" s="17"/>
      <c r="Y5" s="17"/>
      <c r="Z5" s="17"/>
    </row>
    <row r="6" spans="1:26" ht="21.6" thickBot="1">
      <c r="A6" s="17" t="s">
        <v>53</v>
      </c>
      <c r="B6" s="17" t="s">
        <v>54</v>
      </c>
      <c r="C6" s="18" t="s">
        <v>55</v>
      </c>
      <c r="D6" s="17" t="s">
        <v>55</v>
      </c>
      <c r="E6" s="17"/>
      <c r="F6" s="17"/>
      <c r="G6" s="17" t="s">
        <v>28</v>
      </c>
      <c r="H6" s="17" t="s">
        <v>29</v>
      </c>
      <c r="I6" s="17"/>
      <c r="J6" s="17" t="s">
        <v>28</v>
      </c>
      <c r="K6" s="17" t="s">
        <v>30</v>
      </c>
      <c r="L6" s="17" t="s">
        <v>31</v>
      </c>
      <c r="M6" s="17" t="s">
        <v>56</v>
      </c>
      <c r="N6" s="17" t="s">
        <v>33</v>
      </c>
      <c r="O6" s="17">
        <v>2562</v>
      </c>
      <c r="P6" s="17" t="s">
        <v>34</v>
      </c>
      <c r="Q6" s="17" t="s">
        <v>35</v>
      </c>
      <c r="R6" s="19">
        <v>3000000</v>
      </c>
      <c r="S6" s="19">
        <v>3000000</v>
      </c>
      <c r="T6" s="17" t="s">
        <v>57</v>
      </c>
      <c r="U6" s="17" t="s">
        <v>45</v>
      </c>
      <c r="V6" s="17" t="s">
        <v>46</v>
      </c>
      <c r="W6" s="17"/>
      <c r="X6" s="17"/>
      <c r="Y6" s="17"/>
      <c r="Z6" s="17"/>
    </row>
    <row r="7" spans="1:26" ht="21.6" thickBot="1">
      <c r="A7" s="17" t="s">
        <v>53</v>
      </c>
      <c r="B7" s="17" t="s">
        <v>58</v>
      </c>
      <c r="C7" s="18" t="s">
        <v>59</v>
      </c>
      <c r="D7" s="17" t="s">
        <v>59</v>
      </c>
      <c r="E7" s="17"/>
      <c r="F7" s="17"/>
      <c r="G7" s="17" t="s">
        <v>28</v>
      </c>
      <c r="H7" s="17" t="s">
        <v>29</v>
      </c>
      <c r="I7" s="17"/>
      <c r="J7" s="17" t="s">
        <v>28</v>
      </c>
      <c r="K7" s="17" t="s">
        <v>30</v>
      </c>
      <c r="L7" s="17" t="s">
        <v>31</v>
      </c>
      <c r="M7" s="17" t="s">
        <v>60</v>
      </c>
      <c r="N7" s="17" t="s">
        <v>33</v>
      </c>
      <c r="O7" s="17">
        <v>2562</v>
      </c>
      <c r="P7" s="17" t="s">
        <v>34</v>
      </c>
      <c r="Q7" s="17" t="s">
        <v>35</v>
      </c>
      <c r="R7" s="19">
        <v>1110000</v>
      </c>
      <c r="S7" s="19">
        <v>1110000</v>
      </c>
      <c r="T7" s="17" t="s">
        <v>57</v>
      </c>
      <c r="U7" s="17" t="s">
        <v>45</v>
      </c>
      <c r="V7" s="17" t="s">
        <v>46</v>
      </c>
      <c r="W7" s="17"/>
      <c r="X7" s="17"/>
      <c r="Y7" s="17"/>
      <c r="Z7" s="17"/>
    </row>
    <row r="8" spans="1:26" ht="21.6" thickBot="1">
      <c r="A8" s="17" t="s">
        <v>53</v>
      </c>
      <c r="B8" s="17" t="s">
        <v>61</v>
      </c>
      <c r="C8" s="18" t="s">
        <v>62</v>
      </c>
      <c r="D8" s="17" t="s">
        <v>62</v>
      </c>
      <c r="E8" s="17"/>
      <c r="F8" s="17"/>
      <c r="G8" s="17" t="s">
        <v>28</v>
      </c>
      <c r="H8" s="17" t="s">
        <v>29</v>
      </c>
      <c r="I8" s="17"/>
      <c r="J8" s="17" t="s">
        <v>28</v>
      </c>
      <c r="K8" s="17" t="s">
        <v>30</v>
      </c>
      <c r="L8" s="17" t="s">
        <v>31</v>
      </c>
      <c r="M8" s="17" t="s">
        <v>63</v>
      </c>
      <c r="N8" s="17" t="s">
        <v>33</v>
      </c>
      <c r="O8" s="17">
        <v>2562</v>
      </c>
      <c r="P8" s="17" t="s">
        <v>34</v>
      </c>
      <c r="Q8" s="17" t="s">
        <v>64</v>
      </c>
      <c r="R8" s="19">
        <v>5300000</v>
      </c>
      <c r="S8" s="19">
        <v>5300000</v>
      </c>
      <c r="T8" s="17" t="s">
        <v>57</v>
      </c>
      <c r="U8" s="17" t="s">
        <v>45</v>
      </c>
      <c r="V8" s="17" t="s">
        <v>46</v>
      </c>
      <c r="W8" s="17"/>
      <c r="X8" s="17"/>
      <c r="Y8" s="17"/>
      <c r="Z8" s="17"/>
    </row>
    <row r="9" spans="1:26" ht="21.6" thickBot="1">
      <c r="A9" s="17" t="s">
        <v>65</v>
      </c>
      <c r="B9" s="17" t="s">
        <v>66</v>
      </c>
      <c r="C9" s="18" t="s">
        <v>67</v>
      </c>
      <c r="D9" s="17" t="s">
        <v>67</v>
      </c>
      <c r="E9" s="17"/>
      <c r="F9" s="17"/>
      <c r="G9" s="17" t="s">
        <v>28</v>
      </c>
      <c r="H9" s="17" t="s">
        <v>29</v>
      </c>
      <c r="I9" s="17"/>
      <c r="J9" s="17" t="s">
        <v>28</v>
      </c>
      <c r="K9" s="17" t="s">
        <v>30</v>
      </c>
      <c r="L9" s="17" t="s">
        <v>31</v>
      </c>
      <c r="M9" s="17" t="s">
        <v>68</v>
      </c>
      <c r="N9" s="17" t="s">
        <v>33</v>
      </c>
      <c r="O9" s="17">
        <v>2562</v>
      </c>
      <c r="P9" s="17" t="s">
        <v>34</v>
      </c>
      <c r="Q9" s="17" t="s">
        <v>35</v>
      </c>
      <c r="R9" s="19">
        <v>66156630</v>
      </c>
      <c r="S9" s="19">
        <v>66156300</v>
      </c>
      <c r="T9" s="17"/>
      <c r="U9" s="17" t="s">
        <v>69</v>
      </c>
      <c r="V9" s="17" t="s">
        <v>70</v>
      </c>
      <c r="W9" s="17"/>
      <c r="X9" s="17"/>
      <c r="Y9" s="17"/>
      <c r="Z9" s="17"/>
    </row>
    <row r="10" spans="1:26" ht="21.6" thickBot="1">
      <c r="A10" s="17" t="s">
        <v>71</v>
      </c>
      <c r="B10" s="17" t="s">
        <v>72</v>
      </c>
      <c r="C10" s="18" t="s">
        <v>73</v>
      </c>
      <c r="D10" s="17" t="s">
        <v>74</v>
      </c>
      <c r="E10" s="17"/>
      <c r="F10" s="17"/>
      <c r="G10" s="17" t="s">
        <v>28</v>
      </c>
      <c r="H10" s="17" t="s">
        <v>29</v>
      </c>
      <c r="I10" s="17"/>
      <c r="J10" s="17" t="s">
        <v>28</v>
      </c>
      <c r="K10" s="17" t="s">
        <v>30</v>
      </c>
      <c r="L10" s="17" t="s">
        <v>31</v>
      </c>
      <c r="M10" s="17" t="s">
        <v>75</v>
      </c>
      <c r="N10" s="17" t="s">
        <v>33</v>
      </c>
      <c r="O10" s="17">
        <v>2562</v>
      </c>
      <c r="P10" s="17" t="s">
        <v>34</v>
      </c>
      <c r="Q10" s="17" t="s">
        <v>35</v>
      </c>
      <c r="R10" s="19">
        <v>257774400</v>
      </c>
      <c r="S10" s="19">
        <v>257774300</v>
      </c>
      <c r="T10" s="17"/>
      <c r="U10" s="17" t="s">
        <v>76</v>
      </c>
      <c r="V10" s="17" t="s">
        <v>46</v>
      </c>
      <c r="W10" s="17"/>
      <c r="X10" s="17"/>
      <c r="Y10" s="17"/>
      <c r="Z10" s="17"/>
    </row>
    <row r="11" spans="1:26" ht="21.6" thickBot="1">
      <c r="A11" s="17" t="s">
        <v>71</v>
      </c>
      <c r="B11" s="17" t="s">
        <v>77</v>
      </c>
      <c r="C11" s="18" t="s">
        <v>78</v>
      </c>
      <c r="D11" s="17" t="s">
        <v>78</v>
      </c>
      <c r="E11" s="17"/>
      <c r="F11" s="17"/>
      <c r="G11" s="17" t="s">
        <v>28</v>
      </c>
      <c r="H11" s="17" t="s">
        <v>29</v>
      </c>
      <c r="I11" s="17"/>
      <c r="J11" s="17" t="s">
        <v>28</v>
      </c>
      <c r="K11" s="17" t="s">
        <v>30</v>
      </c>
      <c r="L11" s="17" t="s">
        <v>31</v>
      </c>
      <c r="M11" s="17" t="s">
        <v>79</v>
      </c>
      <c r="N11" s="17" t="s">
        <v>33</v>
      </c>
      <c r="O11" s="17">
        <v>2562</v>
      </c>
      <c r="P11" s="17" t="s">
        <v>34</v>
      </c>
      <c r="Q11" s="17" t="s">
        <v>35</v>
      </c>
      <c r="R11" s="19">
        <v>14798000</v>
      </c>
      <c r="S11" s="19">
        <v>14798000</v>
      </c>
      <c r="T11" s="17"/>
      <c r="U11" s="17" t="s">
        <v>76</v>
      </c>
      <c r="V11" s="17" t="s">
        <v>46</v>
      </c>
      <c r="W11" s="17"/>
      <c r="X11" s="17"/>
      <c r="Y11" s="17"/>
      <c r="Z11" s="17"/>
    </row>
    <row r="12" spans="1:26" ht="21.6" thickBot="1">
      <c r="A12" s="17" t="s">
        <v>71</v>
      </c>
      <c r="B12" s="17" t="s">
        <v>80</v>
      </c>
      <c r="C12" s="18" t="s">
        <v>81</v>
      </c>
      <c r="D12" s="17" t="s">
        <v>81</v>
      </c>
      <c r="E12" s="17"/>
      <c r="F12" s="17"/>
      <c r="G12" s="17" t="s">
        <v>28</v>
      </c>
      <c r="H12" s="17" t="s">
        <v>29</v>
      </c>
      <c r="I12" s="17"/>
      <c r="J12" s="17" t="s">
        <v>28</v>
      </c>
      <c r="K12" s="17" t="s">
        <v>30</v>
      </c>
      <c r="L12" s="17" t="s">
        <v>31</v>
      </c>
      <c r="M12" s="17" t="s">
        <v>82</v>
      </c>
      <c r="N12" s="17" t="s">
        <v>33</v>
      </c>
      <c r="O12" s="17">
        <v>2562</v>
      </c>
      <c r="P12" s="17" t="s">
        <v>34</v>
      </c>
      <c r="Q12" s="17" t="s">
        <v>35</v>
      </c>
      <c r="R12" s="19">
        <v>86208000</v>
      </c>
      <c r="S12" s="19">
        <v>86208000</v>
      </c>
      <c r="T12" s="17"/>
      <c r="U12" s="17" t="s">
        <v>76</v>
      </c>
      <c r="V12" s="17" t="s">
        <v>46</v>
      </c>
      <c r="W12" s="17"/>
      <c r="X12" s="17"/>
      <c r="Y12" s="17"/>
      <c r="Z12" s="17"/>
    </row>
    <row r="13" spans="1:26" ht="21.6" thickBot="1">
      <c r="A13" s="17" t="s">
        <v>71</v>
      </c>
      <c r="B13" s="17" t="s">
        <v>83</v>
      </c>
      <c r="C13" s="18" t="s">
        <v>84</v>
      </c>
      <c r="D13" s="17" t="s">
        <v>84</v>
      </c>
      <c r="E13" s="17"/>
      <c r="F13" s="17"/>
      <c r="G13" s="17" t="s">
        <v>28</v>
      </c>
      <c r="H13" s="17" t="s">
        <v>29</v>
      </c>
      <c r="I13" s="17"/>
      <c r="J13" s="17" t="s">
        <v>28</v>
      </c>
      <c r="K13" s="17" t="s">
        <v>30</v>
      </c>
      <c r="L13" s="17" t="s">
        <v>31</v>
      </c>
      <c r="M13" s="17" t="s">
        <v>85</v>
      </c>
      <c r="N13" s="17" t="s">
        <v>33</v>
      </c>
      <c r="O13" s="17">
        <v>2562</v>
      </c>
      <c r="P13" s="17" t="s">
        <v>34</v>
      </c>
      <c r="Q13" s="17" t="s">
        <v>35</v>
      </c>
      <c r="R13" s="19">
        <v>19950000</v>
      </c>
      <c r="S13" s="19">
        <v>19950000</v>
      </c>
      <c r="T13" s="17"/>
      <c r="U13" s="17" t="s">
        <v>76</v>
      </c>
      <c r="V13" s="17" t="s">
        <v>46</v>
      </c>
      <c r="W13" s="17"/>
      <c r="X13" s="17"/>
      <c r="Y13" s="17"/>
      <c r="Z13" s="17"/>
    </row>
    <row r="14" spans="1:26" ht="21.6" thickBot="1">
      <c r="A14" s="17" t="s">
        <v>65</v>
      </c>
      <c r="B14" s="17" t="s">
        <v>86</v>
      </c>
      <c r="C14" s="18" t="s">
        <v>87</v>
      </c>
      <c r="D14" s="17" t="s">
        <v>87</v>
      </c>
      <c r="E14" s="17"/>
      <c r="F14" s="17"/>
      <c r="G14" s="17" t="s">
        <v>28</v>
      </c>
      <c r="H14" s="17" t="s">
        <v>29</v>
      </c>
      <c r="I14" s="17"/>
      <c r="J14" s="17" t="s">
        <v>28</v>
      </c>
      <c r="K14" s="17" t="s">
        <v>30</v>
      </c>
      <c r="L14" s="17" t="s">
        <v>31</v>
      </c>
      <c r="M14" s="17" t="s">
        <v>88</v>
      </c>
      <c r="N14" s="17" t="s">
        <v>33</v>
      </c>
      <c r="O14" s="17">
        <v>2562</v>
      </c>
      <c r="P14" s="17" t="s">
        <v>34</v>
      </c>
      <c r="Q14" s="17" t="s">
        <v>35</v>
      </c>
      <c r="R14" s="19">
        <v>54000000</v>
      </c>
      <c r="S14" s="19">
        <v>54000000</v>
      </c>
      <c r="T14" s="17"/>
      <c r="U14" s="17" t="s">
        <v>69</v>
      </c>
      <c r="V14" s="17" t="s">
        <v>70</v>
      </c>
      <c r="W14" s="17"/>
      <c r="X14" s="17"/>
      <c r="Y14" s="17"/>
      <c r="Z14" s="17"/>
    </row>
    <row r="15" spans="1:26" ht="21.6" thickBot="1">
      <c r="A15" s="17" t="s">
        <v>89</v>
      </c>
      <c r="B15" s="17" t="s">
        <v>90</v>
      </c>
      <c r="C15" s="18" t="s">
        <v>91</v>
      </c>
      <c r="D15" s="17" t="s">
        <v>91</v>
      </c>
      <c r="E15" s="17"/>
      <c r="F15" s="17"/>
      <c r="G15" s="17" t="s">
        <v>28</v>
      </c>
      <c r="H15" s="17" t="s">
        <v>29</v>
      </c>
      <c r="I15" s="17"/>
      <c r="J15" s="17" t="s">
        <v>28</v>
      </c>
      <c r="K15" s="17" t="s">
        <v>30</v>
      </c>
      <c r="L15" s="17" t="s">
        <v>31</v>
      </c>
      <c r="M15" s="17" t="s">
        <v>92</v>
      </c>
      <c r="N15" s="17" t="s">
        <v>33</v>
      </c>
      <c r="O15" s="17">
        <v>2562</v>
      </c>
      <c r="P15" s="17" t="s">
        <v>93</v>
      </c>
      <c r="Q15" s="17" t="s">
        <v>64</v>
      </c>
      <c r="R15" s="19">
        <v>7389000</v>
      </c>
      <c r="S15" s="19">
        <v>7389000</v>
      </c>
      <c r="T15" s="17" t="s">
        <v>94</v>
      </c>
      <c r="U15" s="17" t="s">
        <v>95</v>
      </c>
      <c r="V15" s="17" t="s">
        <v>46</v>
      </c>
      <c r="W15" s="17"/>
      <c r="X15" s="17"/>
      <c r="Y15" s="17"/>
      <c r="Z15" s="17"/>
    </row>
    <row r="16" spans="1:26" ht="21.6" thickBot="1">
      <c r="A16" s="17" t="s">
        <v>96</v>
      </c>
      <c r="B16" s="17" t="s">
        <v>97</v>
      </c>
      <c r="C16" s="18" t="s">
        <v>98</v>
      </c>
      <c r="D16" s="17" t="s">
        <v>98</v>
      </c>
      <c r="E16" s="17"/>
      <c r="F16" s="17"/>
      <c r="G16" s="17" t="s">
        <v>28</v>
      </c>
      <c r="H16" s="17" t="s">
        <v>29</v>
      </c>
      <c r="I16" s="17"/>
      <c r="J16" s="17" t="s">
        <v>28</v>
      </c>
      <c r="K16" s="17" t="s">
        <v>30</v>
      </c>
      <c r="L16" s="17" t="s">
        <v>31</v>
      </c>
      <c r="M16" s="17" t="s">
        <v>99</v>
      </c>
      <c r="N16" s="17" t="s">
        <v>33</v>
      </c>
      <c r="O16" s="17">
        <v>2562</v>
      </c>
      <c r="P16" s="17" t="s">
        <v>34</v>
      </c>
      <c r="Q16" s="17" t="s">
        <v>35</v>
      </c>
      <c r="R16" s="19">
        <v>97000000</v>
      </c>
      <c r="S16" s="19">
        <v>97000000</v>
      </c>
      <c r="T16" s="17" t="s">
        <v>100</v>
      </c>
      <c r="U16" s="17" t="s">
        <v>101</v>
      </c>
      <c r="V16" s="17" t="s">
        <v>46</v>
      </c>
      <c r="W16" s="17"/>
      <c r="X16" s="17"/>
      <c r="Y16" s="17"/>
      <c r="Z16" s="17"/>
    </row>
    <row r="17" spans="1:26" ht="21.6" thickBot="1">
      <c r="A17" s="17" t="s">
        <v>102</v>
      </c>
      <c r="B17" s="17" t="s">
        <v>103</v>
      </c>
      <c r="C17" s="18" t="s">
        <v>104</v>
      </c>
      <c r="D17" s="17" t="s">
        <v>104</v>
      </c>
      <c r="E17" s="17"/>
      <c r="F17" s="17"/>
      <c r="G17" s="17" t="s">
        <v>28</v>
      </c>
      <c r="H17" s="17" t="s">
        <v>29</v>
      </c>
      <c r="I17" s="17"/>
      <c r="J17" s="17" t="s">
        <v>28</v>
      </c>
      <c r="K17" s="17" t="s">
        <v>30</v>
      </c>
      <c r="L17" s="17" t="s">
        <v>31</v>
      </c>
      <c r="M17" s="17" t="s">
        <v>105</v>
      </c>
      <c r="N17" s="17" t="s">
        <v>33</v>
      </c>
      <c r="O17" s="17">
        <v>2562</v>
      </c>
      <c r="P17" s="17" t="s">
        <v>34</v>
      </c>
      <c r="Q17" s="17" t="s">
        <v>35</v>
      </c>
      <c r="R17" s="19">
        <v>4870900</v>
      </c>
      <c r="S17" s="19">
        <v>4870900</v>
      </c>
      <c r="T17" s="17" t="s">
        <v>106</v>
      </c>
      <c r="U17" s="17" t="s">
        <v>45</v>
      </c>
      <c r="V17" s="17" t="s">
        <v>46</v>
      </c>
      <c r="W17" s="17"/>
      <c r="X17" s="17"/>
      <c r="Y17" s="17"/>
      <c r="Z17" s="17"/>
    </row>
    <row r="18" spans="1:26" ht="21.6" thickBot="1">
      <c r="A18" s="17" t="s">
        <v>39</v>
      </c>
      <c r="B18" s="17" t="s">
        <v>107</v>
      </c>
      <c r="C18" s="18" t="s">
        <v>108</v>
      </c>
      <c r="D18" s="17" t="s">
        <v>108</v>
      </c>
      <c r="E18" s="17"/>
      <c r="F18" s="17"/>
      <c r="G18" s="17" t="s">
        <v>28</v>
      </c>
      <c r="H18" s="17" t="s">
        <v>29</v>
      </c>
      <c r="I18" s="17" t="s">
        <v>42</v>
      </c>
      <c r="J18" s="17" t="s">
        <v>28</v>
      </c>
      <c r="K18" s="17" t="s">
        <v>30</v>
      </c>
      <c r="L18" s="17" t="s">
        <v>31</v>
      </c>
      <c r="M18" s="17" t="s">
        <v>109</v>
      </c>
      <c r="N18" s="17" t="s">
        <v>33</v>
      </c>
      <c r="O18" s="17">
        <v>2562</v>
      </c>
      <c r="P18" s="17" t="s">
        <v>34</v>
      </c>
      <c r="Q18" s="17" t="s">
        <v>35</v>
      </c>
      <c r="R18" s="19">
        <v>1384000</v>
      </c>
      <c r="S18" s="19">
        <v>1384000</v>
      </c>
      <c r="T18" s="17" t="s">
        <v>44</v>
      </c>
      <c r="U18" s="17" t="s">
        <v>45</v>
      </c>
      <c r="V18" s="17" t="s">
        <v>46</v>
      </c>
      <c r="W18" s="17"/>
      <c r="X18" s="17"/>
      <c r="Y18" s="17"/>
      <c r="Z18" s="17"/>
    </row>
    <row r="19" spans="1:26" ht="21.6" thickBot="1">
      <c r="A19" s="17" t="s">
        <v>39</v>
      </c>
      <c r="B19" s="17" t="s">
        <v>110</v>
      </c>
      <c r="C19" s="18" t="s">
        <v>111</v>
      </c>
      <c r="D19" s="17" t="s">
        <v>111</v>
      </c>
      <c r="E19" s="17"/>
      <c r="F19" s="17"/>
      <c r="G19" s="17" t="s">
        <v>28</v>
      </c>
      <c r="H19" s="17" t="s">
        <v>29</v>
      </c>
      <c r="I19" s="17" t="s">
        <v>42</v>
      </c>
      <c r="J19" s="17" t="s">
        <v>28</v>
      </c>
      <c r="K19" s="17" t="s">
        <v>30</v>
      </c>
      <c r="L19" s="17" t="s">
        <v>31</v>
      </c>
      <c r="M19" s="17" t="s">
        <v>112</v>
      </c>
      <c r="N19" s="17" t="s">
        <v>33</v>
      </c>
      <c r="O19" s="17">
        <v>2562</v>
      </c>
      <c r="P19" s="17" t="s">
        <v>34</v>
      </c>
      <c r="Q19" s="17" t="s">
        <v>35</v>
      </c>
      <c r="R19" s="19">
        <v>1000000</v>
      </c>
      <c r="S19" s="19">
        <v>1000000</v>
      </c>
      <c r="T19" s="17" t="s">
        <v>44</v>
      </c>
      <c r="U19" s="17" t="s">
        <v>45</v>
      </c>
      <c r="V19" s="17" t="s">
        <v>46</v>
      </c>
      <c r="W19" s="17"/>
      <c r="X19" s="17"/>
      <c r="Y19" s="17"/>
      <c r="Z19" s="17"/>
    </row>
    <row r="20" spans="1:26" ht="21.6" thickBot="1">
      <c r="A20" s="17" t="s">
        <v>39</v>
      </c>
      <c r="B20" s="17" t="s">
        <v>113</v>
      </c>
      <c r="C20" s="18" t="s">
        <v>114</v>
      </c>
      <c r="D20" s="17" t="s">
        <v>114</v>
      </c>
      <c r="E20" s="17"/>
      <c r="F20" s="17"/>
      <c r="G20" s="17" t="s">
        <v>28</v>
      </c>
      <c r="H20" s="17" t="s">
        <v>29</v>
      </c>
      <c r="I20" s="17" t="s">
        <v>42</v>
      </c>
      <c r="J20" s="17" t="s">
        <v>28</v>
      </c>
      <c r="K20" s="17" t="s">
        <v>30</v>
      </c>
      <c r="L20" s="17" t="s">
        <v>31</v>
      </c>
      <c r="M20" s="17" t="s">
        <v>115</v>
      </c>
      <c r="N20" s="17" t="s">
        <v>33</v>
      </c>
      <c r="O20" s="17">
        <v>2562</v>
      </c>
      <c r="P20" s="17" t="s">
        <v>34</v>
      </c>
      <c r="Q20" s="17" t="s">
        <v>35</v>
      </c>
      <c r="R20" s="17" t="s">
        <v>116</v>
      </c>
      <c r="S20" s="17" t="s">
        <v>116</v>
      </c>
      <c r="T20" s="17" t="s">
        <v>44</v>
      </c>
      <c r="U20" s="17" t="s">
        <v>45</v>
      </c>
      <c r="V20" s="17" t="s">
        <v>46</v>
      </c>
      <c r="W20" s="17"/>
      <c r="X20" s="17"/>
      <c r="Y20" s="17"/>
      <c r="Z20" s="17"/>
    </row>
    <row r="21" spans="1:26" ht="21.6" thickBot="1">
      <c r="A21" s="17" t="s">
        <v>167</v>
      </c>
      <c r="B21" s="17" t="s">
        <v>168</v>
      </c>
      <c r="C21" s="18" t="s">
        <v>169</v>
      </c>
      <c r="D21" s="17" t="s">
        <v>169</v>
      </c>
      <c r="E21" s="17"/>
      <c r="F21" s="17"/>
      <c r="G21" s="17" t="s">
        <v>28</v>
      </c>
      <c r="H21" s="17" t="s">
        <v>29</v>
      </c>
      <c r="I21" s="17"/>
      <c r="J21" s="17" t="s">
        <v>28</v>
      </c>
      <c r="K21" s="17" t="s">
        <v>30</v>
      </c>
      <c r="L21" s="17" t="s">
        <v>31</v>
      </c>
      <c r="M21" s="17" t="s">
        <v>170</v>
      </c>
      <c r="N21" s="17" t="s">
        <v>33</v>
      </c>
      <c r="O21" s="17">
        <v>2562</v>
      </c>
      <c r="P21" s="17" t="s">
        <v>35</v>
      </c>
      <c r="Q21" s="17" t="s">
        <v>171</v>
      </c>
      <c r="R21" s="19">
        <v>796000</v>
      </c>
      <c r="S21" s="19">
        <v>796000</v>
      </c>
      <c r="T21" s="17" t="s">
        <v>172</v>
      </c>
      <c r="U21" s="17" t="s">
        <v>95</v>
      </c>
      <c r="V21" s="17" t="s">
        <v>46</v>
      </c>
      <c r="W21" s="17"/>
      <c r="X21" s="17"/>
      <c r="Y21" s="17"/>
      <c r="Z21" s="17"/>
    </row>
    <row r="22" spans="1:26" ht="21.6" thickBot="1">
      <c r="A22" s="17" t="s">
        <v>117</v>
      </c>
      <c r="B22" s="17" t="s">
        <v>118</v>
      </c>
      <c r="C22" s="18" t="s">
        <v>119</v>
      </c>
      <c r="D22" s="17" t="s">
        <v>119</v>
      </c>
      <c r="E22" s="17"/>
      <c r="F22" s="17"/>
      <c r="G22" s="17" t="s">
        <v>28</v>
      </c>
      <c r="H22" s="17" t="s">
        <v>29</v>
      </c>
      <c r="I22" s="17"/>
      <c r="J22" s="17" t="s">
        <v>28</v>
      </c>
      <c r="K22" s="17" t="s">
        <v>30</v>
      </c>
      <c r="L22" s="17" t="s">
        <v>31</v>
      </c>
      <c r="M22" s="17" t="s">
        <v>120</v>
      </c>
      <c r="N22" s="17" t="s">
        <v>33</v>
      </c>
      <c r="O22" s="17">
        <v>2563</v>
      </c>
      <c r="P22" s="17" t="s">
        <v>121</v>
      </c>
      <c r="Q22" s="17" t="s">
        <v>122</v>
      </c>
      <c r="R22" s="19">
        <v>1280500</v>
      </c>
      <c r="S22" s="19">
        <v>1194500</v>
      </c>
      <c r="T22" s="17" t="s">
        <v>123</v>
      </c>
      <c r="U22" s="17" t="s">
        <v>124</v>
      </c>
      <c r="V22" s="17" t="s">
        <v>70</v>
      </c>
      <c r="W22" s="17"/>
      <c r="X22" s="17"/>
      <c r="Y22" s="17"/>
      <c r="Z22" s="17"/>
    </row>
    <row r="23" spans="1:26" ht="21.6" thickBot="1">
      <c r="A23" s="17" t="s">
        <v>125</v>
      </c>
      <c r="B23" s="17" t="s">
        <v>126</v>
      </c>
      <c r="C23" s="18" t="s">
        <v>127</v>
      </c>
      <c r="D23" s="17" t="s">
        <v>127</v>
      </c>
      <c r="E23" s="17"/>
      <c r="F23" s="17"/>
      <c r="G23" s="17" t="s">
        <v>28</v>
      </c>
      <c r="H23" s="17" t="s">
        <v>29</v>
      </c>
      <c r="I23" s="17"/>
      <c r="J23" s="17" t="s">
        <v>28</v>
      </c>
      <c r="K23" s="17" t="s">
        <v>30</v>
      </c>
      <c r="L23" s="17" t="s">
        <v>31</v>
      </c>
      <c r="M23" s="17" t="s">
        <v>128</v>
      </c>
      <c r="N23" s="17" t="s">
        <v>33</v>
      </c>
      <c r="O23" s="17">
        <v>2563</v>
      </c>
      <c r="P23" s="17" t="s">
        <v>129</v>
      </c>
      <c r="Q23" s="17" t="s">
        <v>122</v>
      </c>
      <c r="R23" s="19">
        <v>9531000</v>
      </c>
      <c r="S23" s="19">
        <v>9531000</v>
      </c>
      <c r="T23" s="17" t="s">
        <v>130</v>
      </c>
      <c r="U23" s="17" t="s">
        <v>131</v>
      </c>
      <c r="V23" s="17" t="s">
        <v>132</v>
      </c>
      <c r="W23" s="17"/>
      <c r="X23" s="17"/>
      <c r="Y23" s="17"/>
      <c r="Z23" s="17"/>
    </row>
    <row r="24" spans="1:26" ht="21.6" thickBot="1">
      <c r="A24" s="17" t="s">
        <v>125</v>
      </c>
      <c r="B24" s="17" t="s">
        <v>133</v>
      </c>
      <c r="C24" s="18" t="s">
        <v>134</v>
      </c>
      <c r="D24" s="17" t="s">
        <v>134</v>
      </c>
      <c r="E24" s="17"/>
      <c r="F24" s="17"/>
      <c r="G24" s="17" t="s">
        <v>28</v>
      </c>
      <c r="H24" s="17" t="s">
        <v>29</v>
      </c>
      <c r="I24" s="17"/>
      <c r="J24" s="17" t="s">
        <v>28</v>
      </c>
      <c r="K24" s="17" t="s">
        <v>30</v>
      </c>
      <c r="L24" s="17" t="s">
        <v>31</v>
      </c>
      <c r="M24" s="17" t="s">
        <v>135</v>
      </c>
      <c r="N24" s="17" t="s">
        <v>33</v>
      </c>
      <c r="O24" s="17">
        <v>2563</v>
      </c>
      <c r="P24" s="17" t="s">
        <v>64</v>
      </c>
      <c r="Q24" s="17" t="s">
        <v>122</v>
      </c>
      <c r="R24" s="19">
        <v>2990000</v>
      </c>
      <c r="S24" s="19">
        <v>2990000</v>
      </c>
      <c r="T24" s="17" t="s">
        <v>130</v>
      </c>
      <c r="U24" s="17" t="s">
        <v>131</v>
      </c>
      <c r="V24" s="17" t="s">
        <v>132</v>
      </c>
      <c r="W24" s="17"/>
      <c r="X24" s="17"/>
      <c r="Y24" s="17"/>
      <c r="Z24" s="17"/>
    </row>
    <row r="25" spans="1:26" ht="21.6" thickBot="1">
      <c r="A25" s="17" t="s">
        <v>53</v>
      </c>
      <c r="B25" s="17" t="s">
        <v>136</v>
      </c>
      <c r="C25" s="18" t="s">
        <v>137</v>
      </c>
      <c r="D25" s="17" t="s">
        <v>137</v>
      </c>
      <c r="E25" s="17"/>
      <c r="F25" s="17"/>
      <c r="G25" s="17" t="s">
        <v>28</v>
      </c>
      <c r="H25" s="17" t="s">
        <v>29</v>
      </c>
      <c r="I25" s="17"/>
      <c r="J25" s="17" t="s">
        <v>28</v>
      </c>
      <c r="K25" s="17" t="s">
        <v>30</v>
      </c>
      <c r="L25" s="17" t="s">
        <v>31</v>
      </c>
      <c r="M25" s="17" t="s">
        <v>138</v>
      </c>
      <c r="N25" s="17" t="s">
        <v>33</v>
      </c>
      <c r="O25" s="17">
        <v>2563</v>
      </c>
      <c r="P25" s="17" t="s">
        <v>139</v>
      </c>
      <c r="Q25" s="17" t="s">
        <v>122</v>
      </c>
      <c r="R25" s="19">
        <v>1327300</v>
      </c>
      <c r="S25" s="19">
        <v>1327300</v>
      </c>
      <c r="T25" s="17" t="s">
        <v>57</v>
      </c>
      <c r="U25" s="17" t="s">
        <v>45</v>
      </c>
      <c r="V25" s="17" t="s">
        <v>46</v>
      </c>
      <c r="W25" s="17"/>
      <c r="X25" s="17"/>
      <c r="Y25" s="17"/>
      <c r="Z25" s="17"/>
    </row>
    <row r="26" spans="1:26" ht="21.6" thickBot="1">
      <c r="A26" s="17" t="s">
        <v>71</v>
      </c>
      <c r="B26" s="17" t="s">
        <v>140</v>
      </c>
      <c r="C26" s="18" t="s">
        <v>73</v>
      </c>
      <c r="D26" s="17" t="s">
        <v>73</v>
      </c>
      <c r="E26" s="17"/>
      <c r="F26" s="17"/>
      <c r="G26" s="17" t="s">
        <v>28</v>
      </c>
      <c r="H26" s="17" t="s">
        <v>29</v>
      </c>
      <c r="I26" s="17"/>
      <c r="J26" s="17" t="s">
        <v>28</v>
      </c>
      <c r="K26" s="17" t="s">
        <v>30</v>
      </c>
      <c r="L26" s="17" t="s">
        <v>31</v>
      </c>
      <c r="M26" s="17" t="s">
        <v>141</v>
      </c>
      <c r="N26" s="17" t="s">
        <v>33</v>
      </c>
      <c r="O26" s="17">
        <v>2563</v>
      </c>
      <c r="P26" s="17" t="s">
        <v>139</v>
      </c>
      <c r="Q26" s="17" t="s">
        <v>122</v>
      </c>
      <c r="R26" s="19">
        <v>183000000</v>
      </c>
      <c r="S26" s="19">
        <v>183000000</v>
      </c>
      <c r="T26" s="17"/>
      <c r="U26" s="17" t="s">
        <v>76</v>
      </c>
      <c r="V26" s="17" t="s">
        <v>46</v>
      </c>
      <c r="W26" s="17"/>
      <c r="X26" s="17"/>
      <c r="Y26" s="17"/>
      <c r="Z26" s="17"/>
    </row>
    <row r="27" spans="1:26" ht="21.6" thickBot="1">
      <c r="A27" s="17" t="s">
        <v>71</v>
      </c>
      <c r="B27" s="17" t="s">
        <v>142</v>
      </c>
      <c r="C27" s="18" t="s">
        <v>78</v>
      </c>
      <c r="D27" s="17" t="s">
        <v>78</v>
      </c>
      <c r="E27" s="17"/>
      <c r="F27" s="17"/>
      <c r="G27" s="17" t="s">
        <v>28</v>
      </c>
      <c r="H27" s="17" t="s">
        <v>29</v>
      </c>
      <c r="I27" s="17"/>
      <c r="J27" s="17" t="s">
        <v>28</v>
      </c>
      <c r="K27" s="17" t="s">
        <v>30</v>
      </c>
      <c r="L27" s="17" t="s">
        <v>31</v>
      </c>
      <c r="M27" s="17" t="s">
        <v>143</v>
      </c>
      <c r="N27" s="17" t="s">
        <v>33</v>
      </c>
      <c r="O27" s="17">
        <v>2563</v>
      </c>
      <c r="P27" s="17" t="s">
        <v>139</v>
      </c>
      <c r="Q27" s="17" t="s">
        <v>122</v>
      </c>
      <c r="R27" s="19">
        <v>4000000</v>
      </c>
      <c r="S27" s="19">
        <v>4000000</v>
      </c>
      <c r="T27" s="17"/>
      <c r="U27" s="17" t="s">
        <v>76</v>
      </c>
      <c r="V27" s="17" t="s">
        <v>46</v>
      </c>
      <c r="W27" s="17"/>
      <c r="X27" s="17"/>
      <c r="Y27" s="17"/>
      <c r="Z27" s="17"/>
    </row>
    <row r="28" spans="1:26" ht="21.6" thickBot="1">
      <c r="A28" s="17" t="s">
        <v>71</v>
      </c>
      <c r="B28" s="17" t="s">
        <v>144</v>
      </c>
      <c r="C28" s="18" t="s">
        <v>145</v>
      </c>
      <c r="D28" s="17" t="s">
        <v>145</v>
      </c>
      <c r="E28" s="17"/>
      <c r="F28" s="17"/>
      <c r="G28" s="17" t="s">
        <v>28</v>
      </c>
      <c r="H28" s="17" t="s">
        <v>29</v>
      </c>
      <c r="I28" s="17"/>
      <c r="J28" s="17" t="s">
        <v>28</v>
      </c>
      <c r="K28" s="17" t="s">
        <v>30</v>
      </c>
      <c r="L28" s="17" t="s">
        <v>31</v>
      </c>
      <c r="M28" s="17" t="s">
        <v>146</v>
      </c>
      <c r="N28" s="17" t="s">
        <v>33</v>
      </c>
      <c r="O28" s="17">
        <v>2563</v>
      </c>
      <c r="P28" s="17" t="s">
        <v>139</v>
      </c>
      <c r="Q28" s="17" t="s">
        <v>122</v>
      </c>
      <c r="R28" s="19">
        <v>79167500</v>
      </c>
      <c r="S28" s="19">
        <v>79167500</v>
      </c>
      <c r="T28" s="17"/>
      <c r="U28" s="17" t="s">
        <v>76</v>
      </c>
      <c r="V28" s="17" t="s">
        <v>46</v>
      </c>
      <c r="W28" s="17"/>
      <c r="X28" s="17"/>
      <c r="Y28" s="17"/>
      <c r="Z28" s="17"/>
    </row>
    <row r="29" spans="1:26" ht="21.6" thickBot="1">
      <c r="A29" s="17" t="s">
        <v>71</v>
      </c>
      <c r="B29" s="17" t="s">
        <v>147</v>
      </c>
      <c r="C29" s="18" t="s">
        <v>148</v>
      </c>
      <c r="D29" s="17" t="s">
        <v>148</v>
      </c>
      <c r="E29" s="17"/>
      <c r="F29" s="17"/>
      <c r="G29" s="17" t="s">
        <v>28</v>
      </c>
      <c r="H29" s="17" t="s">
        <v>29</v>
      </c>
      <c r="I29" s="17"/>
      <c r="J29" s="17" t="s">
        <v>28</v>
      </c>
      <c r="K29" s="17" t="s">
        <v>30</v>
      </c>
      <c r="L29" s="17" t="s">
        <v>31</v>
      </c>
      <c r="M29" s="17" t="s">
        <v>149</v>
      </c>
      <c r="N29" s="17" t="s">
        <v>33</v>
      </c>
      <c r="O29" s="17">
        <v>2563</v>
      </c>
      <c r="P29" s="17" t="s">
        <v>139</v>
      </c>
      <c r="Q29" s="17" t="s">
        <v>122</v>
      </c>
      <c r="R29" s="19">
        <v>40000000</v>
      </c>
      <c r="S29" s="19">
        <v>40000000</v>
      </c>
      <c r="T29" s="17"/>
      <c r="U29" s="17" t="s">
        <v>76</v>
      </c>
      <c r="V29" s="17" t="s">
        <v>46</v>
      </c>
      <c r="W29" s="17"/>
      <c r="X29" s="17"/>
      <c r="Y29" s="17"/>
      <c r="Z29" s="17"/>
    </row>
    <row r="30" spans="1:26" ht="21.6" thickBot="1">
      <c r="A30" s="17" t="s">
        <v>71</v>
      </c>
      <c r="B30" s="17" t="s">
        <v>150</v>
      </c>
      <c r="C30" s="18" t="s">
        <v>151</v>
      </c>
      <c r="D30" s="17" t="s">
        <v>151</v>
      </c>
      <c r="E30" s="17"/>
      <c r="F30" s="17"/>
      <c r="G30" s="17" t="s">
        <v>28</v>
      </c>
      <c r="H30" s="17" t="s">
        <v>29</v>
      </c>
      <c r="I30" s="17"/>
      <c r="J30" s="17" t="s">
        <v>28</v>
      </c>
      <c r="K30" s="17" t="s">
        <v>30</v>
      </c>
      <c r="L30" s="17" t="s">
        <v>31</v>
      </c>
      <c r="M30" s="17" t="s">
        <v>152</v>
      </c>
      <c r="N30" s="17" t="s">
        <v>33</v>
      </c>
      <c r="O30" s="17">
        <v>2563</v>
      </c>
      <c r="P30" s="17" t="s">
        <v>139</v>
      </c>
      <c r="Q30" s="17" t="s">
        <v>122</v>
      </c>
      <c r="R30" s="19">
        <v>15000000</v>
      </c>
      <c r="S30" s="19">
        <v>15000000</v>
      </c>
      <c r="T30" s="17"/>
      <c r="U30" s="17" t="s">
        <v>76</v>
      </c>
      <c r="V30" s="17" t="s">
        <v>46</v>
      </c>
      <c r="W30" s="17"/>
      <c r="X30" s="17"/>
      <c r="Y30" s="17"/>
      <c r="Z30" s="17"/>
    </row>
    <row r="31" spans="1:26" ht="21.6" thickBot="1">
      <c r="A31" s="17" t="s">
        <v>71</v>
      </c>
      <c r="B31" s="17" t="s">
        <v>153</v>
      </c>
      <c r="C31" s="18" t="s">
        <v>154</v>
      </c>
      <c r="D31" s="17" t="s">
        <v>154</v>
      </c>
      <c r="E31" s="17"/>
      <c r="F31" s="17"/>
      <c r="G31" s="17" t="s">
        <v>28</v>
      </c>
      <c r="H31" s="17" t="s">
        <v>29</v>
      </c>
      <c r="I31" s="17"/>
      <c r="J31" s="17" t="s">
        <v>28</v>
      </c>
      <c r="K31" s="17" t="s">
        <v>30</v>
      </c>
      <c r="L31" s="17" t="s">
        <v>31</v>
      </c>
      <c r="M31" s="17" t="s">
        <v>155</v>
      </c>
      <c r="N31" s="17" t="s">
        <v>33</v>
      </c>
      <c r="O31" s="17">
        <v>2563</v>
      </c>
      <c r="P31" s="17" t="s">
        <v>139</v>
      </c>
      <c r="Q31" s="17" t="s">
        <v>122</v>
      </c>
      <c r="R31" s="19">
        <v>36000000</v>
      </c>
      <c r="S31" s="19">
        <v>36000000</v>
      </c>
      <c r="T31" s="17"/>
      <c r="U31" s="17" t="s">
        <v>76</v>
      </c>
      <c r="V31" s="17" t="s">
        <v>46</v>
      </c>
      <c r="W31" s="17"/>
      <c r="X31" s="17"/>
      <c r="Y31" s="17"/>
      <c r="Z31" s="17"/>
    </row>
    <row r="32" spans="1:26" ht="21.6" thickBot="1">
      <c r="A32" s="17" t="s">
        <v>71</v>
      </c>
      <c r="B32" s="17" t="s">
        <v>156</v>
      </c>
      <c r="C32" s="18" t="s">
        <v>157</v>
      </c>
      <c r="D32" s="17" t="s">
        <v>157</v>
      </c>
      <c r="E32" s="17"/>
      <c r="F32" s="17"/>
      <c r="G32" s="17" t="s">
        <v>28</v>
      </c>
      <c r="H32" s="17" t="s">
        <v>29</v>
      </c>
      <c r="I32" s="17"/>
      <c r="J32" s="17" t="s">
        <v>28</v>
      </c>
      <c r="K32" s="17" t="s">
        <v>30</v>
      </c>
      <c r="L32" s="17" t="s">
        <v>31</v>
      </c>
      <c r="M32" s="17" t="s">
        <v>158</v>
      </c>
      <c r="N32" s="17" t="s">
        <v>33</v>
      </c>
      <c r="O32" s="17">
        <v>2563</v>
      </c>
      <c r="P32" s="17" t="s">
        <v>139</v>
      </c>
      <c r="Q32" s="17" t="s">
        <v>122</v>
      </c>
      <c r="R32" s="19">
        <v>12950000</v>
      </c>
      <c r="S32" s="19">
        <v>12950000</v>
      </c>
      <c r="T32" s="17"/>
      <c r="U32" s="17" t="s">
        <v>76</v>
      </c>
      <c r="V32" s="17" t="s">
        <v>46</v>
      </c>
      <c r="W32" s="17"/>
      <c r="X32" s="17"/>
      <c r="Y32" s="17"/>
      <c r="Z32" s="17"/>
    </row>
    <row r="33" spans="1:26" ht="21.6" thickBot="1">
      <c r="A33" s="17" t="s">
        <v>159</v>
      </c>
      <c r="B33" s="17" t="s">
        <v>160</v>
      </c>
      <c r="C33" s="18" t="s">
        <v>161</v>
      </c>
      <c r="D33" s="17" t="s">
        <v>161</v>
      </c>
      <c r="E33" s="17"/>
      <c r="F33" s="17"/>
      <c r="G33" s="17" t="s">
        <v>28</v>
      </c>
      <c r="H33" s="17" t="s">
        <v>29</v>
      </c>
      <c r="I33" s="17" t="s">
        <v>42</v>
      </c>
      <c r="J33" s="17" t="s">
        <v>28</v>
      </c>
      <c r="K33" s="17" t="s">
        <v>30</v>
      </c>
      <c r="L33" s="17" t="s">
        <v>31</v>
      </c>
      <c r="M33" s="17" t="s">
        <v>162</v>
      </c>
      <c r="N33" s="17" t="s">
        <v>33</v>
      </c>
      <c r="O33" s="17">
        <v>2563</v>
      </c>
      <c r="P33" s="17" t="s">
        <v>163</v>
      </c>
      <c r="Q33" s="17" t="s">
        <v>122</v>
      </c>
      <c r="R33" s="19">
        <v>30000</v>
      </c>
      <c r="S33" s="19">
        <v>30000</v>
      </c>
      <c r="T33" s="17" t="s">
        <v>164</v>
      </c>
      <c r="U33" s="17" t="s">
        <v>165</v>
      </c>
      <c r="V33" s="17" t="s">
        <v>166</v>
      </c>
      <c r="W33" s="17"/>
      <c r="X33" s="17"/>
      <c r="Y33" s="17"/>
      <c r="Z33" s="17"/>
    </row>
    <row r="34" spans="1:26" ht="21.6" thickBot="1">
      <c r="A34" s="17" t="s">
        <v>173</v>
      </c>
      <c r="B34" s="17" t="s">
        <v>174</v>
      </c>
      <c r="C34" s="18" t="s">
        <v>175</v>
      </c>
      <c r="D34" s="17" t="s">
        <v>175</v>
      </c>
      <c r="E34" s="17"/>
      <c r="F34" s="17"/>
      <c r="G34" s="17" t="s">
        <v>28</v>
      </c>
      <c r="H34" s="17" t="s">
        <v>29</v>
      </c>
      <c r="I34" s="17" t="s">
        <v>42</v>
      </c>
      <c r="J34" s="17" t="s">
        <v>28</v>
      </c>
      <c r="K34" s="17" t="s">
        <v>30</v>
      </c>
      <c r="L34" s="17" t="s">
        <v>31</v>
      </c>
      <c r="M34" s="17" t="s">
        <v>176</v>
      </c>
      <c r="N34" s="17" t="s">
        <v>33</v>
      </c>
      <c r="O34" s="17">
        <v>2563</v>
      </c>
      <c r="P34" s="17" t="s">
        <v>139</v>
      </c>
      <c r="Q34" s="17" t="s">
        <v>122</v>
      </c>
      <c r="R34" s="20">
        <v>0</v>
      </c>
      <c r="S34" s="20">
        <v>0</v>
      </c>
      <c r="T34" s="17" t="s">
        <v>177</v>
      </c>
      <c r="U34" s="17" t="s">
        <v>95</v>
      </c>
      <c r="V34" s="17" t="s">
        <v>46</v>
      </c>
      <c r="W34" s="17"/>
      <c r="X34" s="17"/>
      <c r="Y34" s="17"/>
      <c r="Z34" s="17"/>
    </row>
    <row r="35" spans="1:26" ht="21.6" thickBot="1">
      <c r="A35" s="17" t="s">
        <v>178</v>
      </c>
      <c r="B35" s="17" t="s">
        <v>179</v>
      </c>
      <c r="C35" s="18" t="s">
        <v>180</v>
      </c>
      <c r="D35" s="17" t="s">
        <v>180</v>
      </c>
      <c r="E35" s="17"/>
      <c r="F35" s="17"/>
      <c r="G35" s="17" t="s">
        <v>28</v>
      </c>
      <c r="H35" s="17" t="s">
        <v>29</v>
      </c>
      <c r="I35" s="17" t="s">
        <v>42</v>
      </c>
      <c r="J35" s="17" t="s">
        <v>28</v>
      </c>
      <c r="K35" s="17" t="s">
        <v>30</v>
      </c>
      <c r="L35" s="17" t="s">
        <v>31</v>
      </c>
      <c r="M35" s="17" t="s">
        <v>181</v>
      </c>
      <c r="N35" s="17" t="s">
        <v>33</v>
      </c>
      <c r="O35" s="17">
        <v>2563</v>
      </c>
      <c r="P35" s="17" t="s">
        <v>139</v>
      </c>
      <c r="Q35" s="17" t="s">
        <v>122</v>
      </c>
      <c r="R35" s="19">
        <v>7000000</v>
      </c>
      <c r="S35" s="19">
        <v>7000000</v>
      </c>
      <c r="T35" s="17" t="s">
        <v>182</v>
      </c>
      <c r="U35" s="17" t="s">
        <v>131</v>
      </c>
      <c r="V35" s="17" t="s">
        <v>132</v>
      </c>
      <c r="W35" s="17"/>
      <c r="X35" s="17"/>
      <c r="Y35" s="17"/>
      <c r="Z35" s="17"/>
    </row>
    <row r="36" spans="1:26" ht="21.6" thickBot="1">
      <c r="A36" s="17" t="s">
        <v>183</v>
      </c>
      <c r="B36" s="17" t="s">
        <v>184</v>
      </c>
      <c r="C36" s="18" t="s">
        <v>185</v>
      </c>
      <c r="D36" s="17" t="s">
        <v>185</v>
      </c>
      <c r="E36" s="17"/>
      <c r="F36" s="17"/>
      <c r="G36" s="17" t="s">
        <v>28</v>
      </c>
      <c r="H36" s="17" t="s">
        <v>29</v>
      </c>
      <c r="I36" s="17"/>
      <c r="J36" s="17" t="s">
        <v>28</v>
      </c>
      <c r="K36" s="17" t="s">
        <v>30</v>
      </c>
      <c r="L36" s="17" t="s">
        <v>31</v>
      </c>
      <c r="M36" s="17" t="s">
        <v>186</v>
      </c>
      <c r="N36" s="17" t="s">
        <v>33</v>
      </c>
      <c r="O36" s="17">
        <v>2563</v>
      </c>
      <c r="P36" s="17" t="s">
        <v>139</v>
      </c>
      <c r="Q36" s="17" t="s">
        <v>122</v>
      </c>
      <c r="R36" s="19">
        <v>29313600</v>
      </c>
      <c r="S36" s="19">
        <v>29313600</v>
      </c>
      <c r="T36" s="17" t="s">
        <v>187</v>
      </c>
      <c r="U36" s="17" t="s">
        <v>131</v>
      </c>
      <c r="V36" s="17" t="s">
        <v>132</v>
      </c>
      <c r="W36" s="17"/>
      <c r="X36" s="17"/>
      <c r="Y36" s="17"/>
      <c r="Z36" s="17"/>
    </row>
    <row r="37" spans="1:26" ht="21.6" thickBot="1">
      <c r="A37" s="17" t="s">
        <v>183</v>
      </c>
      <c r="B37" s="17" t="s">
        <v>188</v>
      </c>
      <c r="C37" s="18" t="s">
        <v>189</v>
      </c>
      <c r="D37" s="17" t="s">
        <v>189</v>
      </c>
      <c r="E37" s="17"/>
      <c r="F37" s="17"/>
      <c r="G37" s="17" t="s">
        <v>28</v>
      </c>
      <c r="H37" s="17" t="s">
        <v>29</v>
      </c>
      <c r="I37" s="17"/>
      <c r="J37" s="17" t="s">
        <v>28</v>
      </c>
      <c r="K37" s="17" t="s">
        <v>30</v>
      </c>
      <c r="L37" s="17" t="s">
        <v>31</v>
      </c>
      <c r="M37" s="17" t="s">
        <v>190</v>
      </c>
      <c r="N37" s="17" t="s">
        <v>33</v>
      </c>
      <c r="O37" s="17">
        <v>2563</v>
      </c>
      <c r="P37" s="17" t="s">
        <v>139</v>
      </c>
      <c r="Q37" s="17" t="s">
        <v>122</v>
      </c>
      <c r="R37" s="19">
        <v>9428000</v>
      </c>
      <c r="S37" s="19">
        <v>9428000</v>
      </c>
      <c r="T37" s="17" t="s">
        <v>187</v>
      </c>
      <c r="U37" s="17" t="s">
        <v>131</v>
      </c>
      <c r="V37" s="17" t="s">
        <v>132</v>
      </c>
      <c r="W37" s="17"/>
      <c r="X37" s="17"/>
      <c r="Y37" s="17"/>
      <c r="Z37" s="17"/>
    </row>
    <row r="38" spans="1:26" ht="21.6" thickBot="1">
      <c r="A38" s="17" t="s">
        <v>191</v>
      </c>
      <c r="B38" s="17" t="s">
        <v>192</v>
      </c>
      <c r="C38" s="18" t="s">
        <v>193</v>
      </c>
      <c r="D38" s="17" t="s">
        <v>193</v>
      </c>
      <c r="E38" s="17"/>
      <c r="F38" s="17"/>
      <c r="G38" s="17" t="s">
        <v>28</v>
      </c>
      <c r="H38" s="17" t="s">
        <v>29</v>
      </c>
      <c r="I38" s="17"/>
      <c r="J38" s="17" t="s">
        <v>28</v>
      </c>
      <c r="K38" s="17" t="s">
        <v>30</v>
      </c>
      <c r="L38" s="17" t="s">
        <v>31</v>
      </c>
      <c r="M38" s="17" t="s">
        <v>194</v>
      </c>
      <c r="N38" s="17" t="s">
        <v>33</v>
      </c>
      <c r="O38" s="17">
        <v>2563</v>
      </c>
      <c r="P38" s="17" t="s">
        <v>139</v>
      </c>
      <c r="Q38" s="17" t="s">
        <v>122</v>
      </c>
      <c r="R38" s="19">
        <v>684000</v>
      </c>
      <c r="S38" s="19">
        <v>684000</v>
      </c>
      <c r="T38" s="17" t="s">
        <v>195</v>
      </c>
      <c r="U38" s="17" t="s">
        <v>95</v>
      </c>
      <c r="V38" s="17" t="s">
        <v>46</v>
      </c>
      <c r="W38" s="17"/>
      <c r="X38" s="17"/>
      <c r="Y38" s="17"/>
      <c r="Z38" s="17"/>
    </row>
    <row r="39" spans="1:26" ht="21.6" thickBot="1">
      <c r="A39" s="17" t="s">
        <v>196</v>
      </c>
      <c r="B39" s="17" t="s">
        <v>197</v>
      </c>
      <c r="C39" s="18" t="s">
        <v>198</v>
      </c>
      <c r="D39" s="17" t="s">
        <v>198</v>
      </c>
      <c r="E39" s="17"/>
      <c r="F39" s="17"/>
      <c r="G39" s="17" t="s">
        <v>28</v>
      </c>
      <c r="H39" s="17" t="s">
        <v>29</v>
      </c>
      <c r="I39" s="17"/>
      <c r="J39" s="17" t="s">
        <v>28</v>
      </c>
      <c r="K39" s="17" t="s">
        <v>30</v>
      </c>
      <c r="L39" s="17" t="s">
        <v>31</v>
      </c>
      <c r="M39" s="17" t="s">
        <v>199</v>
      </c>
      <c r="N39" s="17" t="s">
        <v>33</v>
      </c>
      <c r="O39" s="17">
        <v>2563</v>
      </c>
      <c r="P39" s="17" t="s">
        <v>139</v>
      </c>
      <c r="Q39" s="17" t="s">
        <v>122</v>
      </c>
      <c r="R39" s="19">
        <v>5000000</v>
      </c>
      <c r="S39" s="19">
        <v>5000000</v>
      </c>
      <c r="T39" s="17" t="s">
        <v>200</v>
      </c>
      <c r="U39" s="17" t="s">
        <v>201</v>
      </c>
      <c r="V39" s="17" t="s">
        <v>202</v>
      </c>
      <c r="W39" s="17"/>
      <c r="X39" s="17"/>
      <c r="Y39" s="17"/>
      <c r="Z39" s="17"/>
    </row>
    <row r="40" spans="1:26" ht="21.6" thickBot="1">
      <c r="A40" s="17" t="s">
        <v>196</v>
      </c>
      <c r="B40" s="17" t="s">
        <v>203</v>
      </c>
      <c r="C40" s="18" t="s">
        <v>204</v>
      </c>
      <c r="D40" s="17" t="s">
        <v>204</v>
      </c>
      <c r="E40" s="17"/>
      <c r="F40" s="17"/>
      <c r="G40" s="17" t="s">
        <v>28</v>
      </c>
      <c r="H40" s="17" t="s">
        <v>29</v>
      </c>
      <c r="I40" s="17"/>
      <c r="J40" s="17" t="s">
        <v>28</v>
      </c>
      <c r="K40" s="17" t="s">
        <v>30</v>
      </c>
      <c r="L40" s="17" t="s">
        <v>31</v>
      </c>
      <c r="M40" s="17" t="s">
        <v>205</v>
      </c>
      <c r="N40" s="17" t="s">
        <v>33</v>
      </c>
      <c r="O40" s="17">
        <v>2563</v>
      </c>
      <c r="P40" s="17" t="s">
        <v>139</v>
      </c>
      <c r="Q40" s="17" t="s">
        <v>122</v>
      </c>
      <c r="R40" s="19">
        <v>9000000</v>
      </c>
      <c r="S40" s="19">
        <v>9000000</v>
      </c>
      <c r="T40" s="17" t="s">
        <v>200</v>
      </c>
      <c r="U40" s="17" t="s">
        <v>201</v>
      </c>
      <c r="V40" s="17" t="s">
        <v>202</v>
      </c>
      <c r="W40" s="17"/>
      <c r="X40" s="17"/>
      <c r="Y40" s="17"/>
      <c r="Z40" s="17"/>
    </row>
    <row r="41" spans="1:26" ht="21.6" thickBot="1">
      <c r="A41" s="17" t="s">
        <v>196</v>
      </c>
      <c r="B41" s="17" t="s">
        <v>206</v>
      </c>
      <c r="C41" s="18" t="s">
        <v>207</v>
      </c>
      <c r="D41" s="17" t="s">
        <v>207</v>
      </c>
      <c r="E41" s="17"/>
      <c r="F41" s="17"/>
      <c r="G41" s="17" t="s">
        <v>28</v>
      </c>
      <c r="H41" s="17" t="s">
        <v>29</v>
      </c>
      <c r="I41" s="17"/>
      <c r="J41" s="17" t="s">
        <v>28</v>
      </c>
      <c r="K41" s="17" t="s">
        <v>30</v>
      </c>
      <c r="L41" s="17" t="s">
        <v>31</v>
      </c>
      <c r="M41" s="17" t="s">
        <v>208</v>
      </c>
      <c r="N41" s="17" t="s">
        <v>33</v>
      </c>
      <c r="O41" s="17">
        <v>2563</v>
      </c>
      <c r="P41" s="17" t="s">
        <v>139</v>
      </c>
      <c r="Q41" s="17" t="s">
        <v>122</v>
      </c>
      <c r="R41" s="19">
        <v>25000000</v>
      </c>
      <c r="S41" s="19">
        <v>25000000</v>
      </c>
      <c r="T41" s="17" t="s">
        <v>200</v>
      </c>
      <c r="U41" s="17" t="s">
        <v>201</v>
      </c>
      <c r="V41" s="17" t="s">
        <v>202</v>
      </c>
      <c r="W41" s="17"/>
      <c r="X41" s="17"/>
      <c r="Y41" s="17"/>
      <c r="Z41" s="17"/>
    </row>
    <row r="42" spans="1:26" ht="21.6" thickBot="1">
      <c r="A42" s="17" t="s">
        <v>196</v>
      </c>
      <c r="B42" s="17" t="s">
        <v>209</v>
      </c>
      <c r="C42" s="18" t="s">
        <v>204</v>
      </c>
      <c r="D42" s="17" t="s">
        <v>204</v>
      </c>
      <c r="E42" s="17"/>
      <c r="F42" s="17"/>
      <c r="G42" s="17" t="s">
        <v>28</v>
      </c>
      <c r="H42" s="17" t="s">
        <v>29</v>
      </c>
      <c r="I42" s="17"/>
      <c r="J42" s="17" t="s">
        <v>28</v>
      </c>
      <c r="K42" s="17" t="s">
        <v>30</v>
      </c>
      <c r="L42" s="17" t="s">
        <v>31</v>
      </c>
      <c r="M42" s="17" t="s">
        <v>210</v>
      </c>
      <c r="N42" s="17" t="s">
        <v>33</v>
      </c>
      <c r="O42" s="17">
        <v>2563</v>
      </c>
      <c r="P42" s="17" t="s">
        <v>139</v>
      </c>
      <c r="Q42" s="17" t="s">
        <v>122</v>
      </c>
      <c r="R42" s="19">
        <v>30000000</v>
      </c>
      <c r="S42" s="19">
        <v>30000000</v>
      </c>
      <c r="T42" s="17" t="s">
        <v>200</v>
      </c>
      <c r="U42" s="17" t="s">
        <v>201</v>
      </c>
      <c r="V42" s="17" t="s">
        <v>202</v>
      </c>
      <c r="W42" s="17"/>
      <c r="X42" s="17"/>
      <c r="Y42" s="17"/>
      <c r="Z42" s="17"/>
    </row>
    <row r="43" spans="1:26" ht="21.6" thickBot="1">
      <c r="A43" s="17" t="s">
        <v>196</v>
      </c>
      <c r="B43" s="17" t="s">
        <v>211</v>
      </c>
      <c r="C43" s="18" t="s">
        <v>204</v>
      </c>
      <c r="D43" s="17" t="s">
        <v>204</v>
      </c>
      <c r="E43" s="17"/>
      <c r="F43" s="17"/>
      <c r="G43" s="17" t="s">
        <v>28</v>
      </c>
      <c r="H43" s="17" t="s">
        <v>29</v>
      </c>
      <c r="I43" s="17"/>
      <c r="J43" s="17" t="s">
        <v>28</v>
      </c>
      <c r="K43" s="17" t="s">
        <v>30</v>
      </c>
      <c r="L43" s="17" t="s">
        <v>31</v>
      </c>
      <c r="M43" s="17" t="s">
        <v>212</v>
      </c>
      <c r="N43" s="17" t="s">
        <v>33</v>
      </c>
      <c r="O43" s="17">
        <v>2563</v>
      </c>
      <c r="P43" s="17" t="s">
        <v>139</v>
      </c>
      <c r="Q43" s="17" t="s">
        <v>122</v>
      </c>
      <c r="R43" s="19">
        <v>30000000</v>
      </c>
      <c r="S43" s="19">
        <v>30000000</v>
      </c>
      <c r="T43" s="17" t="s">
        <v>200</v>
      </c>
      <c r="U43" s="17" t="s">
        <v>201</v>
      </c>
      <c r="V43" s="17" t="s">
        <v>202</v>
      </c>
      <c r="W43" s="17"/>
      <c r="X43" s="17"/>
      <c r="Y43" s="17"/>
      <c r="Z43" s="17"/>
    </row>
    <row r="44" spans="1:26" ht="21.6" thickBot="1">
      <c r="A44" s="17" t="s">
        <v>213</v>
      </c>
      <c r="B44" s="17" t="s">
        <v>214</v>
      </c>
      <c r="C44" s="18" t="s">
        <v>215</v>
      </c>
      <c r="D44" s="17" t="s">
        <v>215</v>
      </c>
      <c r="E44" s="17"/>
      <c r="F44" s="17"/>
      <c r="G44" s="17" t="s">
        <v>28</v>
      </c>
      <c r="H44" s="17" t="s">
        <v>29</v>
      </c>
      <c r="I44" s="17"/>
      <c r="J44" s="17" t="s">
        <v>28</v>
      </c>
      <c r="K44" s="17" t="s">
        <v>30</v>
      </c>
      <c r="L44" s="17" t="s">
        <v>31</v>
      </c>
      <c r="M44" s="17" t="s">
        <v>216</v>
      </c>
      <c r="N44" s="17" t="s">
        <v>33</v>
      </c>
      <c r="O44" s="17">
        <v>2563</v>
      </c>
      <c r="P44" s="17" t="s">
        <v>139</v>
      </c>
      <c r="Q44" s="17" t="s">
        <v>122</v>
      </c>
      <c r="R44" s="19">
        <v>5900000</v>
      </c>
      <c r="S44" s="19">
        <v>5900000</v>
      </c>
      <c r="T44" s="17" t="s">
        <v>217</v>
      </c>
      <c r="U44" s="17" t="s">
        <v>95</v>
      </c>
      <c r="V44" s="17" t="s">
        <v>46</v>
      </c>
      <c r="W44" s="17"/>
      <c r="X44" s="17"/>
      <c r="Y44" s="17"/>
      <c r="Z44" s="17"/>
    </row>
    <row r="45" spans="1:26" ht="21.6" thickBot="1">
      <c r="A45" s="17" t="s">
        <v>53</v>
      </c>
      <c r="B45" s="17" t="s">
        <v>218</v>
      </c>
      <c r="C45" s="18" t="s">
        <v>219</v>
      </c>
      <c r="D45" s="17" t="s">
        <v>219</v>
      </c>
      <c r="E45" s="17"/>
      <c r="F45" s="17"/>
      <c r="G45" s="17" t="s">
        <v>28</v>
      </c>
      <c r="H45" s="17" t="s">
        <v>29</v>
      </c>
      <c r="I45" s="17" t="s">
        <v>42</v>
      </c>
      <c r="J45" s="17" t="s">
        <v>28</v>
      </c>
      <c r="K45" s="17" t="s">
        <v>30</v>
      </c>
      <c r="L45" s="17" t="s">
        <v>31</v>
      </c>
      <c r="M45" s="17" t="s">
        <v>220</v>
      </c>
      <c r="N45" s="17" t="s">
        <v>33</v>
      </c>
      <c r="O45" s="17">
        <v>2563</v>
      </c>
      <c r="P45" s="17" t="s">
        <v>139</v>
      </c>
      <c r="Q45" s="17" t="s">
        <v>122</v>
      </c>
      <c r="R45" s="19">
        <v>1813800</v>
      </c>
      <c r="S45" s="20">
        <v>0</v>
      </c>
      <c r="T45" s="17" t="s">
        <v>57</v>
      </c>
      <c r="U45" s="17" t="s">
        <v>45</v>
      </c>
      <c r="V45" s="17" t="s">
        <v>46</v>
      </c>
      <c r="W45" s="17"/>
      <c r="X45" s="17"/>
      <c r="Y45" s="17"/>
      <c r="Z45" s="17"/>
    </row>
    <row r="46" spans="1:26" ht="21.6" thickBot="1">
      <c r="A46" s="17" t="s">
        <v>102</v>
      </c>
      <c r="B46" s="17" t="s">
        <v>221</v>
      </c>
      <c r="C46" s="18" t="s">
        <v>104</v>
      </c>
      <c r="D46" s="17" t="s">
        <v>104</v>
      </c>
      <c r="E46" s="17"/>
      <c r="F46" s="17"/>
      <c r="G46" s="17" t="s">
        <v>28</v>
      </c>
      <c r="H46" s="17" t="s">
        <v>29</v>
      </c>
      <c r="I46" s="17"/>
      <c r="J46" s="17" t="s">
        <v>28</v>
      </c>
      <c r="K46" s="17" t="s">
        <v>30</v>
      </c>
      <c r="L46" s="17" t="s">
        <v>31</v>
      </c>
      <c r="M46" s="17" t="s">
        <v>222</v>
      </c>
      <c r="N46" s="17" t="s">
        <v>33</v>
      </c>
      <c r="O46" s="17">
        <v>2563</v>
      </c>
      <c r="P46" s="17" t="s">
        <v>139</v>
      </c>
      <c r="Q46" s="17" t="s">
        <v>122</v>
      </c>
      <c r="R46" s="19">
        <v>1066530</v>
      </c>
      <c r="S46" s="19">
        <v>1066530</v>
      </c>
      <c r="T46" s="17" t="s">
        <v>106</v>
      </c>
      <c r="U46" s="17" t="s">
        <v>45</v>
      </c>
      <c r="V46" s="17" t="s">
        <v>46</v>
      </c>
      <c r="W46" s="17"/>
      <c r="X46" s="17"/>
      <c r="Y46" s="17"/>
      <c r="Z46" s="17"/>
    </row>
    <row r="47" spans="1:26" ht="21.6" thickBot="1">
      <c r="A47" s="17" t="s">
        <v>223</v>
      </c>
      <c r="B47" s="17" t="s">
        <v>224</v>
      </c>
      <c r="C47" s="18" t="s">
        <v>225</v>
      </c>
      <c r="D47" s="17" t="s">
        <v>225</v>
      </c>
      <c r="E47" s="17"/>
      <c r="F47" s="17"/>
      <c r="G47" s="17" t="s">
        <v>28</v>
      </c>
      <c r="H47" s="17" t="s">
        <v>29</v>
      </c>
      <c r="I47" s="17"/>
      <c r="J47" s="17" t="s">
        <v>28</v>
      </c>
      <c r="K47" s="17" t="s">
        <v>30</v>
      </c>
      <c r="L47" s="17" t="s">
        <v>31</v>
      </c>
      <c r="M47" s="17" t="s">
        <v>226</v>
      </c>
      <c r="N47" s="17" t="s">
        <v>33</v>
      </c>
      <c r="O47" s="17">
        <v>2563</v>
      </c>
      <c r="P47" s="17" t="s">
        <v>139</v>
      </c>
      <c r="Q47" s="17" t="s">
        <v>122</v>
      </c>
      <c r="R47" s="20">
        <v>0</v>
      </c>
      <c r="S47" s="20">
        <v>0</v>
      </c>
      <c r="T47" s="17" t="s">
        <v>227</v>
      </c>
      <c r="U47" s="17" t="s">
        <v>228</v>
      </c>
      <c r="V47" s="17" t="s">
        <v>132</v>
      </c>
      <c r="W47" s="17"/>
      <c r="X47" s="17"/>
      <c r="Y47" s="17"/>
      <c r="Z47" s="17"/>
    </row>
    <row r="48" spans="1:26" ht="21.6" thickBot="1">
      <c r="A48" s="17" t="s">
        <v>229</v>
      </c>
      <c r="B48" s="17" t="s">
        <v>230</v>
      </c>
      <c r="C48" s="18" t="s">
        <v>98</v>
      </c>
      <c r="D48" s="17" t="s">
        <v>98</v>
      </c>
      <c r="E48" s="17"/>
      <c r="F48" s="17"/>
      <c r="G48" s="17" t="s">
        <v>28</v>
      </c>
      <c r="H48" s="17" t="s">
        <v>29</v>
      </c>
      <c r="I48" s="17"/>
      <c r="J48" s="17" t="s">
        <v>28</v>
      </c>
      <c r="K48" s="17" t="s">
        <v>30</v>
      </c>
      <c r="L48" s="17" t="s">
        <v>31</v>
      </c>
      <c r="M48" s="17" t="s">
        <v>231</v>
      </c>
      <c r="N48" s="17" t="s">
        <v>33</v>
      </c>
      <c r="O48" s="17">
        <v>2563</v>
      </c>
      <c r="P48" s="17" t="s">
        <v>139</v>
      </c>
      <c r="Q48" s="17" t="s">
        <v>122</v>
      </c>
      <c r="R48" s="19">
        <v>75008500</v>
      </c>
      <c r="S48" s="19">
        <v>75008500</v>
      </c>
      <c r="T48" s="17" t="s">
        <v>232</v>
      </c>
      <c r="U48" s="17" t="s">
        <v>101</v>
      </c>
      <c r="V48" s="17" t="s">
        <v>46</v>
      </c>
      <c r="W48" s="17"/>
      <c r="X48" s="17"/>
      <c r="Y48" s="17"/>
      <c r="Z48" s="17"/>
    </row>
    <row r="49" spans="1:26" ht="21.6" thickBot="1">
      <c r="A49" s="17" t="s">
        <v>233</v>
      </c>
      <c r="B49" s="17" t="s">
        <v>234</v>
      </c>
      <c r="C49" s="18" t="s">
        <v>235</v>
      </c>
      <c r="D49" s="17" t="s">
        <v>235</v>
      </c>
      <c r="E49" s="17"/>
      <c r="F49" s="17"/>
      <c r="G49" s="17" t="s">
        <v>28</v>
      </c>
      <c r="H49" s="17" t="s">
        <v>29</v>
      </c>
      <c r="I49" s="17"/>
      <c r="J49" s="17" t="s">
        <v>28</v>
      </c>
      <c r="K49" s="17" t="s">
        <v>30</v>
      </c>
      <c r="L49" s="17" t="s">
        <v>31</v>
      </c>
      <c r="M49" s="17" t="s">
        <v>236</v>
      </c>
      <c r="N49" s="17" t="s">
        <v>33</v>
      </c>
      <c r="O49" s="17">
        <v>2563</v>
      </c>
      <c r="P49" s="17" t="s">
        <v>139</v>
      </c>
      <c r="Q49" s="17" t="s">
        <v>237</v>
      </c>
      <c r="R49" s="19">
        <v>8107778</v>
      </c>
      <c r="S49" s="19">
        <v>8107778</v>
      </c>
      <c r="T49" s="17" t="s">
        <v>238</v>
      </c>
      <c r="U49" s="17" t="s">
        <v>239</v>
      </c>
      <c r="V49" s="17" t="s">
        <v>240</v>
      </c>
      <c r="W49" s="17"/>
      <c r="X49" s="17"/>
      <c r="Y49" s="17"/>
      <c r="Z49" s="17"/>
    </row>
    <row r="50" spans="1:26" ht="21.6" thickBot="1">
      <c r="A50" s="17" t="s">
        <v>241</v>
      </c>
      <c r="B50" s="17" t="s">
        <v>242</v>
      </c>
      <c r="C50" s="18" t="s">
        <v>243</v>
      </c>
      <c r="D50" s="17" t="s">
        <v>243</v>
      </c>
      <c r="E50" s="17"/>
      <c r="F50" s="17"/>
      <c r="G50" s="17" t="s">
        <v>28</v>
      </c>
      <c r="H50" s="17" t="s">
        <v>29</v>
      </c>
      <c r="I50" s="17"/>
      <c r="J50" s="17" t="s">
        <v>28</v>
      </c>
      <c r="K50" s="17" t="s">
        <v>30</v>
      </c>
      <c r="L50" s="17" t="s">
        <v>31</v>
      </c>
      <c r="M50" s="17" t="s">
        <v>244</v>
      </c>
      <c r="N50" s="17" t="s">
        <v>33</v>
      </c>
      <c r="O50" s="17">
        <v>2563</v>
      </c>
      <c r="P50" s="17" t="s">
        <v>139</v>
      </c>
      <c r="Q50" s="17" t="s">
        <v>122</v>
      </c>
      <c r="R50" s="19">
        <v>216200</v>
      </c>
      <c r="S50" s="19">
        <v>216200</v>
      </c>
      <c r="T50" s="17" t="s">
        <v>245</v>
      </c>
      <c r="U50" s="17" t="s">
        <v>246</v>
      </c>
      <c r="V50" s="17" t="s">
        <v>132</v>
      </c>
      <c r="W50" s="17"/>
      <c r="X50" s="17"/>
      <c r="Y50" s="17"/>
      <c r="Z50" s="17"/>
    </row>
    <row r="51" spans="1:26" ht="21.6" thickBot="1">
      <c r="A51" s="17" t="s">
        <v>247</v>
      </c>
      <c r="B51" s="17" t="s">
        <v>248</v>
      </c>
      <c r="C51" s="18" t="s">
        <v>249</v>
      </c>
      <c r="D51" s="17" t="s">
        <v>249</v>
      </c>
      <c r="E51" s="17"/>
      <c r="F51" s="17"/>
      <c r="G51" s="17" t="s">
        <v>28</v>
      </c>
      <c r="H51" s="17" t="s">
        <v>29</v>
      </c>
      <c r="I51" s="17"/>
      <c r="J51" s="17" t="s">
        <v>28</v>
      </c>
      <c r="K51" s="17" t="s">
        <v>30</v>
      </c>
      <c r="L51" s="17" t="s">
        <v>31</v>
      </c>
      <c r="M51" s="17" t="s">
        <v>250</v>
      </c>
      <c r="N51" s="17" t="s">
        <v>33</v>
      </c>
      <c r="O51" s="17">
        <v>2563</v>
      </c>
      <c r="P51" s="17" t="s">
        <v>64</v>
      </c>
      <c r="Q51" s="17" t="s">
        <v>122</v>
      </c>
      <c r="R51" s="19">
        <v>28536000</v>
      </c>
      <c r="S51" s="19">
        <v>28536000</v>
      </c>
      <c r="T51" s="17" t="s">
        <v>251</v>
      </c>
      <c r="U51" s="17" t="s">
        <v>252</v>
      </c>
      <c r="V51" s="17" t="s">
        <v>202</v>
      </c>
      <c r="W51" s="17"/>
      <c r="X51" s="17"/>
      <c r="Y51" s="17"/>
      <c r="Z51" s="17"/>
    </row>
    <row r="52" spans="1:26" ht="21.6" thickBot="1">
      <c r="A52" s="17" t="s">
        <v>253</v>
      </c>
      <c r="B52" s="17" t="s">
        <v>254</v>
      </c>
      <c r="C52" s="18" t="s">
        <v>255</v>
      </c>
      <c r="D52" s="17" t="s">
        <v>255</v>
      </c>
      <c r="E52" s="17"/>
      <c r="F52" s="17"/>
      <c r="G52" s="17" t="s">
        <v>28</v>
      </c>
      <c r="H52" s="17" t="s">
        <v>29</v>
      </c>
      <c r="I52" s="17"/>
      <c r="J52" s="17" t="s">
        <v>28</v>
      </c>
      <c r="K52" s="17" t="s">
        <v>30</v>
      </c>
      <c r="L52" s="17" t="s">
        <v>31</v>
      </c>
      <c r="M52" s="17" t="s">
        <v>256</v>
      </c>
      <c r="N52" s="17" t="s">
        <v>33</v>
      </c>
      <c r="O52" s="17">
        <v>2563</v>
      </c>
      <c r="P52" s="17" t="s">
        <v>163</v>
      </c>
      <c r="Q52" s="17" t="s">
        <v>122</v>
      </c>
      <c r="R52" s="19">
        <v>253000</v>
      </c>
      <c r="S52" s="19">
        <v>253000</v>
      </c>
      <c r="T52" s="17" t="s">
        <v>257</v>
      </c>
      <c r="U52" s="17" t="s">
        <v>228</v>
      </c>
      <c r="V52" s="17" t="s">
        <v>132</v>
      </c>
      <c r="W52" s="17"/>
      <c r="X52" s="17"/>
      <c r="Y52" s="17"/>
      <c r="Z52" s="17"/>
    </row>
    <row r="53" spans="1:26" ht="21.6" thickBot="1">
      <c r="A53" s="17" t="s">
        <v>258</v>
      </c>
      <c r="B53" s="17" t="s">
        <v>259</v>
      </c>
      <c r="C53" s="18" t="s">
        <v>260</v>
      </c>
      <c r="D53" s="17" t="s">
        <v>260</v>
      </c>
      <c r="E53" s="17"/>
      <c r="F53" s="17"/>
      <c r="G53" s="17" t="s">
        <v>28</v>
      </c>
      <c r="H53" s="17" t="s">
        <v>29</v>
      </c>
      <c r="I53" s="17"/>
      <c r="J53" s="17" t="s">
        <v>28</v>
      </c>
      <c r="K53" s="17" t="s">
        <v>30</v>
      </c>
      <c r="L53" s="17" t="s">
        <v>31</v>
      </c>
      <c r="M53" s="17" t="s">
        <v>261</v>
      </c>
      <c r="N53" s="17" t="s">
        <v>33</v>
      </c>
      <c r="O53" s="17">
        <v>2563</v>
      </c>
      <c r="P53" s="17" t="s">
        <v>163</v>
      </c>
      <c r="Q53" s="17" t="s">
        <v>122</v>
      </c>
      <c r="R53" s="20">
        <v>0</v>
      </c>
      <c r="S53" s="20">
        <v>0</v>
      </c>
      <c r="T53" s="17" t="s">
        <v>262</v>
      </c>
      <c r="U53" s="17" t="s">
        <v>95</v>
      </c>
      <c r="V53" s="17" t="s">
        <v>46</v>
      </c>
      <c r="W53" s="17"/>
      <c r="X53" s="17"/>
      <c r="Y53" s="17"/>
      <c r="Z53" s="17"/>
    </row>
    <row r="54" spans="1:26" ht="21.6" thickBot="1">
      <c r="A54" s="17" t="s">
        <v>247</v>
      </c>
      <c r="B54" s="17" t="s">
        <v>263</v>
      </c>
      <c r="C54" s="18" t="s">
        <v>264</v>
      </c>
      <c r="D54" s="17" t="s">
        <v>264</v>
      </c>
      <c r="E54" s="17"/>
      <c r="F54" s="17"/>
      <c r="G54" s="17" t="s">
        <v>28</v>
      </c>
      <c r="H54" s="17" t="s">
        <v>29</v>
      </c>
      <c r="I54" s="17"/>
      <c r="J54" s="17" t="s">
        <v>28</v>
      </c>
      <c r="K54" s="17" t="s">
        <v>30</v>
      </c>
      <c r="L54" s="17" t="s">
        <v>31</v>
      </c>
      <c r="M54" s="17" t="s">
        <v>265</v>
      </c>
      <c r="N54" s="17" t="s">
        <v>33</v>
      </c>
      <c r="O54" s="17">
        <v>2563</v>
      </c>
      <c r="P54" s="17" t="s">
        <v>64</v>
      </c>
      <c r="Q54" s="17" t="s">
        <v>266</v>
      </c>
      <c r="R54" s="19">
        <v>61000000</v>
      </c>
      <c r="S54" s="19">
        <v>61000000</v>
      </c>
      <c r="T54" s="17" t="s">
        <v>251</v>
      </c>
      <c r="U54" s="17" t="s">
        <v>252</v>
      </c>
      <c r="V54" s="17" t="s">
        <v>202</v>
      </c>
      <c r="W54" s="17"/>
      <c r="X54" s="17"/>
      <c r="Y54" s="17"/>
      <c r="Z54" s="17"/>
    </row>
    <row r="55" spans="1:26" ht="21.6" thickBot="1">
      <c r="A55" s="17" t="s">
        <v>267</v>
      </c>
      <c r="B55" s="17" t="s">
        <v>268</v>
      </c>
      <c r="C55" s="18" t="s">
        <v>269</v>
      </c>
      <c r="D55" s="17" t="s">
        <v>269</v>
      </c>
      <c r="E55" s="17"/>
      <c r="F55" s="17"/>
      <c r="G55" s="17" t="s">
        <v>28</v>
      </c>
      <c r="H55" s="17" t="s">
        <v>29</v>
      </c>
      <c r="I55" s="17"/>
      <c r="J55" s="17" t="s">
        <v>28</v>
      </c>
      <c r="K55" s="17" t="s">
        <v>30</v>
      </c>
      <c r="L55" s="17" t="s">
        <v>31</v>
      </c>
      <c r="M55" s="17" t="s">
        <v>270</v>
      </c>
      <c r="N55" s="17" t="s">
        <v>33</v>
      </c>
      <c r="O55" s="17">
        <v>2563</v>
      </c>
      <c r="P55" s="17" t="s">
        <v>139</v>
      </c>
      <c r="Q55" s="17" t="s">
        <v>122</v>
      </c>
      <c r="R55" s="20">
        <v>0</v>
      </c>
      <c r="S55" s="20">
        <v>0</v>
      </c>
      <c r="T55" s="17" t="s">
        <v>271</v>
      </c>
      <c r="U55" s="17" t="s">
        <v>95</v>
      </c>
      <c r="V55" s="17" t="s">
        <v>46</v>
      </c>
      <c r="W55" s="17"/>
      <c r="X55" s="17"/>
      <c r="Y55" s="17"/>
      <c r="Z55" s="17"/>
    </row>
    <row r="56" spans="1:26" ht="21.6" thickBot="1">
      <c r="A56" s="17" t="s">
        <v>272</v>
      </c>
      <c r="B56" s="17" t="s">
        <v>273</v>
      </c>
      <c r="C56" s="18" t="s">
        <v>274</v>
      </c>
      <c r="D56" s="17" t="s">
        <v>274</v>
      </c>
      <c r="E56" s="17"/>
      <c r="F56" s="17"/>
      <c r="G56" s="17" t="s">
        <v>28</v>
      </c>
      <c r="H56" s="17" t="s">
        <v>29</v>
      </c>
      <c r="I56" s="17"/>
      <c r="J56" s="17" t="s">
        <v>28</v>
      </c>
      <c r="K56" s="17" t="s">
        <v>30</v>
      </c>
      <c r="L56" s="17" t="s">
        <v>31</v>
      </c>
      <c r="M56" s="17" t="s">
        <v>275</v>
      </c>
      <c r="N56" s="17" t="s">
        <v>33</v>
      </c>
      <c r="O56" s="17">
        <v>2563</v>
      </c>
      <c r="P56" s="17" t="s">
        <v>139</v>
      </c>
      <c r="Q56" s="17" t="s">
        <v>122</v>
      </c>
      <c r="R56" s="19">
        <v>4000000</v>
      </c>
      <c r="S56" s="19">
        <v>4000000</v>
      </c>
      <c r="T56" s="17"/>
      <c r="U56" s="17" t="s">
        <v>276</v>
      </c>
      <c r="V56" s="17" t="s">
        <v>277</v>
      </c>
      <c r="W56" s="17"/>
      <c r="X56" s="17"/>
      <c r="Y56" s="17"/>
      <c r="Z56" s="17"/>
    </row>
    <row r="57" spans="1:26" ht="21.6" thickBot="1">
      <c r="A57" s="17" t="s">
        <v>65</v>
      </c>
      <c r="B57" s="17" t="s">
        <v>278</v>
      </c>
      <c r="C57" s="18" t="s">
        <v>279</v>
      </c>
      <c r="D57" s="17" t="s">
        <v>279</v>
      </c>
      <c r="E57" s="17"/>
      <c r="F57" s="17"/>
      <c r="G57" s="17" t="s">
        <v>28</v>
      </c>
      <c r="H57" s="17" t="s">
        <v>29</v>
      </c>
      <c r="I57" s="17"/>
      <c r="J57" s="17" t="s">
        <v>28</v>
      </c>
      <c r="K57" s="17" t="s">
        <v>30</v>
      </c>
      <c r="L57" s="17" t="s">
        <v>31</v>
      </c>
      <c r="M57" s="17" t="s">
        <v>280</v>
      </c>
      <c r="N57" s="17" t="s">
        <v>33</v>
      </c>
      <c r="O57" s="17">
        <v>2563</v>
      </c>
      <c r="P57" s="17" t="s">
        <v>139</v>
      </c>
      <c r="Q57" s="17" t="s">
        <v>122</v>
      </c>
      <c r="R57" s="19">
        <v>117875000</v>
      </c>
      <c r="S57" s="19">
        <v>117875000</v>
      </c>
      <c r="T57" s="17"/>
      <c r="U57" s="17" t="s">
        <v>69</v>
      </c>
      <c r="V57" s="17" t="s">
        <v>70</v>
      </c>
      <c r="W57" s="17"/>
      <c r="X57" s="17"/>
      <c r="Y57" s="17"/>
      <c r="Z57" s="17"/>
    </row>
    <row r="58" spans="1:26" ht="21.6" thickBot="1">
      <c r="A58" s="17" t="s">
        <v>281</v>
      </c>
      <c r="B58" s="17" t="s">
        <v>282</v>
      </c>
      <c r="C58" s="18" t="s">
        <v>283</v>
      </c>
      <c r="D58" s="17" t="s">
        <v>283</v>
      </c>
      <c r="E58" s="17"/>
      <c r="F58" s="17"/>
      <c r="G58" s="17" t="s">
        <v>28</v>
      </c>
      <c r="H58" s="17" t="s">
        <v>29</v>
      </c>
      <c r="I58" s="17"/>
      <c r="J58" s="17" t="s">
        <v>28</v>
      </c>
      <c r="K58" s="17" t="s">
        <v>30</v>
      </c>
      <c r="L58" s="17" t="s">
        <v>31</v>
      </c>
      <c r="M58" s="17" t="s">
        <v>284</v>
      </c>
      <c r="N58" s="17" t="s">
        <v>33</v>
      </c>
      <c r="O58" s="17">
        <v>2563</v>
      </c>
      <c r="P58" s="17" t="s">
        <v>171</v>
      </c>
      <c r="Q58" s="17" t="s">
        <v>285</v>
      </c>
      <c r="R58" s="19">
        <v>2663100</v>
      </c>
      <c r="S58" s="19">
        <v>2663100</v>
      </c>
      <c r="T58" s="17"/>
      <c r="U58" s="17" t="s">
        <v>286</v>
      </c>
      <c r="V58" s="17" t="s">
        <v>277</v>
      </c>
      <c r="W58" s="17"/>
      <c r="X58" s="17"/>
      <c r="Y58" s="17"/>
      <c r="Z58" s="17"/>
    </row>
    <row r="59" spans="1:26" ht="21.6" thickBot="1">
      <c r="A59" s="17" t="s">
        <v>287</v>
      </c>
      <c r="B59" s="17" t="s">
        <v>288</v>
      </c>
      <c r="C59" s="18" t="s">
        <v>289</v>
      </c>
      <c r="D59" s="17" t="s">
        <v>289</v>
      </c>
      <c r="E59" s="17"/>
      <c r="F59" s="17"/>
      <c r="G59" s="17" t="s">
        <v>28</v>
      </c>
      <c r="H59" s="17" t="s">
        <v>29</v>
      </c>
      <c r="I59" s="17" t="s">
        <v>42</v>
      </c>
      <c r="J59" s="17" t="s">
        <v>28</v>
      </c>
      <c r="K59" s="17" t="s">
        <v>30</v>
      </c>
      <c r="L59" s="17" t="s">
        <v>31</v>
      </c>
      <c r="M59" s="17" t="s">
        <v>290</v>
      </c>
      <c r="N59" s="17" t="s">
        <v>33</v>
      </c>
      <c r="O59" s="17">
        <v>2563</v>
      </c>
      <c r="P59" s="17" t="s">
        <v>139</v>
      </c>
      <c r="Q59" s="17" t="s">
        <v>122</v>
      </c>
      <c r="R59" s="19">
        <v>1500000</v>
      </c>
      <c r="S59" s="19">
        <v>1500000</v>
      </c>
      <c r="T59" s="17"/>
      <c r="U59" s="17" t="s">
        <v>291</v>
      </c>
      <c r="V59" s="17" t="s">
        <v>277</v>
      </c>
      <c r="W59" s="17"/>
      <c r="X59" s="17"/>
      <c r="Y59" s="17"/>
      <c r="Z59" s="17"/>
    </row>
    <row r="60" spans="1:26" ht="21.6" thickBot="1">
      <c r="A60" s="17" t="s">
        <v>292</v>
      </c>
      <c r="B60" s="17" t="s">
        <v>293</v>
      </c>
      <c r="C60" s="18" t="s">
        <v>294</v>
      </c>
      <c r="D60" s="17" t="s">
        <v>294</v>
      </c>
      <c r="E60" s="17"/>
      <c r="F60" s="17"/>
      <c r="G60" s="17" t="s">
        <v>28</v>
      </c>
      <c r="H60" s="17" t="s">
        <v>29</v>
      </c>
      <c r="I60" s="17"/>
      <c r="J60" s="17" t="s">
        <v>28</v>
      </c>
      <c r="K60" s="17" t="s">
        <v>30</v>
      </c>
      <c r="L60" s="17" t="s">
        <v>31</v>
      </c>
      <c r="M60" s="17" t="s">
        <v>295</v>
      </c>
      <c r="N60" s="17" t="s">
        <v>33</v>
      </c>
      <c r="O60" s="17">
        <v>2563</v>
      </c>
      <c r="P60" s="17" t="s">
        <v>285</v>
      </c>
      <c r="Q60" s="17" t="s">
        <v>122</v>
      </c>
      <c r="R60" s="19">
        <v>40000000</v>
      </c>
      <c r="S60" s="19">
        <v>40000000</v>
      </c>
      <c r="T60" s="17" t="s">
        <v>296</v>
      </c>
      <c r="U60" s="17" t="s">
        <v>131</v>
      </c>
      <c r="V60" s="17" t="s">
        <v>132</v>
      </c>
      <c r="W60" s="17"/>
      <c r="X60" s="17"/>
      <c r="Y60" s="17"/>
      <c r="Z60" s="17"/>
    </row>
    <row r="61" spans="1:26" ht="21.6" thickBot="1">
      <c r="A61" s="17" t="s">
        <v>297</v>
      </c>
      <c r="B61" s="17" t="s">
        <v>298</v>
      </c>
      <c r="C61" s="18" t="s">
        <v>299</v>
      </c>
      <c r="D61" s="17" t="s">
        <v>300</v>
      </c>
      <c r="E61" s="17"/>
      <c r="F61" s="17"/>
      <c r="G61" s="17" t="s">
        <v>28</v>
      </c>
      <c r="H61" s="17" t="s">
        <v>29</v>
      </c>
      <c r="I61" s="17"/>
      <c r="J61" s="17" t="s">
        <v>28</v>
      </c>
      <c r="K61" s="17" t="s">
        <v>30</v>
      </c>
      <c r="L61" s="17" t="s">
        <v>31</v>
      </c>
      <c r="M61" s="17" t="s">
        <v>301</v>
      </c>
      <c r="N61" s="17" t="s">
        <v>33</v>
      </c>
      <c r="O61" s="17">
        <v>2563</v>
      </c>
      <c r="P61" s="17" t="s">
        <v>139</v>
      </c>
      <c r="Q61" s="17" t="s">
        <v>122</v>
      </c>
      <c r="R61" s="19">
        <v>25000000</v>
      </c>
      <c r="S61" s="19">
        <v>25000000</v>
      </c>
      <c r="T61" s="17" t="s">
        <v>302</v>
      </c>
      <c r="U61" s="17" t="s">
        <v>252</v>
      </c>
      <c r="V61" s="17" t="s">
        <v>202</v>
      </c>
      <c r="W61" s="17"/>
      <c r="X61" s="17"/>
      <c r="Y61" s="17"/>
      <c r="Z61" s="17"/>
    </row>
    <row r="62" spans="1:26" ht="21.6" thickBot="1">
      <c r="A62" s="17" t="s">
        <v>297</v>
      </c>
      <c r="B62" s="17" t="s">
        <v>303</v>
      </c>
      <c r="C62" s="18" t="s">
        <v>304</v>
      </c>
      <c r="D62" s="17" t="s">
        <v>305</v>
      </c>
      <c r="E62" s="17"/>
      <c r="F62" s="17"/>
      <c r="G62" s="17" t="s">
        <v>28</v>
      </c>
      <c r="H62" s="17" t="s">
        <v>29</v>
      </c>
      <c r="I62" s="17"/>
      <c r="J62" s="17" t="s">
        <v>28</v>
      </c>
      <c r="K62" s="17" t="s">
        <v>30</v>
      </c>
      <c r="L62" s="17" t="s">
        <v>31</v>
      </c>
      <c r="M62" s="17" t="s">
        <v>306</v>
      </c>
      <c r="N62" s="17" t="s">
        <v>33</v>
      </c>
      <c r="O62" s="17">
        <v>2563</v>
      </c>
      <c r="P62" s="17" t="s">
        <v>139</v>
      </c>
      <c r="Q62" s="17" t="s">
        <v>122</v>
      </c>
      <c r="R62" s="19">
        <v>40000000</v>
      </c>
      <c r="S62" s="19">
        <v>40000000</v>
      </c>
      <c r="T62" s="17" t="s">
        <v>302</v>
      </c>
      <c r="U62" s="17" t="s">
        <v>252</v>
      </c>
      <c r="V62" s="17" t="s">
        <v>202</v>
      </c>
      <c r="W62" s="17"/>
      <c r="X62" s="17"/>
      <c r="Y62" s="17"/>
      <c r="Z62" s="17"/>
    </row>
    <row r="63" spans="1:26" ht="21.6" thickBot="1">
      <c r="A63" s="17" t="s">
        <v>307</v>
      </c>
      <c r="B63" s="17" t="s">
        <v>308</v>
      </c>
      <c r="C63" s="18" t="s">
        <v>309</v>
      </c>
      <c r="D63" s="17" t="s">
        <v>309</v>
      </c>
      <c r="E63" s="17"/>
      <c r="F63" s="17"/>
      <c r="G63" s="17" t="s">
        <v>28</v>
      </c>
      <c r="H63" s="17" t="s">
        <v>29</v>
      </c>
      <c r="I63" s="17"/>
      <c r="J63" s="17" t="s">
        <v>28</v>
      </c>
      <c r="K63" s="17" t="s">
        <v>30</v>
      </c>
      <c r="L63" s="17" t="s">
        <v>31</v>
      </c>
      <c r="M63" s="17" t="s">
        <v>310</v>
      </c>
      <c r="N63" s="17" t="s">
        <v>33</v>
      </c>
      <c r="O63" s="17">
        <v>2563</v>
      </c>
      <c r="P63" s="17" t="s">
        <v>139</v>
      </c>
      <c r="Q63" s="17" t="s">
        <v>122</v>
      </c>
      <c r="R63" s="20">
        <v>0</v>
      </c>
      <c r="S63" s="20">
        <v>0</v>
      </c>
      <c r="T63" s="17" t="s">
        <v>311</v>
      </c>
      <c r="U63" s="17" t="s">
        <v>95</v>
      </c>
      <c r="V63" s="17" t="s">
        <v>46</v>
      </c>
      <c r="W63" s="17"/>
      <c r="X63" s="17"/>
      <c r="Y63" s="17"/>
      <c r="Z63" s="17"/>
    </row>
    <row r="64" spans="1:26" ht="21.6" thickBot="1">
      <c r="A64" s="17" t="s">
        <v>312</v>
      </c>
      <c r="B64" s="17" t="s">
        <v>313</v>
      </c>
      <c r="C64" s="18" t="s">
        <v>314</v>
      </c>
      <c r="D64" s="17" t="s">
        <v>314</v>
      </c>
      <c r="E64" s="17"/>
      <c r="F64" s="17"/>
      <c r="G64" s="17" t="s">
        <v>28</v>
      </c>
      <c r="H64" s="17" t="s">
        <v>29</v>
      </c>
      <c r="I64" s="17"/>
      <c r="J64" s="17" t="s">
        <v>28</v>
      </c>
      <c r="K64" s="17" t="s">
        <v>30</v>
      </c>
      <c r="L64" s="17" t="s">
        <v>31</v>
      </c>
      <c r="M64" s="17" t="s">
        <v>315</v>
      </c>
      <c r="N64" s="17" t="s">
        <v>33</v>
      </c>
      <c r="O64" s="17">
        <v>2563</v>
      </c>
      <c r="P64" s="17" t="s">
        <v>285</v>
      </c>
      <c r="Q64" s="17" t="s">
        <v>122</v>
      </c>
      <c r="R64" s="19">
        <v>10700000</v>
      </c>
      <c r="S64" s="19">
        <v>10700000</v>
      </c>
      <c r="T64" s="17" t="s">
        <v>316</v>
      </c>
      <c r="U64" s="17" t="s">
        <v>252</v>
      </c>
      <c r="V64" s="17" t="s">
        <v>202</v>
      </c>
      <c r="W64" s="17"/>
      <c r="X64" s="17"/>
      <c r="Y64" s="17"/>
      <c r="Z64" s="17"/>
    </row>
    <row r="65" spans="1:26" ht="21.6" thickBot="1">
      <c r="A65" s="17" t="s">
        <v>317</v>
      </c>
      <c r="B65" s="17" t="s">
        <v>318</v>
      </c>
      <c r="C65" s="18" t="s">
        <v>319</v>
      </c>
      <c r="D65" s="17" t="s">
        <v>319</v>
      </c>
      <c r="E65" s="17"/>
      <c r="F65" s="17"/>
      <c r="G65" s="17" t="s">
        <v>28</v>
      </c>
      <c r="H65" s="17" t="s">
        <v>29</v>
      </c>
      <c r="I65" s="17"/>
      <c r="J65" s="17" t="s">
        <v>28</v>
      </c>
      <c r="K65" s="17" t="s">
        <v>30</v>
      </c>
      <c r="L65" s="17" t="s">
        <v>31</v>
      </c>
      <c r="M65" s="17" t="s">
        <v>320</v>
      </c>
      <c r="N65" s="17" t="s">
        <v>33</v>
      </c>
      <c r="O65" s="17">
        <v>2563</v>
      </c>
      <c r="P65" s="17" t="s">
        <v>129</v>
      </c>
      <c r="Q65" s="17" t="s">
        <v>122</v>
      </c>
      <c r="R65" s="20">
        <v>0</v>
      </c>
      <c r="S65" s="20">
        <v>0</v>
      </c>
      <c r="T65" s="17" t="s">
        <v>321</v>
      </c>
      <c r="U65" s="17" t="s">
        <v>322</v>
      </c>
      <c r="V65" s="17" t="s">
        <v>323</v>
      </c>
      <c r="W65" s="17"/>
      <c r="X65" s="17"/>
      <c r="Y65" s="17"/>
      <c r="Z65" s="17"/>
    </row>
    <row r="66" spans="1:26" ht="21.6" thickBot="1">
      <c r="A66" s="17" t="s">
        <v>324</v>
      </c>
      <c r="B66" s="17" t="s">
        <v>325</v>
      </c>
      <c r="C66" s="18" t="s">
        <v>326</v>
      </c>
      <c r="D66" s="17" t="s">
        <v>326</v>
      </c>
      <c r="E66" s="17"/>
      <c r="F66" s="17"/>
      <c r="G66" s="17" t="s">
        <v>28</v>
      </c>
      <c r="H66" s="17" t="s">
        <v>29</v>
      </c>
      <c r="I66" s="17"/>
      <c r="J66" s="17" t="s">
        <v>28</v>
      </c>
      <c r="K66" s="17" t="s">
        <v>30</v>
      </c>
      <c r="L66" s="17" t="s">
        <v>31</v>
      </c>
      <c r="M66" s="17" t="s">
        <v>327</v>
      </c>
      <c r="N66" s="17" t="s">
        <v>33</v>
      </c>
      <c r="O66" s="17">
        <v>2563</v>
      </c>
      <c r="P66" s="17" t="s">
        <v>139</v>
      </c>
      <c r="Q66" s="17" t="s">
        <v>122</v>
      </c>
      <c r="R66" s="19">
        <v>2738500</v>
      </c>
      <c r="S66" s="19">
        <v>2735500</v>
      </c>
      <c r="T66" s="17" t="s">
        <v>328</v>
      </c>
      <c r="U66" s="17" t="s">
        <v>95</v>
      </c>
      <c r="V66" s="17" t="s">
        <v>46</v>
      </c>
      <c r="W66" s="17"/>
      <c r="X66" s="17"/>
      <c r="Y66" s="17"/>
      <c r="Z66" s="17"/>
    </row>
    <row r="67" spans="1:26" ht="21.6" thickBot="1">
      <c r="A67" s="17" t="s">
        <v>329</v>
      </c>
      <c r="B67" s="17" t="s">
        <v>330</v>
      </c>
      <c r="C67" s="18" t="s">
        <v>331</v>
      </c>
      <c r="D67" s="17" t="s">
        <v>331</v>
      </c>
      <c r="E67" s="17"/>
      <c r="F67" s="17"/>
      <c r="G67" s="17" t="s">
        <v>28</v>
      </c>
      <c r="H67" s="17" t="s">
        <v>29</v>
      </c>
      <c r="I67" s="17"/>
      <c r="J67" s="17" t="s">
        <v>28</v>
      </c>
      <c r="K67" s="17" t="s">
        <v>30</v>
      </c>
      <c r="L67" s="17" t="s">
        <v>31</v>
      </c>
      <c r="M67" s="17" t="s">
        <v>332</v>
      </c>
      <c r="N67" s="17" t="s">
        <v>33</v>
      </c>
      <c r="O67" s="17">
        <v>2563</v>
      </c>
      <c r="P67" s="17" t="s">
        <v>64</v>
      </c>
      <c r="Q67" s="17" t="s">
        <v>333</v>
      </c>
      <c r="R67" s="19">
        <v>528800</v>
      </c>
      <c r="S67" s="19">
        <v>528800</v>
      </c>
      <c r="T67" s="17" t="s">
        <v>334</v>
      </c>
      <c r="U67" s="17" t="s">
        <v>95</v>
      </c>
      <c r="V67" s="17" t="s">
        <v>46</v>
      </c>
      <c r="W67" s="17"/>
      <c r="X67" s="17"/>
      <c r="Y67" s="17"/>
      <c r="Z67" s="17"/>
    </row>
    <row r="68" spans="1:26" ht="21.6" thickBot="1">
      <c r="A68" s="17" t="s">
        <v>335</v>
      </c>
      <c r="B68" s="17" t="s">
        <v>336</v>
      </c>
      <c r="C68" s="18" t="s">
        <v>337</v>
      </c>
      <c r="D68" s="17" t="s">
        <v>337</v>
      </c>
      <c r="E68" s="17"/>
      <c r="F68" s="17"/>
      <c r="G68" s="17" t="s">
        <v>28</v>
      </c>
      <c r="H68" s="17" t="s">
        <v>29</v>
      </c>
      <c r="I68" s="17"/>
      <c r="J68" s="17" t="s">
        <v>28</v>
      </c>
      <c r="K68" s="17" t="s">
        <v>30</v>
      </c>
      <c r="L68" s="17" t="s">
        <v>31</v>
      </c>
      <c r="M68" s="17" t="s">
        <v>338</v>
      </c>
      <c r="N68" s="17" t="s">
        <v>33</v>
      </c>
      <c r="O68" s="17">
        <v>2563</v>
      </c>
      <c r="P68" s="17" t="s">
        <v>139</v>
      </c>
      <c r="Q68" s="17" t="s">
        <v>122</v>
      </c>
      <c r="R68" s="19">
        <v>7484500</v>
      </c>
      <c r="S68" s="19">
        <v>7484500</v>
      </c>
      <c r="T68" s="17" t="s">
        <v>339</v>
      </c>
      <c r="U68" s="17" t="s">
        <v>95</v>
      </c>
      <c r="V68" s="17" t="s">
        <v>46</v>
      </c>
      <c r="W68" s="17"/>
      <c r="X68" s="17"/>
      <c r="Y68" s="17"/>
      <c r="Z68" s="17"/>
    </row>
    <row r="69" spans="1:26" ht="21.6" thickBot="1">
      <c r="A69" s="17" t="s">
        <v>53</v>
      </c>
      <c r="B69" s="17" t="s">
        <v>340</v>
      </c>
      <c r="C69" s="18" t="s">
        <v>341</v>
      </c>
      <c r="D69" s="17" t="s">
        <v>341</v>
      </c>
      <c r="E69" s="17"/>
      <c r="F69" s="17"/>
      <c r="G69" s="17" t="s">
        <v>28</v>
      </c>
      <c r="H69" s="17" t="s">
        <v>29</v>
      </c>
      <c r="I69" s="17"/>
      <c r="J69" s="17" t="s">
        <v>28</v>
      </c>
      <c r="K69" s="17" t="s">
        <v>30</v>
      </c>
      <c r="L69" s="17" t="s">
        <v>31</v>
      </c>
      <c r="M69" s="17" t="s">
        <v>342</v>
      </c>
      <c r="N69" s="17" t="s">
        <v>33</v>
      </c>
      <c r="O69" s="17">
        <v>2563</v>
      </c>
      <c r="P69" s="17" t="s">
        <v>139</v>
      </c>
      <c r="Q69" s="17" t="s">
        <v>122</v>
      </c>
      <c r="R69" s="19">
        <v>5700000</v>
      </c>
      <c r="S69" s="19">
        <v>5700000</v>
      </c>
      <c r="T69" s="17" t="s">
        <v>57</v>
      </c>
      <c r="U69" s="17" t="s">
        <v>45</v>
      </c>
      <c r="V69" s="17" t="s">
        <v>46</v>
      </c>
      <c r="W69" s="17"/>
      <c r="X69" s="17"/>
      <c r="Y69" s="17"/>
      <c r="Z69" s="17"/>
    </row>
    <row r="70" spans="1:26" ht="21.6" thickBot="1">
      <c r="A70" s="17" t="s">
        <v>53</v>
      </c>
      <c r="B70" s="17" t="s">
        <v>343</v>
      </c>
      <c r="C70" s="18" t="s">
        <v>344</v>
      </c>
      <c r="D70" s="17" t="s">
        <v>344</v>
      </c>
      <c r="E70" s="17"/>
      <c r="F70" s="17"/>
      <c r="G70" s="17" t="s">
        <v>28</v>
      </c>
      <c r="H70" s="17" t="s">
        <v>29</v>
      </c>
      <c r="I70" s="17"/>
      <c r="J70" s="17" t="s">
        <v>28</v>
      </c>
      <c r="K70" s="17" t="s">
        <v>30</v>
      </c>
      <c r="L70" s="17" t="s">
        <v>31</v>
      </c>
      <c r="M70" s="17" t="s">
        <v>345</v>
      </c>
      <c r="N70" s="17" t="s">
        <v>33</v>
      </c>
      <c r="O70" s="17">
        <v>2563</v>
      </c>
      <c r="P70" s="17" t="s">
        <v>139</v>
      </c>
      <c r="Q70" s="17" t="s">
        <v>122</v>
      </c>
      <c r="R70" s="19">
        <v>4630000</v>
      </c>
      <c r="S70" s="20">
        <v>0</v>
      </c>
      <c r="T70" s="17" t="s">
        <v>57</v>
      </c>
      <c r="U70" s="17" t="s">
        <v>45</v>
      </c>
      <c r="V70" s="17" t="s">
        <v>46</v>
      </c>
      <c r="W70" s="17"/>
      <c r="X70" s="17"/>
      <c r="Y70" s="17"/>
      <c r="Z70" s="17"/>
    </row>
    <row r="71" spans="1:26" ht="21.6" thickBot="1">
      <c r="A71" s="17" t="s">
        <v>53</v>
      </c>
      <c r="B71" s="17" t="s">
        <v>346</v>
      </c>
      <c r="C71" s="18" t="s">
        <v>347</v>
      </c>
      <c r="D71" s="17" t="s">
        <v>347</v>
      </c>
      <c r="E71" s="17"/>
      <c r="F71" s="17"/>
      <c r="G71" s="17" t="s">
        <v>28</v>
      </c>
      <c r="H71" s="17" t="s">
        <v>29</v>
      </c>
      <c r="I71" s="17"/>
      <c r="J71" s="17" t="s">
        <v>28</v>
      </c>
      <c r="K71" s="17" t="s">
        <v>30</v>
      </c>
      <c r="L71" s="17" t="s">
        <v>31</v>
      </c>
      <c r="M71" s="17" t="s">
        <v>348</v>
      </c>
      <c r="N71" s="17" t="s">
        <v>33</v>
      </c>
      <c r="O71" s="17">
        <v>2563</v>
      </c>
      <c r="P71" s="17" t="s">
        <v>139</v>
      </c>
      <c r="Q71" s="17" t="s">
        <v>122</v>
      </c>
      <c r="R71" s="19">
        <v>1400000</v>
      </c>
      <c r="S71" s="19">
        <v>1400000</v>
      </c>
      <c r="T71" s="17" t="s">
        <v>57</v>
      </c>
      <c r="U71" s="17" t="s">
        <v>45</v>
      </c>
      <c r="V71" s="17" t="s">
        <v>46</v>
      </c>
      <c r="W71" s="17"/>
      <c r="X71" s="17"/>
      <c r="Y71" s="17"/>
      <c r="Z71" s="17"/>
    </row>
    <row r="72" spans="1:26" ht="21.6" thickBot="1">
      <c r="A72" s="17" t="s">
        <v>53</v>
      </c>
      <c r="B72" s="17" t="s">
        <v>349</v>
      </c>
      <c r="C72" s="18" t="s">
        <v>350</v>
      </c>
      <c r="D72" s="17" t="s">
        <v>350</v>
      </c>
      <c r="E72" s="17"/>
      <c r="F72" s="17"/>
      <c r="G72" s="17" t="s">
        <v>28</v>
      </c>
      <c r="H72" s="17" t="s">
        <v>29</v>
      </c>
      <c r="I72" s="17"/>
      <c r="J72" s="17" t="s">
        <v>28</v>
      </c>
      <c r="K72" s="17" t="s">
        <v>30</v>
      </c>
      <c r="L72" s="17" t="s">
        <v>31</v>
      </c>
      <c r="M72" s="17" t="s">
        <v>351</v>
      </c>
      <c r="N72" s="17" t="s">
        <v>33</v>
      </c>
      <c r="O72" s="17">
        <v>2563</v>
      </c>
      <c r="P72" s="17" t="s">
        <v>139</v>
      </c>
      <c r="Q72" s="17" t="s">
        <v>122</v>
      </c>
      <c r="R72" s="19">
        <v>94600</v>
      </c>
      <c r="S72" s="19">
        <v>94600</v>
      </c>
      <c r="T72" s="17" t="s">
        <v>57</v>
      </c>
      <c r="U72" s="17" t="s">
        <v>45</v>
      </c>
      <c r="V72" s="17" t="s">
        <v>46</v>
      </c>
      <c r="W72" s="17"/>
      <c r="X72" s="17"/>
      <c r="Y72" s="17"/>
      <c r="Z72" s="17"/>
    </row>
    <row r="73" spans="1:26" ht="21.6" thickBot="1">
      <c r="A73" s="17" t="s">
        <v>53</v>
      </c>
      <c r="B73" s="17" t="s">
        <v>352</v>
      </c>
      <c r="C73" s="18" t="s">
        <v>353</v>
      </c>
      <c r="D73" s="17" t="s">
        <v>353</v>
      </c>
      <c r="E73" s="17"/>
      <c r="F73" s="17"/>
      <c r="G73" s="17" t="s">
        <v>28</v>
      </c>
      <c r="H73" s="17" t="s">
        <v>29</v>
      </c>
      <c r="I73" s="17"/>
      <c r="J73" s="17" t="s">
        <v>28</v>
      </c>
      <c r="K73" s="17" t="s">
        <v>30</v>
      </c>
      <c r="L73" s="17" t="s">
        <v>31</v>
      </c>
      <c r="M73" s="17" t="s">
        <v>354</v>
      </c>
      <c r="N73" s="17" t="s">
        <v>33</v>
      </c>
      <c r="O73" s="17">
        <v>2563</v>
      </c>
      <c r="P73" s="17" t="s">
        <v>139</v>
      </c>
      <c r="Q73" s="17" t="s">
        <v>122</v>
      </c>
      <c r="R73" s="20">
        <v>0</v>
      </c>
      <c r="S73" s="20">
        <v>0</v>
      </c>
      <c r="T73" s="17" t="s">
        <v>57</v>
      </c>
      <c r="U73" s="17" t="s">
        <v>45</v>
      </c>
      <c r="V73" s="17" t="s">
        <v>46</v>
      </c>
      <c r="W73" s="17"/>
      <c r="X73" s="17"/>
      <c r="Y73" s="17"/>
      <c r="Z73" s="17"/>
    </row>
    <row r="74" spans="1:26" ht="21.6" thickBot="1">
      <c r="A74" s="17" t="s">
        <v>39</v>
      </c>
      <c r="B74" s="17" t="s">
        <v>355</v>
      </c>
      <c r="C74" s="18" t="s">
        <v>356</v>
      </c>
      <c r="D74" s="17" t="s">
        <v>356</v>
      </c>
      <c r="E74" s="17"/>
      <c r="F74" s="17"/>
      <c r="G74" s="17" t="s">
        <v>28</v>
      </c>
      <c r="H74" s="17" t="s">
        <v>29</v>
      </c>
      <c r="I74" s="17" t="s">
        <v>42</v>
      </c>
      <c r="J74" s="17" t="s">
        <v>28</v>
      </c>
      <c r="K74" s="17" t="s">
        <v>30</v>
      </c>
      <c r="L74" s="17" t="s">
        <v>31</v>
      </c>
      <c r="M74" s="17" t="s">
        <v>357</v>
      </c>
      <c r="N74" s="17" t="s">
        <v>33</v>
      </c>
      <c r="O74" s="17">
        <v>2563</v>
      </c>
      <c r="P74" s="17" t="s">
        <v>139</v>
      </c>
      <c r="Q74" s="17" t="s">
        <v>122</v>
      </c>
      <c r="R74" s="19">
        <v>178172000</v>
      </c>
      <c r="S74" s="19">
        <v>178172000</v>
      </c>
      <c r="T74" s="17" t="s">
        <v>44</v>
      </c>
      <c r="U74" s="17" t="s">
        <v>45</v>
      </c>
      <c r="V74" s="17" t="s">
        <v>46</v>
      </c>
      <c r="W74" s="17"/>
      <c r="X74" s="17"/>
      <c r="Y74" s="17"/>
      <c r="Z74" s="17"/>
    </row>
    <row r="75" spans="1:26" ht="21.6" thickBot="1">
      <c r="A75" s="17" t="s">
        <v>39</v>
      </c>
      <c r="B75" s="17" t="s">
        <v>358</v>
      </c>
      <c r="C75" s="18" t="s">
        <v>359</v>
      </c>
      <c r="D75" s="17" t="s">
        <v>359</v>
      </c>
      <c r="E75" s="17"/>
      <c r="F75" s="17"/>
      <c r="G75" s="17" t="s">
        <v>28</v>
      </c>
      <c r="H75" s="17" t="s">
        <v>29</v>
      </c>
      <c r="I75" s="17" t="s">
        <v>42</v>
      </c>
      <c r="J75" s="17" t="s">
        <v>28</v>
      </c>
      <c r="K75" s="17" t="s">
        <v>30</v>
      </c>
      <c r="L75" s="17" t="s">
        <v>31</v>
      </c>
      <c r="M75" s="17" t="s">
        <v>360</v>
      </c>
      <c r="N75" s="17" t="s">
        <v>33</v>
      </c>
      <c r="O75" s="17">
        <v>2563</v>
      </c>
      <c r="P75" s="17" t="s">
        <v>139</v>
      </c>
      <c r="Q75" s="17" t="s">
        <v>122</v>
      </c>
      <c r="R75" s="19">
        <v>11989300</v>
      </c>
      <c r="S75" s="19">
        <v>11989300</v>
      </c>
      <c r="T75" s="17" t="s">
        <v>44</v>
      </c>
      <c r="U75" s="17" t="s">
        <v>45</v>
      </c>
      <c r="V75" s="17" t="s">
        <v>46</v>
      </c>
      <c r="W75" s="17"/>
      <c r="X75" s="17"/>
      <c r="Y75" s="17"/>
      <c r="Z75" s="17"/>
    </row>
    <row r="76" spans="1:26" ht="21.6" thickBot="1">
      <c r="A76" s="17" t="s">
        <v>39</v>
      </c>
      <c r="B76" s="17" t="s">
        <v>361</v>
      </c>
      <c r="C76" s="18" t="s">
        <v>362</v>
      </c>
      <c r="D76" s="17" t="s">
        <v>362</v>
      </c>
      <c r="E76" s="17"/>
      <c r="F76" s="17"/>
      <c r="G76" s="17" t="s">
        <v>28</v>
      </c>
      <c r="H76" s="17" t="s">
        <v>29</v>
      </c>
      <c r="I76" s="17" t="s">
        <v>42</v>
      </c>
      <c r="J76" s="17" t="s">
        <v>28</v>
      </c>
      <c r="K76" s="17" t="s">
        <v>30</v>
      </c>
      <c r="L76" s="17" t="s">
        <v>31</v>
      </c>
      <c r="M76" s="17" t="s">
        <v>363</v>
      </c>
      <c r="N76" s="17" t="s">
        <v>33</v>
      </c>
      <c r="O76" s="17">
        <v>2563</v>
      </c>
      <c r="P76" s="17" t="s">
        <v>139</v>
      </c>
      <c r="Q76" s="17" t="s">
        <v>122</v>
      </c>
      <c r="R76" s="19">
        <v>213800</v>
      </c>
      <c r="S76" s="19">
        <v>213800</v>
      </c>
      <c r="T76" s="17" t="s">
        <v>44</v>
      </c>
      <c r="U76" s="17" t="s">
        <v>45</v>
      </c>
      <c r="V76" s="17" t="s">
        <v>46</v>
      </c>
      <c r="W76" s="17"/>
      <c r="X76" s="17"/>
      <c r="Y76" s="17"/>
      <c r="Z76" s="17"/>
    </row>
    <row r="77" spans="1:26" ht="21.6" thickBot="1">
      <c r="A77" s="17" t="s">
        <v>39</v>
      </c>
      <c r="B77" s="17" t="s">
        <v>364</v>
      </c>
      <c r="C77" s="18" t="s">
        <v>365</v>
      </c>
      <c r="D77" s="17" t="s">
        <v>365</v>
      </c>
      <c r="E77" s="17"/>
      <c r="F77" s="17"/>
      <c r="G77" s="17" t="s">
        <v>28</v>
      </c>
      <c r="H77" s="17" t="s">
        <v>29</v>
      </c>
      <c r="I77" s="17" t="s">
        <v>42</v>
      </c>
      <c r="J77" s="17" t="s">
        <v>28</v>
      </c>
      <c r="K77" s="17" t="s">
        <v>30</v>
      </c>
      <c r="L77" s="17" t="s">
        <v>31</v>
      </c>
      <c r="M77" s="17" t="s">
        <v>363</v>
      </c>
      <c r="N77" s="17" t="s">
        <v>33</v>
      </c>
      <c r="O77" s="17">
        <v>2563</v>
      </c>
      <c r="P77" s="17" t="s">
        <v>139</v>
      </c>
      <c r="Q77" s="17" t="s">
        <v>122</v>
      </c>
      <c r="R77" s="19">
        <v>324000</v>
      </c>
      <c r="S77" s="19">
        <v>324000</v>
      </c>
      <c r="T77" s="17" t="s">
        <v>44</v>
      </c>
      <c r="U77" s="17" t="s">
        <v>45</v>
      </c>
      <c r="V77" s="17" t="s">
        <v>46</v>
      </c>
      <c r="W77" s="17"/>
      <c r="X77" s="17"/>
      <c r="Y77" s="17"/>
      <c r="Z77" s="17"/>
    </row>
    <row r="78" spans="1:26" ht="21.6" thickBot="1">
      <c r="A78" s="17" t="s">
        <v>366</v>
      </c>
      <c r="B78" s="17" t="s">
        <v>367</v>
      </c>
      <c r="C78" s="18" t="s">
        <v>368</v>
      </c>
      <c r="D78" s="17" t="s">
        <v>368</v>
      </c>
      <c r="E78" s="17"/>
      <c r="F78" s="17"/>
      <c r="G78" s="17" t="s">
        <v>28</v>
      </c>
      <c r="H78" s="17" t="s">
        <v>29</v>
      </c>
      <c r="I78" s="17"/>
      <c r="J78" s="17" t="s">
        <v>28</v>
      </c>
      <c r="K78" s="17" t="s">
        <v>30</v>
      </c>
      <c r="L78" s="17" t="s">
        <v>31</v>
      </c>
      <c r="M78" s="17" t="s">
        <v>369</v>
      </c>
      <c r="N78" s="17" t="s">
        <v>33</v>
      </c>
      <c r="O78" s="17">
        <v>2563</v>
      </c>
      <c r="P78" s="17" t="s">
        <v>121</v>
      </c>
      <c r="Q78" s="17" t="s">
        <v>122</v>
      </c>
      <c r="R78" s="19">
        <v>9800500</v>
      </c>
      <c r="S78" s="19">
        <v>9800500</v>
      </c>
      <c r="T78" s="17" t="s">
        <v>370</v>
      </c>
      <c r="U78" s="17" t="s">
        <v>201</v>
      </c>
      <c r="V78" s="17" t="s">
        <v>202</v>
      </c>
      <c r="W78" s="17"/>
      <c r="X78" s="17"/>
      <c r="Y78" s="17"/>
      <c r="Z78" s="17"/>
    </row>
    <row r="79" spans="1:26" ht="21.6" thickBot="1">
      <c r="A79" s="17" t="s">
        <v>366</v>
      </c>
      <c r="B79" s="17" t="s">
        <v>371</v>
      </c>
      <c r="C79" s="18" t="s">
        <v>372</v>
      </c>
      <c r="D79" s="17" t="s">
        <v>372</v>
      </c>
      <c r="E79" s="17"/>
      <c r="F79" s="17"/>
      <c r="G79" s="17" t="s">
        <v>28</v>
      </c>
      <c r="H79" s="17" t="s">
        <v>29</v>
      </c>
      <c r="I79" s="17"/>
      <c r="J79" s="17" t="s">
        <v>28</v>
      </c>
      <c r="K79" s="17" t="s">
        <v>30</v>
      </c>
      <c r="L79" s="17" t="s">
        <v>31</v>
      </c>
      <c r="M79" s="17" t="s">
        <v>373</v>
      </c>
      <c r="N79" s="17" t="s">
        <v>33</v>
      </c>
      <c r="O79" s="17">
        <v>2563</v>
      </c>
      <c r="P79" s="17" t="s">
        <v>121</v>
      </c>
      <c r="Q79" s="17" t="s">
        <v>122</v>
      </c>
      <c r="R79" s="19">
        <v>15000000</v>
      </c>
      <c r="S79" s="19">
        <v>15000000</v>
      </c>
      <c r="T79" s="17" t="s">
        <v>370</v>
      </c>
      <c r="U79" s="17" t="s">
        <v>201</v>
      </c>
      <c r="V79" s="17" t="s">
        <v>202</v>
      </c>
      <c r="W79" s="17"/>
      <c r="X79" s="17"/>
      <c r="Y79" s="17"/>
      <c r="Z79" s="17"/>
    </row>
    <row r="80" spans="1:26" ht="21.6" thickBot="1">
      <c r="A80" s="17" t="s">
        <v>39</v>
      </c>
      <c r="B80" s="17" t="s">
        <v>374</v>
      </c>
      <c r="C80" s="18" t="s">
        <v>375</v>
      </c>
      <c r="D80" s="17" t="s">
        <v>375</v>
      </c>
      <c r="E80" s="17"/>
      <c r="F80" s="17"/>
      <c r="G80" s="17" t="s">
        <v>28</v>
      </c>
      <c r="H80" s="17" t="s">
        <v>29</v>
      </c>
      <c r="I80" s="17" t="s">
        <v>42</v>
      </c>
      <c r="J80" s="17" t="s">
        <v>28</v>
      </c>
      <c r="K80" s="17" t="s">
        <v>30</v>
      </c>
      <c r="L80" s="17" t="s">
        <v>31</v>
      </c>
      <c r="M80" s="17" t="s">
        <v>376</v>
      </c>
      <c r="N80" s="17" t="s">
        <v>33</v>
      </c>
      <c r="O80" s="17">
        <v>2563</v>
      </c>
      <c r="P80" s="17" t="s">
        <v>139</v>
      </c>
      <c r="Q80" s="17" t="s">
        <v>122</v>
      </c>
      <c r="R80" s="19">
        <v>1109000</v>
      </c>
      <c r="S80" s="19">
        <v>1109000</v>
      </c>
      <c r="T80" s="17" t="s">
        <v>44</v>
      </c>
      <c r="U80" s="17" t="s">
        <v>45</v>
      </c>
      <c r="V80" s="17" t="s">
        <v>46</v>
      </c>
      <c r="W80" s="17"/>
      <c r="X80" s="17"/>
      <c r="Y80" s="17"/>
      <c r="Z80" s="17"/>
    </row>
    <row r="81" spans="1:26" ht="21.6" thickBot="1">
      <c r="A81" s="17" t="s">
        <v>377</v>
      </c>
      <c r="B81" s="17" t="s">
        <v>378</v>
      </c>
      <c r="C81" s="18" t="s">
        <v>379</v>
      </c>
      <c r="D81" s="17" t="s">
        <v>379</v>
      </c>
      <c r="E81" s="17"/>
      <c r="F81" s="17"/>
      <c r="G81" s="17" t="s">
        <v>28</v>
      </c>
      <c r="H81" s="17" t="s">
        <v>29</v>
      </c>
      <c r="I81" s="17"/>
      <c r="J81" s="17" t="s">
        <v>28</v>
      </c>
      <c r="K81" s="17" t="s">
        <v>30</v>
      </c>
      <c r="L81" s="17" t="s">
        <v>31</v>
      </c>
      <c r="M81" s="17" t="s">
        <v>380</v>
      </c>
      <c r="N81" s="17" t="s">
        <v>33</v>
      </c>
      <c r="O81" s="17">
        <v>2563</v>
      </c>
      <c r="P81" s="17" t="s">
        <v>139</v>
      </c>
      <c r="Q81" s="17" t="s">
        <v>122</v>
      </c>
      <c r="R81" s="19">
        <v>76044300</v>
      </c>
      <c r="S81" s="19">
        <v>76044300</v>
      </c>
      <c r="T81" s="17" t="s">
        <v>381</v>
      </c>
      <c r="U81" s="17" t="s">
        <v>131</v>
      </c>
      <c r="V81" s="17" t="s">
        <v>132</v>
      </c>
      <c r="W81" s="17"/>
      <c r="X81" s="17"/>
      <c r="Y81" s="17"/>
      <c r="Z81" s="17"/>
    </row>
    <row r="82" spans="1:26" ht="21.6" thickBot="1">
      <c r="A82" s="17" t="s">
        <v>382</v>
      </c>
      <c r="B82" s="17" t="s">
        <v>383</v>
      </c>
      <c r="C82" s="18" t="s">
        <v>384</v>
      </c>
      <c r="D82" s="17" t="s">
        <v>384</v>
      </c>
      <c r="E82" s="17"/>
      <c r="F82" s="17"/>
      <c r="G82" s="17" t="s">
        <v>28</v>
      </c>
      <c r="H82" s="17" t="s">
        <v>29</v>
      </c>
      <c r="I82" s="17"/>
      <c r="J82" s="17" t="s">
        <v>28</v>
      </c>
      <c r="K82" s="17" t="s">
        <v>30</v>
      </c>
      <c r="L82" s="17" t="s">
        <v>31</v>
      </c>
      <c r="M82" s="17" t="s">
        <v>385</v>
      </c>
      <c r="N82" s="17" t="s">
        <v>33</v>
      </c>
      <c r="O82" s="17">
        <v>2563</v>
      </c>
      <c r="P82" s="17" t="s">
        <v>139</v>
      </c>
      <c r="Q82" s="17" t="s">
        <v>122</v>
      </c>
      <c r="R82" s="20">
        <v>0</v>
      </c>
      <c r="S82" s="20">
        <v>0</v>
      </c>
      <c r="T82" s="17"/>
      <c r="U82" s="17" t="s">
        <v>386</v>
      </c>
      <c r="V82" s="17" t="s">
        <v>277</v>
      </c>
      <c r="W82" s="17"/>
      <c r="X82" s="17"/>
      <c r="Y82" s="17"/>
      <c r="Z82" s="17"/>
    </row>
    <row r="83" spans="1:26" ht="21.6" thickBot="1">
      <c r="A83" s="17" t="s">
        <v>387</v>
      </c>
      <c r="B83" s="17" t="s">
        <v>388</v>
      </c>
      <c r="C83" s="18" t="s">
        <v>389</v>
      </c>
      <c r="D83" s="17" t="s">
        <v>389</v>
      </c>
      <c r="E83" s="17"/>
      <c r="F83" s="17"/>
      <c r="G83" s="17" t="s">
        <v>28</v>
      </c>
      <c r="H83" s="17" t="s">
        <v>29</v>
      </c>
      <c r="I83" s="17"/>
      <c r="J83" s="17" t="s">
        <v>28</v>
      </c>
      <c r="K83" s="17" t="s">
        <v>30</v>
      </c>
      <c r="L83" s="17" t="s">
        <v>31</v>
      </c>
      <c r="M83" s="17" t="s">
        <v>390</v>
      </c>
      <c r="N83" s="17" t="s">
        <v>33</v>
      </c>
      <c r="O83" s="17">
        <v>2563</v>
      </c>
      <c r="P83" s="17" t="s">
        <v>285</v>
      </c>
      <c r="Q83" s="17" t="s">
        <v>237</v>
      </c>
      <c r="R83" s="19">
        <v>50000</v>
      </c>
      <c r="S83" s="19">
        <v>50000</v>
      </c>
      <c r="T83" s="17" t="s">
        <v>164</v>
      </c>
      <c r="U83" s="17" t="s">
        <v>391</v>
      </c>
      <c r="V83" s="17" t="s">
        <v>166</v>
      </c>
      <c r="W83" s="17"/>
      <c r="X83" s="17"/>
      <c r="Y83" s="17"/>
      <c r="Z83" s="17"/>
    </row>
    <row r="84" spans="1:26" ht="21.6" thickBot="1">
      <c r="A84" s="17" t="s">
        <v>392</v>
      </c>
      <c r="B84" s="17" t="s">
        <v>393</v>
      </c>
      <c r="C84" s="18" t="s">
        <v>394</v>
      </c>
      <c r="D84" s="17" t="s">
        <v>394</v>
      </c>
      <c r="E84" s="17"/>
      <c r="F84" s="17"/>
      <c r="G84" s="17" t="s">
        <v>28</v>
      </c>
      <c r="H84" s="17" t="s">
        <v>29</v>
      </c>
      <c r="I84" s="17"/>
      <c r="J84" s="17" t="s">
        <v>28</v>
      </c>
      <c r="K84" s="17" t="s">
        <v>30</v>
      </c>
      <c r="L84" s="17" t="s">
        <v>31</v>
      </c>
      <c r="M84" s="17" t="s">
        <v>395</v>
      </c>
      <c r="N84" s="17" t="s">
        <v>33</v>
      </c>
      <c r="O84" s="17">
        <v>2563</v>
      </c>
      <c r="P84" s="17" t="s">
        <v>333</v>
      </c>
      <c r="Q84" s="17" t="s">
        <v>333</v>
      </c>
      <c r="R84" s="19">
        <v>300000</v>
      </c>
      <c r="S84" s="19">
        <v>300000</v>
      </c>
      <c r="T84" s="17" t="s">
        <v>396</v>
      </c>
      <c r="U84" s="17" t="s">
        <v>95</v>
      </c>
      <c r="V84" s="17" t="s">
        <v>46</v>
      </c>
      <c r="W84" s="17"/>
      <c r="X84" s="17"/>
      <c r="Y84" s="17"/>
      <c r="Z84" s="17"/>
    </row>
    <row r="85" spans="1:26" ht="21.6" hidden="1" thickBot="1">
      <c r="A85" s="17" t="s">
        <v>397</v>
      </c>
      <c r="B85" s="17" t="s">
        <v>398</v>
      </c>
      <c r="C85" s="18" t="s">
        <v>399</v>
      </c>
      <c r="D85" s="17" t="s">
        <v>399</v>
      </c>
      <c r="E85" s="17"/>
      <c r="F85" s="17"/>
      <c r="G85" s="17" t="s">
        <v>28</v>
      </c>
      <c r="H85" s="17" t="s">
        <v>29</v>
      </c>
      <c r="I85" s="17"/>
      <c r="J85" s="17" t="s">
        <v>28</v>
      </c>
      <c r="K85" s="17" t="s">
        <v>30</v>
      </c>
      <c r="L85" s="17" t="s">
        <v>31</v>
      </c>
      <c r="M85" s="17" t="s">
        <v>400</v>
      </c>
      <c r="N85" s="17" t="s">
        <v>33</v>
      </c>
      <c r="O85" s="17">
        <v>2565</v>
      </c>
      <c r="P85" s="17" t="s">
        <v>401</v>
      </c>
      <c r="Q85" s="17" t="s">
        <v>402</v>
      </c>
      <c r="R85" s="19">
        <v>6000000</v>
      </c>
      <c r="S85" s="19">
        <v>6000000</v>
      </c>
      <c r="T85" s="17" t="s">
        <v>403</v>
      </c>
      <c r="U85" s="17" t="s">
        <v>45</v>
      </c>
      <c r="V85" s="17" t="s">
        <v>46</v>
      </c>
      <c r="W85" s="17" t="s">
        <v>404</v>
      </c>
      <c r="X85" s="17" t="s">
        <v>405</v>
      </c>
      <c r="Y85" s="17" t="s">
        <v>406</v>
      </c>
      <c r="Z85" s="17"/>
    </row>
    <row r="86" spans="1:26" ht="21.6" hidden="1" thickBot="1">
      <c r="A86" s="17" t="s">
        <v>397</v>
      </c>
      <c r="B86" s="17" t="s">
        <v>407</v>
      </c>
      <c r="C86" s="18" t="s">
        <v>408</v>
      </c>
      <c r="D86" s="17" t="s">
        <v>408</v>
      </c>
      <c r="E86" s="17"/>
      <c r="F86" s="17"/>
      <c r="G86" s="17" t="s">
        <v>28</v>
      </c>
      <c r="H86" s="17" t="s">
        <v>29</v>
      </c>
      <c r="I86" s="17"/>
      <c r="J86" s="17" t="s">
        <v>28</v>
      </c>
      <c r="K86" s="17" t="s">
        <v>30</v>
      </c>
      <c r="L86" s="17" t="s">
        <v>31</v>
      </c>
      <c r="M86" s="17" t="s">
        <v>409</v>
      </c>
      <c r="N86" s="17" t="s">
        <v>33</v>
      </c>
      <c r="O86" s="17">
        <v>2565</v>
      </c>
      <c r="P86" s="17" t="s">
        <v>401</v>
      </c>
      <c r="Q86" s="17" t="s">
        <v>402</v>
      </c>
      <c r="R86" s="19">
        <v>210000000</v>
      </c>
      <c r="S86" s="19">
        <v>210000000</v>
      </c>
      <c r="T86" s="17" t="s">
        <v>403</v>
      </c>
      <c r="U86" s="17" t="s">
        <v>45</v>
      </c>
      <c r="V86" s="17" t="s">
        <v>46</v>
      </c>
      <c r="W86" s="17" t="s">
        <v>404</v>
      </c>
      <c r="X86" s="17" t="s">
        <v>405</v>
      </c>
      <c r="Y86" s="17" t="s">
        <v>406</v>
      </c>
      <c r="Z86" s="17"/>
    </row>
    <row r="87" spans="1:26" ht="21.6" hidden="1" thickBot="1">
      <c r="A87" s="17" t="s">
        <v>410</v>
      </c>
      <c r="B87" s="17" t="s">
        <v>411</v>
      </c>
      <c r="C87" s="18" t="s">
        <v>412</v>
      </c>
      <c r="D87" s="17" t="s">
        <v>412</v>
      </c>
      <c r="E87" s="17"/>
      <c r="F87" s="17"/>
      <c r="G87" s="17" t="s">
        <v>28</v>
      </c>
      <c r="H87" s="17" t="s">
        <v>29</v>
      </c>
      <c r="I87" s="17"/>
      <c r="J87" s="17" t="s">
        <v>28</v>
      </c>
      <c r="K87" s="17" t="s">
        <v>30</v>
      </c>
      <c r="L87" s="17" t="s">
        <v>31</v>
      </c>
      <c r="M87" s="17" t="s">
        <v>413</v>
      </c>
      <c r="N87" s="17" t="s">
        <v>33</v>
      </c>
      <c r="O87" s="17">
        <v>2565</v>
      </c>
      <c r="P87" s="17" t="s">
        <v>401</v>
      </c>
      <c r="Q87" s="17" t="s">
        <v>402</v>
      </c>
      <c r="R87" s="20">
        <v>0</v>
      </c>
      <c r="S87" s="20">
        <v>0</v>
      </c>
      <c r="T87" s="17" t="s">
        <v>414</v>
      </c>
      <c r="U87" s="17" t="s">
        <v>101</v>
      </c>
      <c r="V87" s="17" t="s">
        <v>46</v>
      </c>
      <c r="W87" s="17" t="s">
        <v>415</v>
      </c>
      <c r="X87" s="17" t="s">
        <v>405</v>
      </c>
      <c r="Y87" s="17" t="s">
        <v>406</v>
      </c>
      <c r="Z87" s="17"/>
    </row>
    <row r="88" spans="1:26" ht="21.6" hidden="1" thickBot="1">
      <c r="A88" s="17" t="s">
        <v>416</v>
      </c>
      <c r="B88" s="17" t="s">
        <v>417</v>
      </c>
      <c r="C88" s="18" t="s">
        <v>418</v>
      </c>
      <c r="D88" s="17" t="s">
        <v>419</v>
      </c>
      <c r="E88" s="17"/>
      <c r="F88" s="17"/>
      <c r="G88" s="17" t="s">
        <v>28</v>
      </c>
      <c r="H88" s="17" t="s">
        <v>29</v>
      </c>
      <c r="I88" s="17"/>
      <c r="J88" s="17" t="s">
        <v>28</v>
      </c>
      <c r="K88" s="17" t="s">
        <v>30</v>
      </c>
      <c r="L88" s="17" t="s">
        <v>31</v>
      </c>
      <c r="M88" s="17" t="s">
        <v>420</v>
      </c>
      <c r="N88" s="17" t="s">
        <v>33</v>
      </c>
      <c r="O88" s="17">
        <v>2565</v>
      </c>
      <c r="P88" s="17" t="s">
        <v>401</v>
      </c>
      <c r="Q88" s="17" t="s">
        <v>402</v>
      </c>
      <c r="R88" s="19">
        <v>20260000</v>
      </c>
      <c r="S88" s="19">
        <v>20260000</v>
      </c>
      <c r="T88" s="17" t="s">
        <v>421</v>
      </c>
      <c r="U88" s="17" t="s">
        <v>95</v>
      </c>
      <c r="V88" s="17" t="s">
        <v>46</v>
      </c>
      <c r="W88" s="17" t="s">
        <v>404</v>
      </c>
      <c r="X88" s="17" t="s">
        <v>422</v>
      </c>
      <c r="Y88" s="17" t="s">
        <v>423</v>
      </c>
      <c r="Z88" s="17"/>
    </row>
    <row r="89" spans="1:26" ht="21.6" hidden="1" thickBot="1">
      <c r="A89" s="17" t="s">
        <v>424</v>
      </c>
      <c r="B89" s="17" t="s">
        <v>425</v>
      </c>
      <c r="C89" s="18" t="s">
        <v>426</v>
      </c>
      <c r="D89" s="17" t="s">
        <v>427</v>
      </c>
      <c r="E89" s="17"/>
      <c r="F89" s="17"/>
      <c r="G89" s="17" t="s">
        <v>28</v>
      </c>
      <c r="H89" s="17" t="s">
        <v>29</v>
      </c>
      <c r="I89" s="17"/>
      <c r="J89" s="17" t="s">
        <v>28</v>
      </c>
      <c r="K89" s="17" t="s">
        <v>30</v>
      </c>
      <c r="L89" s="17" t="s">
        <v>31</v>
      </c>
      <c r="M89" s="17" t="s">
        <v>428</v>
      </c>
      <c r="N89" s="17" t="s">
        <v>33</v>
      </c>
      <c r="O89" s="17">
        <v>2565</v>
      </c>
      <c r="P89" s="17" t="s">
        <v>401</v>
      </c>
      <c r="Q89" s="17" t="s">
        <v>429</v>
      </c>
      <c r="R89" s="19">
        <v>15796500</v>
      </c>
      <c r="S89" s="19">
        <v>15796500</v>
      </c>
      <c r="T89" s="17" t="s">
        <v>430</v>
      </c>
      <c r="U89" s="17" t="s">
        <v>431</v>
      </c>
      <c r="V89" s="17" t="s">
        <v>166</v>
      </c>
      <c r="W89" s="17" t="s">
        <v>415</v>
      </c>
      <c r="X89" s="17" t="s">
        <v>405</v>
      </c>
      <c r="Y89" s="17" t="s">
        <v>406</v>
      </c>
      <c r="Z89" s="17"/>
    </row>
    <row r="90" spans="1:26" ht="21.6" hidden="1" thickBot="1">
      <c r="A90" s="17" t="s">
        <v>65</v>
      </c>
      <c r="B90" s="17" t="s">
        <v>432</v>
      </c>
      <c r="C90" s="18" t="s">
        <v>433</v>
      </c>
      <c r="D90" s="17" t="s">
        <v>433</v>
      </c>
      <c r="E90" s="17"/>
      <c r="F90" s="17"/>
      <c r="G90" s="17" t="s">
        <v>28</v>
      </c>
      <c r="H90" s="17" t="s">
        <v>29</v>
      </c>
      <c r="I90" s="17"/>
      <c r="J90" s="17" t="s">
        <v>28</v>
      </c>
      <c r="K90" s="17" t="s">
        <v>30</v>
      </c>
      <c r="L90" s="17" t="s">
        <v>31</v>
      </c>
      <c r="M90" s="17" t="s">
        <v>434</v>
      </c>
      <c r="N90" s="17" t="s">
        <v>33</v>
      </c>
      <c r="O90" s="17">
        <v>2565</v>
      </c>
      <c r="P90" s="17" t="s">
        <v>401</v>
      </c>
      <c r="Q90" s="17" t="s">
        <v>402</v>
      </c>
      <c r="R90" s="19">
        <v>21200000</v>
      </c>
      <c r="S90" s="19">
        <v>21200000</v>
      </c>
      <c r="T90" s="17"/>
      <c r="U90" s="17" t="s">
        <v>69</v>
      </c>
      <c r="V90" s="17" t="s">
        <v>70</v>
      </c>
      <c r="W90" s="17" t="s">
        <v>415</v>
      </c>
      <c r="X90" s="17" t="s">
        <v>435</v>
      </c>
      <c r="Y90" s="17" t="s">
        <v>436</v>
      </c>
      <c r="Z90" s="17"/>
    </row>
    <row r="91" spans="1:26" ht="21.6" thickBot="1">
      <c r="A91" s="17" t="s">
        <v>437</v>
      </c>
      <c r="B91" s="17" t="s">
        <v>438</v>
      </c>
      <c r="C91" s="18" t="s">
        <v>439</v>
      </c>
      <c r="D91" s="17" t="s">
        <v>440</v>
      </c>
      <c r="E91" s="17"/>
      <c r="F91" s="17"/>
      <c r="G91" s="17" t="s">
        <v>28</v>
      </c>
      <c r="H91" s="17" t="s">
        <v>29</v>
      </c>
      <c r="I91" s="17"/>
      <c r="J91" s="17" t="s">
        <v>28</v>
      </c>
      <c r="K91" s="17" t="s">
        <v>30</v>
      </c>
      <c r="L91" s="17" t="s">
        <v>31</v>
      </c>
      <c r="M91" s="17" t="s">
        <v>441</v>
      </c>
      <c r="N91" s="17" t="s">
        <v>33</v>
      </c>
      <c r="O91" s="17">
        <v>2563</v>
      </c>
      <c r="P91" s="17" t="s">
        <v>163</v>
      </c>
      <c r="Q91" s="17" t="s">
        <v>163</v>
      </c>
      <c r="R91" s="19">
        <v>1000000</v>
      </c>
      <c r="S91" s="19">
        <v>1000000</v>
      </c>
      <c r="T91" s="17" t="s">
        <v>442</v>
      </c>
      <c r="U91" s="17" t="s">
        <v>95</v>
      </c>
      <c r="V91" s="17" t="s">
        <v>46</v>
      </c>
      <c r="W91" s="17"/>
      <c r="X91" s="17" t="s">
        <v>435</v>
      </c>
      <c r="Y91" s="17" t="s">
        <v>436</v>
      </c>
      <c r="Z91" s="17"/>
    </row>
    <row r="92" spans="1:26" ht="21.6" thickBot="1">
      <c r="A92" s="17" t="s">
        <v>392</v>
      </c>
      <c r="B92" s="17" t="s">
        <v>455</v>
      </c>
      <c r="C92" s="18" t="s">
        <v>456</v>
      </c>
      <c r="D92" s="17" t="s">
        <v>456</v>
      </c>
      <c r="E92" s="17"/>
      <c r="F92" s="17"/>
      <c r="G92" s="17" t="s">
        <v>28</v>
      </c>
      <c r="H92" s="17" t="s">
        <v>29</v>
      </c>
      <c r="I92" s="17"/>
      <c r="J92" s="17" t="s">
        <v>28</v>
      </c>
      <c r="K92" s="17" t="s">
        <v>30</v>
      </c>
      <c r="L92" s="17" t="s">
        <v>31</v>
      </c>
      <c r="M92" s="17" t="s">
        <v>457</v>
      </c>
      <c r="N92" s="17" t="s">
        <v>33</v>
      </c>
      <c r="O92" s="17">
        <v>2563</v>
      </c>
      <c r="P92" s="17" t="s">
        <v>122</v>
      </c>
      <c r="Q92" s="17" t="s">
        <v>122</v>
      </c>
      <c r="R92" s="19">
        <v>2000000</v>
      </c>
      <c r="S92" s="19">
        <v>2000000</v>
      </c>
      <c r="T92" s="17" t="s">
        <v>396</v>
      </c>
      <c r="U92" s="17" t="s">
        <v>95</v>
      </c>
      <c r="V92" s="17" t="s">
        <v>46</v>
      </c>
      <c r="W92" s="17"/>
      <c r="X92" s="17" t="s">
        <v>458</v>
      </c>
      <c r="Y92" s="17" t="s">
        <v>459</v>
      </c>
      <c r="Z92" s="17"/>
    </row>
    <row r="93" spans="1:26" ht="21.6" thickBot="1">
      <c r="A93" s="17" t="s">
        <v>443</v>
      </c>
      <c r="B93" s="17" t="s">
        <v>444</v>
      </c>
      <c r="C93" s="18" t="s">
        <v>445</v>
      </c>
      <c r="D93" s="17" t="s">
        <v>445</v>
      </c>
      <c r="E93" s="17"/>
      <c r="F93" s="17"/>
      <c r="G93" s="17" t="s">
        <v>28</v>
      </c>
      <c r="H93" s="17" t="s">
        <v>29</v>
      </c>
      <c r="I93" s="17"/>
      <c r="J93" s="17" t="s">
        <v>28</v>
      </c>
      <c r="K93" s="17" t="s">
        <v>30</v>
      </c>
      <c r="L93" s="17" t="s">
        <v>31</v>
      </c>
      <c r="M93" s="17" t="s">
        <v>446</v>
      </c>
      <c r="N93" s="17" t="s">
        <v>33</v>
      </c>
      <c r="O93" s="17">
        <v>2564</v>
      </c>
      <c r="P93" s="17" t="s">
        <v>237</v>
      </c>
      <c r="Q93" s="17" t="s">
        <v>447</v>
      </c>
      <c r="R93" s="19">
        <v>497000</v>
      </c>
      <c r="S93" s="19">
        <v>497000</v>
      </c>
      <c r="T93" s="17" t="s">
        <v>448</v>
      </c>
      <c r="U93" s="17" t="s">
        <v>124</v>
      </c>
      <c r="V93" s="17" t="s">
        <v>70</v>
      </c>
      <c r="W93" s="17"/>
      <c r="X93" s="17" t="s">
        <v>405</v>
      </c>
      <c r="Y93" s="17" t="s">
        <v>449</v>
      </c>
      <c r="Z93" s="17"/>
    </row>
    <row r="94" spans="1:26" ht="21.6" thickBot="1">
      <c r="A94" s="17" t="s">
        <v>324</v>
      </c>
      <c r="B94" s="17" t="s">
        <v>450</v>
      </c>
      <c r="C94" s="18" t="s">
        <v>451</v>
      </c>
      <c r="D94" s="17" t="s">
        <v>451</v>
      </c>
      <c r="E94" s="17"/>
      <c r="F94" s="17"/>
      <c r="G94" s="17" t="s">
        <v>28</v>
      </c>
      <c r="H94" s="17" t="s">
        <v>29</v>
      </c>
      <c r="I94" s="17"/>
      <c r="J94" s="17" t="s">
        <v>28</v>
      </c>
      <c r="K94" s="17" t="s">
        <v>30</v>
      </c>
      <c r="L94" s="17" t="s">
        <v>31</v>
      </c>
      <c r="M94" s="17" t="s">
        <v>452</v>
      </c>
      <c r="N94" s="17" t="s">
        <v>33</v>
      </c>
      <c r="O94" s="17">
        <v>2564</v>
      </c>
      <c r="P94" s="17" t="s">
        <v>453</v>
      </c>
      <c r="Q94" s="17" t="s">
        <v>447</v>
      </c>
      <c r="R94" s="19">
        <v>1383900</v>
      </c>
      <c r="S94" s="19">
        <v>1383900</v>
      </c>
      <c r="T94" s="17" t="s">
        <v>328</v>
      </c>
      <c r="U94" s="17" t="s">
        <v>95</v>
      </c>
      <c r="V94" s="17" t="s">
        <v>46</v>
      </c>
      <c r="W94" s="17"/>
      <c r="X94" s="17" t="s">
        <v>422</v>
      </c>
      <c r="Y94" s="17" t="s">
        <v>454</v>
      </c>
      <c r="Z94" s="17"/>
    </row>
    <row r="95" spans="1:26" ht="21.6" thickBot="1">
      <c r="A95" s="17" t="s">
        <v>307</v>
      </c>
      <c r="B95" s="17" t="s">
        <v>460</v>
      </c>
      <c r="C95" s="18" t="s">
        <v>461</v>
      </c>
      <c r="D95" s="17" t="s">
        <v>461</v>
      </c>
      <c r="E95" s="17"/>
      <c r="F95" s="17"/>
      <c r="G95" s="17" t="s">
        <v>28</v>
      </c>
      <c r="H95" s="17" t="s">
        <v>29</v>
      </c>
      <c r="I95" s="17" t="s">
        <v>42</v>
      </c>
      <c r="J95" s="17" t="s">
        <v>28</v>
      </c>
      <c r="K95" s="17" t="s">
        <v>30</v>
      </c>
      <c r="L95" s="17" t="s">
        <v>31</v>
      </c>
      <c r="M95" s="17" t="s">
        <v>462</v>
      </c>
      <c r="N95" s="17" t="s">
        <v>33</v>
      </c>
      <c r="O95" s="17">
        <v>2564</v>
      </c>
      <c r="P95" s="17" t="s">
        <v>237</v>
      </c>
      <c r="Q95" s="17" t="s">
        <v>447</v>
      </c>
      <c r="R95" s="19">
        <v>1800000</v>
      </c>
      <c r="S95" s="19">
        <v>1800000</v>
      </c>
      <c r="T95" s="17" t="s">
        <v>311</v>
      </c>
      <c r="U95" s="17" t="s">
        <v>95</v>
      </c>
      <c r="V95" s="17" t="s">
        <v>46</v>
      </c>
      <c r="W95" s="17"/>
      <c r="X95" s="17" t="s">
        <v>405</v>
      </c>
      <c r="Y95" s="17" t="s">
        <v>449</v>
      </c>
      <c r="Z95" s="17"/>
    </row>
    <row r="96" spans="1:26" ht="21.6" thickBot="1">
      <c r="A96" s="17" t="s">
        <v>463</v>
      </c>
      <c r="B96" s="17" t="s">
        <v>464</v>
      </c>
      <c r="C96" s="18" t="s">
        <v>465</v>
      </c>
      <c r="D96" s="17" t="s">
        <v>465</v>
      </c>
      <c r="E96" s="17"/>
      <c r="F96" s="17"/>
      <c r="G96" s="17" t="s">
        <v>28</v>
      </c>
      <c r="H96" s="17" t="s">
        <v>29</v>
      </c>
      <c r="I96" s="17" t="s">
        <v>42</v>
      </c>
      <c r="J96" s="17" t="s">
        <v>28</v>
      </c>
      <c r="K96" s="17" t="s">
        <v>30</v>
      </c>
      <c r="L96" s="17" t="s">
        <v>31</v>
      </c>
      <c r="M96" s="17" t="s">
        <v>466</v>
      </c>
      <c r="N96" s="17" t="s">
        <v>33</v>
      </c>
      <c r="O96" s="17">
        <v>2564</v>
      </c>
      <c r="P96" s="17" t="s">
        <v>237</v>
      </c>
      <c r="Q96" s="17" t="s">
        <v>447</v>
      </c>
      <c r="R96" s="19">
        <v>380000</v>
      </c>
      <c r="S96" s="19">
        <v>380000</v>
      </c>
      <c r="T96" s="17" t="s">
        <v>467</v>
      </c>
      <c r="U96" s="17" t="s">
        <v>468</v>
      </c>
      <c r="V96" s="17" t="s">
        <v>469</v>
      </c>
      <c r="W96" s="17"/>
      <c r="X96" s="17" t="s">
        <v>422</v>
      </c>
      <c r="Y96" s="17" t="s">
        <v>423</v>
      </c>
      <c r="Z96" s="17"/>
    </row>
    <row r="97" spans="1:26" ht="21.6" thickBot="1">
      <c r="A97" s="17" t="s">
        <v>102</v>
      </c>
      <c r="B97" s="17" t="s">
        <v>470</v>
      </c>
      <c r="C97" s="18" t="s">
        <v>471</v>
      </c>
      <c r="D97" s="17" t="s">
        <v>471</v>
      </c>
      <c r="E97" s="17"/>
      <c r="F97" s="17"/>
      <c r="G97" s="17" t="s">
        <v>28</v>
      </c>
      <c r="H97" s="17" t="s">
        <v>29</v>
      </c>
      <c r="I97" s="17"/>
      <c r="J97" s="17" t="s">
        <v>28</v>
      </c>
      <c r="K97" s="17" t="s">
        <v>30</v>
      </c>
      <c r="L97" s="17" t="s">
        <v>31</v>
      </c>
      <c r="M97" s="17" t="s">
        <v>472</v>
      </c>
      <c r="N97" s="17" t="s">
        <v>33</v>
      </c>
      <c r="O97" s="17">
        <v>2564</v>
      </c>
      <c r="P97" s="17" t="s">
        <v>237</v>
      </c>
      <c r="Q97" s="17" t="s">
        <v>447</v>
      </c>
      <c r="R97" s="19">
        <v>1581500</v>
      </c>
      <c r="S97" s="19">
        <v>1581500</v>
      </c>
      <c r="T97" s="17" t="s">
        <v>106</v>
      </c>
      <c r="U97" s="17" t="s">
        <v>45</v>
      </c>
      <c r="V97" s="17" t="s">
        <v>46</v>
      </c>
      <c r="W97" s="17"/>
      <c r="X97" s="17" t="s">
        <v>422</v>
      </c>
      <c r="Y97" s="17" t="s">
        <v>454</v>
      </c>
      <c r="Z97" s="17"/>
    </row>
    <row r="98" spans="1:26" ht="21.6" thickBot="1">
      <c r="A98" s="17" t="s">
        <v>473</v>
      </c>
      <c r="B98" s="17" t="s">
        <v>474</v>
      </c>
      <c r="C98" s="18" t="s">
        <v>475</v>
      </c>
      <c r="D98" s="17" t="s">
        <v>475</v>
      </c>
      <c r="E98" s="17"/>
      <c r="F98" s="17"/>
      <c r="G98" s="17" t="s">
        <v>28</v>
      </c>
      <c r="H98" s="17" t="s">
        <v>29</v>
      </c>
      <c r="I98" s="17"/>
      <c r="J98" s="17" t="s">
        <v>28</v>
      </c>
      <c r="K98" s="17" t="s">
        <v>30</v>
      </c>
      <c r="L98" s="17" t="s">
        <v>31</v>
      </c>
      <c r="M98" s="17" t="s">
        <v>476</v>
      </c>
      <c r="N98" s="17" t="s">
        <v>33</v>
      </c>
      <c r="O98" s="17">
        <v>2564</v>
      </c>
      <c r="P98" s="17" t="s">
        <v>237</v>
      </c>
      <c r="Q98" s="17" t="s">
        <v>447</v>
      </c>
      <c r="R98" s="19">
        <v>5000000</v>
      </c>
      <c r="S98" s="19">
        <v>5000000</v>
      </c>
      <c r="T98" s="17" t="s">
        <v>477</v>
      </c>
      <c r="U98" s="17" t="s">
        <v>478</v>
      </c>
      <c r="V98" s="17" t="s">
        <v>479</v>
      </c>
      <c r="W98" s="17"/>
      <c r="X98" s="17" t="s">
        <v>422</v>
      </c>
      <c r="Y98" s="17" t="s">
        <v>423</v>
      </c>
      <c r="Z98" s="17"/>
    </row>
    <row r="99" spans="1:26" ht="21.6" thickBot="1">
      <c r="A99" s="17" t="s">
        <v>183</v>
      </c>
      <c r="B99" s="17" t="s">
        <v>480</v>
      </c>
      <c r="C99" s="18" t="s">
        <v>481</v>
      </c>
      <c r="D99" s="17" t="s">
        <v>481</v>
      </c>
      <c r="E99" s="17"/>
      <c r="F99" s="17"/>
      <c r="G99" s="17" t="s">
        <v>28</v>
      </c>
      <c r="H99" s="17" t="s">
        <v>29</v>
      </c>
      <c r="I99" s="17"/>
      <c r="J99" s="17" t="s">
        <v>28</v>
      </c>
      <c r="K99" s="17" t="s">
        <v>30</v>
      </c>
      <c r="L99" s="17" t="s">
        <v>31</v>
      </c>
      <c r="M99" s="17" t="s">
        <v>482</v>
      </c>
      <c r="N99" s="17" t="s">
        <v>33</v>
      </c>
      <c r="O99" s="17">
        <v>2564</v>
      </c>
      <c r="P99" s="17" t="s">
        <v>237</v>
      </c>
      <c r="Q99" s="17" t="s">
        <v>447</v>
      </c>
      <c r="R99" s="19">
        <v>11388000</v>
      </c>
      <c r="S99" s="19">
        <v>11388000</v>
      </c>
      <c r="T99" s="17" t="s">
        <v>187</v>
      </c>
      <c r="U99" s="17" t="s">
        <v>131</v>
      </c>
      <c r="V99" s="17" t="s">
        <v>132</v>
      </c>
      <c r="W99" s="17"/>
      <c r="X99" s="17" t="s">
        <v>422</v>
      </c>
      <c r="Y99" s="17" t="s">
        <v>483</v>
      </c>
      <c r="Z99" s="17"/>
    </row>
    <row r="100" spans="1:26" ht="21.6" thickBot="1">
      <c r="A100" s="17" t="s">
        <v>484</v>
      </c>
      <c r="B100" s="17" t="s">
        <v>485</v>
      </c>
      <c r="C100" s="18" t="s">
        <v>486</v>
      </c>
      <c r="D100" s="17" t="s">
        <v>486</v>
      </c>
      <c r="E100" s="17"/>
      <c r="F100" s="17"/>
      <c r="G100" s="17" t="s">
        <v>28</v>
      </c>
      <c r="H100" s="17" t="s">
        <v>29</v>
      </c>
      <c r="I100" s="17" t="s">
        <v>42</v>
      </c>
      <c r="J100" s="17" t="s">
        <v>28</v>
      </c>
      <c r="K100" s="17" t="s">
        <v>30</v>
      </c>
      <c r="L100" s="17" t="s">
        <v>31</v>
      </c>
      <c r="M100" s="17" t="s">
        <v>487</v>
      </c>
      <c r="N100" s="17" t="s">
        <v>33</v>
      </c>
      <c r="O100" s="17">
        <v>2564</v>
      </c>
      <c r="P100" s="17" t="s">
        <v>237</v>
      </c>
      <c r="Q100" s="17" t="s">
        <v>447</v>
      </c>
      <c r="R100" s="19">
        <v>3396900</v>
      </c>
      <c r="S100" s="19">
        <v>3396900</v>
      </c>
      <c r="T100" s="17" t="s">
        <v>488</v>
      </c>
      <c r="U100" s="17" t="s">
        <v>95</v>
      </c>
      <c r="V100" s="17" t="s">
        <v>46</v>
      </c>
      <c r="W100" s="17"/>
      <c r="X100" s="17" t="s">
        <v>435</v>
      </c>
      <c r="Y100" s="17" t="s">
        <v>489</v>
      </c>
      <c r="Z100" s="17"/>
    </row>
    <row r="101" spans="1:26" ht="21.6" hidden="1" thickBot="1">
      <c r="A101" s="17" t="s">
        <v>39</v>
      </c>
      <c r="B101" s="17" t="s">
        <v>490</v>
      </c>
      <c r="C101" s="18" t="s">
        <v>399</v>
      </c>
      <c r="D101" s="17" t="s">
        <v>399</v>
      </c>
      <c r="E101" s="17"/>
      <c r="F101" s="17"/>
      <c r="G101" s="17" t="s">
        <v>28</v>
      </c>
      <c r="H101" s="17" t="s">
        <v>29</v>
      </c>
      <c r="I101" s="17"/>
      <c r="J101" s="17" t="s">
        <v>28</v>
      </c>
      <c r="K101" s="17" t="s">
        <v>30</v>
      </c>
      <c r="L101" s="17" t="s">
        <v>31</v>
      </c>
      <c r="M101" s="17" t="s">
        <v>491</v>
      </c>
      <c r="N101" s="17" t="s">
        <v>33</v>
      </c>
      <c r="O101" s="17">
        <v>2565</v>
      </c>
      <c r="P101" s="17" t="s">
        <v>401</v>
      </c>
      <c r="Q101" s="17" t="s">
        <v>402</v>
      </c>
      <c r="R101" s="19">
        <v>6000000</v>
      </c>
      <c r="S101" s="19">
        <v>6000000</v>
      </c>
      <c r="T101" s="17" t="s">
        <v>44</v>
      </c>
      <c r="U101" s="17" t="s">
        <v>45</v>
      </c>
      <c r="V101" s="17" t="s">
        <v>46</v>
      </c>
      <c r="W101" s="17" t="s">
        <v>492</v>
      </c>
      <c r="X101" s="17" t="s">
        <v>405</v>
      </c>
      <c r="Y101" s="17" t="s">
        <v>406</v>
      </c>
      <c r="Z101" s="17"/>
    </row>
    <row r="102" spans="1:26" ht="21.6" hidden="1" thickBot="1">
      <c r="A102" s="17" t="s">
        <v>39</v>
      </c>
      <c r="B102" s="17" t="s">
        <v>493</v>
      </c>
      <c r="C102" s="18" t="s">
        <v>494</v>
      </c>
      <c r="D102" s="17" t="s">
        <v>494</v>
      </c>
      <c r="E102" s="17"/>
      <c r="F102" s="17"/>
      <c r="G102" s="17" t="s">
        <v>28</v>
      </c>
      <c r="H102" s="17" t="s">
        <v>29</v>
      </c>
      <c r="I102" s="17"/>
      <c r="J102" s="17" t="s">
        <v>28</v>
      </c>
      <c r="K102" s="17" t="s">
        <v>30</v>
      </c>
      <c r="L102" s="17" t="s">
        <v>31</v>
      </c>
      <c r="M102" s="17" t="s">
        <v>495</v>
      </c>
      <c r="N102" s="17" t="s">
        <v>33</v>
      </c>
      <c r="O102" s="17">
        <v>2565</v>
      </c>
      <c r="P102" s="17" t="s">
        <v>401</v>
      </c>
      <c r="Q102" s="17" t="s">
        <v>402</v>
      </c>
      <c r="R102" s="19">
        <v>174580000</v>
      </c>
      <c r="S102" s="19">
        <v>174580000</v>
      </c>
      <c r="T102" s="17" t="s">
        <v>44</v>
      </c>
      <c r="U102" s="17" t="s">
        <v>45</v>
      </c>
      <c r="V102" s="17" t="s">
        <v>46</v>
      </c>
      <c r="W102" s="17" t="s">
        <v>492</v>
      </c>
      <c r="X102" s="17" t="s">
        <v>405</v>
      </c>
      <c r="Y102" s="17" t="s">
        <v>406</v>
      </c>
      <c r="Z102" s="17"/>
    </row>
    <row r="103" spans="1:26" ht="21.6" thickBot="1">
      <c r="A103" s="17" t="s">
        <v>39</v>
      </c>
      <c r="B103" s="17" t="s">
        <v>496</v>
      </c>
      <c r="C103" s="18" t="s">
        <v>497</v>
      </c>
      <c r="D103" s="17" t="s">
        <v>497</v>
      </c>
      <c r="E103" s="17"/>
      <c r="F103" s="17"/>
      <c r="G103" s="17" t="s">
        <v>28</v>
      </c>
      <c r="H103" s="17" t="s">
        <v>29</v>
      </c>
      <c r="I103" s="17" t="s">
        <v>42</v>
      </c>
      <c r="J103" s="17" t="s">
        <v>28</v>
      </c>
      <c r="K103" s="17" t="s">
        <v>30</v>
      </c>
      <c r="L103" s="17" t="s">
        <v>31</v>
      </c>
      <c r="M103" s="17" t="s">
        <v>498</v>
      </c>
      <c r="N103" s="17" t="s">
        <v>33</v>
      </c>
      <c r="O103" s="17">
        <v>2564</v>
      </c>
      <c r="P103" s="17" t="s">
        <v>237</v>
      </c>
      <c r="Q103" s="17" t="s">
        <v>447</v>
      </c>
      <c r="R103" s="19">
        <v>178047000</v>
      </c>
      <c r="S103" s="19">
        <v>178047000</v>
      </c>
      <c r="T103" s="17" t="s">
        <v>44</v>
      </c>
      <c r="U103" s="17" t="s">
        <v>45</v>
      </c>
      <c r="V103" s="17" t="s">
        <v>46</v>
      </c>
      <c r="W103" s="17"/>
      <c r="X103" s="17" t="s">
        <v>422</v>
      </c>
      <c r="Y103" s="17" t="s">
        <v>483</v>
      </c>
      <c r="Z103" s="17"/>
    </row>
    <row r="104" spans="1:26" ht="21.6" thickBot="1">
      <c r="A104" s="17" t="s">
        <v>39</v>
      </c>
      <c r="B104" s="17" t="s">
        <v>499</v>
      </c>
      <c r="C104" s="18" t="s">
        <v>500</v>
      </c>
      <c r="D104" s="17" t="s">
        <v>500</v>
      </c>
      <c r="E104" s="17"/>
      <c r="F104" s="17"/>
      <c r="G104" s="17" t="s">
        <v>28</v>
      </c>
      <c r="H104" s="17" t="s">
        <v>29</v>
      </c>
      <c r="I104" s="17" t="s">
        <v>42</v>
      </c>
      <c r="J104" s="17" t="s">
        <v>28</v>
      </c>
      <c r="K104" s="17" t="s">
        <v>30</v>
      </c>
      <c r="L104" s="17" t="s">
        <v>31</v>
      </c>
      <c r="M104" s="17" t="s">
        <v>501</v>
      </c>
      <c r="N104" s="17" t="s">
        <v>33</v>
      </c>
      <c r="O104" s="17">
        <v>2564</v>
      </c>
      <c r="P104" s="17" t="s">
        <v>237</v>
      </c>
      <c r="Q104" s="17" t="s">
        <v>447</v>
      </c>
      <c r="R104" s="19">
        <v>5742000</v>
      </c>
      <c r="S104" s="19">
        <v>5742000</v>
      </c>
      <c r="T104" s="17" t="s">
        <v>44</v>
      </c>
      <c r="U104" s="17" t="s">
        <v>45</v>
      </c>
      <c r="V104" s="17" t="s">
        <v>46</v>
      </c>
      <c r="W104" s="17"/>
      <c r="X104" s="17" t="s">
        <v>422</v>
      </c>
      <c r="Y104" s="17" t="s">
        <v>483</v>
      </c>
      <c r="Z104" s="17"/>
    </row>
    <row r="105" spans="1:26" ht="21.6" thickBot="1">
      <c r="A105" s="17" t="s">
        <v>39</v>
      </c>
      <c r="B105" s="17" t="s">
        <v>502</v>
      </c>
      <c r="C105" s="18" t="s">
        <v>503</v>
      </c>
      <c r="D105" s="17" t="s">
        <v>503</v>
      </c>
      <c r="E105" s="17"/>
      <c r="F105" s="17"/>
      <c r="G105" s="17" t="s">
        <v>28</v>
      </c>
      <c r="H105" s="17" t="s">
        <v>29</v>
      </c>
      <c r="I105" s="17" t="s">
        <v>42</v>
      </c>
      <c r="J105" s="17" t="s">
        <v>28</v>
      </c>
      <c r="K105" s="17" t="s">
        <v>30</v>
      </c>
      <c r="L105" s="17" t="s">
        <v>31</v>
      </c>
      <c r="M105" s="17" t="s">
        <v>504</v>
      </c>
      <c r="N105" s="17" t="s">
        <v>33</v>
      </c>
      <c r="O105" s="17">
        <v>2564</v>
      </c>
      <c r="P105" s="17" t="s">
        <v>237</v>
      </c>
      <c r="Q105" s="17" t="s">
        <v>447</v>
      </c>
      <c r="R105" s="19">
        <v>280200</v>
      </c>
      <c r="S105" s="19">
        <v>280200</v>
      </c>
      <c r="T105" s="17" t="s">
        <v>44</v>
      </c>
      <c r="U105" s="17" t="s">
        <v>45</v>
      </c>
      <c r="V105" s="17" t="s">
        <v>46</v>
      </c>
      <c r="W105" s="17"/>
      <c r="X105" s="17" t="s">
        <v>422</v>
      </c>
      <c r="Y105" s="17" t="s">
        <v>483</v>
      </c>
      <c r="Z105" s="17"/>
    </row>
    <row r="106" spans="1:26" ht="21.6" thickBot="1">
      <c r="A106" s="17" t="s">
        <v>39</v>
      </c>
      <c r="B106" s="17" t="s">
        <v>505</v>
      </c>
      <c r="C106" s="18" t="s">
        <v>506</v>
      </c>
      <c r="D106" s="17" t="s">
        <v>506</v>
      </c>
      <c r="E106" s="17"/>
      <c r="F106" s="17"/>
      <c r="G106" s="17" t="s">
        <v>28</v>
      </c>
      <c r="H106" s="17" t="s">
        <v>29</v>
      </c>
      <c r="I106" s="17" t="s">
        <v>42</v>
      </c>
      <c r="J106" s="17" t="s">
        <v>28</v>
      </c>
      <c r="K106" s="17" t="s">
        <v>30</v>
      </c>
      <c r="L106" s="17" t="s">
        <v>31</v>
      </c>
      <c r="M106" s="17" t="s">
        <v>507</v>
      </c>
      <c r="N106" s="17" t="s">
        <v>33</v>
      </c>
      <c r="O106" s="17">
        <v>2564</v>
      </c>
      <c r="P106" s="17" t="s">
        <v>237</v>
      </c>
      <c r="Q106" s="17" t="s">
        <v>447</v>
      </c>
      <c r="R106" s="19">
        <v>411900</v>
      </c>
      <c r="S106" s="19">
        <v>411900</v>
      </c>
      <c r="T106" s="17" t="s">
        <v>44</v>
      </c>
      <c r="U106" s="17" t="s">
        <v>45</v>
      </c>
      <c r="V106" s="17" t="s">
        <v>46</v>
      </c>
      <c r="W106" s="17"/>
      <c r="X106" s="17" t="s">
        <v>422</v>
      </c>
      <c r="Y106" s="17" t="s">
        <v>483</v>
      </c>
      <c r="Z106" s="17"/>
    </row>
    <row r="107" spans="1:26" ht="21.6" thickBot="1">
      <c r="A107" s="17" t="s">
        <v>39</v>
      </c>
      <c r="B107" s="17" t="s">
        <v>508</v>
      </c>
      <c r="C107" s="18" t="s">
        <v>509</v>
      </c>
      <c r="D107" s="17" t="s">
        <v>509</v>
      </c>
      <c r="E107" s="17"/>
      <c r="F107" s="17"/>
      <c r="G107" s="17" t="s">
        <v>28</v>
      </c>
      <c r="H107" s="17" t="s">
        <v>29</v>
      </c>
      <c r="I107" s="17" t="s">
        <v>42</v>
      </c>
      <c r="J107" s="17" t="s">
        <v>28</v>
      </c>
      <c r="K107" s="17" t="s">
        <v>30</v>
      </c>
      <c r="L107" s="17" t="s">
        <v>31</v>
      </c>
      <c r="M107" s="17" t="s">
        <v>510</v>
      </c>
      <c r="N107" s="17" t="s">
        <v>33</v>
      </c>
      <c r="O107" s="17">
        <v>2564</v>
      </c>
      <c r="P107" s="17" t="s">
        <v>237</v>
      </c>
      <c r="Q107" s="17" t="s">
        <v>447</v>
      </c>
      <c r="R107" s="19">
        <v>528100</v>
      </c>
      <c r="S107" s="19">
        <v>528100</v>
      </c>
      <c r="T107" s="17" t="s">
        <v>44</v>
      </c>
      <c r="U107" s="17" t="s">
        <v>45</v>
      </c>
      <c r="V107" s="17" t="s">
        <v>46</v>
      </c>
      <c r="W107" s="17"/>
      <c r="X107" s="17" t="s">
        <v>422</v>
      </c>
      <c r="Y107" s="17" t="s">
        <v>483</v>
      </c>
      <c r="Z107" s="17"/>
    </row>
    <row r="108" spans="1:26" ht="21.6" thickBot="1">
      <c r="A108" s="17" t="s">
        <v>511</v>
      </c>
      <c r="B108" s="17" t="s">
        <v>512</v>
      </c>
      <c r="C108" s="18" t="s">
        <v>513</v>
      </c>
      <c r="D108" s="17" t="s">
        <v>513</v>
      </c>
      <c r="E108" s="17"/>
      <c r="F108" s="17"/>
      <c r="G108" s="17" t="s">
        <v>28</v>
      </c>
      <c r="H108" s="17" t="s">
        <v>29</v>
      </c>
      <c r="I108" s="17"/>
      <c r="J108" s="17" t="s">
        <v>28</v>
      </c>
      <c r="K108" s="17" t="s">
        <v>30</v>
      </c>
      <c r="L108" s="17" t="s">
        <v>31</v>
      </c>
      <c r="M108" s="17" t="s">
        <v>514</v>
      </c>
      <c r="N108" s="17" t="s">
        <v>33</v>
      </c>
      <c r="O108" s="17">
        <v>2564</v>
      </c>
      <c r="P108" s="17" t="s">
        <v>237</v>
      </c>
      <c r="Q108" s="17" t="s">
        <v>447</v>
      </c>
      <c r="R108" s="19">
        <v>7491000</v>
      </c>
      <c r="S108" s="19">
        <v>7491000</v>
      </c>
      <c r="T108" s="17" t="s">
        <v>515</v>
      </c>
      <c r="U108" s="17" t="s">
        <v>95</v>
      </c>
      <c r="V108" s="17" t="s">
        <v>46</v>
      </c>
      <c r="W108" s="17"/>
      <c r="X108" s="17" t="s">
        <v>435</v>
      </c>
      <c r="Y108" s="17" t="s">
        <v>436</v>
      </c>
      <c r="Z108" s="17"/>
    </row>
    <row r="109" spans="1:26" ht="21.6" thickBot="1">
      <c r="A109" s="17" t="s">
        <v>511</v>
      </c>
      <c r="B109" s="17" t="s">
        <v>516</v>
      </c>
      <c r="C109" s="18" t="s">
        <v>517</v>
      </c>
      <c r="D109" s="17" t="s">
        <v>517</v>
      </c>
      <c r="E109" s="17"/>
      <c r="F109" s="17"/>
      <c r="G109" s="17" t="s">
        <v>28</v>
      </c>
      <c r="H109" s="17" t="s">
        <v>29</v>
      </c>
      <c r="I109" s="17"/>
      <c r="J109" s="17" t="s">
        <v>28</v>
      </c>
      <c r="K109" s="17" t="s">
        <v>30</v>
      </c>
      <c r="L109" s="17" t="s">
        <v>31</v>
      </c>
      <c r="M109" s="17" t="s">
        <v>518</v>
      </c>
      <c r="N109" s="17" t="s">
        <v>33</v>
      </c>
      <c r="O109" s="17">
        <v>2564</v>
      </c>
      <c r="P109" s="17" t="s">
        <v>237</v>
      </c>
      <c r="Q109" s="17" t="s">
        <v>447</v>
      </c>
      <c r="R109" s="19">
        <v>2910000</v>
      </c>
      <c r="S109" s="19">
        <v>2910000</v>
      </c>
      <c r="T109" s="17" t="s">
        <v>515</v>
      </c>
      <c r="U109" s="17" t="s">
        <v>95</v>
      </c>
      <c r="V109" s="17" t="s">
        <v>46</v>
      </c>
      <c r="W109" s="17"/>
      <c r="X109" s="17" t="s">
        <v>435</v>
      </c>
      <c r="Y109" s="17" t="s">
        <v>436</v>
      </c>
      <c r="Z109" s="17"/>
    </row>
    <row r="110" spans="1:26" ht="21.6" thickBot="1">
      <c r="A110" s="17" t="s">
        <v>519</v>
      </c>
      <c r="B110" s="17" t="s">
        <v>520</v>
      </c>
      <c r="C110" s="18" t="s">
        <v>98</v>
      </c>
      <c r="D110" s="17" t="s">
        <v>98</v>
      </c>
      <c r="E110" s="17"/>
      <c r="F110" s="17"/>
      <c r="G110" s="17" t="s">
        <v>28</v>
      </c>
      <c r="H110" s="17" t="s">
        <v>29</v>
      </c>
      <c r="I110" s="17"/>
      <c r="J110" s="17" t="s">
        <v>28</v>
      </c>
      <c r="K110" s="17" t="s">
        <v>30</v>
      </c>
      <c r="L110" s="17" t="s">
        <v>31</v>
      </c>
      <c r="M110" s="17" t="s">
        <v>521</v>
      </c>
      <c r="N110" s="17" t="s">
        <v>33</v>
      </c>
      <c r="O110" s="17">
        <v>2564</v>
      </c>
      <c r="P110" s="17" t="s">
        <v>237</v>
      </c>
      <c r="Q110" s="17" t="s">
        <v>447</v>
      </c>
      <c r="R110" s="19">
        <v>55000000</v>
      </c>
      <c r="S110" s="19">
        <v>55000000</v>
      </c>
      <c r="T110" s="17" t="s">
        <v>522</v>
      </c>
      <c r="U110" s="17" t="s">
        <v>101</v>
      </c>
      <c r="V110" s="17" t="s">
        <v>46</v>
      </c>
      <c r="W110" s="17"/>
      <c r="X110" s="17" t="s">
        <v>405</v>
      </c>
      <c r="Y110" s="17" t="s">
        <v>406</v>
      </c>
      <c r="Z110" s="17"/>
    </row>
    <row r="111" spans="1:26" ht="21.6" thickBot="1">
      <c r="A111" s="17" t="s">
        <v>523</v>
      </c>
      <c r="B111" s="17" t="s">
        <v>524</v>
      </c>
      <c r="C111" s="18" t="s">
        <v>525</v>
      </c>
      <c r="D111" s="17" t="s">
        <v>525</v>
      </c>
      <c r="E111" s="17"/>
      <c r="F111" s="17"/>
      <c r="G111" s="17" t="s">
        <v>28</v>
      </c>
      <c r="H111" s="17" t="s">
        <v>29</v>
      </c>
      <c r="I111" s="17"/>
      <c r="J111" s="17" t="s">
        <v>28</v>
      </c>
      <c r="K111" s="17" t="s">
        <v>30</v>
      </c>
      <c r="L111" s="17" t="s">
        <v>31</v>
      </c>
      <c r="M111" s="17" t="s">
        <v>526</v>
      </c>
      <c r="N111" s="17" t="s">
        <v>33</v>
      </c>
      <c r="O111" s="17">
        <v>2564</v>
      </c>
      <c r="P111" s="17" t="s">
        <v>237</v>
      </c>
      <c r="Q111" s="17" t="s">
        <v>447</v>
      </c>
      <c r="R111" s="19">
        <v>1870000</v>
      </c>
      <c r="S111" s="19">
        <v>1870000</v>
      </c>
      <c r="T111" s="17"/>
      <c r="U111" s="17" t="s">
        <v>527</v>
      </c>
      <c r="V111" s="17" t="s">
        <v>277</v>
      </c>
      <c r="W111" s="17"/>
      <c r="X111" s="17" t="s">
        <v>405</v>
      </c>
      <c r="Y111" s="17" t="s">
        <v>406</v>
      </c>
      <c r="Z111" s="17"/>
    </row>
    <row r="112" spans="1:26" ht="21.6" thickBot="1">
      <c r="A112" s="17" t="s">
        <v>159</v>
      </c>
      <c r="B112" s="17" t="s">
        <v>528</v>
      </c>
      <c r="C112" s="18" t="s">
        <v>529</v>
      </c>
      <c r="D112" s="17" t="s">
        <v>529</v>
      </c>
      <c r="E112" s="17"/>
      <c r="F112" s="17"/>
      <c r="G112" s="17" t="s">
        <v>28</v>
      </c>
      <c r="H112" s="17" t="s">
        <v>29</v>
      </c>
      <c r="I112" s="17"/>
      <c r="J112" s="17" t="s">
        <v>28</v>
      </c>
      <c r="K112" s="17" t="s">
        <v>30</v>
      </c>
      <c r="L112" s="17" t="s">
        <v>31</v>
      </c>
      <c r="M112" s="17" t="s">
        <v>530</v>
      </c>
      <c r="N112" s="17" t="s">
        <v>33</v>
      </c>
      <c r="O112" s="17">
        <v>2564</v>
      </c>
      <c r="P112" s="17" t="s">
        <v>531</v>
      </c>
      <c r="Q112" s="17" t="s">
        <v>532</v>
      </c>
      <c r="R112" s="19">
        <v>20000</v>
      </c>
      <c r="S112" s="20">
        <v>0</v>
      </c>
      <c r="T112" s="17" t="s">
        <v>164</v>
      </c>
      <c r="U112" s="17" t="s">
        <v>165</v>
      </c>
      <c r="V112" s="17" t="s">
        <v>166</v>
      </c>
      <c r="W112" s="17"/>
      <c r="X112" s="17" t="s">
        <v>422</v>
      </c>
      <c r="Y112" s="17" t="s">
        <v>423</v>
      </c>
      <c r="Z112" s="17"/>
    </row>
    <row r="113" spans="1:26" ht="21.6" thickBot="1">
      <c r="A113" s="17" t="s">
        <v>287</v>
      </c>
      <c r="B113" s="17" t="s">
        <v>533</v>
      </c>
      <c r="C113" s="18" t="s">
        <v>534</v>
      </c>
      <c r="D113" s="17" t="s">
        <v>535</v>
      </c>
      <c r="E113" s="17"/>
      <c r="F113" s="17"/>
      <c r="G113" s="17" t="s">
        <v>28</v>
      </c>
      <c r="H113" s="17" t="s">
        <v>29</v>
      </c>
      <c r="I113" s="17"/>
      <c r="J113" s="17" t="s">
        <v>28</v>
      </c>
      <c r="K113" s="17" t="s">
        <v>30</v>
      </c>
      <c r="L113" s="17" t="s">
        <v>31</v>
      </c>
      <c r="M113" s="17" t="s">
        <v>536</v>
      </c>
      <c r="N113" s="17" t="s">
        <v>33</v>
      </c>
      <c r="O113" s="17">
        <v>2564</v>
      </c>
      <c r="P113" s="17" t="s">
        <v>453</v>
      </c>
      <c r="Q113" s="17" t="s">
        <v>453</v>
      </c>
      <c r="R113" s="19">
        <v>1125000</v>
      </c>
      <c r="S113" s="19">
        <v>1125000</v>
      </c>
      <c r="T113" s="17"/>
      <c r="U113" s="17" t="s">
        <v>291</v>
      </c>
      <c r="V113" s="17" t="s">
        <v>277</v>
      </c>
      <c r="W113" s="17"/>
      <c r="X113" s="17" t="s">
        <v>405</v>
      </c>
      <c r="Y113" s="17" t="s">
        <v>449</v>
      </c>
      <c r="Z113" s="17"/>
    </row>
    <row r="114" spans="1:26" ht="21.6" thickBot="1">
      <c r="A114" s="17" t="s">
        <v>537</v>
      </c>
      <c r="B114" s="17" t="s">
        <v>538</v>
      </c>
      <c r="C114" s="18" t="s">
        <v>539</v>
      </c>
      <c r="D114" s="17" t="s">
        <v>539</v>
      </c>
      <c r="E114" s="17"/>
      <c r="F114" s="17"/>
      <c r="G114" s="17" t="s">
        <v>28</v>
      </c>
      <c r="H114" s="17" t="s">
        <v>29</v>
      </c>
      <c r="I114" s="17"/>
      <c r="J114" s="17" t="s">
        <v>28</v>
      </c>
      <c r="K114" s="17" t="s">
        <v>30</v>
      </c>
      <c r="L114" s="17" t="s">
        <v>31</v>
      </c>
      <c r="M114" s="17" t="s">
        <v>540</v>
      </c>
      <c r="N114" s="17" t="s">
        <v>33</v>
      </c>
      <c r="O114" s="17">
        <v>2564</v>
      </c>
      <c r="P114" s="17" t="s">
        <v>541</v>
      </c>
      <c r="Q114" s="17" t="s">
        <v>447</v>
      </c>
      <c r="R114" s="19">
        <v>1034600</v>
      </c>
      <c r="S114" s="19">
        <v>1034600</v>
      </c>
      <c r="T114" s="17" t="s">
        <v>542</v>
      </c>
      <c r="U114" s="17" t="s">
        <v>543</v>
      </c>
      <c r="V114" s="17" t="s">
        <v>166</v>
      </c>
      <c r="W114" s="17"/>
      <c r="X114" s="17" t="s">
        <v>422</v>
      </c>
      <c r="Y114" s="17" t="s">
        <v>483</v>
      </c>
      <c r="Z114" s="17"/>
    </row>
    <row r="115" spans="1:26" ht="21.6" thickBot="1">
      <c r="A115" s="17" t="s">
        <v>544</v>
      </c>
      <c r="B115" s="17" t="s">
        <v>545</v>
      </c>
      <c r="C115" s="18" t="s">
        <v>546</v>
      </c>
      <c r="D115" s="17" t="s">
        <v>547</v>
      </c>
      <c r="E115" s="17"/>
      <c r="F115" s="17"/>
      <c r="G115" s="17" t="s">
        <v>28</v>
      </c>
      <c r="H115" s="17" t="s">
        <v>29</v>
      </c>
      <c r="I115" s="17"/>
      <c r="J115" s="17" t="s">
        <v>28</v>
      </c>
      <c r="K115" s="17" t="s">
        <v>30</v>
      </c>
      <c r="L115" s="17" t="s">
        <v>31</v>
      </c>
      <c r="M115" s="17" t="s">
        <v>548</v>
      </c>
      <c r="N115" s="17" t="s">
        <v>33</v>
      </c>
      <c r="O115" s="17">
        <v>2564</v>
      </c>
      <c r="P115" s="17" t="s">
        <v>237</v>
      </c>
      <c r="Q115" s="17" t="s">
        <v>447</v>
      </c>
      <c r="R115" s="19">
        <v>12200000</v>
      </c>
      <c r="S115" s="19">
        <v>12200000</v>
      </c>
      <c r="T115" s="17" t="s">
        <v>549</v>
      </c>
      <c r="U115" s="17" t="s">
        <v>95</v>
      </c>
      <c r="V115" s="17" t="s">
        <v>46</v>
      </c>
      <c r="W115" s="17"/>
      <c r="X115" s="17" t="s">
        <v>435</v>
      </c>
      <c r="Y115" s="17" t="s">
        <v>436</v>
      </c>
      <c r="Z115" s="17"/>
    </row>
    <row r="116" spans="1:26" ht="21.6" thickBot="1">
      <c r="A116" s="17" t="s">
        <v>544</v>
      </c>
      <c r="B116" s="17" t="s">
        <v>550</v>
      </c>
      <c r="C116" s="18" t="s">
        <v>551</v>
      </c>
      <c r="D116" s="17" t="s">
        <v>552</v>
      </c>
      <c r="E116" s="17"/>
      <c r="F116" s="17"/>
      <c r="G116" s="17" t="s">
        <v>28</v>
      </c>
      <c r="H116" s="17" t="s">
        <v>29</v>
      </c>
      <c r="I116" s="17"/>
      <c r="J116" s="17" t="s">
        <v>28</v>
      </c>
      <c r="K116" s="17" t="s">
        <v>30</v>
      </c>
      <c r="L116" s="17" t="s">
        <v>31</v>
      </c>
      <c r="M116" s="17" t="s">
        <v>553</v>
      </c>
      <c r="N116" s="17" t="s">
        <v>33</v>
      </c>
      <c r="O116" s="17">
        <v>2564</v>
      </c>
      <c r="P116" s="17" t="s">
        <v>237</v>
      </c>
      <c r="Q116" s="17" t="s">
        <v>447</v>
      </c>
      <c r="R116" s="19">
        <v>3800000</v>
      </c>
      <c r="S116" s="19">
        <v>3800000</v>
      </c>
      <c r="T116" s="17" t="s">
        <v>549</v>
      </c>
      <c r="U116" s="17" t="s">
        <v>95</v>
      </c>
      <c r="V116" s="17" t="s">
        <v>46</v>
      </c>
      <c r="W116" s="17"/>
      <c r="X116" s="17" t="s">
        <v>435</v>
      </c>
      <c r="Y116" s="17" t="s">
        <v>436</v>
      </c>
      <c r="Z116" s="17"/>
    </row>
    <row r="117" spans="1:26" ht="21.6" thickBot="1">
      <c r="A117" s="17" t="s">
        <v>554</v>
      </c>
      <c r="B117" s="17" t="s">
        <v>555</v>
      </c>
      <c r="C117" s="18" t="s">
        <v>556</v>
      </c>
      <c r="D117" s="17" t="s">
        <v>557</v>
      </c>
      <c r="E117" s="17"/>
      <c r="F117" s="17"/>
      <c r="G117" s="17" t="s">
        <v>28</v>
      </c>
      <c r="H117" s="17" t="s">
        <v>29</v>
      </c>
      <c r="I117" s="17"/>
      <c r="J117" s="17" t="s">
        <v>28</v>
      </c>
      <c r="K117" s="17" t="s">
        <v>30</v>
      </c>
      <c r="L117" s="17" t="s">
        <v>31</v>
      </c>
      <c r="M117" s="17" t="s">
        <v>558</v>
      </c>
      <c r="N117" s="17" t="s">
        <v>33</v>
      </c>
      <c r="O117" s="17">
        <v>2564</v>
      </c>
      <c r="P117" s="17" t="s">
        <v>237</v>
      </c>
      <c r="Q117" s="17" t="s">
        <v>447</v>
      </c>
      <c r="R117" s="19">
        <v>1647100</v>
      </c>
      <c r="S117" s="19">
        <v>1647100</v>
      </c>
      <c r="T117" s="17" t="s">
        <v>559</v>
      </c>
      <c r="U117" s="17" t="s">
        <v>95</v>
      </c>
      <c r="V117" s="17" t="s">
        <v>46</v>
      </c>
      <c r="W117" s="17"/>
      <c r="X117" s="17" t="s">
        <v>435</v>
      </c>
      <c r="Y117" s="17" t="s">
        <v>436</v>
      </c>
      <c r="Z117" s="17"/>
    </row>
    <row r="118" spans="1:26" ht="21.6" thickBot="1">
      <c r="A118" s="17" t="s">
        <v>297</v>
      </c>
      <c r="B118" s="17" t="s">
        <v>560</v>
      </c>
      <c r="C118" s="18" t="s">
        <v>561</v>
      </c>
      <c r="D118" s="17" t="s">
        <v>562</v>
      </c>
      <c r="E118" s="17"/>
      <c r="F118" s="17"/>
      <c r="G118" s="17" t="s">
        <v>28</v>
      </c>
      <c r="H118" s="17" t="s">
        <v>29</v>
      </c>
      <c r="I118" s="17"/>
      <c r="J118" s="17" t="s">
        <v>28</v>
      </c>
      <c r="K118" s="17" t="s">
        <v>30</v>
      </c>
      <c r="L118" s="17" t="s">
        <v>31</v>
      </c>
      <c r="M118" s="17" t="s">
        <v>563</v>
      </c>
      <c r="N118" s="17" t="s">
        <v>33</v>
      </c>
      <c r="O118" s="17">
        <v>2564</v>
      </c>
      <c r="P118" s="17" t="s">
        <v>237</v>
      </c>
      <c r="Q118" s="17" t="s">
        <v>447</v>
      </c>
      <c r="R118" s="19">
        <v>30000000</v>
      </c>
      <c r="S118" s="19">
        <v>30000000</v>
      </c>
      <c r="T118" s="17" t="s">
        <v>302</v>
      </c>
      <c r="U118" s="17" t="s">
        <v>252</v>
      </c>
      <c r="V118" s="17" t="s">
        <v>202</v>
      </c>
      <c r="W118" s="17"/>
      <c r="X118" s="17" t="s">
        <v>422</v>
      </c>
      <c r="Y118" s="17" t="s">
        <v>423</v>
      </c>
      <c r="Z118" s="17"/>
    </row>
    <row r="119" spans="1:26" ht="21.6" thickBot="1">
      <c r="A119" s="17" t="s">
        <v>554</v>
      </c>
      <c r="B119" s="17" t="s">
        <v>564</v>
      </c>
      <c r="C119" s="18" t="s">
        <v>565</v>
      </c>
      <c r="D119" s="17" t="s">
        <v>565</v>
      </c>
      <c r="E119" s="17"/>
      <c r="F119" s="17"/>
      <c r="G119" s="17" t="s">
        <v>28</v>
      </c>
      <c r="H119" s="17" t="s">
        <v>29</v>
      </c>
      <c r="I119" s="17"/>
      <c r="J119" s="17" t="s">
        <v>28</v>
      </c>
      <c r="K119" s="17" t="s">
        <v>30</v>
      </c>
      <c r="L119" s="17" t="s">
        <v>31</v>
      </c>
      <c r="M119" s="17" t="s">
        <v>566</v>
      </c>
      <c r="N119" s="17" t="s">
        <v>33</v>
      </c>
      <c r="O119" s="17">
        <v>2564</v>
      </c>
      <c r="P119" s="17" t="s">
        <v>237</v>
      </c>
      <c r="Q119" s="17" t="s">
        <v>447</v>
      </c>
      <c r="R119" s="19">
        <v>750000</v>
      </c>
      <c r="S119" s="19">
        <v>750000</v>
      </c>
      <c r="T119" s="17" t="s">
        <v>559</v>
      </c>
      <c r="U119" s="17" t="s">
        <v>95</v>
      </c>
      <c r="V119" s="17" t="s">
        <v>46</v>
      </c>
      <c r="W119" s="17"/>
      <c r="X119" s="17" t="s">
        <v>435</v>
      </c>
      <c r="Y119" s="17" t="s">
        <v>436</v>
      </c>
      <c r="Z119" s="17"/>
    </row>
    <row r="120" spans="1:26" ht="21.6" thickBot="1">
      <c r="A120" s="17" t="s">
        <v>297</v>
      </c>
      <c r="B120" s="17" t="s">
        <v>567</v>
      </c>
      <c r="C120" s="18" t="s">
        <v>568</v>
      </c>
      <c r="D120" s="17" t="s">
        <v>569</v>
      </c>
      <c r="E120" s="17"/>
      <c r="F120" s="17"/>
      <c r="G120" s="17" t="s">
        <v>28</v>
      </c>
      <c r="H120" s="17" t="s">
        <v>29</v>
      </c>
      <c r="I120" s="17"/>
      <c r="J120" s="17" t="s">
        <v>28</v>
      </c>
      <c r="K120" s="17" t="s">
        <v>30</v>
      </c>
      <c r="L120" s="17" t="s">
        <v>31</v>
      </c>
      <c r="M120" s="17" t="s">
        <v>570</v>
      </c>
      <c r="N120" s="17" t="s">
        <v>33</v>
      </c>
      <c r="O120" s="17">
        <v>2564</v>
      </c>
      <c r="P120" s="17" t="s">
        <v>237</v>
      </c>
      <c r="Q120" s="17" t="s">
        <v>447</v>
      </c>
      <c r="R120" s="19">
        <v>20000000</v>
      </c>
      <c r="S120" s="19">
        <v>20000000</v>
      </c>
      <c r="T120" s="17" t="s">
        <v>302</v>
      </c>
      <c r="U120" s="17" t="s">
        <v>252</v>
      </c>
      <c r="V120" s="17" t="s">
        <v>202</v>
      </c>
      <c r="W120" s="17"/>
      <c r="X120" s="17" t="s">
        <v>422</v>
      </c>
      <c r="Y120" s="17" t="s">
        <v>423</v>
      </c>
      <c r="Z120" s="17"/>
    </row>
    <row r="121" spans="1:26" ht="21.6" thickBot="1">
      <c r="A121" s="17" t="s">
        <v>571</v>
      </c>
      <c r="B121" s="17" t="s">
        <v>572</v>
      </c>
      <c r="C121" s="18" t="s">
        <v>573</v>
      </c>
      <c r="D121" s="17" t="s">
        <v>573</v>
      </c>
      <c r="E121" s="17"/>
      <c r="F121" s="17"/>
      <c r="G121" s="17" t="s">
        <v>28</v>
      </c>
      <c r="H121" s="17" t="s">
        <v>29</v>
      </c>
      <c r="I121" s="17"/>
      <c r="J121" s="17" t="s">
        <v>28</v>
      </c>
      <c r="K121" s="17" t="s">
        <v>30</v>
      </c>
      <c r="L121" s="17" t="s">
        <v>31</v>
      </c>
      <c r="M121" s="17" t="s">
        <v>574</v>
      </c>
      <c r="N121" s="17" t="s">
        <v>33</v>
      </c>
      <c r="O121" s="17">
        <v>2564</v>
      </c>
      <c r="P121" s="17" t="s">
        <v>237</v>
      </c>
      <c r="Q121" s="17" t="s">
        <v>447</v>
      </c>
      <c r="R121" s="19">
        <v>43000000</v>
      </c>
      <c r="S121" s="19">
        <v>43000000</v>
      </c>
      <c r="T121" s="17" t="s">
        <v>575</v>
      </c>
      <c r="U121" s="17" t="s">
        <v>252</v>
      </c>
      <c r="V121" s="17" t="s">
        <v>202</v>
      </c>
      <c r="W121" s="17"/>
      <c r="X121" s="17" t="s">
        <v>422</v>
      </c>
      <c r="Y121" s="17" t="s">
        <v>454</v>
      </c>
      <c r="Z121" s="17"/>
    </row>
    <row r="122" spans="1:26" ht="21.6" thickBot="1">
      <c r="A122" s="17" t="s">
        <v>292</v>
      </c>
      <c r="B122" s="17" t="s">
        <v>576</v>
      </c>
      <c r="C122" s="18" t="s">
        <v>577</v>
      </c>
      <c r="D122" s="17" t="s">
        <v>577</v>
      </c>
      <c r="E122" s="17"/>
      <c r="F122" s="17"/>
      <c r="G122" s="17" t="s">
        <v>28</v>
      </c>
      <c r="H122" s="17" t="s">
        <v>29</v>
      </c>
      <c r="I122" s="17"/>
      <c r="J122" s="17" t="s">
        <v>28</v>
      </c>
      <c r="K122" s="17" t="s">
        <v>30</v>
      </c>
      <c r="L122" s="17" t="s">
        <v>31</v>
      </c>
      <c r="M122" s="17" t="s">
        <v>578</v>
      </c>
      <c r="N122" s="17" t="s">
        <v>33</v>
      </c>
      <c r="O122" s="17">
        <v>2564</v>
      </c>
      <c r="P122" s="17" t="s">
        <v>237</v>
      </c>
      <c r="Q122" s="17" t="s">
        <v>447</v>
      </c>
      <c r="R122" s="19">
        <v>79000000</v>
      </c>
      <c r="S122" s="19">
        <v>79000000</v>
      </c>
      <c r="T122" s="17" t="s">
        <v>296</v>
      </c>
      <c r="U122" s="17" t="s">
        <v>131</v>
      </c>
      <c r="V122" s="17" t="s">
        <v>132</v>
      </c>
      <c r="W122" s="17"/>
      <c r="X122" s="17" t="s">
        <v>405</v>
      </c>
      <c r="Y122" s="17" t="s">
        <v>449</v>
      </c>
      <c r="Z122" s="17"/>
    </row>
    <row r="123" spans="1:26" ht="21.6" thickBot="1">
      <c r="A123" s="17" t="s">
        <v>579</v>
      </c>
      <c r="B123" s="17" t="s">
        <v>580</v>
      </c>
      <c r="C123" s="18" t="s">
        <v>581</v>
      </c>
      <c r="D123" s="17" t="s">
        <v>581</v>
      </c>
      <c r="E123" s="17"/>
      <c r="F123" s="17"/>
      <c r="G123" s="17" t="s">
        <v>28</v>
      </c>
      <c r="H123" s="17" t="s">
        <v>29</v>
      </c>
      <c r="I123" s="17"/>
      <c r="J123" s="17" t="s">
        <v>28</v>
      </c>
      <c r="K123" s="17" t="s">
        <v>30</v>
      </c>
      <c r="L123" s="17" t="s">
        <v>31</v>
      </c>
      <c r="M123" s="17" t="s">
        <v>582</v>
      </c>
      <c r="N123" s="17" t="s">
        <v>33</v>
      </c>
      <c r="O123" s="17">
        <v>2564</v>
      </c>
      <c r="P123" s="17" t="s">
        <v>237</v>
      </c>
      <c r="Q123" s="17" t="s">
        <v>447</v>
      </c>
      <c r="R123" s="19">
        <v>274200</v>
      </c>
      <c r="S123" s="19">
        <v>274200</v>
      </c>
      <c r="T123" s="17" t="s">
        <v>583</v>
      </c>
      <c r="U123" s="17" t="s">
        <v>95</v>
      </c>
      <c r="V123" s="17" t="s">
        <v>46</v>
      </c>
      <c r="W123" s="17"/>
      <c r="X123" s="17" t="s">
        <v>405</v>
      </c>
      <c r="Y123" s="17" t="s">
        <v>406</v>
      </c>
      <c r="Z123" s="17"/>
    </row>
    <row r="124" spans="1:26" ht="21.6" thickBot="1">
      <c r="A124" s="17" t="s">
        <v>584</v>
      </c>
      <c r="B124" s="17" t="s">
        <v>585</v>
      </c>
      <c r="C124" s="18" t="s">
        <v>586</v>
      </c>
      <c r="D124" s="17" t="s">
        <v>586</v>
      </c>
      <c r="E124" s="17"/>
      <c r="F124" s="17"/>
      <c r="G124" s="17" t="s">
        <v>28</v>
      </c>
      <c r="H124" s="17" t="s">
        <v>29</v>
      </c>
      <c r="I124" s="17"/>
      <c r="J124" s="17" t="s">
        <v>28</v>
      </c>
      <c r="K124" s="17" t="s">
        <v>30</v>
      </c>
      <c r="L124" s="17" t="s">
        <v>31</v>
      </c>
      <c r="M124" s="17" t="s">
        <v>587</v>
      </c>
      <c r="N124" s="17" t="s">
        <v>33</v>
      </c>
      <c r="O124" s="17">
        <v>2564</v>
      </c>
      <c r="P124" s="17" t="s">
        <v>453</v>
      </c>
      <c r="Q124" s="17" t="s">
        <v>453</v>
      </c>
      <c r="R124" s="19">
        <v>216000</v>
      </c>
      <c r="S124" s="19">
        <v>216000</v>
      </c>
      <c r="T124" s="17" t="s">
        <v>588</v>
      </c>
      <c r="U124" s="17" t="s">
        <v>589</v>
      </c>
      <c r="V124" s="17" t="s">
        <v>479</v>
      </c>
      <c r="W124" s="17"/>
      <c r="X124" s="17" t="s">
        <v>435</v>
      </c>
      <c r="Y124" s="17" t="s">
        <v>436</v>
      </c>
      <c r="Z124" s="17"/>
    </row>
    <row r="125" spans="1:26" ht="21.6" thickBot="1">
      <c r="A125" s="17" t="s">
        <v>579</v>
      </c>
      <c r="B125" s="17" t="s">
        <v>590</v>
      </c>
      <c r="C125" s="18" t="s">
        <v>591</v>
      </c>
      <c r="D125" s="17" t="s">
        <v>591</v>
      </c>
      <c r="E125" s="17"/>
      <c r="F125" s="17"/>
      <c r="G125" s="17" t="s">
        <v>28</v>
      </c>
      <c r="H125" s="17" t="s">
        <v>29</v>
      </c>
      <c r="I125" s="17"/>
      <c r="J125" s="17" t="s">
        <v>28</v>
      </c>
      <c r="K125" s="17" t="s">
        <v>30</v>
      </c>
      <c r="L125" s="17" t="s">
        <v>31</v>
      </c>
      <c r="M125" s="17" t="s">
        <v>592</v>
      </c>
      <c r="N125" s="17" t="s">
        <v>33</v>
      </c>
      <c r="O125" s="17">
        <v>2564</v>
      </c>
      <c r="P125" s="17" t="s">
        <v>237</v>
      </c>
      <c r="Q125" s="17" t="s">
        <v>447</v>
      </c>
      <c r="R125" s="19">
        <v>150000</v>
      </c>
      <c r="S125" s="19">
        <v>150000</v>
      </c>
      <c r="T125" s="17" t="s">
        <v>583</v>
      </c>
      <c r="U125" s="17" t="s">
        <v>95</v>
      </c>
      <c r="V125" s="17" t="s">
        <v>46</v>
      </c>
      <c r="W125" s="17"/>
      <c r="X125" s="17" t="s">
        <v>405</v>
      </c>
      <c r="Y125" s="17" t="s">
        <v>449</v>
      </c>
      <c r="Z125" s="17"/>
    </row>
    <row r="126" spans="1:26" ht="21.6" thickBot="1">
      <c r="A126" s="17" t="s">
        <v>593</v>
      </c>
      <c r="B126" s="17" t="s">
        <v>594</v>
      </c>
      <c r="C126" s="18" t="s">
        <v>595</v>
      </c>
      <c r="D126" s="17" t="s">
        <v>595</v>
      </c>
      <c r="E126" s="17"/>
      <c r="F126" s="17"/>
      <c r="G126" s="17" t="s">
        <v>28</v>
      </c>
      <c r="H126" s="17" t="s">
        <v>29</v>
      </c>
      <c r="I126" s="17"/>
      <c r="J126" s="17" t="s">
        <v>28</v>
      </c>
      <c r="K126" s="17" t="s">
        <v>30</v>
      </c>
      <c r="L126" s="17" t="s">
        <v>31</v>
      </c>
      <c r="M126" s="17" t="s">
        <v>596</v>
      </c>
      <c r="N126" s="17" t="s">
        <v>33</v>
      </c>
      <c r="O126" s="17">
        <v>2564</v>
      </c>
      <c r="P126" s="17" t="s">
        <v>597</v>
      </c>
      <c r="Q126" s="17" t="s">
        <v>447</v>
      </c>
      <c r="R126" s="19">
        <v>48900000</v>
      </c>
      <c r="S126" s="19">
        <v>48900000</v>
      </c>
      <c r="T126" s="17" t="s">
        <v>598</v>
      </c>
      <c r="U126" s="17" t="s">
        <v>131</v>
      </c>
      <c r="V126" s="17" t="s">
        <v>132</v>
      </c>
      <c r="W126" s="17"/>
      <c r="X126" s="17" t="s">
        <v>405</v>
      </c>
      <c r="Y126" s="17" t="s">
        <v>449</v>
      </c>
      <c r="Z126" s="17"/>
    </row>
    <row r="127" spans="1:26" ht="21.6" thickBot="1">
      <c r="A127" s="17" t="s">
        <v>579</v>
      </c>
      <c r="B127" s="17" t="s">
        <v>599</v>
      </c>
      <c r="C127" s="18" t="s">
        <v>600</v>
      </c>
      <c r="D127" s="17" t="s">
        <v>600</v>
      </c>
      <c r="E127" s="17"/>
      <c r="F127" s="17"/>
      <c r="G127" s="17" t="s">
        <v>28</v>
      </c>
      <c r="H127" s="17" t="s">
        <v>29</v>
      </c>
      <c r="I127" s="17"/>
      <c r="J127" s="17" t="s">
        <v>28</v>
      </c>
      <c r="K127" s="17" t="s">
        <v>30</v>
      </c>
      <c r="L127" s="17" t="s">
        <v>31</v>
      </c>
      <c r="M127" s="17" t="s">
        <v>601</v>
      </c>
      <c r="N127" s="17" t="s">
        <v>33</v>
      </c>
      <c r="O127" s="17">
        <v>2564</v>
      </c>
      <c r="P127" s="17" t="s">
        <v>237</v>
      </c>
      <c r="Q127" s="17" t="s">
        <v>447</v>
      </c>
      <c r="R127" s="19">
        <v>1000000</v>
      </c>
      <c r="S127" s="19">
        <v>1000000</v>
      </c>
      <c r="T127" s="17" t="s">
        <v>583</v>
      </c>
      <c r="U127" s="17" t="s">
        <v>95</v>
      </c>
      <c r="V127" s="17" t="s">
        <v>46</v>
      </c>
      <c r="W127" s="17"/>
      <c r="X127" s="17" t="s">
        <v>422</v>
      </c>
      <c r="Y127" s="17" t="s">
        <v>423</v>
      </c>
      <c r="Z127" s="17"/>
    </row>
    <row r="128" spans="1:26" ht="21.6" thickBot="1">
      <c r="A128" s="17" t="s">
        <v>579</v>
      </c>
      <c r="B128" s="17" t="s">
        <v>602</v>
      </c>
      <c r="C128" s="18" t="s">
        <v>603</v>
      </c>
      <c r="D128" s="17" t="s">
        <v>603</v>
      </c>
      <c r="E128" s="17"/>
      <c r="F128" s="17"/>
      <c r="G128" s="17" t="s">
        <v>28</v>
      </c>
      <c r="H128" s="17" t="s">
        <v>29</v>
      </c>
      <c r="I128" s="17"/>
      <c r="J128" s="17" t="s">
        <v>28</v>
      </c>
      <c r="K128" s="17" t="s">
        <v>30</v>
      </c>
      <c r="L128" s="17" t="s">
        <v>31</v>
      </c>
      <c r="M128" s="17" t="s">
        <v>604</v>
      </c>
      <c r="N128" s="17" t="s">
        <v>33</v>
      </c>
      <c r="O128" s="17">
        <v>2564</v>
      </c>
      <c r="P128" s="17" t="s">
        <v>237</v>
      </c>
      <c r="Q128" s="17" t="s">
        <v>447</v>
      </c>
      <c r="R128" s="19">
        <v>5750000</v>
      </c>
      <c r="S128" s="19">
        <v>5750000</v>
      </c>
      <c r="T128" s="17" t="s">
        <v>583</v>
      </c>
      <c r="U128" s="17" t="s">
        <v>95</v>
      </c>
      <c r="V128" s="17" t="s">
        <v>46</v>
      </c>
      <c r="W128" s="17"/>
      <c r="X128" s="17" t="s">
        <v>422</v>
      </c>
      <c r="Y128" s="17" t="s">
        <v>483</v>
      </c>
      <c r="Z128" s="17"/>
    </row>
    <row r="129" spans="1:26" ht="21.6" thickBot="1">
      <c r="A129" s="17" t="s">
        <v>605</v>
      </c>
      <c r="B129" s="17" t="s">
        <v>606</v>
      </c>
      <c r="C129" s="18" t="s">
        <v>607</v>
      </c>
      <c r="D129" s="17" t="s">
        <v>608</v>
      </c>
      <c r="E129" s="17"/>
      <c r="F129" s="17"/>
      <c r="G129" s="17" t="s">
        <v>28</v>
      </c>
      <c r="H129" s="17" t="s">
        <v>29</v>
      </c>
      <c r="I129" s="17"/>
      <c r="J129" s="17" t="s">
        <v>28</v>
      </c>
      <c r="K129" s="17" t="s">
        <v>30</v>
      </c>
      <c r="L129" s="17" t="s">
        <v>31</v>
      </c>
      <c r="M129" s="17" t="s">
        <v>609</v>
      </c>
      <c r="N129" s="17" t="s">
        <v>33</v>
      </c>
      <c r="O129" s="17">
        <v>2564</v>
      </c>
      <c r="P129" s="17" t="s">
        <v>237</v>
      </c>
      <c r="Q129" s="17" t="s">
        <v>597</v>
      </c>
      <c r="R129" s="19">
        <v>3230000</v>
      </c>
      <c r="S129" s="19">
        <v>3230000</v>
      </c>
      <c r="T129" s="17" t="s">
        <v>610</v>
      </c>
      <c r="U129" s="17" t="s">
        <v>228</v>
      </c>
      <c r="V129" s="17" t="s">
        <v>132</v>
      </c>
      <c r="W129" s="17"/>
      <c r="X129" s="17" t="s">
        <v>405</v>
      </c>
      <c r="Y129" s="17" t="s">
        <v>449</v>
      </c>
      <c r="Z129" s="17"/>
    </row>
    <row r="130" spans="1:26" ht="21.6" thickBot="1">
      <c r="A130" s="17" t="s">
        <v>611</v>
      </c>
      <c r="B130" s="17" t="s">
        <v>612</v>
      </c>
      <c r="C130" s="18" t="s">
        <v>613</v>
      </c>
      <c r="D130" s="17" t="s">
        <v>613</v>
      </c>
      <c r="E130" s="17"/>
      <c r="F130" s="17"/>
      <c r="G130" s="17" t="s">
        <v>28</v>
      </c>
      <c r="H130" s="17" t="s">
        <v>29</v>
      </c>
      <c r="I130" s="17"/>
      <c r="J130" s="17" t="s">
        <v>28</v>
      </c>
      <c r="K130" s="17" t="s">
        <v>30</v>
      </c>
      <c r="L130" s="17" t="s">
        <v>31</v>
      </c>
      <c r="M130" s="17" t="s">
        <v>614</v>
      </c>
      <c r="N130" s="17" t="s">
        <v>33</v>
      </c>
      <c r="O130" s="17">
        <v>2564</v>
      </c>
      <c r="P130" s="17" t="s">
        <v>237</v>
      </c>
      <c r="Q130" s="17" t="s">
        <v>447</v>
      </c>
      <c r="R130" s="19">
        <v>2120500</v>
      </c>
      <c r="S130" s="19">
        <v>2120500</v>
      </c>
      <c r="T130" s="17" t="s">
        <v>615</v>
      </c>
      <c r="U130" s="17" t="s">
        <v>95</v>
      </c>
      <c r="V130" s="17" t="s">
        <v>46</v>
      </c>
      <c r="W130" s="17"/>
      <c r="X130" s="17" t="s">
        <v>422</v>
      </c>
      <c r="Y130" s="17" t="s">
        <v>423</v>
      </c>
      <c r="Z130" s="17"/>
    </row>
    <row r="131" spans="1:26" ht="21.6" thickBot="1">
      <c r="A131" s="17" t="s">
        <v>605</v>
      </c>
      <c r="B131" s="17" t="s">
        <v>616</v>
      </c>
      <c r="C131" s="18" t="s">
        <v>617</v>
      </c>
      <c r="D131" s="17" t="s">
        <v>617</v>
      </c>
      <c r="E131" s="17"/>
      <c r="F131" s="17"/>
      <c r="G131" s="17" t="s">
        <v>28</v>
      </c>
      <c r="H131" s="17" t="s">
        <v>29</v>
      </c>
      <c r="I131" s="17"/>
      <c r="J131" s="17" t="s">
        <v>28</v>
      </c>
      <c r="K131" s="17" t="s">
        <v>30</v>
      </c>
      <c r="L131" s="17" t="s">
        <v>31</v>
      </c>
      <c r="M131" s="17" t="s">
        <v>618</v>
      </c>
      <c r="N131" s="17" t="s">
        <v>33</v>
      </c>
      <c r="O131" s="17">
        <v>2564</v>
      </c>
      <c r="P131" s="17" t="s">
        <v>237</v>
      </c>
      <c r="Q131" s="17" t="s">
        <v>447</v>
      </c>
      <c r="R131" s="19">
        <v>2500000</v>
      </c>
      <c r="S131" s="19">
        <v>2500000</v>
      </c>
      <c r="T131" s="17" t="s">
        <v>610</v>
      </c>
      <c r="U131" s="17" t="s">
        <v>228</v>
      </c>
      <c r="V131" s="17" t="s">
        <v>132</v>
      </c>
      <c r="W131" s="17"/>
      <c r="X131" s="17" t="s">
        <v>405</v>
      </c>
      <c r="Y131" s="17" t="s">
        <v>449</v>
      </c>
      <c r="Z131" s="17"/>
    </row>
    <row r="132" spans="1:26" ht="21.6" thickBot="1">
      <c r="A132" s="17" t="s">
        <v>312</v>
      </c>
      <c r="B132" s="17" t="s">
        <v>619</v>
      </c>
      <c r="C132" s="18" t="s">
        <v>620</v>
      </c>
      <c r="D132" s="17" t="s">
        <v>620</v>
      </c>
      <c r="E132" s="17"/>
      <c r="F132" s="17"/>
      <c r="G132" s="17" t="s">
        <v>28</v>
      </c>
      <c r="H132" s="17" t="s">
        <v>29</v>
      </c>
      <c r="I132" s="17"/>
      <c r="J132" s="17" t="s">
        <v>28</v>
      </c>
      <c r="K132" s="17" t="s">
        <v>30</v>
      </c>
      <c r="L132" s="17" t="s">
        <v>31</v>
      </c>
      <c r="M132" s="17" t="s">
        <v>621</v>
      </c>
      <c r="N132" s="17" t="s">
        <v>33</v>
      </c>
      <c r="O132" s="17">
        <v>2564</v>
      </c>
      <c r="P132" s="17" t="s">
        <v>237</v>
      </c>
      <c r="Q132" s="17" t="s">
        <v>401</v>
      </c>
      <c r="R132" s="19">
        <v>30960000</v>
      </c>
      <c r="S132" s="19">
        <v>30960000</v>
      </c>
      <c r="T132" s="17" t="s">
        <v>316</v>
      </c>
      <c r="U132" s="17" t="s">
        <v>252</v>
      </c>
      <c r="V132" s="17" t="s">
        <v>202</v>
      </c>
      <c r="W132" s="17"/>
      <c r="X132" s="17" t="s">
        <v>405</v>
      </c>
      <c r="Y132" s="17" t="s">
        <v>449</v>
      </c>
      <c r="Z132" s="17"/>
    </row>
    <row r="133" spans="1:26" ht="21.6" thickBot="1">
      <c r="A133" s="17" t="s">
        <v>312</v>
      </c>
      <c r="B133" s="17" t="s">
        <v>622</v>
      </c>
      <c r="C133" s="18" t="s">
        <v>623</v>
      </c>
      <c r="D133" s="17" t="s">
        <v>623</v>
      </c>
      <c r="E133" s="17"/>
      <c r="F133" s="17"/>
      <c r="G133" s="17" t="s">
        <v>28</v>
      </c>
      <c r="H133" s="17" t="s">
        <v>29</v>
      </c>
      <c r="I133" s="17"/>
      <c r="J133" s="17" t="s">
        <v>28</v>
      </c>
      <c r="K133" s="17" t="s">
        <v>30</v>
      </c>
      <c r="L133" s="17" t="s">
        <v>31</v>
      </c>
      <c r="M133" s="17" t="s">
        <v>624</v>
      </c>
      <c r="N133" s="17" t="s">
        <v>33</v>
      </c>
      <c r="O133" s="17">
        <v>2564</v>
      </c>
      <c r="P133" s="17" t="s">
        <v>237</v>
      </c>
      <c r="Q133" s="17" t="s">
        <v>401</v>
      </c>
      <c r="R133" s="19">
        <v>17710000</v>
      </c>
      <c r="S133" s="19">
        <v>17710000</v>
      </c>
      <c r="T133" s="17" t="s">
        <v>316</v>
      </c>
      <c r="U133" s="17" t="s">
        <v>252</v>
      </c>
      <c r="V133" s="17" t="s">
        <v>202</v>
      </c>
      <c r="W133" s="17"/>
      <c r="X133" s="17" t="s">
        <v>435</v>
      </c>
      <c r="Y133" s="17" t="s">
        <v>489</v>
      </c>
      <c r="Z133" s="17"/>
    </row>
    <row r="134" spans="1:26" ht="21.6" thickBot="1">
      <c r="A134" s="17" t="s">
        <v>223</v>
      </c>
      <c r="B134" s="17" t="s">
        <v>625</v>
      </c>
      <c r="C134" s="18" t="s">
        <v>225</v>
      </c>
      <c r="D134" s="17" t="s">
        <v>225</v>
      </c>
      <c r="E134" s="17"/>
      <c r="F134" s="17"/>
      <c r="G134" s="17" t="s">
        <v>28</v>
      </c>
      <c r="H134" s="17" t="s">
        <v>29</v>
      </c>
      <c r="I134" s="17"/>
      <c r="J134" s="17" t="s">
        <v>28</v>
      </c>
      <c r="K134" s="17" t="s">
        <v>30</v>
      </c>
      <c r="L134" s="17" t="s">
        <v>31</v>
      </c>
      <c r="M134" s="17" t="s">
        <v>626</v>
      </c>
      <c r="N134" s="17" t="s">
        <v>33</v>
      </c>
      <c r="O134" s="17">
        <v>2564</v>
      </c>
      <c r="P134" s="17" t="s">
        <v>237</v>
      </c>
      <c r="Q134" s="17" t="s">
        <v>447</v>
      </c>
      <c r="R134" s="19">
        <v>11185000</v>
      </c>
      <c r="S134" s="19">
        <v>11185000</v>
      </c>
      <c r="T134" s="17" t="s">
        <v>227</v>
      </c>
      <c r="U134" s="17" t="s">
        <v>228</v>
      </c>
      <c r="V134" s="17" t="s">
        <v>132</v>
      </c>
      <c r="W134" s="17"/>
      <c r="X134" s="17" t="s">
        <v>422</v>
      </c>
      <c r="Y134" s="17" t="s">
        <v>483</v>
      </c>
      <c r="Z134" s="17"/>
    </row>
    <row r="135" spans="1:26" ht="21.6" thickBot="1">
      <c r="A135" s="17" t="s">
        <v>627</v>
      </c>
      <c r="B135" s="17" t="s">
        <v>628</v>
      </c>
      <c r="C135" s="18" t="s">
        <v>629</v>
      </c>
      <c r="D135" s="17" t="s">
        <v>629</v>
      </c>
      <c r="E135" s="17"/>
      <c r="F135" s="17"/>
      <c r="G135" s="17" t="s">
        <v>28</v>
      </c>
      <c r="H135" s="17" t="s">
        <v>29</v>
      </c>
      <c r="I135" s="17"/>
      <c r="J135" s="17" t="s">
        <v>28</v>
      </c>
      <c r="K135" s="17" t="s">
        <v>30</v>
      </c>
      <c r="L135" s="17" t="s">
        <v>31</v>
      </c>
      <c r="M135" s="17" t="s">
        <v>630</v>
      </c>
      <c r="N135" s="17" t="s">
        <v>33</v>
      </c>
      <c r="O135" s="17">
        <v>2564</v>
      </c>
      <c r="P135" s="17" t="s">
        <v>237</v>
      </c>
      <c r="Q135" s="17" t="s">
        <v>447</v>
      </c>
      <c r="R135" s="19">
        <v>8655700</v>
      </c>
      <c r="S135" s="19">
        <v>8655700</v>
      </c>
      <c r="T135" s="17"/>
      <c r="U135" s="17" t="s">
        <v>631</v>
      </c>
      <c r="V135" s="17" t="s">
        <v>277</v>
      </c>
      <c r="W135" s="17"/>
      <c r="X135" s="17" t="s">
        <v>405</v>
      </c>
      <c r="Y135" s="17" t="s">
        <v>406</v>
      </c>
      <c r="Z135" s="17"/>
    </row>
    <row r="136" spans="1:26" ht="21.6" thickBot="1">
      <c r="A136" s="17" t="s">
        <v>632</v>
      </c>
      <c r="B136" s="17" t="s">
        <v>633</v>
      </c>
      <c r="C136" s="18" t="s">
        <v>634</v>
      </c>
      <c r="D136" s="17" t="s">
        <v>634</v>
      </c>
      <c r="E136" s="17"/>
      <c r="F136" s="17"/>
      <c r="G136" s="17" t="s">
        <v>28</v>
      </c>
      <c r="H136" s="17" t="s">
        <v>29</v>
      </c>
      <c r="I136" s="17"/>
      <c r="J136" s="17" t="s">
        <v>28</v>
      </c>
      <c r="K136" s="17" t="s">
        <v>30</v>
      </c>
      <c r="L136" s="17" t="s">
        <v>31</v>
      </c>
      <c r="M136" s="17" t="s">
        <v>635</v>
      </c>
      <c r="N136" s="17" t="s">
        <v>33</v>
      </c>
      <c r="O136" s="17">
        <v>2564</v>
      </c>
      <c r="P136" s="17" t="s">
        <v>237</v>
      </c>
      <c r="Q136" s="17" t="s">
        <v>447</v>
      </c>
      <c r="R136" s="19">
        <v>50000000</v>
      </c>
      <c r="S136" s="19">
        <v>50000000</v>
      </c>
      <c r="T136" s="17"/>
      <c r="U136" s="17" t="s">
        <v>636</v>
      </c>
      <c r="V136" s="17" t="s">
        <v>277</v>
      </c>
      <c r="W136" s="17"/>
      <c r="X136" s="17" t="s">
        <v>422</v>
      </c>
      <c r="Y136" s="17" t="s">
        <v>483</v>
      </c>
      <c r="Z136" s="17"/>
    </row>
    <row r="137" spans="1:26" ht="21.6" thickBot="1">
      <c r="A137" s="17" t="s">
        <v>637</v>
      </c>
      <c r="B137" s="17" t="s">
        <v>638</v>
      </c>
      <c r="C137" s="18" t="s">
        <v>639</v>
      </c>
      <c r="D137" s="17" t="s">
        <v>639</v>
      </c>
      <c r="E137" s="17"/>
      <c r="F137" s="17"/>
      <c r="G137" s="17" t="s">
        <v>28</v>
      </c>
      <c r="H137" s="17" t="s">
        <v>29</v>
      </c>
      <c r="I137" s="17"/>
      <c r="J137" s="17" t="s">
        <v>28</v>
      </c>
      <c r="K137" s="17" t="s">
        <v>30</v>
      </c>
      <c r="L137" s="17" t="s">
        <v>31</v>
      </c>
      <c r="M137" s="17" t="s">
        <v>640</v>
      </c>
      <c r="N137" s="17" t="s">
        <v>33</v>
      </c>
      <c r="O137" s="17">
        <v>2564</v>
      </c>
      <c r="P137" s="17" t="s">
        <v>237</v>
      </c>
      <c r="Q137" s="17" t="s">
        <v>447</v>
      </c>
      <c r="R137" s="19">
        <v>750000</v>
      </c>
      <c r="S137" s="19">
        <v>750000</v>
      </c>
      <c r="T137" s="17" t="s">
        <v>641</v>
      </c>
      <c r="U137" s="17" t="s">
        <v>228</v>
      </c>
      <c r="V137" s="17" t="s">
        <v>132</v>
      </c>
      <c r="W137" s="17"/>
      <c r="X137" s="17" t="s">
        <v>405</v>
      </c>
      <c r="Y137" s="17" t="s">
        <v>449</v>
      </c>
      <c r="Z137" s="17"/>
    </row>
    <row r="138" spans="1:26" ht="21.6" thickBot="1">
      <c r="A138" s="17" t="s">
        <v>642</v>
      </c>
      <c r="B138" s="17" t="s">
        <v>643</v>
      </c>
      <c r="C138" s="18" t="s">
        <v>644</v>
      </c>
      <c r="D138" s="17" t="s">
        <v>645</v>
      </c>
      <c r="E138" s="17"/>
      <c r="F138" s="17"/>
      <c r="G138" s="17" t="s">
        <v>28</v>
      </c>
      <c r="H138" s="17" t="s">
        <v>29</v>
      </c>
      <c r="I138" s="17"/>
      <c r="J138" s="17" t="s">
        <v>28</v>
      </c>
      <c r="K138" s="17" t="s">
        <v>30</v>
      </c>
      <c r="L138" s="17" t="s">
        <v>31</v>
      </c>
      <c r="M138" s="17" t="s">
        <v>646</v>
      </c>
      <c r="N138" s="17" t="s">
        <v>33</v>
      </c>
      <c r="O138" s="17">
        <v>2564</v>
      </c>
      <c r="P138" s="17" t="s">
        <v>237</v>
      </c>
      <c r="Q138" s="17" t="s">
        <v>447</v>
      </c>
      <c r="R138" s="19">
        <v>295400</v>
      </c>
      <c r="S138" s="19">
        <v>295400</v>
      </c>
      <c r="T138" s="17" t="s">
        <v>647</v>
      </c>
      <c r="U138" s="17" t="s">
        <v>468</v>
      </c>
      <c r="V138" s="17" t="s">
        <v>469</v>
      </c>
      <c r="W138" s="17"/>
      <c r="X138" s="17" t="s">
        <v>422</v>
      </c>
      <c r="Y138" s="17" t="s">
        <v>454</v>
      </c>
      <c r="Z138" s="17"/>
    </row>
    <row r="139" spans="1:26" ht="21.6" thickBot="1">
      <c r="A139" s="17" t="s">
        <v>648</v>
      </c>
      <c r="B139" s="17" t="s">
        <v>649</v>
      </c>
      <c r="C139" s="18" t="s">
        <v>650</v>
      </c>
      <c r="D139" s="17" t="s">
        <v>650</v>
      </c>
      <c r="E139" s="17"/>
      <c r="F139" s="17"/>
      <c r="G139" s="17" t="s">
        <v>28</v>
      </c>
      <c r="H139" s="17" t="s">
        <v>29</v>
      </c>
      <c r="I139" s="17"/>
      <c r="J139" s="17" t="s">
        <v>28</v>
      </c>
      <c r="K139" s="17" t="s">
        <v>30</v>
      </c>
      <c r="L139" s="17" t="s">
        <v>31</v>
      </c>
      <c r="M139" s="17" t="s">
        <v>651</v>
      </c>
      <c r="N139" s="17" t="s">
        <v>33</v>
      </c>
      <c r="O139" s="17">
        <v>2564</v>
      </c>
      <c r="P139" s="17" t="s">
        <v>237</v>
      </c>
      <c r="Q139" s="17" t="s">
        <v>447</v>
      </c>
      <c r="R139" s="19">
        <v>34000000</v>
      </c>
      <c r="S139" s="19">
        <v>34000000</v>
      </c>
      <c r="T139" s="17" t="s">
        <v>652</v>
      </c>
      <c r="U139" s="17" t="s">
        <v>131</v>
      </c>
      <c r="V139" s="17" t="s">
        <v>132</v>
      </c>
      <c r="W139" s="17"/>
      <c r="X139" s="17" t="s">
        <v>435</v>
      </c>
      <c r="Y139" s="17" t="s">
        <v>489</v>
      </c>
      <c r="Z139" s="17"/>
    </row>
    <row r="140" spans="1:26" ht="21.6" thickBot="1">
      <c r="A140" s="17" t="s">
        <v>653</v>
      </c>
      <c r="B140" s="17" t="s">
        <v>654</v>
      </c>
      <c r="C140" s="18" t="s">
        <v>655</v>
      </c>
      <c r="D140" s="17" t="s">
        <v>655</v>
      </c>
      <c r="E140" s="17"/>
      <c r="F140" s="17"/>
      <c r="G140" s="17" t="s">
        <v>28</v>
      </c>
      <c r="H140" s="17" t="s">
        <v>29</v>
      </c>
      <c r="I140" s="17"/>
      <c r="J140" s="17" t="s">
        <v>28</v>
      </c>
      <c r="K140" s="17" t="s">
        <v>30</v>
      </c>
      <c r="L140" s="17" t="s">
        <v>31</v>
      </c>
      <c r="M140" s="17" t="s">
        <v>656</v>
      </c>
      <c r="N140" s="17" t="s">
        <v>33</v>
      </c>
      <c r="O140" s="17">
        <v>2564</v>
      </c>
      <c r="P140" s="17" t="s">
        <v>237</v>
      </c>
      <c r="Q140" s="17" t="s">
        <v>447</v>
      </c>
      <c r="R140" s="19">
        <v>450000</v>
      </c>
      <c r="S140" s="19">
        <v>450000</v>
      </c>
      <c r="T140" s="17" t="s">
        <v>657</v>
      </c>
      <c r="U140" s="17" t="s">
        <v>95</v>
      </c>
      <c r="V140" s="17" t="s">
        <v>46</v>
      </c>
      <c r="W140" s="17"/>
      <c r="X140" s="17" t="s">
        <v>422</v>
      </c>
      <c r="Y140" s="17" t="s">
        <v>423</v>
      </c>
      <c r="Z140" s="17"/>
    </row>
    <row r="141" spans="1:26" ht="21.6" thickBot="1">
      <c r="A141" s="17" t="s">
        <v>658</v>
      </c>
      <c r="B141" s="17" t="s">
        <v>659</v>
      </c>
      <c r="C141" s="18" t="s">
        <v>660</v>
      </c>
      <c r="D141" s="17" t="s">
        <v>660</v>
      </c>
      <c r="E141" s="17"/>
      <c r="F141" s="17"/>
      <c r="G141" s="17" t="s">
        <v>28</v>
      </c>
      <c r="H141" s="17" t="s">
        <v>29</v>
      </c>
      <c r="I141" s="17"/>
      <c r="J141" s="17" t="s">
        <v>28</v>
      </c>
      <c r="K141" s="17" t="s">
        <v>30</v>
      </c>
      <c r="L141" s="17" t="s">
        <v>31</v>
      </c>
      <c r="M141" s="17" t="s">
        <v>661</v>
      </c>
      <c r="N141" s="17" t="s">
        <v>33</v>
      </c>
      <c r="O141" s="17">
        <v>2564</v>
      </c>
      <c r="P141" s="17" t="s">
        <v>237</v>
      </c>
      <c r="Q141" s="17" t="s">
        <v>447</v>
      </c>
      <c r="R141" s="19">
        <v>28135500</v>
      </c>
      <c r="S141" s="19">
        <v>28135500</v>
      </c>
      <c r="T141" s="17" t="s">
        <v>662</v>
      </c>
      <c r="U141" s="17" t="s">
        <v>131</v>
      </c>
      <c r="V141" s="17" t="s">
        <v>132</v>
      </c>
      <c r="W141" s="17"/>
      <c r="X141" s="17" t="s">
        <v>405</v>
      </c>
      <c r="Y141" s="17" t="s">
        <v>449</v>
      </c>
      <c r="Z141" s="17"/>
    </row>
    <row r="142" spans="1:26" ht="21.6" thickBot="1">
      <c r="A142" s="17" t="s">
        <v>627</v>
      </c>
      <c r="B142" s="17" t="s">
        <v>663</v>
      </c>
      <c r="C142" s="18" t="s">
        <v>664</v>
      </c>
      <c r="D142" s="17" t="s">
        <v>664</v>
      </c>
      <c r="E142" s="17"/>
      <c r="F142" s="17"/>
      <c r="G142" s="17" t="s">
        <v>28</v>
      </c>
      <c r="H142" s="17" t="s">
        <v>29</v>
      </c>
      <c r="I142" s="17"/>
      <c r="J142" s="17" t="s">
        <v>28</v>
      </c>
      <c r="K142" s="17" t="s">
        <v>30</v>
      </c>
      <c r="L142" s="17" t="s">
        <v>31</v>
      </c>
      <c r="M142" s="17" t="s">
        <v>665</v>
      </c>
      <c r="N142" s="17" t="s">
        <v>33</v>
      </c>
      <c r="O142" s="17">
        <v>2564</v>
      </c>
      <c r="P142" s="17" t="s">
        <v>237</v>
      </c>
      <c r="Q142" s="17" t="s">
        <v>447</v>
      </c>
      <c r="R142" s="19">
        <v>1000000</v>
      </c>
      <c r="S142" s="19">
        <v>1000000</v>
      </c>
      <c r="T142" s="17"/>
      <c r="U142" s="17" t="s">
        <v>631</v>
      </c>
      <c r="V142" s="17" t="s">
        <v>277</v>
      </c>
      <c r="W142" s="17"/>
      <c r="X142" s="17" t="s">
        <v>405</v>
      </c>
      <c r="Y142" s="17" t="s">
        <v>449</v>
      </c>
      <c r="Z142" s="17"/>
    </row>
    <row r="143" spans="1:26" ht="21.6" thickBot="1">
      <c r="A143" s="17" t="s">
        <v>666</v>
      </c>
      <c r="B143" s="17" t="s">
        <v>667</v>
      </c>
      <c r="C143" s="18" t="s">
        <v>668</v>
      </c>
      <c r="D143" s="17" t="s">
        <v>668</v>
      </c>
      <c r="E143" s="17"/>
      <c r="F143" s="17"/>
      <c r="G143" s="17" t="s">
        <v>28</v>
      </c>
      <c r="H143" s="17" t="s">
        <v>669</v>
      </c>
      <c r="I143" s="17"/>
      <c r="J143" s="17" t="s">
        <v>28</v>
      </c>
      <c r="K143" s="17" t="s">
        <v>30</v>
      </c>
      <c r="L143" s="17" t="s">
        <v>31</v>
      </c>
      <c r="M143" s="17" t="s">
        <v>670</v>
      </c>
      <c r="N143" s="17" t="s">
        <v>33</v>
      </c>
      <c r="O143" s="17">
        <v>2564</v>
      </c>
      <c r="P143" s="17" t="s">
        <v>237</v>
      </c>
      <c r="Q143" s="17" t="s">
        <v>447</v>
      </c>
      <c r="R143" s="19">
        <v>4320000</v>
      </c>
      <c r="S143" s="19">
        <v>4320000</v>
      </c>
      <c r="T143" s="17" t="s">
        <v>671</v>
      </c>
      <c r="U143" s="17" t="s">
        <v>672</v>
      </c>
      <c r="V143" s="17" t="s">
        <v>673</v>
      </c>
      <c r="W143" s="17"/>
      <c r="X143" s="17" t="s">
        <v>458</v>
      </c>
      <c r="Y143" s="17" t="s">
        <v>459</v>
      </c>
      <c r="Z143" s="17"/>
    </row>
    <row r="144" spans="1:26" ht="21.6" thickBot="1">
      <c r="A144" s="17" t="s">
        <v>196</v>
      </c>
      <c r="B144" s="17" t="s">
        <v>674</v>
      </c>
      <c r="C144" s="18" t="s">
        <v>675</v>
      </c>
      <c r="D144" s="17" t="s">
        <v>676</v>
      </c>
      <c r="E144" s="17"/>
      <c r="F144" s="17"/>
      <c r="G144" s="17" t="s">
        <v>28</v>
      </c>
      <c r="H144" s="17" t="s">
        <v>29</v>
      </c>
      <c r="I144" s="17"/>
      <c r="J144" s="17" t="s">
        <v>28</v>
      </c>
      <c r="K144" s="17" t="s">
        <v>30</v>
      </c>
      <c r="L144" s="17" t="s">
        <v>31</v>
      </c>
      <c r="M144" s="17" t="s">
        <v>677</v>
      </c>
      <c r="N144" s="17" t="s">
        <v>33</v>
      </c>
      <c r="O144" s="17">
        <v>2564</v>
      </c>
      <c r="P144" s="17" t="s">
        <v>532</v>
      </c>
      <c r="Q144" s="17" t="s">
        <v>678</v>
      </c>
      <c r="R144" s="19">
        <v>30000000</v>
      </c>
      <c r="S144" s="19">
        <v>30000000</v>
      </c>
      <c r="T144" s="17" t="s">
        <v>200</v>
      </c>
      <c r="U144" s="17" t="s">
        <v>201</v>
      </c>
      <c r="V144" s="17" t="s">
        <v>202</v>
      </c>
      <c r="W144" s="17"/>
      <c r="X144" s="17" t="s">
        <v>405</v>
      </c>
      <c r="Y144" s="17" t="s">
        <v>406</v>
      </c>
      <c r="Z144" s="17"/>
    </row>
    <row r="145" spans="1:26" ht="21.6" thickBot="1">
      <c r="A145" s="17" t="s">
        <v>196</v>
      </c>
      <c r="B145" s="17" t="s">
        <v>679</v>
      </c>
      <c r="C145" s="18" t="s">
        <v>680</v>
      </c>
      <c r="D145" s="17" t="s">
        <v>681</v>
      </c>
      <c r="E145" s="17"/>
      <c r="F145" s="17"/>
      <c r="G145" s="17" t="s">
        <v>28</v>
      </c>
      <c r="H145" s="17" t="s">
        <v>29</v>
      </c>
      <c r="I145" s="17"/>
      <c r="J145" s="17" t="s">
        <v>28</v>
      </c>
      <c r="K145" s="17" t="s">
        <v>30</v>
      </c>
      <c r="L145" s="17" t="s">
        <v>31</v>
      </c>
      <c r="M145" s="17" t="s">
        <v>682</v>
      </c>
      <c r="N145" s="17" t="s">
        <v>33</v>
      </c>
      <c r="O145" s="17">
        <v>2564</v>
      </c>
      <c r="P145" s="17" t="s">
        <v>532</v>
      </c>
      <c r="Q145" s="17" t="s">
        <v>678</v>
      </c>
      <c r="R145" s="19">
        <v>30000000</v>
      </c>
      <c r="S145" s="19">
        <v>30000000</v>
      </c>
      <c r="T145" s="17" t="s">
        <v>200</v>
      </c>
      <c r="U145" s="17" t="s">
        <v>201</v>
      </c>
      <c r="V145" s="17" t="s">
        <v>202</v>
      </c>
      <c r="W145" s="17"/>
      <c r="X145" s="17" t="s">
        <v>422</v>
      </c>
      <c r="Y145" s="17" t="s">
        <v>483</v>
      </c>
      <c r="Z145" s="17"/>
    </row>
    <row r="146" spans="1:26" ht="21.6" thickBot="1">
      <c r="A146" s="17" t="s">
        <v>683</v>
      </c>
      <c r="B146" s="17" t="s">
        <v>684</v>
      </c>
      <c r="C146" s="18" t="s">
        <v>73</v>
      </c>
      <c r="D146" s="17" t="s">
        <v>73</v>
      </c>
      <c r="E146" s="17"/>
      <c r="F146" s="17"/>
      <c r="G146" s="17" t="s">
        <v>28</v>
      </c>
      <c r="H146" s="17" t="s">
        <v>29</v>
      </c>
      <c r="I146" s="17"/>
      <c r="J146" s="17" t="s">
        <v>28</v>
      </c>
      <c r="K146" s="17" t="s">
        <v>30</v>
      </c>
      <c r="L146" s="17" t="s">
        <v>31</v>
      </c>
      <c r="M146" s="17" t="s">
        <v>685</v>
      </c>
      <c r="N146" s="17" t="s">
        <v>33</v>
      </c>
      <c r="O146" s="17">
        <v>2564</v>
      </c>
      <c r="P146" s="17" t="s">
        <v>237</v>
      </c>
      <c r="Q146" s="17" t="s">
        <v>447</v>
      </c>
      <c r="R146" s="19">
        <v>203000000</v>
      </c>
      <c r="S146" s="19">
        <v>203000000</v>
      </c>
      <c r="T146" s="17" t="s">
        <v>686</v>
      </c>
      <c r="U146" s="17" t="s">
        <v>76</v>
      </c>
      <c r="V146" s="17" t="s">
        <v>46</v>
      </c>
      <c r="W146" s="17"/>
      <c r="X146" s="17" t="s">
        <v>435</v>
      </c>
      <c r="Y146" s="17" t="s">
        <v>436</v>
      </c>
      <c r="Z146" s="17"/>
    </row>
    <row r="147" spans="1:26" ht="21.6" thickBot="1">
      <c r="A147" s="17" t="s">
        <v>683</v>
      </c>
      <c r="B147" s="17" t="s">
        <v>687</v>
      </c>
      <c r="C147" s="18" t="s">
        <v>145</v>
      </c>
      <c r="D147" s="17" t="s">
        <v>145</v>
      </c>
      <c r="E147" s="17"/>
      <c r="F147" s="17"/>
      <c r="G147" s="17" t="s">
        <v>28</v>
      </c>
      <c r="H147" s="17" t="s">
        <v>29</v>
      </c>
      <c r="I147" s="17"/>
      <c r="J147" s="17" t="s">
        <v>28</v>
      </c>
      <c r="K147" s="17" t="s">
        <v>30</v>
      </c>
      <c r="L147" s="17" t="s">
        <v>31</v>
      </c>
      <c r="M147" s="17" t="s">
        <v>688</v>
      </c>
      <c r="N147" s="17" t="s">
        <v>33</v>
      </c>
      <c r="O147" s="17">
        <v>2564</v>
      </c>
      <c r="P147" s="17" t="s">
        <v>237</v>
      </c>
      <c r="Q147" s="17" t="s">
        <v>447</v>
      </c>
      <c r="R147" s="19">
        <v>21000000</v>
      </c>
      <c r="S147" s="19">
        <v>21000000</v>
      </c>
      <c r="T147" s="17" t="s">
        <v>686</v>
      </c>
      <c r="U147" s="17" t="s">
        <v>76</v>
      </c>
      <c r="V147" s="17" t="s">
        <v>46</v>
      </c>
      <c r="W147" s="17"/>
      <c r="X147" s="17" t="s">
        <v>435</v>
      </c>
      <c r="Y147" s="17" t="s">
        <v>436</v>
      </c>
      <c r="Z147" s="17"/>
    </row>
    <row r="148" spans="1:26" ht="21.6" thickBot="1">
      <c r="A148" s="17" t="s">
        <v>683</v>
      </c>
      <c r="B148" s="17" t="s">
        <v>689</v>
      </c>
      <c r="C148" s="18" t="s">
        <v>148</v>
      </c>
      <c r="D148" s="17" t="s">
        <v>148</v>
      </c>
      <c r="E148" s="17"/>
      <c r="F148" s="17"/>
      <c r="G148" s="17" t="s">
        <v>28</v>
      </c>
      <c r="H148" s="17" t="s">
        <v>29</v>
      </c>
      <c r="I148" s="17"/>
      <c r="J148" s="17" t="s">
        <v>28</v>
      </c>
      <c r="K148" s="17" t="s">
        <v>30</v>
      </c>
      <c r="L148" s="17" t="s">
        <v>31</v>
      </c>
      <c r="M148" s="17" t="s">
        <v>690</v>
      </c>
      <c r="N148" s="17" t="s">
        <v>33</v>
      </c>
      <c r="O148" s="17">
        <v>2564</v>
      </c>
      <c r="P148" s="17" t="s">
        <v>237</v>
      </c>
      <c r="Q148" s="17" t="s">
        <v>447</v>
      </c>
      <c r="R148" s="19">
        <v>75410000</v>
      </c>
      <c r="S148" s="19">
        <v>75410000</v>
      </c>
      <c r="T148" s="17" t="s">
        <v>686</v>
      </c>
      <c r="U148" s="17" t="s">
        <v>76</v>
      </c>
      <c r="V148" s="17" t="s">
        <v>46</v>
      </c>
      <c r="W148" s="17"/>
      <c r="X148" s="17" t="s">
        <v>435</v>
      </c>
      <c r="Y148" s="17" t="s">
        <v>436</v>
      </c>
      <c r="Z148" s="17"/>
    </row>
    <row r="149" spans="1:26" ht="21.6" thickBot="1">
      <c r="A149" s="17" t="s">
        <v>683</v>
      </c>
      <c r="B149" s="17" t="s">
        <v>691</v>
      </c>
      <c r="C149" s="18" t="s">
        <v>154</v>
      </c>
      <c r="D149" s="17" t="s">
        <v>154</v>
      </c>
      <c r="E149" s="17"/>
      <c r="F149" s="17"/>
      <c r="G149" s="17" t="s">
        <v>28</v>
      </c>
      <c r="H149" s="17" t="s">
        <v>29</v>
      </c>
      <c r="I149" s="17"/>
      <c r="J149" s="17" t="s">
        <v>28</v>
      </c>
      <c r="K149" s="17" t="s">
        <v>30</v>
      </c>
      <c r="L149" s="17" t="s">
        <v>31</v>
      </c>
      <c r="M149" s="17" t="s">
        <v>692</v>
      </c>
      <c r="N149" s="17" t="s">
        <v>33</v>
      </c>
      <c r="O149" s="17">
        <v>2564</v>
      </c>
      <c r="P149" s="17" t="s">
        <v>237</v>
      </c>
      <c r="Q149" s="17" t="s">
        <v>447</v>
      </c>
      <c r="R149" s="19">
        <v>43000000</v>
      </c>
      <c r="S149" s="19">
        <v>43000000</v>
      </c>
      <c r="T149" s="17" t="s">
        <v>686</v>
      </c>
      <c r="U149" s="17" t="s">
        <v>76</v>
      </c>
      <c r="V149" s="17" t="s">
        <v>46</v>
      </c>
      <c r="W149" s="17"/>
      <c r="X149" s="17" t="s">
        <v>435</v>
      </c>
      <c r="Y149" s="17" t="s">
        <v>436</v>
      </c>
      <c r="Z149" s="17"/>
    </row>
    <row r="150" spans="1:26" ht="21.6" thickBot="1">
      <c r="A150" s="17" t="s">
        <v>65</v>
      </c>
      <c r="B150" s="17" t="s">
        <v>693</v>
      </c>
      <c r="C150" s="18" t="s">
        <v>694</v>
      </c>
      <c r="D150" s="17" t="s">
        <v>694</v>
      </c>
      <c r="E150" s="17"/>
      <c r="F150" s="17"/>
      <c r="G150" s="17" t="s">
        <v>28</v>
      </c>
      <c r="H150" s="17" t="s">
        <v>29</v>
      </c>
      <c r="I150" s="17"/>
      <c r="J150" s="17" t="s">
        <v>28</v>
      </c>
      <c r="K150" s="17" t="s">
        <v>30</v>
      </c>
      <c r="L150" s="17" t="s">
        <v>31</v>
      </c>
      <c r="M150" s="17" t="s">
        <v>695</v>
      </c>
      <c r="N150" s="17" t="s">
        <v>33</v>
      </c>
      <c r="O150" s="17">
        <v>2564</v>
      </c>
      <c r="P150" s="17" t="s">
        <v>237</v>
      </c>
      <c r="Q150" s="17" t="s">
        <v>447</v>
      </c>
      <c r="R150" s="19">
        <v>7500000</v>
      </c>
      <c r="S150" s="19">
        <v>7500000</v>
      </c>
      <c r="T150" s="17"/>
      <c r="U150" s="17" t="s">
        <v>69</v>
      </c>
      <c r="V150" s="17" t="s">
        <v>70</v>
      </c>
      <c r="W150" s="17"/>
      <c r="X150" s="17" t="s">
        <v>422</v>
      </c>
      <c r="Y150" s="17" t="s">
        <v>423</v>
      </c>
      <c r="Z150" s="17"/>
    </row>
    <row r="151" spans="1:26" ht="21.6" thickBot="1">
      <c r="A151" s="17" t="s">
        <v>65</v>
      </c>
      <c r="B151" s="17" t="s">
        <v>696</v>
      </c>
      <c r="C151" s="18" t="s">
        <v>697</v>
      </c>
      <c r="D151" s="17" t="s">
        <v>697</v>
      </c>
      <c r="E151" s="17"/>
      <c r="F151" s="17"/>
      <c r="G151" s="17" t="s">
        <v>28</v>
      </c>
      <c r="H151" s="17" t="s">
        <v>29</v>
      </c>
      <c r="I151" s="17"/>
      <c r="J151" s="17" t="s">
        <v>28</v>
      </c>
      <c r="K151" s="17" t="s">
        <v>30</v>
      </c>
      <c r="L151" s="17" t="s">
        <v>31</v>
      </c>
      <c r="M151" s="17" t="s">
        <v>698</v>
      </c>
      <c r="N151" s="17" t="s">
        <v>33</v>
      </c>
      <c r="O151" s="17">
        <v>2564</v>
      </c>
      <c r="P151" s="17" t="s">
        <v>237</v>
      </c>
      <c r="Q151" s="17" t="s">
        <v>447</v>
      </c>
      <c r="R151" s="19">
        <v>16125000</v>
      </c>
      <c r="S151" s="19">
        <v>16125000</v>
      </c>
      <c r="T151" s="17"/>
      <c r="U151" s="17" t="s">
        <v>69</v>
      </c>
      <c r="V151" s="17" t="s">
        <v>70</v>
      </c>
      <c r="W151" s="17"/>
      <c r="X151" s="17" t="s">
        <v>405</v>
      </c>
      <c r="Y151" s="17" t="s">
        <v>406</v>
      </c>
      <c r="Z151" s="17"/>
    </row>
    <row r="152" spans="1:26" ht="21.6" thickBot="1">
      <c r="A152" s="17" t="s">
        <v>65</v>
      </c>
      <c r="B152" s="17" t="s">
        <v>699</v>
      </c>
      <c r="C152" s="18" t="s">
        <v>700</v>
      </c>
      <c r="D152" s="17" t="s">
        <v>700</v>
      </c>
      <c r="E152" s="17"/>
      <c r="F152" s="17"/>
      <c r="G152" s="17" t="s">
        <v>28</v>
      </c>
      <c r="H152" s="17" t="s">
        <v>29</v>
      </c>
      <c r="I152" s="17"/>
      <c r="J152" s="17" t="s">
        <v>28</v>
      </c>
      <c r="K152" s="17" t="s">
        <v>30</v>
      </c>
      <c r="L152" s="17" t="s">
        <v>31</v>
      </c>
      <c r="M152" s="17" t="s">
        <v>701</v>
      </c>
      <c r="N152" s="17" t="s">
        <v>33</v>
      </c>
      <c r="O152" s="17">
        <v>2564</v>
      </c>
      <c r="P152" s="17" t="s">
        <v>237</v>
      </c>
      <c r="Q152" s="17" t="s">
        <v>447</v>
      </c>
      <c r="R152" s="19">
        <v>7953000</v>
      </c>
      <c r="S152" s="19">
        <v>7953000</v>
      </c>
      <c r="T152" s="17"/>
      <c r="U152" s="17" t="s">
        <v>69</v>
      </c>
      <c r="V152" s="17" t="s">
        <v>70</v>
      </c>
      <c r="W152" s="17"/>
      <c r="X152" s="17" t="s">
        <v>405</v>
      </c>
      <c r="Y152" s="17" t="s">
        <v>406</v>
      </c>
      <c r="Z152" s="17"/>
    </row>
    <row r="153" spans="1:26" ht="21.6" thickBot="1">
      <c r="A153" s="17" t="s">
        <v>702</v>
      </c>
      <c r="B153" s="17" t="s">
        <v>703</v>
      </c>
      <c r="C153" s="18" t="s">
        <v>704</v>
      </c>
      <c r="D153" s="17" t="s">
        <v>704</v>
      </c>
      <c r="E153" s="17"/>
      <c r="F153" s="17"/>
      <c r="G153" s="17" t="s">
        <v>28</v>
      </c>
      <c r="H153" s="17" t="s">
        <v>29</v>
      </c>
      <c r="I153" s="17"/>
      <c r="J153" s="17" t="s">
        <v>28</v>
      </c>
      <c r="K153" s="17" t="s">
        <v>30</v>
      </c>
      <c r="L153" s="17" t="s">
        <v>31</v>
      </c>
      <c r="M153" s="17" t="s">
        <v>705</v>
      </c>
      <c r="N153" s="17" t="s">
        <v>33</v>
      </c>
      <c r="O153" s="17">
        <v>2564</v>
      </c>
      <c r="P153" s="17" t="s">
        <v>237</v>
      </c>
      <c r="Q153" s="17" t="s">
        <v>447</v>
      </c>
      <c r="R153" s="19">
        <v>8400000</v>
      </c>
      <c r="S153" s="19">
        <v>8400000</v>
      </c>
      <c r="T153" s="17" t="s">
        <v>706</v>
      </c>
      <c r="U153" s="17" t="s">
        <v>707</v>
      </c>
      <c r="V153" s="17" t="s">
        <v>132</v>
      </c>
      <c r="W153" s="17"/>
      <c r="X153" s="17" t="s">
        <v>405</v>
      </c>
      <c r="Y153" s="17" t="s">
        <v>406</v>
      </c>
      <c r="Z153" s="17"/>
    </row>
    <row r="154" spans="1:26" ht="21.6" thickBot="1">
      <c r="A154" s="17" t="s">
        <v>708</v>
      </c>
      <c r="B154" s="17" t="s">
        <v>709</v>
      </c>
      <c r="C154" s="18" t="s">
        <v>710</v>
      </c>
      <c r="D154" s="17" t="s">
        <v>710</v>
      </c>
      <c r="E154" s="17"/>
      <c r="F154" s="17"/>
      <c r="G154" s="17" t="s">
        <v>28</v>
      </c>
      <c r="H154" s="17" t="s">
        <v>29</v>
      </c>
      <c r="I154" s="17"/>
      <c r="J154" s="17" t="s">
        <v>28</v>
      </c>
      <c r="K154" s="17" t="s">
        <v>30</v>
      </c>
      <c r="L154" s="17" t="s">
        <v>31</v>
      </c>
      <c r="M154" s="17" t="s">
        <v>711</v>
      </c>
      <c r="N154" s="17" t="s">
        <v>33</v>
      </c>
      <c r="O154" s="17">
        <v>2564</v>
      </c>
      <c r="P154" s="17" t="s">
        <v>597</v>
      </c>
      <c r="Q154" s="17" t="s">
        <v>447</v>
      </c>
      <c r="R154" s="19">
        <v>1564100</v>
      </c>
      <c r="S154" s="19">
        <v>1564100</v>
      </c>
      <c r="T154" s="17" t="s">
        <v>712</v>
      </c>
      <c r="U154" s="17" t="s">
        <v>713</v>
      </c>
      <c r="V154" s="17" t="s">
        <v>479</v>
      </c>
      <c r="W154" s="17"/>
      <c r="X154" s="17" t="s">
        <v>422</v>
      </c>
      <c r="Y154" s="17" t="s">
        <v>483</v>
      </c>
      <c r="Z154" s="17"/>
    </row>
    <row r="155" spans="1:26" ht="21.6" thickBot="1">
      <c r="A155" s="17" t="s">
        <v>714</v>
      </c>
      <c r="B155" s="17" t="s">
        <v>715</v>
      </c>
      <c r="C155" s="18" t="s">
        <v>716</v>
      </c>
      <c r="D155" s="17" t="s">
        <v>717</v>
      </c>
      <c r="E155" s="17"/>
      <c r="F155" s="17"/>
      <c r="G155" s="17" t="s">
        <v>28</v>
      </c>
      <c r="H155" s="17" t="s">
        <v>29</v>
      </c>
      <c r="I155" s="17"/>
      <c r="J155" s="17" t="s">
        <v>28</v>
      </c>
      <c r="K155" s="17" t="s">
        <v>30</v>
      </c>
      <c r="L155" s="17" t="s">
        <v>31</v>
      </c>
      <c r="M155" s="17" t="s">
        <v>718</v>
      </c>
      <c r="N155" s="17" t="s">
        <v>33</v>
      </c>
      <c r="O155" s="17">
        <v>2564</v>
      </c>
      <c r="P155" s="17" t="s">
        <v>531</v>
      </c>
      <c r="Q155" s="17" t="s">
        <v>719</v>
      </c>
      <c r="R155" s="19">
        <v>5000000</v>
      </c>
      <c r="S155" s="19">
        <v>5000000</v>
      </c>
      <c r="T155" s="17" t="s">
        <v>720</v>
      </c>
      <c r="U155" s="17" t="s">
        <v>721</v>
      </c>
      <c r="V155" s="17" t="s">
        <v>166</v>
      </c>
      <c r="W155" s="17"/>
      <c r="X155" s="17" t="s">
        <v>405</v>
      </c>
      <c r="Y155" s="17" t="s">
        <v>449</v>
      </c>
      <c r="Z155" s="17"/>
    </row>
    <row r="156" spans="1:26" ht="21.6" thickBot="1">
      <c r="A156" s="17" t="s">
        <v>722</v>
      </c>
      <c r="B156" s="17" t="s">
        <v>723</v>
      </c>
      <c r="C156" s="18" t="s">
        <v>724</v>
      </c>
      <c r="D156" s="17" t="s">
        <v>724</v>
      </c>
      <c r="E156" s="17"/>
      <c r="F156" s="17"/>
      <c r="G156" s="17" t="s">
        <v>28</v>
      </c>
      <c r="H156" s="17" t="s">
        <v>29</v>
      </c>
      <c r="I156" s="17"/>
      <c r="J156" s="17" t="s">
        <v>28</v>
      </c>
      <c r="K156" s="17" t="s">
        <v>30</v>
      </c>
      <c r="L156" s="17" t="s">
        <v>31</v>
      </c>
      <c r="M156" s="17" t="s">
        <v>725</v>
      </c>
      <c r="N156" s="17" t="s">
        <v>33</v>
      </c>
      <c r="O156" s="17">
        <v>2564</v>
      </c>
      <c r="P156" s="17" t="s">
        <v>237</v>
      </c>
      <c r="Q156" s="17" t="s">
        <v>447</v>
      </c>
      <c r="R156" s="19">
        <v>120000</v>
      </c>
      <c r="S156" s="19">
        <v>120000</v>
      </c>
      <c r="T156" s="17" t="s">
        <v>726</v>
      </c>
      <c r="U156" s="17" t="s">
        <v>246</v>
      </c>
      <c r="V156" s="17" t="s">
        <v>132</v>
      </c>
      <c r="W156" s="17"/>
      <c r="X156" s="17" t="s">
        <v>422</v>
      </c>
      <c r="Y156" s="17" t="s">
        <v>423</v>
      </c>
      <c r="Z156" s="17"/>
    </row>
    <row r="157" spans="1:26" ht="21.6" thickBot="1">
      <c r="A157" s="17" t="s">
        <v>727</v>
      </c>
      <c r="B157" s="17" t="s">
        <v>728</v>
      </c>
      <c r="C157" s="18" t="s">
        <v>729</v>
      </c>
      <c r="D157" s="17" t="s">
        <v>729</v>
      </c>
      <c r="E157" s="17"/>
      <c r="F157" s="17"/>
      <c r="G157" s="17" t="s">
        <v>28</v>
      </c>
      <c r="H157" s="17" t="s">
        <v>29</v>
      </c>
      <c r="I157" s="17"/>
      <c r="J157" s="17" t="s">
        <v>28</v>
      </c>
      <c r="K157" s="17" t="s">
        <v>30</v>
      </c>
      <c r="L157" s="17" t="s">
        <v>31</v>
      </c>
      <c r="M157" s="17" t="s">
        <v>730</v>
      </c>
      <c r="N157" s="17" t="s">
        <v>33</v>
      </c>
      <c r="O157" s="17">
        <v>2564</v>
      </c>
      <c r="P157" s="17" t="s">
        <v>237</v>
      </c>
      <c r="Q157" s="17" t="s">
        <v>447</v>
      </c>
      <c r="R157" s="19">
        <v>5000000</v>
      </c>
      <c r="S157" s="19">
        <v>5000000</v>
      </c>
      <c r="T157" s="17" t="s">
        <v>731</v>
      </c>
      <c r="U157" s="17" t="s">
        <v>732</v>
      </c>
      <c r="V157" s="17" t="s">
        <v>46</v>
      </c>
      <c r="W157" s="17"/>
      <c r="X157" s="17" t="s">
        <v>435</v>
      </c>
      <c r="Y157" s="17" t="s">
        <v>436</v>
      </c>
      <c r="Z157" s="17"/>
    </row>
    <row r="158" spans="1:26" ht="21.6" thickBot="1">
      <c r="A158" s="17" t="s">
        <v>733</v>
      </c>
      <c r="B158" s="17" t="s">
        <v>734</v>
      </c>
      <c r="C158" s="18" t="s">
        <v>735</v>
      </c>
      <c r="D158" s="17" t="s">
        <v>735</v>
      </c>
      <c r="E158" s="17"/>
      <c r="F158" s="17"/>
      <c r="G158" s="17" t="s">
        <v>28</v>
      </c>
      <c r="H158" s="17" t="s">
        <v>29</v>
      </c>
      <c r="I158" s="17"/>
      <c r="J158" s="17" t="s">
        <v>28</v>
      </c>
      <c r="K158" s="17" t="s">
        <v>30</v>
      </c>
      <c r="L158" s="17" t="s">
        <v>31</v>
      </c>
      <c r="M158" s="17" t="s">
        <v>736</v>
      </c>
      <c r="N158" s="17" t="s">
        <v>33</v>
      </c>
      <c r="O158" s="17">
        <v>2564</v>
      </c>
      <c r="P158" s="17" t="s">
        <v>453</v>
      </c>
      <c r="Q158" s="17" t="s">
        <v>447</v>
      </c>
      <c r="R158" s="19">
        <v>455000</v>
      </c>
      <c r="S158" s="19">
        <v>455000</v>
      </c>
      <c r="T158" s="17" t="s">
        <v>737</v>
      </c>
      <c r="U158" s="17" t="s">
        <v>95</v>
      </c>
      <c r="V158" s="17" t="s">
        <v>46</v>
      </c>
      <c r="W158" s="17"/>
      <c r="X158" s="17" t="s">
        <v>405</v>
      </c>
      <c r="Y158" s="17" t="s">
        <v>449</v>
      </c>
      <c r="Z158" s="17"/>
    </row>
    <row r="159" spans="1:26" ht="21.6" thickBot="1">
      <c r="A159" s="17" t="s">
        <v>738</v>
      </c>
      <c r="B159" s="17" t="s">
        <v>739</v>
      </c>
      <c r="C159" s="18" t="s">
        <v>740</v>
      </c>
      <c r="D159" s="17" t="s">
        <v>740</v>
      </c>
      <c r="E159" s="17"/>
      <c r="F159" s="17"/>
      <c r="G159" s="17" t="s">
        <v>28</v>
      </c>
      <c r="H159" s="17" t="s">
        <v>29</v>
      </c>
      <c r="I159" s="17"/>
      <c r="J159" s="17" t="s">
        <v>28</v>
      </c>
      <c r="K159" s="17" t="s">
        <v>30</v>
      </c>
      <c r="L159" s="17" t="s">
        <v>31</v>
      </c>
      <c r="M159" s="17" t="s">
        <v>741</v>
      </c>
      <c r="N159" s="17" t="s">
        <v>33</v>
      </c>
      <c r="O159" s="17">
        <v>2564</v>
      </c>
      <c r="P159" s="17" t="s">
        <v>453</v>
      </c>
      <c r="Q159" s="17" t="s">
        <v>532</v>
      </c>
      <c r="R159" s="19">
        <v>500000</v>
      </c>
      <c r="S159" s="19">
        <v>500000</v>
      </c>
      <c r="T159" s="17" t="s">
        <v>742</v>
      </c>
      <c r="U159" s="17" t="s">
        <v>228</v>
      </c>
      <c r="V159" s="17" t="s">
        <v>132</v>
      </c>
      <c r="W159" s="17"/>
      <c r="X159" s="17" t="s">
        <v>422</v>
      </c>
      <c r="Y159" s="17" t="s">
        <v>423</v>
      </c>
      <c r="Z159" s="17"/>
    </row>
    <row r="160" spans="1:26" ht="21.6" thickBot="1">
      <c r="A160" s="17" t="s">
        <v>743</v>
      </c>
      <c r="B160" s="17" t="s">
        <v>744</v>
      </c>
      <c r="C160" s="18" t="s">
        <v>745</v>
      </c>
      <c r="D160" s="17" t="s">
        <v>745</v>
      </c>
      <c r="E160" s="17"/>
      <c r="F160" s="17"/>
      <c r="G160" s="17" t="s">
        <v>28</v>
      </c>
      <c r="H160" s="17" t="s">
        <v>29</v>
      </c>
      <c r="I160" s="17"/>
      <c r="J160" s="17" t="s">
        <v>28</v>
      </c>
      <c r="K160" s="17" t="s">
        <v>30</v>
      </c>
      <c r="L160" s="17" t="s">
        <v>31</v>
      </c>
      <c r="M160" s="17" t="s">
        <v>746</v>
      </c>
      <c r="N160" s="17" t="s">
        <v>33</v>
      </c>
      <c r="O160" s="17">
        <v>2564</v>
      </c>
      <c r="P160" s="17" t="s">
        <v>597</v>
      </c>
      <c r="Q160" s="17" t="s">
        <v>453</v>
      </c>
      <c r="R160" s="19">
        <v>500000</v>
      </c>
      <c r="S160" s="19">
        <v>500000</v>
      </c>
      <c r="T160" s="17" t="s">
        <v>747</v>
      </c>
      <c r="U160" s="17" t="s">
        <v>228</v>
      </c>
      <c r="V160" s="17" t="s">
        <v>132</v>
      </c>
      <c r="W160" s="17"/>
      <c r="X160" s="17" t="s">
        <v>422</v>
      </c>
      <c r="Y160" s="17" t="s">
        <v>423</v>
      </c>
      <c r="Z160" s="17"/>
    </row>
    <row r="161" spans="1:26" ht="21.6" thickBot="1">
      <c r="A161" s="17" t="s">
        <v>743</v>
      </c>
      <c r="B161" s="17" t="s">
        <v>748</v>
      </c>
      <c r="C161" s="18" t="s">
        <v>749</v>
      </c>
      <c r="D161" s="17" t="s">
        <v>749</v>
      </c>
      <c r="E161" s="17"/>
      <c r="F161" s="17"/>
      <c r="G161" s="17" t="s">
        <v>28</v>
      </c>
      <c r="H161" s="17" t="s">
        <v>29</v>
      </c>
      <c r="I161" s="17"/>
      <c r="J161" s="17" t="s">
        <v>28</v>
      </c>
      <c r="K161" s="17" t="s">
        <v>30</v>
      </c>
      <c r="L161" s="17" t="s">
        <v>31</v>
      </c>
      <c r="M161" s="17" t="s">
        <v>750</v>
      </c>
      <c r="N161" s="17" t="s">
        <v>33</v>
      </c>
      <c r="O161" s="17">
        <v>2564</v>
      </c>
      <c r="P161" s="17" t="s">
        <v>751</v>
      </c>
      <c r="Q161" s="17" t="s">
        <v>751</v>
      </c>
      <c r="R161" s="19">
        <v>500000</v>
      </c>
      <c r="S161" s="19">
        <v>500000</v>
      </c>
      <c r="T161" s="17" t="s">
        <v>747</v>
      </c>
      <c r="U161" s="17" t="s">
        <v>228</v>
      </c>
      <c r="V161" s="17" t="s">
        <v>132</v>
      </c>
      <c r="W161" s="17"/>
      <c r="X161" s="17" t="s">
        <v>422</v>
      </c>
      <c r="Y161" s="17" t="s">
        <v>423</v>
      </c>
      <c r="Z161" s="17"/>
    </row>
    <row r="162" spans="1:26" ht="21.6" hidden="1" thickBot="1">
      <c r="A162" s="17" t="s">
        <v>167</v>
      </c>
      <c r="B162" s="17" t="s">
        <v>752</v>
      </c>
      <c r="C162" s="18" t="s">
        <v>418</v>
      </c>
      <c r="D162" s="17" t="s">
        <v>419</v>
      </c>
      <c r="E162" s="17"/>
      <c r="F162" s="17"/>
      <c r="G162" s="17" t="s">
        <v>28</v>
      </c>
      <c r="H162" s="17" t="s">
        <v>29</v>
      </c>
      <c r="I162" s="17"/>
      <c r="J162" s="17" t="s">
        <v>28</v>
      </c>
      <c r="K162" s="17" t="s">
        <v>30</v>
      </c>
      <c r="L162" s="17" t="s">
        <v>31</v>
      </c>
      <c r="M162" s="17" t="s">
        <v>753</v>
      </c>
      <c r="N162" s="17" t="s">
        <v>33</v>
      </c>
      <c r="O162" s="17">
        <v>2565</v>
      </c>
      <c r="P162" s="17" t="s">
        <v>401</v>
      </c>
      <c r="Q162" s="17" t="s">
        <v>402</v>
      </c>
      <c r="R162" s="19">
        <v>21164000</v>
      </c>
      <c r="S162" s="19">
        <v>21164000</v>
      </c>
      <c r="T162" s="17" t="s">
        <v>172</v>
      </c>
      <c r="U162" s="17" t="s">
        <v>95</v>
      </c>
      <c r="V162" s="17" t="s">
        <v>46</v>
      </c>
      <c r="W162" s="17" t="s">
        <v>492</v>
      </c>
      <c r="X162" s="17" t="s">
        <v>422</v>
      </c>
      <c r="Y162" s="17" t="s">
        <v>423</v>
      </c>
      <c r="Z162" s="17"/>
    </row>
    <row r="163" spans="1:26" ht="21.6" thickBot="1">
      <c r="A163" s="17" t="s">
        <v>754</v>
      </c>
      <c r="B163" s="17" t="s">
        <v>755</v>
      </c>
      <c r="C163" s="18" t="s">
        <v>735</v>
      </c>
      <c r="D163" s="17" t="s">
        <v>735</v>
      </c>
      <c r="E163" s="17"/>
      <c r="F163" s="17"/>
      <c r="G163" s="17" t="s">
        <v>28</v>
      </c>
      <c r="H163" s="17" t="s">
        <v>29</v>
      </c>
      <c r="I163" s="17"/>
      <c r="J163" s="17" t="s">
        <v>28</v>
      </c>
      <c r="K163" s="17" t="s">
        <v>30</v>
      </c>
      <c r="L163" s="17" t="s">
        <v>31</v>
      </c>
      <c r="M163" s="17" t="s">
        <v>756</v>
      </c>
      <c r="N163" s="17" t="s">
        <v>33</v>
      </c>
      <c r="O163" s="17">
        <v>2564</v>
      </c>
      <c r="P163" s="17" t="s">
        <v>453</v>
      </c>
      <c r="Q163" s="17" t="s">
        <v>447</v>
      </c>
      <c r="R163" s="19">
        <v>32000000</v>
      </c>
      <c r="S163" s="19">
        <v>32000000</v>
      </c>
      <c r="T163" s="17"/>
      <c r="U163" s="17" t="s">
        <v>757</v>
      </c>
      <c r="V163" s="17" t="s">
        <v>277</v>
      </c>
      <c r="W163" s="17"/>
      <c r="X163" s="17" t="s">
        <v>422</v>
      </c>
      <c r="Y163" s="17" t="s">
        <v>483</v>
      </c>
      <c r="Z163" s="17"/>
    </row>
    <row r="164" spans="1:26" ht="21.6" hidden="1" thickBot="1">
      <c r="A164" s="17" t="s">
        <v>102</v>
      </c>
      <c r="B164" s="17" t="s">
        <v>758</v>
      </c>
      <c r="C164" s="18" t="s">
        <v>759</v>
      </c>
      <c r="D164" s="17" t="s">
        <v>759</v>
      </c>
      <c r="E164" s="17"/>
      <c r="F164" s="17"/>
      <c r="G164" s="17" t="s">
        <v>28</v>
      </c>
      <c r="H164" s="17" t="s">
        <v>29</v>
      </c>
      <c r="I164" s="17" t="s">
        <v>42</v>
      </c>
      <c r="J164" s="17" t="s">
        <v>28</v>
      </c>
      <c r="K164" s="17" t="s">
        <v>30</v>
      </c>
      <c r="L164" s="17" t="s">
        <v>31</v>
      </c>
      <c r="M164" s="17" t="s">
        <v>760</v>
      </c>
      <c r="N164" s="17" t="s">
        <v>33</v>
      </c>
      <c r="O164" s="17">
        <v>2565</v>
      </c>
      <c r="P164" s="17" t="s">
        <v>401</v>
      </c>
      <c r="Q164" s="17" t="s">
        <v>402</v>
      </c>
      <c r="R164" s="19">
        <v>2937200</v>
      </c>
      <c r="S164" s="19">
        <v>2937200</v>
      </c>
      <c r="T164" s="17" t="s">
        <v>106</v>
      </c>
      <c r="U164" s="17" t="s">
        <v>45</v>
      </c>
      <c r="V164" s="17" t="s">
        <v>46</v>
      </c>
      <c r="W164" s="17" t="s">
        <v>761</v>
      </c>
      <c r="X164" s="17" t="s">
        <v>422</v>
      </c>
      <c r="Y164" s="17" t="s">
        <v>454</v>
      </c>
      <c r="Z164" s="17"/>
    </row>
    <row r="165" spans="1:26" ht="21.6" thickBot="1">
      <c r="A165" s="17" t="s">
        <v>387</v>
      </c>
      <c r="B165" s="17" t="s">
        <v>762</v>
      </c>
      <c r="C165" s="18" t="s">
        <v>763</v>
      </c>
      <c r="D165" s="17" t="s">
        <v>763</v>
      </c>
      <c r="E165" s="17"/>
      <c r="F165" s="17"/>
      <c r="G165" s="17" t="s">
        <v>28</v>
      </c>
      <c r="H165" s="17" t="s">
        <v>29</v>
      </c>
      <c r="I165" s="17"/>
      <c r="J165" s="17" t="s">
        <v>28</v>
      </c>
      <c r="K165" s="17" t="s">
        <v>30</v>
      </c>
      <c r="L165" s="17" t="s">
        <v>31</v>
      </c>
      <c r="M165" s="17" t="s">
        <v>764</v>
      </c>
      <c r="N165" s="17" t="s">
        <v>33</v>
      </c>
      <c r="O165" s="17">
        <v>2564</v>
      </c>
      <c r="P165" s="17" t="s">
        <v>237</v>
      </c>
      <c r="Q165" s="17" t="s">
        <v>447</v>
      </c>
      <c r="R165" s="19">
        <v>50000</v>
      </c>
      <c r="S165" s="20">
        <v>0</v>
      </c>
      <c r="T165" s="17" t="s">
        <v>164</v>
      </c>
      <c r="U165" s="17" t="s">
        <v>391</v>
      </c>
      <c r="V165" s="17" t="s">
        <v>166</v>
      </c>
      <c r="W165" s="17"/>
      <c r="X165" s="17" t="s">
        <v>405</v>
      </c>
      <c r="Y165" s="17" t="s">
        <v>449</v>
      </c>
      <c r="Z165" s="17"/>
    </row>
    <row r="166" spans="1:26" ht="21.6" hidden="1" thickBot="1">
      <c r="A166" s="17" t="s">
        <v>167</v>
      </c>
      <c r="B166" s="17" t="s">
        <v>765</v>
      </c>
      <c r="C166" s="18" t="s">
        <v>766</v>
      </c>
      <c r="D166" s="17" t="s">
        <v>766</v>
      </c>
      <c r="E166" s="17"/>
      <c r="F166" s="17"/>
      <c r="G166" s="17" t="s">
        <v>28</v>
      </c>
      <c r="H166" s="17" t="s">
        <v>29</v>
      </c>
      <c r="I166" s="17"/>
      <c r="J166" s="17" t="s">
        <v>28</v>
      </c>
      <c r="K166" s="17" t="s">
        <v>30</v>
      </c>
      <c r="L166" s="17" t="s">
        <v>31</v>
      </c>
      <c r="M166" s="17" t="s">
        <v>767</v>
      </c>
      <c r="N166" s="17" t="s">
        <v>33</v>
      </c>
      <c r="O166" s="17">
        <v>2564</v>
      </c>
      <c r="P166" s="17" t="s">
        <v>237</v>
      </c>
      <c r="Q166" s="17" t="s">
        <v>447</v>
      </c>
      <c r="R166" s="20">
        <v>0</v>
      </c>
      <c r="S166" s="20">
        <v>0</v>
      </c>
      <c r="T166" s="17" t="s">
        <v>172</v>
      </c>
      <c r="U166" s="17" t="s">
        <v>95</v>
      </c>
      <c r="V166" s="17" t="s">
        <v>46</v>
      </c>
      <c r="W166" s="17" t="s">
        <v>761</v>
      </c>
      <c r="X166" s="17" t="s">
        <v>435</v>
      </c>
      <c r="Y166" s="17" t="s">
        <v>436</v>
      </c>
      <c r="Z166" s="17"/>
    </row>
    <row r="167" spans="1:26" ht="21.6" thickBot="1">
      <c r="A167" s="17" t="s">
        <v>65</v>
      </c>
      <c r="B167" s="17" t="s">
        <v>768</v>
      </c>
      <c r="C167" s="18" t="s">
        <v>769</v>
      </c>
      <c r="D167" s="17" t="s">
        <v>769</v>
      </c>
      <c r="E167" s="17"/>
      <c r="F167" s="17"/>
      <c r="G167" s="17" t="s">
        <v>28</v>
      </c>
      <c r="H167" s="17" t="s">
        <v>29</v>
      </c>
      <c r="I167" s="17"/>
      <c r="J167" s="17" t="s">
        <v>28</v>
      </c>
      <c r="K167" s="17" t="s">
        <v>30</v>
      </c>
      <c r="L167" s="17" t="s">
        <v>31</v>
      </c>
      <c r="M167" s="17" t="s">
        <v>770</v>
      </c>
      <c r="N167" s="17" t="s">
        <v>33</v>
      </c>
      <c r="O167" s="17">
        <v>2564</v>
      </c>
      <c r="P167" s="17" t="s">
        <v>237</v>
      </c>
      <c r="Q167" s="17" t="s">
        <v>447</v>
      </c>
      <c r="R167" s="19">
        <v>20530000</v>
      </c>
      <c r="S167" s="19">
        <v>20530000</v>
      </c>
      <c r="T167" s="17"/>
      <c r="U167" s="17" t="s">
        <v>69</v>
      </c>
      <c r="V167" s="17" t="s">
        <v>70</v>
      </c>
      <c r="W167" s="17"/>
      <c r="X167" s="17" t="s">
        <v>405</v>
      </c>
      <c r="Y167" s="17" t="s">
        <v>406</v>
      </c>
      <c r="Z167" s="17"/>
    </row>
    <row r="168" spans="1:26" ht="21.6" thickBot="1">
      <c r="A168" s="17" t="s">
        <v>65</v>
      </c>
      <c r="B168" s="17" t="s">
        <v>771</v>
      </c>
      <c r="C168" s="18" t="s">
        <v>772</v>
      </c>
      <c r="D168" s="17" t="s">
        <v>772</v>
      </c>
      <c r="E168" s="17"/>
      <c r="F168" s="17"/>
      <c r="G168" s="17" t="s">
        <v>28</v>
      </c>
      <c r="H168" s="17" t="s">
        <v>29</v>
      </c>
      <c r="I168" s="17"/>
      <c r="J168" s="17" t="s">
        <v>28</v>
      </c>
      <c r="K168" s="17" t="s">
        <v>30</v>
      </c>
      <c r="L168" s="17" t="s">
        <v>31</v>
      </c>
      <c r="M168" s="17" t="s">
        <v>773</v>
      </c>
      <c r="N168" s="17" t="s">
        <v>33</v>
      </c>
      <c r="O168" s="17">
        <v>2564</v>
      </c>
      <c r="P168" s="17" t="s">
        <v>237</v>
      </c>
      <c r="Q168" s="17" t="s">
        <v>447</v>
      </c>
      <c r="R168" s="19">
        <v>8091300</v>
      </c>
      <c r="S168" s="19">
        <v>8091300</v>
      </c>
      <c r="T168" s="17"/>
      <c r="U168" s="17" t="s">
        <v>69</v>
      </c>
      <c r="V168" s="17" t="s">
        <v>70</v>
      </c>
      <c r="W168" s="17"/>
      <c r="X168" s="17" t="s">
        <v>422</v>
      </c>
      <c r="Y168" s="17" t="s">
        <v>423</v>
      </c>
      <c r="Z168" s="17"/>
    </row>
    <row r="169" spans="1:26" ht="21.6" thickBot="1">
      <c r="A169" s="17" t="s">
        <v>65</v>
      </c>
      <c r="B169" s="17" t="s">
        <v>774</v>
      </c>
      <c r="C169" s="18" t="s">
        <v>775</v>
      </c>
      <c r="D169" s="17" t="s">
        <v>775</v>
      </c>
      <c r="E169" s="17"/>
      <c r="F169" s="17"/>
      <c r="G169" s="17" t="s">
        <v>28</v>
      </c>
      <c r="H169" s="17" t="s">
        <v>29</v>
      </c>
      <c r="I169" s="17"/>
      <c r="J169" s="17" t="s">
        <v>28</v>
      </c>
      <c r="K169" s="17" t="s">
        <v>30</v>
      </c>
      <c r="L169" s="17" t="s">
        <v>31</v>
      </c>
      <c r="M169" s="17" t="s">
        <v>776</v>
      </c>
      <c r="N169" s="17" t="s">
        <v>33</v>
      </c>
      <c r="O169" s="17">
        <v>2564</v>
      </c>
      <c r="P169" s="17" t="s">
        <v>237</v>
      </c>
      <c r="Q169" s="17" t="s">
        <v>447</v>
      </c>
      <c r="R169" s="19">
        <v>18250000</v>
      </c>
      <c r="S169" s="19">
        <v>18250000</v>
      </c>
      <c r="T169" s="17"/>
      <c r="U169" s="17" t="s">
        <v>69</v>
      </c>
      <c r="V169" s="17" t="s">
        <v>70</v>
      </c>
      <c r="W169" s="17"/>
      <c r="X169" s="17" t="s">
        <v>422</v>
      </c>
      <c r="Y169" s="17" t="s">
        <v>483</v>
      </c>
      <c r="Z169" s="17"/>
    </row>
    <row r="170" spans="1:26" ht="21.6" thickBot="1">
      <c r="A170" s="17" t="s">
        <v>65</v>
      </c>
      <c r="B170" s="17" t="s">
        <v>777</v>
      </c>
      <c r="C170" s="18" t="s">
        <v>778</v>
      </c>
      <c r="D170" s="17" t="s">
        <v>778</v>
      </c>
      <c r="E170" s="17"/>
      <c r="F170" s="17"/>
      <c r="G170" s="17" t="s">
        <v>28</v>
      </c>
      <c r="H170" s="17" t="s">
        <v>29</v>
      </c>
      <c r="I170" s="17"/>
      <c r="J170" s="17" t="s">
        <v>28</v>
      </c>
      <c r="K170" s="17" t="s">
        <v>30</v>
      </c>
      <c r="L170" s="17" t="s">
        <v>31</v>
      </c>
      <c r="M170" s="17" t="s">
        <v>779</v>
      </c>
      <c r="N170" s="17" t="s">
        <v>33</v>
      </c>
      <c r="O170" s="17">
        <v>2564</v>
      </c>
      <c r="P170" s="17" t="s">
        <v>237</v>
      </c>
      <c r="Q170" s="17" t="s">
        <v>447</v>
      </c>
      <c r="R170" s="19">
        <v>28200000</v>
      </c>
      <c r="S170" s="19">
        <v>28200000</v>
      </c>
      <c r="T170" s="17"/>
      <c r="U170" s="17" t="s">
        <v>69</v>
      </c>
      <c r="V170" s="17" t="s">
        <v>70</v>
      </c>
      <c r="W170" s="17"/>
      <c r="X170" s="17" t="s">
        <v>405</v>
      </c>
      <c r="Y170" s="17" t="s">
        <v>406</v>
      </c>
      <c r="Z170" s="17"/>
    </row>
    <row r="171" spans="1:26" ht="21.6" thickBot="1">
      <c r="A171" s="17" t="s">
        <v>312</v>
      </c>
      <c r="B171" s="17" t="s">
        <v>780</v>
      </c>
      <c r="C171" s="18" t="s">
        <v>781</v>
      </c>
      <c r="D171" s="17" t="s">
        <v>781</v>
      </c>
      <c r="E171" s="17"/>
      <c r="F171" s="17"/>
      <c r="G171" s="17" t="s">
        <v>28</v>
      </c>
      <c r="H171" s="17" t="s">
        <v>29</v>
      </c>
      <c r="I171" s="17"/>
      <c r="J171" s="17" t="s">
        <v>28</v>
      </c>
      <c r="K171" s="17" t="s">
        <v>30</v>
      </c>
      <c r="L171" s="17" t="s">
        <v>31</v>
      </c>
      <c r="M171" s="17" t="s">
        <v>782</v>
      </c>
      <c r="N171" s="17" t="s">
        <v>33</v>
      </c>
      <c r="O171" s="17">
        <v>2564</v>
      </c>
      <c r="P171" s="17" t="s">
        <v>237</v>
      </c>
      <c r="Q171" s="17" t="s">
        <v>447</v>
      </c>
      <c r="R171" s="19">
        <v>5400000</v>
      </c>
      <c r="S171" s="19">
        <v>5400000</v>
      </c>
      <c r="T171" s="17" t="s">
        <v>316</v>
      </c>
      <c r="U171" s="17" t="s">
        <v>252</v>
      </c>
      <c r="V171" s="17" t="s">
        <v>202</v>
      </c>
      <c r="W171" s="17"/>
      <c r="X171" s="17" t="s">
        <v>435</v>
      </c>
      <c r="Y171" s="17" t="s">
        <v>436</v>
      </c>
      <c r="Z171" s="17"/>
    </row>
    <row r="172" spans="1:26" ht="21.6" thickBot="1">
      <c r="A172" s="17" t="s">
        <v>65</v>
      </c>
      <c r="B172" s="17" t="s">
        <v>783</v>
      </c>
      <c r="C172" s="18" t="s">
        <v>279</v>
      </c>
      <c r="D172" s="17" t="s">
        <v>279</v>
      </c>
      <c r="E172" s="17"/>
      <c r="F172" s="17"/>
      <c r="G172" s="17" t="s">
        <v>28</v>
      </c>
      <c r="H172" s="17" t="s">
        <v>29</v>
      </c>
      <c r="I172" s="17"/>
      <c r="J172" s="17" t="s">
        <v>28</v>
      </c>
      <c r="K172" s="17" t="s">
        <v>30</v>
      </c>
      <c r="L172" s="17" t="s">
        <v>31</v>
      </c>
      <c r="M172" s="17" t="s">
        <v>784</v>
      </c>
      <c r="N172" s="17" t="s">
        <v>33</v>
      </c>
      <c r="O172" s="17">
        <v>2564</v>
      </c>
      <c r="P172" s="17" t="s">
        <v>237</v>
      </c>
      <c r="Q172" s="17" t="s">
        <v>447</v>
      </c>
      <c r="R172" s="19">
        <v>478964400</v>
      </c>
      <c r="S172" s="19">
        <v>478964400</v>
      </c>
      <c r="T172" s="17"/>
      <c r="U172" s="17" t="s">
        <v>69</v>
      </c>
      <c r="V172" s="17" t="s">
        <v>70</v>
      </c>
      <c r="W172" s="17"/>
      <c r="X172" s="17" t="s">
        <v>422</v>
      </c>
      <c r="Y172" s="17" t="s">
        <v>454</v>
      </c>
      <c r="Z172" s="17"/>
    </row>
    <row r="173" spans="1:26" ht="21.6" hidden="1" thickBot="1">
      <c r="A173" s="17" t="s">
        <v>683</v>
      </c>
      <c r="B173" s="17" t="s">
        <v>785</v>
      </c>
      <c r="C173" s="18" t="s">
        <v>786</v>
      </c>
      <c r="D173" s="17" t="s">
        <v>786</v>
      </c>
      <c r="E173" s="17"/>
      <c r="F173" s="17"/>
      <c r="G173" s="17" t="s">
        <v>28</v>
      </c>
      <c r="H173" s="17" t="s">
        <v>29</v>
      </c>
      <c r="I173" s="17"/>
      <c r="J173" s="17" t="s">
        <v>28</v>
      </c>
      <c r="K173" s="17" t="s">
        <v>30</v>
      </c>
      <c r="L173" s="17" t="s">
        <v>31</v>
      </c>
      <c r="M173" s="17" t="s">
        <v>787</v>
      </c>
      <c r="N173" s="17" t="s">
        <v>33</v>
      </c>
      <c r="O173" s="17">
        <v>2566</v>
      </c>
      <c r="P173" s="17" t="s">
        <v>788</v>
      </c>
      <c r="Q173" s="17" t="s">
        <v>789</v>
      </c>
      <c r="R173" s="19">
        <v>420000000</v>
      </c>
      <c r="S173" s="19">
        <v>420000000</v>
      </c>
      <c r="T173" s="17" t="s">
        <v>686</v>
      </c>
      <c r="U173" s="17" t="s">
        <v>76</v>
      </c>
      <c r="V173" s="17" t="s">
        <v>46</v>
      </c>
      <c r="W173" s="17" t="s">
        <v>790</v>
      </c>
      <c r="X173" s="17" t="s">
        <v>791</v>
      </c>
      <c r="Y173" s="17" t="s">
        <v>792</v>
      </c>
      <c r="Z173" s="17"/>
    </row>
    <row r="174" spans="1:26" ht="21.6" hidden="1" thickBot="1">
      <c r="A174" s="17" t="s">
        <v>683</v>
      </c>
      <c r="B174" s="17" t="s">
        <v>793</v>
      </c>
      <c r="C174" s="18" t="s">
        <v>154</v>
      </c>
      <c r="D174" s="17" t="s">
        <v>154</v>
      </c>
      <c r="E174" s="17"/>
      <c r="F174" s="17"/>
      <c r="G174" s="17" t="s">
        <v>28</v>
      </c>
      <c r="H174" s="17" t="s">
        <v>29</v>
      </c>
      <c r="I174" s="17"/>
      <c r="J174" s="17" t="s">
        <v>28</v>
      </c>
      <c r="K174" s="17" t="s">
        <v>30</v>
      </c>
      <c r="L174" s="17" t="s">
        <v>31</v>
      </c>
      <c r="M174" s="17" t="s">
        <v>794</v>
      </c>
      <c r="N174" s="17" t="s">
        <v>33</v>
      </c>
      <c r="O174" s="17">
        <v>2566</v>
      </c>
      <c r="P174" s="17" t="s">
        <v>788</v>
      </c>
      <c r="Q174" s="17" t="s">
        <v>789</v>
      </c>
      <c r="R174" s="19">
        <v>110000000</v>
      </c>
      <c r="S174" s="19">
        <v>110000000</v>
      </c>
      <c r="T174" s="17" t="s">
        <v>686</v>
      </c>
      <c r="U174" s="17" t="s">
        <v>76</v>
      </c>
      <c r="V174" s="17" t="s">
        <v>46</v>
      </c>
      <c r="W174" s="17" t="s">
        <v>790</v>
      </c>
      <c r="X174" s="17" t="s">
        <v>791</v>
      </c>
      <c r="Y174" s="17" t="s">
        <v>792</v>
      </c>
      <c r="Z174" s="17"/>
    </row>
    <row r="175" spans="1:26" ht="21.6" hidden="1" thickBot="1">
      <c r="A175" s="17" t="s">
        <v>683</v>
      </c>
      <c r="B175" s="17" t="s">
        <v>795</v>
      </c>
      <c r="C175" s="18" t="s">
        <v>796</v>
      </c>
      <c r="D175" s="17" t="s">
        <v>796</v>
      </c>
      <c r="E175" s="17"/>
      <c r="F175" s="17"/>
      <c r="G175" s="17" t="s">
        <v>28</v>
      </c>
      <c r="H175" s="17" t="s">
        <v>29</v>
      </c>
      <c r="I175" s="17"/>
      <c r="J175" s="17" t="s">
        <v>28</v>
      </c>
      <c r="K175" s="17" t="s">
        <v>30</v>
      </c>
      <c r="L175" s="17" t="s">
        <v>31</v>
      </c>
      <c r="M175" s="17" t="s">
        <v>797</v>
      </c>
      <c r="N175" s="17" t="s">
        <v>33</v>
      </c>
      <c r="O175" s="17">
        <v>2566</v>
      </c>
      <c r="P175" s="17" t="s">
        <v>788</v>
      </c>
      <c r="Q175" s="17" t="s">
        <v>789</v>
      </c>
      <c r="R175" s="19">
        <v>392000000</v>
      </c>
      <c r="S175" s="19">
        <v>392000000</v>
      </c>
      <c r="T175" s="17" t="s">
        <v>686</v>
      </c>
      <c r="U175" s="17" t="s">
        <v>76</v>
      </c>
      <c r="V175" s="17" t="s">
        <v>46</v>
      </c>
      <c r="W175" s="17" t="s">
        <v>790</v>
      </c>
      <c r="X175" s="17" t="s">
        <v>791</v>
      </c>
      <c r="Y175" s="17" t="s">
        <v>792</v>
      </c>
      <c r="Z175" s="17"/>
    </row>
    <row r="176" spans="1:26" ht="21.6" hidden="1" thickBot="1">
      <c r="A176" s="17" t="s">
        <v>410</v>
      </c>
      <c r="B176" s="17" t="s">
        <v>798</v>
      </c>
      <c r="C176" s="18" t="s">
        <v>799</v>
      </c>
      <c r="D176" s="17" t="s">
        <v>799</v>
      </c>
      <c r="E176" s="17"/>
      <c r="F176" s="17"/>
      <c r="G176" s="17" t="s">
        <v>28</v>
      </c>
      <c r="H176" s="17" t="s">
        <v>29</v>
      </c>
      <c r="I176" s="17"/>
      <c r="J176" s="17" t="s">
        <v>28</v>
      </c>
      <c r="K176" s="17" t="s">
        <v>30</v>
      </c>
      <c r="L176" s="17" t="s">
        <v>31</v>
      </c>
      <c r="M176" s="17" t="s">
        <v>800</v>
      </c>
      <c r="N176" s="17" t="s">
        <v>33</v>
      </c>
      <c r="O176" s="17">
        <v>2566</v>
      </c>
      <c r="P176" s="17" t="s">
        <v>788</v>
      </c>
      <c r="Q176" s="17" t="s">
        <v>789</v>
      </c>
      <c r="R176" s="19">
        <v>100000000</v>
      </c>
      <c r="S176" s="20">
        <v>0</v>
      </c>
      <c r="T176" s="17" t="s">
        <v>414</v>
      </c>
      <c r="U176" s="17" t="s">
        <v>101</v>
      </c>
      <c r="V176" s="17" t="s">
        <v>46</v>
      </c>
      <c r="W176" s="17" t="s">
        <v>790</v>
      </c>
      <c r="X176" s="17" t="s">
        <v>801</v>
      </c>
      <c r="Y176" s="17" t="s">
        <v>802</v>
      </c>
      <c r="Z176" s="17"/>
    </row>
    <row r="177" spans="1:26" ht="21.6" hidden="1" thickBot="1">
      <c r="A177" s="17" t="s">
        <v>39</v>
      </c>
      <c r="B177" s="17" t="s">
        <v>803</v>
      </c>
      <c r="C177" s="18" t="s">
        <v>804</v>
      </c>
      <c r="D177" s="17" t="s">
        <v>804</v>
      </c>
      <c r="E177" s="17"/>
      <c r="F177" s="17"/>
      <c r="G177" s="17" t="s">
        <v>28</v>
      </c>
      <c r="H177" s="17" t="s">
        <v>29</v>
      </c>
      <c r="I177" s="17" t="s">
        <v>42</v>
      </c>
      <c r="J177" s="17" t="s">
        <v>28</v>
      </c>
      <c r="K177" s="17" t="s">
        <v>30</v>
      </c>
      <c r="L177" s="17" t="s">
        <v>31</v>
      </c>
      <c r="M177" s="17" t="s">
        <v>805</v>
      </c>
      <c r="N177" s="17" t="s">
        <v>33</v>
      </c>
      <c r="O177" s="17">
        <v>2566</v>
      </c>
      <c r="P177" s="17" t="s">
        <v>788</v>
      </c>
      <c r="Q177" s="17" t="s">
        <v>789</v>
      </c>
      <c r="R177" s="19">
        <v>356380000</v>
      </c>
      <c r="S177" s="19">
        <v>356380000</v>
      </c>
      <c r="T177" s="17" t="s">
        <v>44</v>
      </c>
      <c r="U177" s="17" t="s">
        <v>45</v>
      </c>
      <c r="V177" s="17" t="s">
        <v>46</v>
      </c>
      <c r="W177" s="17" t="s">
        <v>790</v>
      </c>
      <c r="X177" s="17" t="s">
        <v>806</v>
      </c>
      <c r="Y177" s="17" t="s">
        <v>807</v>
      </c>
      <c r="Z177" s="17"/>
    </row>
    <row r="178" spans="1:26" ht="21.6" thickBot="1">
      <c r="A178" s="17" t="s">
        <v>857</v>
      </c>
      <c r="B178" s="17" t="s">
        <v>858</v>
      </c>
      <c r="C178" s="18" t="s">
        <v>859</v>
      </c>
      <c r="D178" s="17" t="s">
        <v>859</v>
      </c>
      <c r="E178" s="17"/>
      <c r="F178" s="17"/>
      <c r="G178" s="17" t="s">
        <v>28</v>
      </c>
      <c r="H178" s="17" t="s">
        <v>29</v>
      </c>
      <c r="I178" s="17"/>
      <c r="J178" s="17" t="s">
        <v>28</v>
      </c>
      <c r="K178" s="17" t="s">
        <v>30</v>
      </c>
      <c r="L178" s="17" t="s">
        <v>31</v>
      </c>
      <c r="M178" s="17" t="s">
        <v>860</v>
      </c>
      <c r="N178" s="17" t="s">
        <v>33</v>
      </c>
      <c r="O178" s="17">
        <v>2564</v>
      </c>
      <c r="P178" s="17" t="s">
        <v>447</v>
      </c>
      <c r="Q178" s="17" t="s">
        <v>447</v>
      </c>
      <c r="R178" s="19">
        <v>500000</v>
      </c>
      <c r="S178" s="19">
        <v>500000</v>
      </c>
      <c r="T178" s="17" t="s">
        <v>861</v>
      </c>
      <c r="U178" s="17" t="s">
        <v>95</v>
      </c>
      <c r="V178" s="17" t="s">
        <v>46</v>
      </c>
      <c r="W178" s="17"/>
      <c r="X178" s="17" t="s">
        <v>405</v>
      </c>
      <c r="Y178" s="17" t="s">
        <v>449</v>
      </c>
      <c r="Z178" s="17"/>
    </row>
    <row r="179" spans="1:26" ht="21.6" hidden="1" thickBot="1">
      <c r="A179" s="17" t="s">
        <v>39</v>
      </c>
      <c r="B179" s="17" t="s">
        <v>812</v>
      </c>
      <c r="C179" s="18" t="s">
        <v>813</v>
      </c>
      <c r="D179" s="17" t="s">
        <v>813</v>
      </c>
      <c r="E179" s="17"/>
      <c r="F179" s="17"/>
      <c r="G179" s="17" t="s">
        <v>28</v>
      </c>
      <c r="H179" s="17" t="s">
        <v>29</v>
      </c>
      <c r="I179" s="17" t="s">
        <v>42</v>
      </c>
      <c r="J179" s="17" t="s">
        <v>28</v>
      </c>
      <c r="K179" s="17" t="s">
        <v>30</v>
      </c>
      <c r="L179" s="17" t="s">
        <v>31</v>
      </c>
      <c r="M179" s="17" t="s">
        <v>814</v>
      </c>
      <c r="N179" s="17" t="s">
        <v>33</v>
      </c>
      <c r="O179" s="17">
        <v>2566</v>
      </c>
      <c r="P179" s="17" t="s">
        <v>788</v>
      </c>
      <c r="Q179" s="17" t="s">
        <v>789</v>
      </c>
      <c r="R179" s="19">
        <v>5000000</v>
      </c>
      <c r="S179" s="19">
        <v>5000000</v>
      </c>
      <c r="T179" s="17" t="s">
        <v>44</v>
      </c>
      <c r="U179" s="17" t="s">
        <v>45</v>
      </c>
      <c r="V179" s="17" t="s">
        <v>46</v>
      </c>
      <c r="W179" s="17" t="s">
        <v>790</v>
      </c>
      <c r="X179" s="17" t="s">
        <v>801</v>
      </c>
      <c r="Y179" s="17" t="s">
        <v>802</v>
      </c>
      <c r="Z179" s="17"/>
    </row>
    <row r="180" spans="1:26" ht="21.6" hidden="1" thickBot="1">
      <c r="A180" s="17" t="s">
        <v>815</v>
      </c>
      <c r="B180" s="17" t="s">
        <v>816</v>
      </c>
      <c r="C180" s="18" t="s">
        <v>817</v>
      </c>
      <c r="D180" s="17" t="s">
        <v>817</v>
      </c>
      <c r="E180" s="17"/>
      <c r="F180" s="17"/>
      <c r="G180" s="17" t="s">
        <v>28</v>
      </c>
      <c r="H180" s="17" t="s">
        <v>29</v>
      </c>
      <c r="I180" s="17"/>
      <c r="J180" s="17" t="s">
        <v>28</v>
      </c>
      <c r="K180" s="17" t="s">
        <v>30</v>
      </c>
      <c r="L180" s="17" t="s">
        <v>31</v>
      </c>
      <c r="M180" s="17" t="s">
        <v>818</v>
      </c>
      <c r="N180" s="17" t="s">
        <v>33</v>
      </c>
      <c r="O180" s="17">
        <v>2566</v>
      </c>
      <c r="P180" s="17" t="s">
        <v>788</v>
      </c>
      <c r="Q180" s="17" t="s">
        <v>789</v>
      </c>
      <c r="R180" s="19">
        <v>10000000</v>
      </c>
      <c r="S180" s="19">
        <v>10000000</v>
      </c>
      <c r="T180" s="17" t="s">
        <v>819</v>
      </c>
      <c r="U180" s="17" t="s">
        <v>95</v>
      </c>
      <c r="V180" s="17" t="s">
        <v>46</v>
      </c>
      <c r="W180" s="17" t="s">
        <v>790</v>
      </c>
      <c r="X180" s="17" t="s">
        <v>820</v>
      </c>
      <c r="Y180" s="17" t="s">
        <v>821</v>
      </c>
      <c r="Z180" s="17"/>
    </row>
    <row r="181" spans="1:26" ht="21.6" hidden="1" thickBot="1">
      <c r="A181" s="17" t="s">
        <v>822</v>
      </c>
      <c r="B181" s="17" t="s">
        <v>823</v>
      </c>
      <c r="C181" s="18" t="s">
        <v>824</v>
      </c>
      <c r="D181" s="17" t="s">
        <v>825</v>
      </c>
      <c r="E181" s="17"/>
      <c r="F181" s="17"/>
      <c r="G181" s="17" t="s">
        <v>28</v>
      </c>
      <c r="H181" s="17" t="s">
        <v>29</v>
      </c>
      <c r="I181" s="17"/>
      <c r="J181" s="17" t="s">
        <v>28</v>
      </c>
      <c r="K181" s="17" t="s">
        <v>30</v>
      </c>
      <c r="L181" s="17" t="s">
        <v>31</v>
      </c>
      <c r="M181" s="17" t="s">
        <v>826</v>
      </c>
      <c r="N181" s="17" t="s">
        <v>33</v>
      </c>
      <c r="O181" s="17">
        <v>2566</v>
      </c>
      <c r="P181" s="17" t="s">
        <v>788</v>
      </c>
      <c r="Q181" s="17" t="s">
        <v>789</v>
      </c>
      <c r="R181" s="19">
        <v>26195400</v>
      </c>
      <c r="S181" s="19">
        <v>26195400</v>
      </c>
      <c r="T181" s="17" t="s">
        <v>720</v>
      </c>
      <c r="U181" s="17" t="s">
        <v>827</v>
      </c>
      <c r="V181" s="17" t="s">
        <v>166</v>
      </c>
      <c r="W181" s="17" t="s">
        <v>790</v>
      </c>
      <c r="X181" s="17" t="s">
        <v>806</v>
      </c>
      <c r="Y181" s="17" t="s">
        <v>807</v>
      </c>
      <c r="Z181" s="17"/>
    </row>
    <row r="182" spans="1:26" ht="21.6" hidden="1" thickBot="1">
      <c r="A182" s="17" t="s">
        <v>65</v>
      </c>
      <c r="B182" s="17" t="s">
        <v>828</v>
      </c>
      <c r="C182" s="18" t="s">
        <v>829</v>
      </c>
      <c r="D182" s="17" t="s">
        <v>829</v>
      </c>
      <c r="E182" s="17"/>
      <c r="F182" s="17"/>
      <c r="G182" s="17" t="s">
        <v>28</v>
      </c>
      <c r="H182" s="17" t="s">
        <v>29</v>
      </c>
      <c r="I182" s="17" t="s">
        <v>42</v>
      </c>
      <c r="J182" s="17" t="s">
        <v>28</v>
      </c>
      <c r="K182" s="17" t="s">
        <v>30</v>
      </c>
      <c r="L182" s="17" t="s">
        <v>31</v>
      </c>
      <c r="M182" s="17" t="s">
        <v>830</v>
      </c>
      <c r="N182" s="17" t="s">
        <v>33</v>
      </c>
      <c r="O182" s="17">
        <v>2566</v>
      </c>
      <c r="P182" s="17" t="s">
        <v>788</v>
      </c>
      <c r="Q182" s="17" t="s">
        <v>789</v>
      </c>
      <c r="R182" s="19">
        <v>15000000</v>
      </c>
      <c r="S182" s="19">
        <v>15000000</v>
      </c>
      <c r="T182" s="17"/>
      <c r="U182" s="17" t="s">
        <v>69</v>
      </c>
      <c r="V182" s="17" t="s">
        <v>70</v>
      </c>
      <c r="W182" s="17" t="s">
        <v>790</v>
      </c>
      <c r="X182" s="17" t="s">
        <v>806</v>
      </c>
      <c r="Y182" s="17" t="s">
        <v>831</v>
      </c>
      <c r="Z182" s="17"/>
    </row>
    <row r="183" spans="1:26" ht="21.6" hidden="1" thickBot="1">
      <c r="A183" s="17" t="s">
        <v>832</v>
      </c>
      <c r="B183" s="17" t="s">
        <v>833</v>
      </c>
      <c r="C183" s="18" t="s">
        <v>834</v>
      </c>
      <c r="D183" s="17" t="s">
        <v>834</v>
      </c>
      <c r="E183" s="17"/>
      <c r="F183" s="17"/>
      <c r="G183" s="17" t="s">
        <v>28</v>
      </c>
      <c r="H183" s="17" t="s">
        <v>29</v>
      </c>
      <c r="I183" s="17"/>
      <c r="J183" s="17" t="s">
        <v>28</v>
      </c>
      <c r="K183" s="17" t="s">
        <v>30</v>
      </c>
      <c r="L183" s="17" t="s">
        <v>31</v>
      </c>
      <c r="M183" s="17" t="s">
        <v>835</v>
      </c>
      <c r="N183" s="17" t="s">
        <v>33</v>
      </c>
      <c r="O183" s="17">
        <v>2566</v>
      </c>
      <c r="P183" s="17" t="s">
        <v>788</v>
      </c>
      <c r="Q183" s="17" t="s">
        <v>789</v>
      </c>
      <c r="R183" s="19">
        <v>8000000</v>
      </c>
      <c r="S183" s="19">
        <v>8000000</v>
      </c>
      <c r="T183" s="17" t="s">
        <v>836</v>
      </c>
      <c r="U183" s="17" t="s">
        <v>837</v>
      </c>
      <c r="V183" s="17" t="s">
        <v>166</v>
      </c>
      <c r="W183" s="17" t="s">
        <v>790</v>
      </c>
      <c r="X183" s="17" t="s">
        <v>806</v>
      </c>
      <c r="Y183" s="17" t="s">
        <v>807</v>
      </c>
      <c r="Z183" s="17"/>
    </row>
    <row r="184" spans="1:26" ht="21.6" hidden="1" thickBot="1">
      <c r="A184" s="17" t="s">
        <v>65</v>
      </c>
      <c r="B184" s="17" t="s">
        <v>838</v>
      </c>
      <c r="C184" s="18" t="s">
        <v>839</v>
      </c>
      <c r="D184" s="17" t="s">
        <v>839</v>
      </c>
      <c r="E184" s="17"/>
      <c r="F184" s="17"/>
      <c r="G184" s="17" t="s">
        <v>28</v>
      </c>
      <c r="H184" s="17" t="s">
        <v>29</v>
      </c>
      <c r="I184" s="17" t="s">
        <v>42</v>
      </c>
      <c r="J184" s="17" t="s">
        <v>28</v>
      </c>
      <c r="K184" s="17" t="s">
        <v>30</v>
      </c>
      <c r="L184" s="17" t="s">
        <v>31</v>
      </c>
      <c r="M184" s="17" t="s">
        <v>840</v>
      </c>
      <c r="N184" s="17" t="s">
        <v>33</v>
      </c>
      <c r="O184" s="17">
        <v>2566</v>
      </c>
      <c r="P184" s="17" t="s">
        <v>788</v>
      </c>
      <c r="Q184" s="17" t="s">
        <v>789</v>
      </c>
      <c r="R184" s="19">
        <v>100000000</v>
      </c>
      <c r="S184" s="19">
        <v>100000000</v>
      </c>
      <c r="T184" s="17"/>
      <c r="U184" s="17" t="s">
        <v>69</v>
      </c>
      <c r="V184" s="17" t="s">
        <v>70</v>
      </c>
      <c r="W184" s="17" t="s">
        <v>790</v>
      </c>
      <c r="X184" s="17" t="s">
        <v>791</v>
      </c>
      <c r="Y184" s="17" t="s">
        <v>792</v>
      </c>
      <c r="Z184" s="17"/>
    </row>
    <row r="185" spans="1:26" ht="21.6" hidden="1" thickBot="1">
      <c r="A185" s="17" t="s">
        <v>832</v>
      </c>
      <c r="B185" s="17" t="s">
        <v>841</v>
      </c>
      <c r="C185" s="18" t="s">
        <v>842</v>
      </c>
      <c r="D185" s="17" t="s">
        <v>842</v>
      </c>
      <c r="E185" s="17"/>
      <c r="F185" s="17"/>
      <c r="G185" s="17" t="s">
        <v>28</v>
      </c>
      <c r="H185" s="17" t="s">
        <v>29</v>
      </c>
      <c r="I185" s="17"/>
      <c r="J185" s="17" t="s">
        <v>28</v>
      </c>
      <c r="K185" s="17" t="s">
        <v>30</v>
      </c>
      <c r="L185" s="17" t="s">
        <v>31</v>
      </c>
      <c r="M185" s="17" t="s">
        <v>843</v>
      </c>
      <c r="N185" s="17" t="s">
        <v>33</v>
      </c>
      <c r="O185" s="17">
        <v>2566</v>
      </c>
      <c r="P185" s="17" t="s">
        <v>788</v>
      </c>
      <c r="Q185" s="17" t="s">
        <v>789</v>
      </c>
      <c r="R185" s="19">
        <v>5000000</v>
      </c>
      <c r="S185" s="19">
        <v>5000000</v>
      </c>
      <c r="T185" s="17" t="s">
        <v>836</v>
      </c>
      <c r="U185" s="17" t="s">
        <v>837</v>
      </c>
      <c r="V185" s="17" t="s">
        <v>166</v>
      </c>
      <c r="W185" s="17" t="s">
        <v>790</v>
      </c>
      <c r="X185" s="17" t="s">
        <v>806</v>
      </c>
      <c r="Y185" s="17" t="s">
        <v>807</v>
      </c>
      <c r="Z185" s="17"/>
    </row>
    <row r="186" spans="1:26" ht="21.6" hidden="1" thickBot="1">
      <c r="A186" s="17" t="s">
        <v>844</v>
      </c>
      <c r="B186" s="17" t="s">
        <v>845</v>
      </c>
      <c r="C186" s="18" t="s">
        <v>846</v>
      </c>
      <c r="D186" s="17" t="s">
        <v>846</v>
      </c>
      <c r="E186" s="17"/>
      <c r="F186" s="17"/>
      <c r="G186" s="17" t="s">
        <v>28</v>
      </c>
      <c r="H186" s="17" t="s">
        <v>29</v>
      </c>
      <c r="I186" s="17"/>
      <c r="J186" s="17" t="s">
        <v>28</v>
      </c>
      <c r="K186" s="17" t="s">
        <v>30</v>
      </c>
      <c r="L186" s="17" t="s">
        <v>31</v>
      </c>
      <c r="M186" s="17" t="s">
        <v>847</v>
      </c>
      <c r="N186" s="17" t="s">
        <v>33</v>
      </c>
      <c r="O186" s="17">
        <v>2566</v>
      </c>
      <c r="P186" s="17" t="s">
        <v>788</v>
      </c>
      <c r="Q186" s="17" t="s">
        <v>789</v>
      </c>
      <c r="R186" s="19">
        <v>5000000</v>
      </c>
      <c r="S186" s="19">
        <v>5000000</v>
      </c>
      <c r="T186" s="17" t="s">
        <v>836</v>
      </c>
      <c r="U186" s="17" t="s">
        <v>848</v>
      </c>
      <c r="V186" s="17" t="s">
        <v>166</v>
      </c>
      <c r="W186" s="17" t="s">
        <v>790</v>
      </c>
      <c r="X186" s="17" t="s">
        <v>806</v>
      </c>
      <c r="Y186" s="17" t="s">
        <v>849</v>
      </c>
      <c r="Z186" s="17"/>
    </row>
    <row r="187" spans="1:26" ht="21.6" thickBot="1">
      <c r="A187" s="17" t="s">
        <v>39</v>
      </c>
      <c r="B187" s="17" t="s">
        <v>1014</v>
      </c>
      <c r="C187" s="18" t="s">
        <v>494</v>
      </c>
      <c r="D187" s="17" t="s">
        <v>494</v>
      </c>
      <c r="E187" s="17"/>
      <c r="F187" s="17"/>
      <c r="G187" s="17" t="s">
        <v>28</v>
      </c>
      <c r="H187" s="17" t="s">
        <v>29</v>
      </c>
      <c r="I187" s="17" t="s">
        <v>42</v>
      </c>
      <c r="J187" s="17" t="s">
        <v>28</v>
      </c>
      <c r="K187" s="17" t="s">
        <v>30</v>
      </c>
      <c r="L187" s="17" t="s">
        <v>31</v>
      </c>
      <c r="M187" s="17" t="s">
        <v>1015</v>
      </c>
      <c r="N187" s="17" t="s">
        <v>33</v>
      </c>
      <c r="O187" s="17">
        <v>2564</v>
      </c>
      <c r="P187" s="17" t="s">
        <v>237</v>
      </c>
      <c r="Q187" s="17" t="s">
        <v>447</v>
      </c>
      <c r="R187" s="19">
        <v>167612800</v>
      </c>
      <c r="S187" s="19">
        <v>167612800</v>
      </c>
      <c r="T187" s="17" t="s">
        <v>44</v>
      </c>
      <c r="U187" s="17" t="s">
        <v>45</v>
      </c>
      <c r="V187" s="17" t="s">
        <v>46</v>
      </c>
      <c r="W187" s="17"/>
      <c r="X187" s="17" t="s">
        <v>405</v>
      </c>
      <c r="Y187" s="17" t="s">
        <v>449</v>
      </c>
      <c r="Z187" s="17"/>
    </row>
    <row r="188" spans="1:26" ht="21.6" hidden="1" thickBot="1">
      <c r="A188" s="17" t="s">
        <v>424</v>
      </c>
      <c r="B188" s="17" t="s">
        <v>854</v>
      </c>
      <c r="C188" s="18" t="s">
        <v>426</v>
      </c>
      <c r="D188" s="17" t="s">
        <v>426</v>
      </c>
      <c r="E188" s="17"/>
      <c r="F188" s="17"/>
      <c r="G188" s="17" t="s">
        <v>28</v>
      </c>
      <c r="H188" s="17" t="s">
        <v>29</v>
      </c>
      <c r="I188" s="17"/>
      <c r="J188" s="17" t="s">
        <v>28</v>
      </c>
      <c r="K188" s="17" t="s">
        <v>30</v>
      </c>
      <c r="L188" s="17" t="s">
        <v>31</v>
      </c>
      <c r="M188" s="17" t="s">
        <v>855</v>
      </c>
      <c r="N188" s="17" t="s">
        <v>33</v>
      </c>
      <c r="O188" s="17">
        <v>2566</v>
      </c>
      <c r="P188" s="17" t="s">
        <v>788</v>
      </c>
      <c r="Q188" s="17" t="s">
        <v>856</v>
      </c>
      <c r="R188" s="19">
        <v>15796500</v>
      </c>
      <c r="S188" s="19">
        <v>15796500</v>
      </c>
      <c r="T188" s="17" t="s">
        <v>430</v>
      </c>
      <c r="U188" s="17" t="s">
        <v>431</v>
      </c>
      <c r="V188" s="17" t="s">
        <v>166</v>
      </c>
      <c r="W188" s="17" t="s">
        <v>790</v>
      </c>
      <c r="X188" s="17" t="s">
        <v>801</v>
      </c>
      <c r="Y188" s="17" t="s">
        <v>853</v>
      </c>
      <c r="Z188" s="17"/>
    </row>
    <row r="189" spans="1:26" ht="21.6" thickBot="1">
      <c r="A189" s="17" t="s">
        <v>39</v>
      </c>
      <c r="B189" s="17" t="s">
        <v>1016</v>
      </c>
      <c r="C189" s="18" t="s">
        <v>1017</v>
      </c>
      <c r="D189" s="17" t="s">
        <v>1017</v>
      </c>
      <c r="E189" s="17"/>
      <c r="F189" s="17"/>
      <c r="G189" s="17" t="s">
        <v>28</v>
      </c>
      <c r="H189" s="17" t="s">
        <v>29</v>
      </c>
      <c r="I189" s="17" t="s">
        <v>42</v>
      </c>
      <c r="J189" s="17" t="s">
        <v>28</v>
      </c>
      <c r="K189" s="17" t="s">
        <v>30</v>
      </c>
      <c r="L189" s="17" t="s">
        <v>31</v>
      </c>
      <c r="M189" s="17" t="s">
        <v>1018</v>
      </c>
      <c r="N189" s="17" t="s">
        <v>33</v>
      </c>
      <c r="O189" s="17">
        <v>2564</v>
      </c>
      <c r="P189" s="17" t="s">
        <v>237</v>
      </c>
      <c r="Q189" s="17" t="s">
        <v>447</v>
      </c>
      <c r="R189" s="19">
        <v>411900</v>
      </c>
      <c r="S189" s="19">
        <v>411900</v>
      </c>
      <c r="T189" s="17" t="s">
        <v>44</v>
      </c>
      <c r="U189" s="17" t="s">
        <v>45</v>
      </c>
      <c r="V189" s="17" t="s">
        <v>46</v>
      </c>
      <c r="W189" s="17"/>
      <c r="X189" s="17" t="s">
        <v>422</v>
      </c>
      <c r="Y189" s="17" t="s">
        <v>423</v>
      </c>
      <c r="Z189" s="17"/>
    </row>
    <row r="190" spans="1:26" ht="21.6" thickBot="1">
      <c r="A190" s="17" t="s">
        <v>862</v>
      </c>
      <c r="B190" s="17" t="s">
        <v>863</v>
      </c>
      <c r="C190" s="18" t="s">
        <v>864</v>
      </c>
      <c r="D190" s="17" t="s">
        <v>864</v>
      </c>
      <c r="E190" s="17"/>
      <c r="F190" s="17"/>
      <c r="G190" s="17" t="s">
        <v>28</v>
      </c>
      <c r="H190" s="17" t="s">
        <v>29</v>
      </c>
      <c r="I190" s="17"/>
      <c r="J190" s="17" t="s">
        <v>28</v>
      </c>
      <c r="K190" s="17" t="s">
        <v>30</v>
      </c>
      <c r="L190" s="17" t="s">
        <v>31</v>
      </c>
      <c r="M190" s="17" t="s">
        <v>865</v>
      </c>
      <c r="N190" s="17" t="s">
        <v>33</v>
      </c>
      <c r="O190" s="17">
        <v>2565</v>
      </c>
      <c r="P190" s="17" t="s">
        <v>866</v>
      </c>
      <c r="Q190" s="17" t="s">
        <v>402</v>
      </c>
      <c r="R190" s="19">
        <v>221000</v>
      </c>
      <c r="S190" s="19">
        <v>221000</v>
      </c>
      <c r="T190" s="17" t="s">
        <v>867</v>
      </c>
      <c r="U190" s="17" t="s">
        <v>713</v>
      </c>
      <c r="V190" s="17" t="s">
        <v>479</v>
      </c>
      <c r="W190" s="17"/>
      <c r="X190" s="17" t="s">
        <v>422</v>
      </c>
      <c r="Y190" s="17" t="s">
        <v>423</v>
      </c>
      <c r="Z190" s="17"/>
    </row>
    <row r="191" spans="1:26" ht="21.6" thickBot="1">
      <c r="A191" s="17" t="s">
        <v>324</v>
      </c>
      <c r="B191" s="17" t="s">
        <v>868</v>
      </c>
      <c r="C191" s="18" t="s">
        <v>869</v>
      </c>
      <c r="D191" s="17" t="s">
        <v>869</v>
      </c>
      <c r="E191" s="17"/>
      <c r="F191" s="17"/>
      <c r="G191" s="17" t="s">
        <v>28</v>
      </c>
      <c r="H191" s="17" t="s">
        <v>29</v>
      </c>
      <c r="I191" s="17"/>
      <c r="J191" s="17" t="s">
        <v>28</v>
      </c>
      <c r="K191" s="17" t="s">
        <v>30</v>
      </c>
      <c r="L191" s="17" t="s">
        <v>31</v>
      </c>
      <c r="M191" s="17" t="s">
        <v>870</v>
      </c>
      <c r="N191" s="17" t="s">
        <v>33</v>
      </c>
      <c r="O191" s="17">
        <v>2565</v>
      </c>
      <c r="P191" s="17" t="s">
        <v>871</v>
      </c>
      <c r="Q191" s="17" t="s">
        <v>402</v>
      </c>
      <c r="R191" s="19">
        <v>686700</v>
      </c>
      <c r="S191" s="19">
        <v>686700</v>
      </c>
      <c r="T191" s="17" t="s">
        <v>328</v>
      </c>
      <c r="U191" s="17" t="s">
        <v>95</v>
      </c>
      <c r="V191" s="17" t="s">
        <v>46</v>
      </c>
      <c r="W191" s="17"/>
      <c r="X191" s="17" t="s">
        <v>422</v>
      </c>
      <c r="Y191" s="17" t="s">
        <v>454</v>
      </c>
      <c r="Z191" s="17"/>
    </row>
    <row r="192" spans="1:26" ht="21.6" thickBot="1">
      <c r="A192" s="17" t="s">
        <v>872</v>
      </c>
      <c r="B192" s="17" t="s">
        <v>873</v>
      </c>
      <c r="C192" s="18" t="s">
        <v>874</v>
      </c>
      <c r="D192" s="17" t="s">
        <v>874</v>
      </c>
      <c r="E192" s="17"/>
      <c r="F192" s="17"/>
      <c r="G192" s="17" t="s">
        <v>28</v>
      </c>
      <c r="H192" s="17" t="s">
        <v>29</v>
      </c>
      <c r="I192" s="17"/>
      <c r="J192" s="17" t="s">
        <v>28</v>
      </c>
      <c r="K192" s="17" t="s">
        <v>30</v>
      </c>
      <c r="L192" s="17" t="s">
        <v>31</v>
      </c>
      <c r="M192" s="17" t="s">
        <v>875</v>
      </c>
      <c r="N192" s="17" t="s">
        <v>33</v>
      </c>
      <c r="O192" s="17">
        <v>2565</v>
      </c>
      <c r="P192" s="17" t="s">
        <v>401</v>
      </c>
      <c r="Q192" s="17" t="s">
        <v>402</v>
      </c>
      <c r="R192" s="19">
        <v>1250000</v>
      </c>
      <c r="S192" s="19">
        <v>1250000</v>
      </c>
      <c r="T192" s="17" t="s">
        <v>876</v>
      </c>
      <c r="U192" s="17" t="s">
        <v>876</v>
      </c>
      <c r="V192" s="17" t="s">
        <v>166</v>
      </c>
      <c r="W192" s="17"/>
      <c r="X192" s="17" t="s">
        <v>422</v>
      </c>
      <c r="Y192" s="17" t="s">
        <v>423</v>
      </c>
      <c r="Z192" s="17"/>
    </row>
    <row r="193" spans="1:26" ht="21.6" thickBot="1">
      <c r="A193" s="17" t="s">
        <v>877</v>
      </c>
      <c r="B193" s="17" t="s">
        <v>878</v>
      </c>
      <c r="C193" s="18" t="s">
        <v>879</v>
      </c>
      <c r="D193" s="17" t="s">
        <v>879</v>
      </c>
      <c r="E193" s="17"/>
      <c r="F193" s="17"/>
      <c r="G193" s="17" t="s">
        <v>28</v>
      </c>
      <c r="H193" s="17" t="s">
        <v>29</v>
      </c>
      <c r="I193" s="17"/>
      <c r="J193" s="17" t="s">
        <v>28</v>
      </c>
      <c r="K193" s="17" t="s">
        <v>30</v>
      </c>
      <c r="L193" s="17" t="s">
        <v>31</v>
      </c>
      <c r="M193" s="17" t="s">
        <v>880</v>
      </c>
      <c r="N193" s="17" t="s">
        <v>33</v>
      </c>
      <c r="O193" s="17">
        <v>2565</v>
      </c>
      <c r="P193" s="17" t="s">
        <v>401</v>
      </c>
      <c r="Q193" s="17" t="s">
        <v>402</v>
      </c>
      <c r="R193" s="19">
        <v>31992500</v>
      </c>
      <c r="S193" s="19">
        <v>31992500</v>
      </c>
      <c r="T193" s="17"/>
      <c r="U193" s="17" t="s">
        <v>881</v>
      </c>
      <c r="V193" s="17" t="s">
        <v>277</v>
      </c>
      <c r="W193" s="17"/>
      <c r="X193" s="17" t="s">
        <v>422</v>
      </c>
      <c r="Y193" s="17" t="s">
        <v>483</v>
      </c>
      <c r="Z193" s="17"/>
    </row>
    <row r="194" spans="1:26" ht="21.6" thickBot="1">
      <c r="A194" s="17" t="s">
        <v>877</v>
      </c>
      <c r="B194" s="17" t="s">
        <v>882</v>
      </c>
      <c r="C194" s="18" t="s">
        <v>883</v>
      </c>
      <c r="D194" s="17" t="s">
        <v>883</v>
      </c>
      <c r="E194" s="17"/>
      <c r="F194" s="17"/>
      <c r="G194" s="17" t="s">
        <v>28</v>
      </c>
      <c r="H194" s="17" t="s">
        <v>29</v>
      </c>
      <c r="I194" s="17"/>
      <c r="J194" s="17" t="s">
        <v>28</v>
      </c>
      <c r="K194" s="17" t="s">
        <v>30</v>
      </c>
      <c r="L194" s="17" t="s">
        <v>31</v>
      </c>
      <c r="M194" s="17" t="s">
        <v>884</v>
      </c>
      <c r="N194" s="17" t="s">
        <v>33</v>
      </c>
      <c r="O194" s="17">
        <v>2565</v>
      </c>
      <c r="P194" s="17" t="s">
        <v>401</v>
      </c>
      <c r="Q194" s="17" t="s">
        <v>402</v>
      </c>
      <c r="R194" s="19">
        <v>33500000</v>
      </c>
      <c r="S194" s="19">
        <v>33500000</v>
      </c>
      <c r="T194" s="17"/>
      <c r="U194" s="17" t="s">
        <v>881</v>
      </c>
      <c r="V194" s="17" t="s">
        <v>277</v>
      </c>
      <c r="W194" s="17"/>
      <c r="X194" s="17" t="s">
        <v>458</v>
      </c>
      <c r="Y194" s="17" t="s">
        <v>885</v>
      </c>
      <c r="Z194" s="17"/>
    </row>
    <row r="195" spans="1:26" ht="21.6" thickBot="1">
      <c r="A195" s="17" t="s">
        <v>886</v>
      </c>
      <c r="B195" s="17" t="s">
        <v>887</v>
      </c>
      <c r="C195" s="18" t="s">
        <v>888</v>
      </c>
      <c r="D195" s="17" t="s">
        <v>888</v>
      </c>
      <c r="E195" s="17"/>
      <c r="F195" s="17"/>
      <c r="G195" s="17" t="s">
        <v>28</v>
      </c>
      <c r="H195" s="17" t="s">
        <v>29</v>
      </c>
      <c r="I195" s="17"/>
      <c r="J195" s="17" t="s">
        <v>28</v>
      </c>
      <c r="K195" s="17" t="s">
        <v>30</v>
      </c>
      <c r="L195" s="17" t="s">
        <v>31</v>
      </c>
      <c r="M195" s="17" t="s">
        <v>889</v>
      </c>
      <c r="N195" s="17" t="s">
        <v>33</v>
      </c>
      <c r="O195" s="17">
        <v>2565</v>
      </c>
      <c r="P195" s="17" t="s">
        <v>890</v>
      </c>
      <c r="Q195" s="17" t="s">
        <v>402</v>
      </c>
      <c r="R195" s="19">
        <v>9000000</v>
      </c>
      <c r="S195" s="19">
        <v>9000000</v>
      </c>
      <c r="T195" s="17" t="s">
        <v>891</v>
      </c>
      <c r="U195" s="17" t="s">
        <v>131</v>
      </c>
      <c r="V195" s="17" t="s">
        <v>132</v>
      </c>
      <c r="W195" s="17"/>
      <c r="X195" s="17" t="s">
        <v>435</v>
      </c>
      <c r="Y195" s="17" t="s">
        <v>489</v>
      </c>
      <c r="Z195" s="17"/>
    </row>
    <row r="196" spans="1:26" ht="21.6" thickBot="1">
      <c r="A196" s="17" t="s">
        <v>473</v>
      </c>
      <c r="B196" s="17" t="s">
        <v>892</v>
      </c>
      <c r="C196" s="18" t="s">
        <v>893</v>
      </c>
      <c r="D196" s="17" t="s">
        <v>893</v>
      </c>
      <c r="E196" s="17"/>
      <c r="F196" s="17"/>
      <c r="G196" s="17" t="s">
        <v>28</v>
      </c>
      <c r="H196" s="17" t="s">
        <v>29</v>
      </c>
      <c r="I196" s="17"/>
      <c r="J196" s="17" t="s">
        <v>28</v>
      </c>
      <c r="K196" s="17" t="s">
        <v>30</v>
      </c>
      <c r="L196" s="17" t="s">
        <v>31</v>
      </c>
      <c r="M196" s="17" t="s">
        <v>894</v>
      </c>
      <c r="N196" s="17" t="s">
        <v>33</v>
      </c>
      <c r="O196" s="17">
        <v>2565</v>
      </c>
      <c r="P196" s="17" t="s">
        <v>890</v>
      </c>
      <c r="Q196" s="17" t="s">
        <v>866</v>
      </c>
      <c r="R196" s="19">
        <v>2000000</v>
      </c>
      <c r="S196" s="19">
        <v>2000000</v>
      </c>
      <c r="T196" s="17" t="s">
        <v>477</v>
      </c>
      <c r="U196" s="17" t="s">
        <v>478</v>
      </c>
      <c r="V196" s="17" t="s">
        <v>479</v>
      </c>
      <c r="W196" s="17"/>
      <c r="X196" s="17" t="s">
        <v>405</v>
      </c>
      <c r="Y196" s="17" t="s">
        <v>406</v>
      </c>
      <c r="Z196" s="17"/>
    </row>
    <row r="197" spans="1:26" ht="21.6" thickBot="1">
      <c r="A197" s="17" t="s">
        <v>895</v>
      </c>
      <c r="B197" s="17" t="s">
        <v>896</v>
      </c>
      <c r="C197" s="18" t="s">
        <v>897</v>
      </c>
      <c r="D197" s="17" t="s">
        <v>897</v>
      </c>
      <c r="E197" s="17"/>
      <c r="F197" s="17"/>
      <c r="G197" s="17" t="s">
        <v>28</v>
      </c>
      <c r="H197" s="17" t="s">
        <v>29</v>
      </c>
      <c r="I197" s="17"/>
      <c r="J197" s="17" t="s">
        <v>28</v>
      </c>
      <c r="K197" s="17" t="s">
        <v>30</v>
      </c>
      <c r="L197" s="17" t="s">
        <v>31</v>
      </c>
      <c r="M197" s="17" t="s">
        <v>898</v>
      </c>
      <c r="N197" s="17" t="s">
        <v>33</v>
      </c>
      <c r="O197" s="17">
        <v>2565</v>
      </c>
      <c r="P197" s="17" t="s">
        <v>899</v>
      </c>
      <c r="Q197" s="17" t="s">
        <v>900</v>
      </c>
      <c r="R197" s="19">
        <v>1181600</v>
      </c>
      <c r="S197" s="19">
        <v>1181600</v>
      </c>
      <c r="T197" s="17" t="s">
        <v>901</v>
      </c>
      <c r="U197" s="17" t="s">
        <v>95</v>
      </c>
      <c r="V197" s="17" t="s">
        <v>46</v>
      </c>
      <c r="W197" s="17"/>
      <c r="X197" s="17" t="s">
        <v>422</v>
      </c>
      <c r="Y197" s="17" t="s">
        <v>454</v>
      </c>
      <c r="Z197" s="17"/>
    </row>
    <row r="198" spans="1:26" ht="21.6" thickBot="1">
      <c r="A198" s="17" t="s">
        <v>519</v>
      </c>
      <c r="B198" s="17" t="s">
        <v>902</v>
      </c>
      <c r="C198" s="18" t="s">
        <v>799</v>
      </c>
      <c r="D198" s="17" t="s">
        <v>799</v>
      </c>
      <c r="E198" s="17"/>
      <c r="F198" s="17"/>
      <c r="G198" s="17" t="s">
        <v>28</v>
      </c>
      <c r="H198" s="17" t="s">
        <v>29</v>
      </c>
      <c r="I198" s="17"/>
      <c r="J198" s="17" t="s">
        <v>28</v>
      </c>
      <c r="K198" s="17" t="s">
        <v>30</v>
      </c>
      <c r="L198" s="17" t="s">
        <v>31</v>
      </c>
      <c r="M198" s="17" t="s">
        <v>903</v>
      </c>
      <c r="N198" s="17" t="s">
        <v>33</v>
      </c>
      <c r="O198" s="17">
        <v>2565</v>
      </c>
      <c r="P198" s="17" t="s">
        <v>401</v>
      </c>
      <c r="Q198" s="17" t="s">
        <v>402</v>
      </c>
      <c r="R198" s="19">
        <v>28412600</v>
      </c>
      <c r="S198" s="19">
        <v>28412600</v>
      </c>
      <c r="T198" s="17" t="s">
        <v>522</v>
      </c>
      <c r="U198" s="17" t="s">
        <v>101</v>
      </c>
      <c r="V198" s="17" t="s">
        <v>46</v>
      </c>
      <c r="W198" s="17"/>
      <c r="X198" s="17" t="s">
        <v>405</v>
      </c>
      <c r="Y198" s="17" t="s">
        <v>449</v>
      </c>
      <c r="Z198" s="17"/>
    </row>
    <row r="199" spans="1:26" ht="21.6" thickBot="1">
      <c r="A199" s="17" t="s">
        <v>904</v>
      </c>
      <c r="B199" s="17" t="s">
        <v>905</v>
      </c>
      <c r="C199" s="18" t="s">
        <v>906</v>
      </c>
      <c r="D199" s="17" t="s">
        <v>906</v>
      </c>
      <c r="E199" s="17"/>
      <c r="F199" s="17"/>
      <c r="G199" s="17" t="s">
        <v>28</v>
      </c>
      <c r="H199" s="17" t="s">
        <v>29</v>
      </c>
      <c r="I199" s="17"/>
      <c r="J199" s="17" t="s">
        <v>28</v>
      </c>
      <c r="K199" s="17" t="s">
        <v>30</v>
      </c>
      <c r="L199" s="17" t="s">
        <v>31</v>
      </c>
      <c r="M199" s="17" t="s">
        <v>907</v>
      </c>
      <c r="N199" s="17" t="s">
        <v>33</v>
      </c>
      <c r="O199" s="17">
        <v>2565</v>
      </c>
      <c r="P199" s="17" t="s">
        <v>890</v>
      </c>
      <c r="Q199" s="17" t="s">
        <v>908</v>
      </c>
      <c r="R199" s="19">
        <v>601000</v>
      </c>
      <c r="S199" s="19">
        <v>601000</v>
      </c>
      <c r="T199" s="17" t="s">
        <v>909</v>
      </c>
      <c r="U199" s="17" t="s">
        <v>910</v>
      </c>
      <c r="V199" s="17" t="s">
        <v>240</v>
      </c>
      <c r="W199" s="17"/>
      <c r="X199" s="17" t="s">
        <v>422</v>
      </c>
      <c r="Y199" s="17" t="s">
        <v>423</v>
      </c>
      <c r="Z199" s="17"/>
    </row>
    <row r="200" spans="1:26" ht="21.6" thickBot="1">
      <c r="A200" s="17" t="s">
        <v>307</v>
      </c>
      <c r="B200" s="17" t="s">
        <v>911</v>
      </c>
      <c r="C200" s="18" t="s">
        <v>912</v>
      </c>
      <c r="D200" s="17" t="s">
        <v>912</v>
      </c>
      <c r="E200" s="17"/>
      <c r="F200" s="17"/>
      <c r="G200" s="17" t="s">
        <v>28</v>
      </c>
      <c r="H200" s="17" t="s">
        <v>29</v>
      </c>
      <c r="I200" s="17" t="s">
        <v>42</v>
      </c>
      <c r="J200" s="17" t="s">
        <v>28</v>
      </c>
      <c r="K200" s="17" t="s">
        <v>30</v>
      </c>
      <c r="L200" s="17" t="s">
        <v>31</v>
      </c>
      <c r="M200" s="17" t="s">
        <v>913</v>
      </c>
      <c r="N200" s="17" t="s">
        <v>33</v>
      </c>
      <c r="O200" s="17">
        <v>2565</v>
      </c>
      <c r="P200" s="17" t="s">
        <v>401</v>
      </c>
      <c r="Q200" s="17" t="s">
        <v>914</v>
      </c>
      <c r="R200" s="19">
        <v>553200</v>
      </c>
      <c r="S200" s="19">
        <v>553200</v>
      </c>
      <c r="T200" s="17" t="s">
        <v>311</v>
      </c>
      <c r="U200" s="17" t="s">
        <v>95</v>
      </c>
      <c r="V200" s="17" t="s">
        <v>46</v>
      </c>
      <c r="W200" s="17"/>
      <c r="X200" s="17" t="s">
        <v>422</v>
      </c>
      <c r="Y200" s="17" t="s">
        <v>454</v>
      </c>
      <c r="Z200" s="17"/>
    </row>
    <row r="201" spans="1:26" ht="21.6" thickBot="1">
      <c r="A201" s="17" t="s">
        <v>915</v>
      </c>
      <c r="B201" s="17" t="s">
        <v>916</v>
      </c>
      <c r="C201" s="18" t="s">
        <v>917</v>
      </c>
      <c r="D201" s="17" t="s">
        <v>917</v>
      </c>
      <c r="E201" s="17"/>
      <c r="F201" s="17"/>
      <c r="G201" s="17" t="s">
        <v>28</v>
      </c>
      <c r="H201" s="17" t="s">
        <v>29</v>
      </c>
      <c r="I201" s="17"/>
      <c r="J201" s="17" t="s">
        <v>28</v>
      </c>
      <c r="K201" s="17" t="s">
        <v>30</v>
      </c>
      <c r="L201" s="17" t="s">
        <v>31</v>
      </c>
      <c r="M201" s="17" t="s">
        <v>918</v>
      </c>
      <c r="N201" s="17" t="s">
        <v>33</v>
      </c>
      <c r="O201" s="17">
        <v>2565</v>
      </c>
      <c r="P201" s="17" t="s">
        <v>401</v>
      </c>
      <c r="Q201" s="17" t="s">
        <v>908</v>
      </c>
      <c r="R201" s="19">
        <v>1486700</v>
      </c>
      <c r="S201" s="19">
        <v>1486700</v>
      </c>
      <c r="T201" s="17" t="s">
        <v>919</v>
      </c>
      <c r="U201" s="17" t="s">
        <v>95</v>
      </c>
      <c r="V201" s="17" t="s">
        <v>46</v>
      </c>
      <c r="W201" s="17"/>
      <c r="X201" s="17" t="s">
        <v>405</v>
      </c>
      <c r="Y201" s="17" t="s">
        <v>406</v>
      </c>
      <c r="Z201" s="17"/>
    </row>
    <row r="202" spans="1:26" ht="21.6" thickBot="1">
      <c r="A202" s="17" t="s">
        <v>920</v>
      </c>
      <c r="B202" s="17" t="s">
        <v>921</v>
      </c>
      <c r="C202" s="18" t="s">
        <v>922</v>
      </c>
      <c r="D202" s="17" t="s">
        <v>922</v>
      </c>
      <c r="E202" s="17"/>
      <c r="F202" s="17"/>
      <c r="G202" s="17" t="s">
        <v>28</v>
      </c>
      <c r="H202" s="17" t="s">
        <v>29</v>
      </c>
      <c r="I202" s="17"/>
      <c r="J202" s="17" t="s">
        <v>28</v>
      </c>
      <c r="K202" s="17" t="s">
        <v>30</v>
      </c>
      <c r="L202" s="17" t="s">
        <v>31</v>
      </c>
      <c r="M202" s="17" t="s">
        <v>923</v>
      </c>
      <c r="N202" s="17" t="s">
        <v>33</v>
      </c>
      <c r="O202" s="17">
        <v>2565</v>
      </c>
      <c r="P202" s="17" t="s">
        <v>401</v>
      </c>
      <c r="Q202" s="17" t="s">
        <v>402</v>
      </c>
      <c r="R202" s="19">
        <v>3033000</v>
      </c>
      <c r="S202" s="19">
        <v>3033000</v>
      </c>
      <c r="T202" s="17" t="s">
        <v>924</v>
      </c>
      <c r="U202" s="17" t="s">
        <v>239</v>
      </c>
      <c r="V202" s="17" t="s">
        <v>240</v>
      </c>
      <c r="W202" s="17"/>
      <c r="X202" s="17" t="s">
        <v>405</v>
      </c>
      <c r="Y202" s="17" t="s">
        <v>449</v>
      </c>
      <c r="Z202" s="17"/>
    </row>
    <row r="203" spans="1:26" ht="21.6" thickBot="1">
      <c r="A203" s="17" t="s">
        <v>925</v>
      </c>
      <c r="B203" s="17" t="s">
        <v>926</v>
      </c>
      <c r="C203" s="18" t="s">
        <v>927</v>
      </c>
      <c r="D203" s="17" t="s">
        <v>927</v>
      </c>
      <c r="E203" s="17"/>
      <c r="F203" s="17"/>
      <c r="G203" s="17" t="s">
        <v>28</v>
      </c>
      <c r="H203" s="17" t="s">
        <v>29</v>
      </c>
      <c r="I203" s="17"/>
      <c r="J203" s="17" t="s">
        <v>28</v>
      </c>
      <c r="K203" s="17" t="s">
        <v>30</v>
      </c>
      <c r="L203" s="17" t="s">
        <v>31</v>
      </c>
      <c r="M203" s="17" t="s">
        <v>928</v>
      </c>
      <c r="N203" s="17" t="s">
        <v>33</v>
      </c>
      <c r="O203" s="17">
        <v>2565</v>
      </c>
      <c r="P203" s="17" t="s">
        <v>401</v>
      </c>
      <c r="Q203" s="17" t="s">
        <v>929</v>
      </c>
      <c r="R203" s="19">
        <v>1245200</v>
      </c>
      <c r="S203" s="19">
        <v>1245200</v>
      </c>
      <c r="T203" s="17" t="s">
        <v>930</v>
      </c>
      <c r="U203" s="17" t="s">
        <v>931</v>
      </c>
      <c r="V203" s="17" t="s">
        <v>932</v>
      </c>
      <c r="W203" s="17"/>
      <c r="X203" s="17" t="s">
        <v>422</v>
      </c>
      <c r="Y203" s="17" t="s">
        <v>423</v>
      </c>
      <c r="Z203" s="17"/>
    </row>
    <row r="204" spans="1:26" ht="21.6" thickBot="1">
      <c r="A204" s="17" t="s">
        <v>511</v>
      </c>
      <c r="B204" s="17" t="s">
        <v>933</v>
      </c>
      <c r="C204" s="18" t="s">
        <v>934</v>
      </c>
      <c r="D204" s="17" t="s">
        <v>934</v>
      </c>
      <c r="E204" s="17"/>
      <c r="F204" s="17"/>
      <c r="G204" s="17" t="s">
        <v>28</v>
      </c>
      <c r="H204" s="17" t="s">
        <v>29</v>
      </c>
      <c r="I204" s="17"/>
      <c r="J204" s="17" t="s">
        <v>28</v>
      </c>
      <c r="K204" s="17" t="s">
        <v>30</v>
      </c>
      <c r="L204" s="17" t="s">
        <v>31</v>
      </c>
      <c r="M204" s="17" t="s">
        <v>935</v>
      </c>
      <c r="N204" s="17" t="s">
        <v>33</v>
      </c>
      <c r="O204" s="17">
        <v>2565</v>
      </c>
      <c r="P204" s="17" t="s">
        <v>401</v>
      </c>
      <c r="Q204" s="17" t="s">
        <v>402</v>
      </c>
      <c r="R204" s="19">
        <v>4600000</v>
      </c>
      <c r="S204" s="19">
        <v>4600000</v>
      </c>
      <c r="T204" s="17" t="s">
        <v>515</v>
      </c>
      <c r="U204" s="17" t="s">
        <v>95</v>
      </c>
      <c r="V204" s="17" t="s">
        <v>46</v>
      </c>
      <c r="W204" s="17"/>
      <c r="X204" s="17" t="s">
        <v>435</v>
      </c>
      <c r="Y204" s="17" t="s">
        <v>436</v>
      </c>
      <c r="Z204" s="17"/>
    </row>
    <row r="205" spans="1:26" ht="21.6" thickBot="1">
      <c r="A205" s="17" t="s">
        <v>511</v>
      </c>
      <c r="B205" s="17" t="s">
        <v>936</v>
      </c>
      <c r="C205" s="18" t="s">
        <v>937</v>
      </c>
      <c r="D205" s="17" t="s">
        <v>937</v>
      </c>
      <c r="E205" s="17"/>
      <c r="F205" s="17"/>
      <c r="G205" s="17" t="s">
        <v>28</v>
      </c>
      <c r="H205" s="17" t="s">
        <v>29</v>
      </c>
      <c r="I205" s="17"/>
      <c r="J205" s="17" t="s">
        <v>28</v>
      </c>
      <c r="K205" s="17" t="s">
        <v>30</v>
      </c>
      <c r="L205" s="17" t="s">
        <v>31</v>
      </c>
      <c r="M205" s="17" t="s">
        <v>938</v>
      </c>
      <c r="N205" s="17" t="s">
        <v>33</v>
      </c>
      <c r="O205" s="17">
        <v>2565</v>
      </c>
      <c r="P205" s="17" t="s">
        <v>401</v>
      </c>
      <c r="Q205" s="17" t="s">
        <v>402</v>
      </c>
      <c r="R205" s="19">
        <v>4500000</v>
      </c>
      <c r="S205" s="19">
        <v>4500000</v>
      </c>
      <c r="T205" s="17" t="s">
        <v>515</v>
      </c>
      <c r="U205" s="17" t="s">
        <v>95</v>
      </c>
      <c r="V205" s="17" t="s">
        <v>46</v>
      </c>
      <c r="W205" s="17"/>
      <c r="X205" s="17" t="s">
        <v>435</v>
      </c>
      <c r="Y205" s="17" t="s">
        <v>436</v>
      </c>
      <c r="Z205" s="17"/>
    </row>
    <row r="206" spans="1:26" ht="21.6" thickBot="1">
      <c r="A206" s="17" t="s">
        <v>297</v>
      </c>
      <c r="B206" s="17" t="s">
        <v>939</v>
      </c>
      <c r="C206" s="18" t="s">
        <v>940</v>
      </c>
      <c r="D206" s="17" t="s">
        <v>941</v>
      </c>
      <c r="E206" s="17"/>
      <c r="F206" s="17"/>
      <c r="G206" s="17" t="s">
        <v>28</v>
      </c>
      <c r="H206" s="17" t="s">
        <v>29</v>
      </c>
      <c r="I206" s="17"/>
      <c r="J206" s="17" t="s">
        <v>28</v>
      </c>
      <c r="K206" s="17" t="s">
        <v>30</v>
      </c>
      <c r="L206" s="17" t="s">
        <v>31</v>
      </c>
      <c r="M206" s="17" t="s">
        <v>942</v>
      </c>
      <c r="N206" s="17" t="s">
        <v>33</v>
      </c>
      <c r="O206" s="17">
        <v>2565</v>
      </c>
      <c r="P206" s="17" t="s">
        <v>401</v>
      </c>
      <c r="Q206" s="17" t="s">
        <v>900</v>
      </c>
      <c r="R206" s="19">
        <v>30000000</v>
      </c>
      <c r="S206" s="19">
        <v>30000000</v>
      </c>
      <c r="T206" s="17" t="s">
        <v>302</v>
      </c>
      <c r="U206" s="17" t="s">
        <v>252</v>
      </c>
      <c r="V206" s="17" t="s">
        <v>202</v>
      </c>
      <c r="W206" s="17"/>
      <c r="X206" s="17" t="s">
        <v>422</v>
      </c>
      <c r="Y206" s="17" t="s">
        <v>423</v>
      </c>
      <c r="Z206" s="17"/>
    </row>
    <row r="207" spans="1:26" ht="21.6" thickBot="1">
      <c r="A207" s="17" t="s">
        <v>183</v>
      </c>
      <c r="B207" s="17" t="s">
        <v>943</v>
      </c>
      <c r="C207" s="18" t="s">
        <v>944</v>
      </c>
      <c r="D207" s="17" t="s">
        <v>944</v>
      </c>
      <c r="E207" s="17"/>
      <c r="F207" s="17"/>
      <c r="G207" s="17" t="s">
        <v>28</v>
      </c>
      <c r="H207" s="17" t="s">
        <v>29</v>
      </c>
      <c r="I207" s="17"/>
      <c r="J207" s="17" t="s">
        <v>28</v>
      </c>
      <c r="K207" s="17" t="s">
        <v>30</v>
      </c>
      <c r="L207" s="17" t="s">
        <v>31</v>
      </c>
      <c r="M207" s="17" t="s">
        <v>945</v>
      </c>
      <c r="N207" s="17" t="s">
        <v>33</v>
      </c>
      <c r="O207" s="17">
        <v>2565</v>
      </c>
      <c r="P207" s="17" t="s">
        <v>890</v>
      </c>
      <c r="Q207" s="17" t="s">
        <v>402</v>
      </c>
      <c r="R207" s="19">
        <v>9248000</v>
      </c>
      <c r="S207" s="19">
        <v>9248000</v>
      </c>
      <c r="T207" s="17" t="s">
        <v>187</v>
      </c>
      <c r="U207" s="17" t="s">
        <v>131</v>
      </c>
      <c r="V207" s="17" t="s">
        <v>132</v>
      </c>
      <c r="W207" s="17"/>
      <c r="X207" s="17" t="s">
        <v>405</v>
      </c>
      <c r="Y207" s="17" t="s">
        <v>406</v>
      </c>
      <c r="Z207" s="17"/>
    </row>
    <row r="208" spans="1:26" ht="21.6" thickBot="1">
      <c r="A208" s="17" t="s">
        <v>946</v>
      </c>
      <c r="B208" s="17" t="s">
        <v>947</v>
      </c>
      <c r="C208" s="18" t="s">
        <v>948</v>
      </c>
      <c r="D208" s="17" t="s">
        <v>948</v>
      </c>
      <c r="E208" s="17"/>
      <c r="F208" s="17"/>
      <c r="G208" s="17" t="s">
        <v>28</v>
      </c>
      <c r="H208" s="17" t="s">
        <v>29</v>
      </c>
      <c r="I208" s="17"/>
      <c r="J208" s="17" t="s">
        <v>28</v>
      </c>
      <c r="K208" s="17" t="s">
        <v>30</v>
      </c>
      <c r="L208" s="17" t="s">
        <v>31</v>
      </c>
      <c r="M208" s="17" t="s">
        <v>949</v>
      </c>
      <c r="N208" s="17" t="s">
        <v>33</v>
      </c>
      <c r="O208" s="17">
        <v>2565</v>
      </c>
      <c r="P208" s="17" t="s">
        <v>401</v>
      </c>
      <c r="Q208" s="17" t="s">
        <v>908</v>
      </c>
      <c r="R208" s="19">
        <v>20000000</v>
      </c>
      <c r="S208" s="19">
        <v>20000000</v>
      </c>
      <c r="T208" s="17" t="s">
        <v>950</v>
      </c>
      <c r="U208" s="17" t="s">
        <v>201</v>
      </c>
      <c r="V208" s="17" t="s">
        <v>202</v>
      </c>
      <c r="W208" s="17"/>
      <c r="X208" s="17" t="s">
        <v>422</v>
      </c>
      <c r="Y208" s="17" t="s">
        <v>483</v>
      </c>
      <c r="Z208" s="17"/>
    </row>
    <row r="209" spans="1:26" ht="21.6" thickBot="1">
      <c r="A209" s="17" t="s">
        <v>946</v>
      </c>
      <c r="B209" s="17" t="s">
        <v>951</v>
      </c>
      <c r="C209" s="18" t="s">
        <v>952</v>
      </c>
      <c r="D209" s="17" t="s">
        <v>952</v>
      </c>
      <c r="E209" s="17"/>
      <c r="F209" s="17"/>
      <c r="G209" s="17" t="s">
        <v>28</v>
      </c>
      <c r="H209" s="17" t="s">
        <v>29</v>
      </c>
      <c r="I209" s="17"/>
      <c r="J209" s="17" t="s">
        <v>28</v>
      </c>
      <c r="K209" s="17" t="s">
        <v>30</v>
      </c>
      <c r="L209" s="17" t="s">
        <v>31</v>
      </c>
      <c r="M209" s="17" t="s">
        <v>953</v>
      </c>
      <c r="N209" s="17" t="s">
        <v>33</v>
      </c>
      <c r="O209" s="17">
        <v>2565</v>
      </c>
      <c r="P209" s="17" t="s">
        <v>401</v>
      </c>
      <c r="Q209" s="17" t="s">
        <v>908</v>
      </c>
      <c r="R209" s="19">
        <v>30000000</v>
      </c>
      <c r="S209" s="19">
        <v>30000000</v>
      </c>
      <c r="T209" s="17" t="s">
        <v>950</v>
      </c>
      <c r="U209" s="17" t="s">
        <v>201</v>
      </c>
      <c r="V209" s="17" t="s">
        <v>202</v>
      </c>
      <c r="W209" s="17"/>
      <c r="X209" s="17" t="s">
        <v>422</v>
      </c>
      <c r="Y209" s="17" t="s">
        <v>483</v>
      </c>
      <c r="Z209" s="17"/>
    </row>
    <row r="210" spans="1:26" ht="21.6" thickBot="1">
      <c r="A210" s="17" t="s">
        <v>954</v>
      </c>
      <c r="B210" s="17" t="s">
        <v>955</v>
      </c>
      <c r="C210" s="18" t="s">
        <v>956</v>
      </c>
      <c r="D210" s="17" t="s">
        <v>956</v>
      </c>
      <c r="E210" s="17"/>
      <c r="F210" s="17"/>
      <c r="G210" s="17" t="s">
        <v>28</v>
      </c>
      <c r="H210" s="17" t="s">
        <v>29</v>
      </c>
      <c r="I210" s="17"/>
      <c r="J210" s="17" t="s">
        <v>28</v>
      </c>
      <c r="K210" s="17" t="s">
        <v>30</v>
      </c>
      <c r="L210" s="17" t="s">
        <v>31</v>
      </c>
      <c r="M210" s="17" t="s">
        <v>957</v>
      </c>
      <c r="N210" s="17" t="s">
        <v>33</v>
      </c>
      <c r="O210" s="17">
        <v>2565</v>
      </c>
      <c r="P210" s="17" t="s">
        <v>401</v>
      </c>
      <c r="Q210" s="17" t="s">
        <v>866</v>
      </c>
      <c r="R210" s="19">
        <v>2720000</v>
      </c>
      <c r="S210" s="19">
        <v>2720000</v>
      </c>
      <c r="T210" s="17" t="s">
        <v>958</v>
      </c>
      <c r="U210" s="17" t="s">
        <v>95</v>
      </c>
      <c r="V210" s="17" t="s">
        <v>46</v>
      </c>
      <c r="W210" s="17"/>
      <c r="X210" s="17" t="s">
        <v>405</v>
      </c>
      <c r="Y210" s="17" t="s">
        <v>406</v>
      </c>
      <c r="Z210" s="17"/>
    </row>
    <row r="211" spans="1:26" ht="21.6" thickBot="1">
      <c r="A211" s="17" t="s">
        <v>484</v>
      </c>
      <c r="B211" s="17" t="s">
        <v>959</v>
      </c>
      <c r="C211" s="18" t="s">
        <v>960</v>
      </c>
      <c r="D211" s="17" t="s">
        <v>960</v>
      </c>
      <c r="E211" s="17"/>
      <c r="F211" s="17"/>
      <c r="G211" s="17" t="s">
        <v>28</v>
      </c>
      <c r="H211" s="17" t="s">
        <v>29</v>
      </c>
      <c r="I211" s="17"/>
      <c r="J211" s="17" t="s">
        <v>28</v>
      </c>
      <c r="K211" s="17" t="s">
        <v>30</v>
      </c>
      <c r="L211" s="17" t="s">
        <v>31</v>
      </c>
      <c r="M211" s="17" t="s">
        <v>961</v>
      </c>
      <c r="N211" s="17" t="s">
        <v>33</v>
      </c>
      <c r="O211" s="17">
        <v>2565</v>
      </c>
      <c r="P211" s="17" t="s">
        <v>401</v>
      </c>
      <c r="Q211" s="17" t="s">
        <v>402</v>
      </c>
      <c r="R211" s="19">
        <v>5206600</v>
      </c>
      <c r="S211" s="19">
        <v>5206600</v>
      </c>
      <c r="T211" s="17" t="s">
        <v>488</v>
      </c>
      <c r="U211" s="17" t="s">
        <v>95</v>
      </c>
      <c r="V211" s="17" t="s">
        <v>46</v>
      </c>
      <c r="W211" s="17"/>
      <c r="X211" s="17" t="s">
        <v>435</v>
      </c>
      <c r="Y211" s="17" t="s">
        <v>436</v>
      </c>
      <c r="Z211" s="17"/>
    </row>
    <row r="212" spans="1:26" ht="21.6" thickBot="1">
      <c r="A212" s="17" t="s">
        <v>544</v>
      </c>
      <c r="B212" s="17" t="s">
        <v>962</v>
      </c>
      <c r="C212" s="18" t="s">
        <v>963</v>
      </c>
      <c r="D212" s="17" t="s">
        <v>964</v>
      </c>
      <c r="E212" s="17"/>
      <c r="F212" s="17"/>
      <c r="G212" s="17" t="s">
        <v>28</v>
      </c>
      <c r="H212" s="17" t="s">
        <v>29</v>
      </c>
      <c r="I212" s="17"/>
      <c r="J212" s="17" t="s">
        <v>28</v>
      </c>
      <c r="K212" s="17" t="s">
        <v>30</v>
      </c>
      <c r="L212" s="17" t="s">
        <v>31</v>
      </c>
      <c r="M212" s="17" t="s">
        <v>965</v>
      </c>
      <c r="N212" s="17" t="s">
        <v>33</v>
      </c>
      <c r="O212" s="17">
        <v>2565</v>
      </c>
      <c r="P212" s="17" t="s">
        <v>871</v>
      </c>
      <c r="Q212" s="17" t="s">
        <v>402</v>
      </c>
      <c r="R212" s="19">
        <v>12700000</v>
      </c>
      <c r="S212" s="19">
        <v>12700000</v>
      </c>
      <c r="T212" s="17" t="s">
        <v>549</v>
      </c>
      <c r="U212" s="17" t="s">
        <v>95</v>
      </c>
      <c r="V212" s="17" t="s">
        <v>46</v>
      </c>
      <c r="W212" s="17"/>
      <c r="X212" s="17" t="s">
        <v>405</v>
      </c>
      <c r="Y212" s="17" t="s">
        <v>406</v>
      </c>
      <c r="Z212" s="17"/>
    </row>
    <row r="213" spans="1:26" ht="21.6" thickBot="1">
      <c r="A213" s="17" t="s">
        <v>544</v>
      </c>
      <c r="B213" s="17" t="s">
        <v>966</v>
      </c>
      <c r="C213" s="18" t="s">
        <v>967</v>
      </c>
      <c r="D213" s="17" t="s">
        <v>968</v>
      </c>
      <c r="E213" s="17"/>
      <c r="F213" s="17"/>
      <c r="G213" s="17" t="s">
        <v>28</v>
      </c>
      <c r="H213" s="17" t="s">
        <v>29</v>
      </c>
      <c r="I213" s="17"/>
      <c r="J213" s="17" t="s">
        <v>28</v>
      </c>
      <c r="K213" s="17" t="s">
        <v>30</v>
      </c>
      <c r="L213" s="17" t="s">
        <v>31</v>
      </c>
      <c r="M213" s="17" t="s">
        <v>969</v>
      </c>
      <c r="N213" s="17" t="s">
        <v>33</v>
      </c>
      <c r="O213" s="17">
        <v>2565</v>
      </c>
      <c r="P213" s="17" t="s">
        <v>401</v>
      </c>
      <c r="Q213" s="17" t="s">
        <v>402</v>
      </c>
      <c r="R213" s="19">
        <v>5000000</v>
      </c>
      <c r="S213" s="19">
        <v>5000000</v>
      </c>
      <c r="T213" s="17" t="s">
        <v>549</v>
      </c>
      <c r="U213" s="17" t="s">
        <v>95</v>
      </c>
      <c r="V213" s="17" t="s">
        <v>46</v>
      </c>
      <c r="W213" s="17"/>
      <c r="X213" s="17" t="s">
        <v>405</v>
      </c>
      <c r="Y213" s="17" t="s">
        <v>406</v>
      </c>
      <c r="Z213" s="17"/>
    </row>
    <row r="214" spans="1:26" ht="21.6" thickBot="1">
      <c r="A214" s="17" t="s">
        <v>970</v>
      </c>
      <c r="B214" s="17" t="s">
        <v>971</v>
      </c>
      <c r="C214" s="18" t="s">
        <v>972</v>
      </c>
      <c r="D214" s="17" t="s">
        <v>972</v>
      </c>
      <c r="E214" s="17"/>
      <c r="F214" s="17"/>
      <c r="G214" s="17" t="s">
        <v>28</v>
      </c>
      <c r="H214" s="17" t="s">
        <v>29</v>
      </c>
      <c r="I214" s="17"/>
      <c r="J214" s="17" t="s">
        <v>28</v>
      </c>
      <c r="K214" s="17" t="s">
        <v>30</v>
      </c>
      <c r="L214" s="17" t="s">
        <v>31</v>
      </c>
      <c r="M214" s="17" t="s">
        <v>973</v>
      </c>
      <c r="N214" s="17" t="s">
        <v>33</v>
      </c>
      <c r="O214" s="17">
        <v>2565</v>
      </c>
      <c r="P214" s="17" t="s">
        <v>401</v>
      </c>
      <c r="Q214" s="17" t="s">
        <v>402</v>
      </c>
      <c r="R214" s="19">
        <v>5384000</v>
      </c>
      <c r="S214" s="19">
        <v>5384000</v>
      </c>
      <c r="T214" s="17" t="s">
        <v>974</v>
      </c>
      <c r="U214" s="17" t="s">
        <v>201</v>
      </c>
      <c r="V214" s="17" t="s">
        <v>202</v>
      </c>
      <c r="W214" s="17"/>
      <c r="X214" s="17" t="s">
        <v>405</v>
      </c>
      <c r="Y214" s="17" t="s">
        <v>406</v>
      </c>
      <c r="Z214" s="17"/>
    </row>
    <row r="215" spans="1:26" ht="21.6" thickBot="1">
      <c r="A215" s="17" t="s">
        <v>975</v>
      </c>
      <c r="B215" s="17" t="s">
        <v>976</v>
      </c>
      <c r="C215" s="18" t="s">
        <v>977</v>
      </c>
      <c r="D215" s="17" t="s">
        <v>977</v>
      </c>
      <c r="E215" s="17"/>
      <c r="F215" s="17"/>
      <c r="G215" s="17" t="s">
        <v>28</v>
      </c>
      <c r="H215" s="17" t="s">
        <v>29</v>
      </c>
      <c r="I215" s="17"/>
      <c r="J215" s="17" t="s">
        <v>28</v>
      </c>
      <c r="K215" s="17" t="s">
        <v>30</v>
      </c>
      <c r="L215" s="17" t="s">
        <v>31</v>
      </c>
      <c r="M215" s="17" t="s">
        <v>978</v>
      </c>
      <c r="N215" s="17" t="s">
        <v>33</v>
      </c>
      <c r="O215" s="17">
        <v>2565</v>
      </c>
      <c r="P215" s="17" t="s">
        <v>401</v>
      </c>
      <c r="Q215" s="17" t="s">
        <v>402</v>
      </c>
      <c r="R215" s="19">
        <v>10000000</v>
      </c>
      <c r="S215" s="19">
        <v>10000000</v>
      </c>
      <c r="T215" s="17" t="s">
        <v>979</v>
      </c>
      <c r="U215" s="17" t="s">
        <v>201</v>
      </c>
      <c r="V215" s="17" t="s">
        <v>202</v>
      </c>
      <c r="W215" s="17"/>
      <c r="X215" s="17" t="s">
        <v>422</v>
      </c>
      <c r="Y215" s="17" t="s">
        <v>483</v>
      </c>
      <c r="Z215" s="17"/>
    </row>
    <row r="216" spans="1:26" ht="21.6" thickBot="1">
      <c r="A216" s="17" t="s">
        <v>584</v>
      </c>
      <c r="B216" s="17" t="s">
        <v>980</v>
      </c>
      <c r="C216" s="18" t="s">
        <v>981</v>
      </c>
      <c r="D216" s="17" t="s">
        <v>981</v>
      </c>
      <c r="E216" s="17"/>
      <c r="F216" s="17"/>
      <c r="G216" s="17" t="s">
        <v>28</v>
      </c>
      <c r="H216" s="17" t="s">
        <v>29</v>
      </c>
      <c r="I216" s="17"/>
      <c r="J216" s="17" t="s">
        <v>28</v>
      </c>
      <c r="K216" s="17" t="s">
        <v>30</v>
      </c>
      <c r="L216" s="17" t="s">
        <v>31</v>
      </c>
      <c r="M216" s="17" t="s">
        <v>982</v>
      </c>
      <c r="N216" s="17" t="s">
        <v>33</v>
      </c>
      <c r="O216" s="17">
        <v>2565</v>
      </c>
      <c r="P216" s="17" t="s">
        <v>871</v>
      </c>
      <c r="Q216" s="17" t="s">
        <v>890</v>
      </c>
      <c r="R216" s="19">
        <v>365000</v>
      </c>
      <c r="S216" s="19">
        <v>365000</v>
      </c>
      <c r="T216" s="17" t="s">
        <v>588</v>
      </c>
      <c r="U216" s="17" t="s">
        <v>589</v>
      </c>
      <c r="V216" s="17" t="s">
        <v>479</v>
      </c>
      <c r="W216" s="17"/>
      <c r="X216" s="17" t="s">
        <v>422</v>
      </c>
      <c r="Y216" s="17" t="s">
        <v>423</v>
      </c>
      <c r="Z216" s="17"/>
    </row>
    <row r="217" spans="1:26" ht="21.6" thickBot="1">
      <c r="A217" s="17" t="s">
        <v>983</v>
      </c>
      <c r="B217" s="17" t="s">
        <v>984</v>
      </c>
      <c r="C217" s="18" t="s">
        <v>985</v>
      </c>
      <c r="D217" s="17" t="s">
        <v>985</v>
      </c>
      <c r="E217" s="17"/>
      <c r="F217" s="17"/>
      <c r="G217" s="17" t="s">
        <v>28</v>
      </c>
      <c r="H217" s="17" t="s">
        <v>29</v>
      </c>
      <c r="I217" s="17" t="s">
        <v>42</v>
      </c>
      <c r="J217" s="17" t="s">
        <v>28</v>
      </c>
      <c r="K217" s="17" t="s">
        <v>30</v>
      </c>
      <c r="L217" s="17" t="s">
        <v>31</v>
      </c>
      <c r="M217" s="17" t="s">
        <v>986</v>
      </c>
      <c r="N217" s="17" t="s">
        <v>33</v>
      </c>
      <c r="O217" s="17">
        <v>2565</v>
      </c>
      <c r="P217" s="17" t="s">
        <v>401</v>
      </c>
      <c r="Q217" s="17" t="s">
        <v>402</v>
      </c>
      <c r="R217" s="19">
        <v>3425000</v>
      </c>
      <c r="S217" s="19">
        <v>3425000</v>
      </c>
      <c r="T217" s="17" t="s">
        <v>987</v>
      </c>
      <c r="U217" s="17" t="s">
        <v>45</v>
      </c>
      <c r="V217" s="17" t="s">
        <v>46</v>
      </c>
      <c r="W217" s="17"/>
      <c r="X217" s="17" t="s">
        <v>422</v>
      </c>
      <c r="Y217" s="17" t="s">
        <v>423</v>
      </c>
      <c r="Z217" s="17"/>
    </row>
    <row r="218" spans="1:26" ht="21.6" thickBot="1">
      <c r="A218" s="17" t="s">
        <v>983</v>
      </c>
      <c r="B218" s="17" t="s">
        <v>988</v>
      </c>
      <c r="C218" s="18" t="s">
        <v>989</v>
      </c>
      <c r="D218" s="17" t="s">
        <v>989</v>
      </c>
      <c r="E218" s="17"/>
      <c r="F218" s="17"/>
      <c r="G218" s="17" t="s">
        <v>28</v>
      </c>
      <c r="H218" s="17" t="s">
        <v>29</v>
      </c>
      <c r="I218" s="17" t="s">
        <v>42</v>
      </c>
      <c r="J218" s="17" t="s">
        <v>28</v>
      </c>
      <c r="K218" s="17" t="s">
        <v>30</v>
      </c>
      <c r="L218" s="17" t="s">
        <v>31</v>
      </c>
      <c r="M218" s="17" t="s">
        <v>990</v>
      </c>
      <c r="N218" s="17" t="s">
        <v>33</v>
      </c>
      <c r="O218" s="17">
        <v>2565</v>
      </c>
      <c r="P218" s="17" t="s">
        <v>401</v>
      </c>
      <c r="Q218" s="17" t="s">
        <v>402</v>
      </c>
      <c r="R218" s="19">
        <v>5850500</v>
      </c>
      <c r="S218" s="19">
        <v>5850500</v>
      </c>
      <c r="T218" s="17" t="s">
        <v>987</v>
      </c>
      <c r="U218" s="17" t="s">
        <v>45</v>
      </c>
      <c r="V218" s="17" t="s">
        <v>46</v>
      </c>
      <c r="W218" s="17"/>
      <c r="X218" s="17" t="s">
        <v>422</v>
      </c>
      <c r="Y218" s="17" t="s">
        <v>483</v>
      </c>
      <c r="Z218" s="17"/>
    </row>
    <row r="219" spans="1:26" ht="21.6" thickBot="1">
      <c r="A219" s="17" t="s">
        <v>267</v>
      </c>
      <c r="B219" s="17" t="s">
        <v>991</v>
      </c>
      <c r="C219" s="18" t="s">
        <v>992</v>
      </c>
      <c r="D219" s="17" t="s">
        <v>992</v>
      </c>
      <c r="E219" s="17"/>
      <c r="F219" s="17"/>
      <c r="G219" s="17" t="s">
        <v>28</v>
      </c>
      <c r="H219" s="17" t="s">
        <v>29</v>
      </c>
      <c r="I219" s="17" t="s">
        <v>42</v>
      </c>
      <c r="J219" s="17" t="s">
        <v>28</v>
      </c>
      <c r="K219" s="17" t="s">
        <v>30</v>
      </c>
      <c r="L219" s="17" t="s">
        <v>31</v>
      </c>
      <c r="M219" s="17" t="s">
        <v>993</v>
      </c>
      <c r="N219" s="17" t="s">
        <v>33</v>
      </c>
      <c r="O219" s="17">
        <v>2565</v>
      </c>
      <c r="P219" s="17" t="s">
        <v>401</v>
      </c>
      <c r="Q219" s="17" t="s">
        <v>402</v>
      </c>
      <c r="R219" s="19">
        <v>2890000</v>
      </c>
      <c r="S219" s="19">
        <v>2890000</v>
      </c>
      <c r="T219" s="17" t="s">
        <v>271</v>
      </c>
      <c r="U219" s="17" t="s">
        <v>95</v>
      </c>
      <c r="V219" s="17" t="s">
        <v>46</v>
      </c>
      <c r="W219" s="17"/>
      <c r="X219" s="17" t="s">
        <v>405</v>
      </c>
      <c r="Y219" s="17" t="s">
        <v>406</v>
      </c>
      <c r="Z219" s="17"/>
    </row>
    <row r="220" spans="1:26" ht="21.6" thickBot="1">
      <c r="A220" s="17" t="s">
        <v>627</v>
      </c>
      <c r="B220" s="17" t="s">
        <v>994</v>
      </c>
      <c r="C220" s="18" t="s">
        <v>664</v>
      </c>
      <c r="D220" s="17" t="s">
        <v>664</v>
      </c>
      <c r="E220" s="17"/>
      <c r="F220" s="17"/>
      <c r="G220" s="17" t="s">
        <v>28</v>
      </c>
      <c r="H220" s="17" t="s">
        <v>29</v>
      </c>
      <c r="I220" s="17"/>
      <c r="J220" s="17" t="s">
        <v>28</v>
      </c>
      <c r="K220" s="17" t="s">
        <v>30</v>
      </c>
      <c r="L220" s="17" t="s">
        <v>31</v>
      </c>
      <c r="M220" s="17" t="s">
        <v>995</v>
      </c>
      <c r="N220" s="17" t="s">
        <v>33</v>
      </c>
      <c r="O220" s="17">
        <v>2565</v>
      </c>
      <c r="P220" s="17" t="s">
        <v>401</v>
      </c>
      <c r="Q220" s="17" t="s">
        <v>402</v>
      </c>
      <c r="R220" s="19">
        <v>1000000</v>
      </c>
      <c r="S220" s="19">
        <v>1000000</v>
      </c>
      <c r="T220" s="17"/>
      <c r="U220" s="17" t="s">
        <v>631</v>
      </c>
      <c r="V220" s="17" t="s">
        <v>277</v>
      </c>
      <c r="W220" s="17"/>
      <c r="X220" s="17" t="s">
        <v>405</v>
      </c>
      <c r="Y220" s="17" t="s">
        <v>406</v>
      </c>
      <c r="Z220" s="17"/>
    </row>
    <row r="221" spans="1:26" ht="21.6" thickBot="1">
      <c r="A221" s="17" t="s">
        <v>877</v>
      </c>
      <c r="B221" s="17" t="s">
        <v>996</v>
      </c>
      <c r="C221" s="18" t="s">
        <v>997</v>
      </c>
      <c r="D221" s="17" t="s">
        <v>997</v>
      </c>
      <c r="E221" s="17"/>
      <c r="F221" s="17"/>
      <c r="G221" s="17" t="s">
        <v>28</v>
      </c>
      <c r="H221" s="17" t="s">
        <v>29</v>
      </c>
      <c r="I221" s="17"/>
      <c r="J221" s="17" t="s">
        <v>28</v>
      </c>
      <c r="K221" s="17" t="s">
        <v>30</v>
      </c>
      <c r="L221" s="17" t="s">
        <v>31</v>
      </c>
      <c r="M221" s="17" t="s">
        <v>998</v>
      </c>
      <c r="N221" s="17" t="s">
        <v>33</v>
      </c>
      <c r="O221" s="17">
        <v>2565</v>
      </c>
      <c r="P221" s="17" t="s">
        <v>401</v>
      </c>
      <c r="Q221" s="17" t="s">
        <v>402</v>
      </c>
      <c r="R221" s="19">
        <v>25000000</v>
      </c>
      <c r="S221" s="20">
        <v>0</v>
      </c>
      <c r="T221" s="17"/>
      <c r="U221" s="17" t="s">
        <v>881</v>
      </c>
      <c r="V221" s="17" t="s">
        <v>277</v>
      </c>
      <c r="W221" s="17"/>
      <c r="X221" s="17" t="s">
        <v>422</v>
      </c>
      <c r="Y221" s="17" t="s">
        <v>483</v>
      </c>
      <c r="Z221" s="17"/>
    </row>
    <row r="222" spans="1:26" ht="21.6" thickBot="1">
      <c r="A222" s="17" t="s">
        <v>627</v>
      </c>
      <c r="B222" s="17" t="s">
        <v>999</v>
      </c>
      <c r="C222" s="18" t="s">
        <v>1000</v>
      </c>
      <c r="D222" s="17" t="s">
        <v>1000</v>
      </c>
      <c r="E222" s="17"/>
      <c r="F222" s="17"/>
      <c r="G222" s="17" t="s">
        <v>28</v>
      </c>
      <c r="H222" s="17" t="s">
        <v>29</v>
      </c>
      <c r="I222" s="17"/>
      <c r="J222" s="17" t="s">
        <v>28</v>
      </c>
      <c r="K222" s="17" t="s">
        <v>30</v>
      </c>
      <c r="L222" s="17" t="s">
        <v>31</v>
      </c>
      <c r="M222" s="17" t="s">
        <v>1001</v>
      </c>
      <c r="N222" s="17" t="s">
        <v>33</v>
      </c>
      <c r="O222" s="17">
        <v>2565</v>
      </c>
      <c r="P222" s="17" t="s">
        <v>401</v>
      </c>
      <c r="Q222" s="17" t="s">
        <v>402</v>
      </c>
      <c r="R222" s="19">
        <v>6658900</v>
      </c>
      <c r="S222" s="19">
        <v>6658900</v>
      </c>
      <c r="T222" s="17"/>
      <c r="U222" s="17" t="s">
        <v>631</v>
      </c>
      <c r="V222" s="17" t="s">
        <v>277</v>
      </c>
      <c r="W222" s="17"/>
      <c r="X222" s="17" t="s">
        <v>405</v>
      </c>
      <c r="Y222" s="17" t="s">
        <v>406</v>
      </c>
      <c r="Z222" s="17"/>
    </row>
    <row r="223" spans="1:26" ht="21.6" thickBot="1">
      <c r="A223" s="17" t="s">
        <v>1002</v>
      </c>
      <c r="B223" s="17" t="s">
        <v>1003</v>
      </c>
      <c r="C223" s="18" t="s">
        <v>1004</v>
      </c>
      <c r="D223" s="17" t="s">
        <v>1004</v>
      </c>
      <c r="E223" s="17"/>
      <c r="F223" s="17"/>
      <c r="G223" s="17" t="s">
        <v>28</v>
      </c>
      <c r="H223" s="17" t="s">
        <v>29</v>
      </c>
      <c r="I223" s="17"/>
      <c r="J223" s="17" t="s">
        <v>28</v>
      </c>
      <c r="K223" s="17" t="s">
        <v>30</v>
      </c>
      <c r="L223" s="17" t="s">
        <v>31</v>
      </c>
      <c r="M223" s="17" t="s">
        <v>1005</v>
      </c>
      <c r="N223" s="17" t="s">
        <v>33</v>
      </c>
      <c r="O223" s="17">
        <v>2565</v>
      </c>
      <c r="P223" s="17" t="s">
        <v>401</v>
      </c>
      <c r="Q223" s="17" t="s">
        <v>402</v>
      </c>
      <c r="R223" s="19">
        <v>1909800</v>
      </c>
      <c r="S223" s="19">
        <v>1909800</v>
      </c>
      <c r="T223" s="17" t="s">
        <v>1006</v>
      </c>
      <c r="U223" s="17" t="s">
        <v>95</v>
      </c>
      <c r="V223" s="17" t="s">
        <v>46</v>
      </c>
      <c r="W223" s="17"/>
      <c r="X223" s="17" t="s">
        <v>422</v>
      </c>
      <c r="Y223" s="17" t="s">
        <v>423</v>
      </c>
      <c r="Z223" s="17"/>
    </row>
    <row r="224" spans="1:26" ht="21.6" thickBot="1">
      <c r="A224" s="17" t="s">
        <v>1007</v>
      </c>
      <c r="B224" s="17" t="s">
        <v>1008</v>
      </c>
      <c r="C224" s="18" t="s">
        <v>1009</v>
      </c>
      <c r="D224" s="17" t="s">
        <v>1009</v>
      </c>
      <c r="E224" s="17"/>
      <c r="F224" s="17"/>
      <c r="G224" s="17" t="s">
        <v>28</v>
      </c>
      <c r="H224" s="17" t="s">
        <v>29</v>
      </c>
      <c r="I224" s="17" t="s">
        <v>42</v>
      </c>
      <c r="J224" s="17" t="s">
        <v>28</v>
      </c>
      <c r="K224" s="17" t="s">
        <v>30</v>
      </c>
      <c r="L224" s="17" t="s">
        <v>31</v>
      </c>
      <c r="M224" s="17" t="s">
        <v>1010</v>
      </c>
      <c r="N224" s="17" t="s">
        <v>33</v>
      </c>
      <c r="O224" s="17">
        <v>2565</v>
      </c>
      <c r="P224" s="17" t="s">
        <v>401</v>
      </c>
      <c r="Q224" s="17" t="s">
        <v>402</v>
      </c>
      <c r="R224" s="19">
        <v>2300000</v>
      </c>
      <c r="S224" s="19">
        <v>2300000</v>
      </c>
      <c r="T224" s="17"/>
      <c r="U224" s="17" t="s">
        <v>1011</v>
      </c>
      <c r="V224" s="17" t="s">
        <v>277</v>
      </c>
      <c r="W224" s="17"/>
      <c r="X224" s="17" t="s">
        <v>422</v>
      </c>
      <c r="Y224" s="17" t="s">
        <v>423</v>
      </c>
      <c r="Z224" s="17"/>
    </row>
    <row r="225" spans="1:26" ht="21.6" thickBot="1">
      <c r="A225" s="17" t="s">
        <v>102</v>
      </c>
      <c r="B225" s="17" t="s">
        <v>1012</v>
      </c>
      <c r="C225" s="18" t="s">
        <v>759</v>
      </c>
      <c r="D225" s="17" t="s">
        <v>759</v>
      </c>
      <c r="E225" s="17"/>
      <c r="F225" s="17"/>
      <c r="G225" s="17" t="s">
        <v>28</v>
      </c>
      <c r="H225" s="17" t="s">
        <v>29</v>
      </c>
      <c r="I225" s="17" t="s">
        <v>42</v>
      </c>
      <c r="J225" s="17" t="s">
        <v>28</v>
      </c>
      <c r="K225" s="17" t="s">
        <v>30</v>
      </c>
      <c r="L225" s="17" t="s">
        <v>31</v>
      </c>
      <c r="M225" s="17" t="s">
        <v>1013</v>
      </c>
      <c r="N225" s="17" t="s">
        <v>33</v>
      </c>
      <c r="O225" s="17">
        <v>2565</v>
      </c>
      <c r="P225" s="17" t="s">
        <v>401</v>
      </c>
      <c r="Q225" s="17" t="s">
        <v>402</v>
      </c>
      <c r="R225" s="19">
        <v>2937200</v>
      </c>
      <c r="S225" s="19">
        <v>2937200</v>
      </c>
      <c r="T225" s="17" t="s">
        <v>106</v>
      </c>
      <c r="U225" s="17" t="s">
        <v>45</v>
      </c>
      <c r="V225" s="17" t="s">
        <v>46</v>
      </c>
      <c r="W225" s="17"/>
      <c r="X225" s="17" t="s">
        <v>422</v>
      </c>
      <c r="Y225" s="17" t="s">
        <v>454</v>
      </c>
      <c r="Z225" s="17"/>
    </row>
    <row r="226" spans="1:26" ht="21.6" thickBot="1">
      <c r="A226" s="17" t="s">
        <v>1019</v>
      </c>
      <c r="B226" s="17" t="s">
        <v>1020</v>
      </c>
      <c r="C226" s="18" t="s">
        <v>1021</v>
      </c>
      <c r="D226" s="17" t="s">
        <v>1021</v>
      </c>
      <c r="E226" s="17"/>
      <c r="F226" s="17"/>
      <c r="G226" s="17" t="s">
        <v>28</v>
      </c>
      <c r="H226" s="17" t="s">
        <v>29</v>
      </c>
      <c r="I226" s="17"/>
      <c r="J226" s="17" t="s">
        <v>28</v>
      </c>
      <c r="K226" s="17" t="s">
        <v>30</v>
      </c>
      <c r="L226" s="17" t="s">
        <v>31</v>
      </c>
      <c r="M226" s="17" t="s">
        <v>1022</v>
      </c>
      <c r="N226" s="17" t="s">
        <v>33</v>
      </c>
      <c r="O226" s="17">
        <v>2565</v>
      </c>
      <c r="P226" s="17" t="s">
        <v>401</v>
      </c>
      <c r="Q226" s="17" t="s">
        <v>402</v>
      </c>
      <c r="R226" s="19">
        <v>14110000</v>
      </c>
      <c r="S226" s="19">
        <v>14110000</v>
      </c>
      <c r="T226" s="17" t="s">
        <v>1023</v>
      </c>
      <c r="U226" s="17" t="s">
        <v>239</v>
      </c>
      <c r="V226" s="17" t="s">
        <v>240</v>
      </c>
      <c r="W226" s="17"/>
      <c r="X226" s="17" t="s">
        <v>458</v>
      </c>
      <c r="Y226" s="17" t="s">
        <v>459</v>
      </c>
      <c r="Z226" s="17"/>
    </row>
    <row r="227" spans="1:26" ht="21.6" thickBot="1">
      <c r="A227" s="17" t="s">
        <v>1024</v>
      </c>
      <c r="B227" s="17" t="s">
        <v>1025</v>
      </c>
      <c r="C227" s="18" t="s">
        <v>1026</v>
      </c>
      <c r="D227" s="17" t="s">
        <v>1026</v>
      </c>
      <c r="E227" s="17"/>
      <c r="F227" s="17"/>
      <c r="G227" s="17" t="s">
        <v>28</v>
      </c>
      <c r="H227" s="17" t="s">
        <v>29</v>
      </c>
      <c r="I227" s="17"/>
      <c r="J227" s="17" t="s">
        <v>28</v>
      </c>
      <c r="K227" s="17" t="s">
        <v>30</v>
      </c>
      <c r="L227" s="17" t="s">
        <v>31</v>
      </c>
      <c r="M227" s="17" t="s">
        <v>1027</v>
      </c>
      <c r="N227" s="17" t="s">
        <v>33</v>
      </c>
      <c r="O227" s="17">
        <v>2565</v>
      </c>
      <c r="P227" s="17" t="s">
        <v>401</v>
      </c>
      <c r="Q227" s="17" t="s">
        <v>402</v>
      </c>
      <c r="R227" s="19">
        <v>276200</v>
      </c>
      <c r="S227" s="19">
        <v>276200</v>
      </c>
      <c r="T227" s="17" t="s">
        <v>1028</v>
      </c>
      <c r="U227" s="17" t="s">
        <v>713</v>
      </c>
      <c r="V227" s="17" t="s">
        <v>479</v>
      </c>
      <c r="W227" s="17"/>
      <c r="X227" s="17" t="s">
        <v>405</v>
      </c>
      <c r="Y227" s="17" t="s">
        <v>406</v>
      </c>
      <c r="Z227" s="17"/>
    </row>
    <row r="228" spans="1:26" ht="21.6" thickBot="1">
      <c r="A228" s="17" t="s">
        <v>1029</v>
      </c>
      <c r="B228" s="17" t="s">
        <v>1030</v>
      </c>
      <c r="C228" s="18" t="s">
        <v>1031</v>
      </c>
      <c r="D228" s="17" t="s">
        <v>1031</v>
      </c>
      <c r="E228" s="17"/>
      <c r="F228" s="17"/>
      <c r="G228" s="17" t="s">
        <v>28</v>
      </c>
      <c r="H228" s="17" t="s">
        <v>29</v>
      </c>
      <c r="I228" s="17" t="s">
        <v>42</v>
      </c>
      <c r="J228" s="17" t="s">
        <v>28</v>
      </c>
      <c r="K228" s="17" t="s">
        <v>30</v>
      </c>
      <c r="L228" s="17" t="s">
        <v>31</v>
      </c>
      <c r="M228" s="17" t="s">
        <v>1032</v>
      </c>
      <c r="N228" s="17" t="s">
        <v>33</v>
      </c>
      <c r="O228" s="17">
        <v>2565</v>
      </c>
      <c r="P228" s="17" t="s">
        <v>401</v>
      </c>
      <c r="Q228" s="17" t="s">
        <v>402</v>
      </c>
      <c r="R228" s="19">
        <v>4310600</v>
      </c>
      <c r="S228" s="19">
        <v>4310600</v>
      </c>
      <c r="T228" s="17" t="s">
        <v>1033</v>
      </c>
      <c r="U228" s="17" t="s">
        <v>95</v>
      </c>
      <c r="V228" s="17" t="s">
        <v>46</v>
      </c>
      <c r="W228" s="17"/>
      <c r="X228" s="17" t="s">
        <v>422</v>
      </c>
      <c r="Y228" s="17" t="s">
        <v>423</v>
      </c>
      <c r="Z228" s="17"/>
    </row>
    <row r="229" spans="1:26" ht="21.6" thickBot="1">
      <c r="A229" s="17" t="s">
        <v>159</v>
      </c>
      <c r="B229" s="17" t="s">
        <v>1034</v>
      </c>
      <c r="C229" s="18" t="s">
        <v>1035</v>
      </c>
      <c r="D229" s="17" t="s">
        <v>1035</v>
      </c>
      <c r="E229" s="17"/>
      <c r="F229" s="17"/>
      <c r="G229" s="17" t="s">
        <v>28</v>
      </c>
      <c r="H229" s="17" t="s">
        <v>29</v>
      </c>
      <c r="I229" s="17"/>
      <c r="J229" s="17" t="s">
        <v>28</v>
      </c>
      <c r="K229" s="17" t="s">
        <v>30</v>
      </c>
      <c r="L229" s="17" t="s">
        <v>31</v>
      </c>
      <c r="M229" s="17" t="s">
        <v>1036</v>
      </c>
      <c r="N229" s="17" t="s">
        <v>33</v>
      </c>
      <c r="O229" s="17">
        <v>2565</v>
      </c>
      <c r="P229" s="17" t="s">
        <v>401</v>
      </c>
      <c r="Q229" s="17" t="s">
        <v>402</v>
      </c>
      <c r="R229" s="19">
        <v>20000</v>
      </c>
      <c r="S229" s="19">
        <v>20000</v>
      </c>
      <c r="T229" s="17" t="s">
        <v>164</v>
      </c>
      <c r="U229" s="17" t="s">
        <v>165</v>
      </c>
      <c r="V229" s="17" t="s">
        <v>166</v>
      </c>
      <c r="W229" s="17"/>
      <c r="X229" s="17" t="s">
        <v>422</v>
      </c>
      <c r="Y229" s="17" t="s">
        <v>423</v>
      </c>
      <c r="Z229" s="17"/>
    </row>
    <row r="230" spans="1:26" ht="21.6" thickBot="1">
      <c r="A230" s="17" t="s">
        <v>167</v>
      </c>
      <c r="B230" s="17" t="s">
        <v>1037</v>
      </c>
      <c r="C230" s="18" t="s">
        <v>1038</v>
      </c>
      <c r="D230" s="17" t="s">
        <v>1039</v>
      </c>
      <c r="E230" s="17"/>
      <c r="F230" s="17"/>
      <c r="G230" s="17" t="s">
        <v>28</v>
      </c>
      <c r="H230" s="17" t="s">
        <v>29</v>
      </c>
      <c r="I230" s="17"/>
      <c r="J230" s="17" t="s">
        <v>28</v>
      </c>
      <c r="K230" s="17" t="s">
        <v>30</v>
      </c>
      <c r="L230" s="17" t="s">
        <v>31</v>
      </c>
      <c r="M230" s="17" t="s">
        <v>1040</v>
      </c>
      <c r="N230" s="17" t="s">
        <v>33</v>
      </c>
      <c r="O230" s="17">
        <v>2565</v>
      </c>
      <c r="P230" s="17" t="s">
        <v>401</v>
      </c>
      <c r="Q230" s="17" t="s">
        <v>402</v>
      </c>
      <c r="R230" s="19">
        <v>6877100</v>
      </c>
      <c r="S230" s="19">
        <v>6877100</v>
      </c>
      <c r="T230" s="17" t="s">
        <v>172</v>
      </c>
      <c r="U230" s="17" t="s">
        <v>95</v>
      </c>
      <c r="V230" s="17" t="s">
        <v>46</v>
      </c>
      <c r="W230" s="17"/>
      <c r="X230" s="17" t="s">
        <v>422</v>
      </c>
      <c r="Y230" s="17" t="s">
        <v>483</v>
      </c>
      <c r="Z230" s="17"/>
    </row>
    <row r="231" spans="1:26" ht="21.6" thickBot="1">
      <c r="A231" s="17" t="s">
        <v>946</v>
      </c>
      <c r="B231" s="17" t="s">
        <v>1041</v>
      </c>
      <c r="C231" s="18" t="s">
        <v>1042</v>
      </c>
      <c r="D231" s="17" t="s">
        <v>1042</v>
      </c>
      <c r="E231" s="17"/>
      <c r="F231" s="17"/>
      <c r="G231" s="17" t="s">
        <v>28</v>
      </c>
      <c r="H231" s="17" t="s">
        <v>29</v>
      </c>
      <c r="I231" s="17"/>
      <c r="J231" s="17" t="s">
        <v>28</v>
      </c>
      <c r="K231" s="17" t="s">
        <v>30</v>
      </c>
      <c r="L231" s="17" t="s">
        <v>31</v>
      </c>
      <c r="M231" s="17" t="s">
        <v>1043</v>
      </c>
      <c r="N231" s="17" t="s">
        <v>33</v>
      </c>
      <c r="O231" s="17">
        <v>2565</v>
      </c>
      <c r="P231" s="17" t="s">
        <v>890</v>
      </c>
      <c r="Q231" s="17" t="s">
        <v>908</v>
      </c>
      <c r="R231" s="19">
        <v>50000000</v>
      </c>
      <c r="S231" s="19">
        <v>50000000</v>
      </c>
      <c r="T231" s="17" t="s">
        <v>950</v>
      </c>
      <c r="U231" s="17" t="s">
        <v>201</v>
      </c>
      <c r="V231" s="17" t="s">
        <v>202</v>
      </c>
      <c r="W231" s="17"/>
      <c r="X231" s="17" t="s">
        <v>422</v>
      </c>
      <c r="Y231" s="17" t="s">
        <v>483</v>
      </c>
      <c r="Z231" s="17"/>
    </row>
    <row r="232" spans="1:26" ht="21.6" thickBot="1">
      <c r="A232" s="17" t="s">
        <v>39</v>
      </c>
      <c r="B232" s="17" t="s">
        <v>1057</v>
      </c>
      <c r="C232" s="18" t="s">
        <v>494</v>
      </c>
      <c r="D232" s="17" t="s">
        <v>494</v>
      </c>
      <c r="E232" s="17"/>
      <c r="F232" s="17"/>
      <c r="G232" s="17" t="s">
        <v>28</v>
      </c>
      <c r="H232" s="17" t="s">
        <v>29</v>
      </c>
      <c r="I232" s="17" t="s">
        <v>42</v>
      </c>
      <c r="J232" s="17" t="s">
        <v>28</v>
      </c>
      <c r="K232" s="17" t="s">
        <v>30</v>
      </c>
      <c r="L232" s="17" t="s">
        <v>31</v>
      </c>
      <c r="M232" s="17" t="s">
        <v>1058</v>
      </c>
      <c r="N232" s="17" t="s">
        <v>33</v>
      </c>
      <c r="O232" s="17">
        <v>2565</v>
      </c>
      <c r="P232" s="17" t="s">
        <v>401</v>
      </c>
      <c r="Q232" s="17" t="s">
        <v>402</v>
      </c>
      <c r="R232" s="19">
        <v>168612800</v>
      </c>
      <c r="S232" s="19">
        <v>168612800</v>
      </c>
      <c r="T232" s="17" t="s">
        <v>44</v>
      </c>
      <c r="U232" s="17" t="s">
        <v>45</v>
      </c>
      <c r="V232" s="17" t="s">
        <v>46</v>
      </c>
      <c r="W232" s="17"/>
      <c r="X232" s="17" t="s">
        <v>405</v>
      </c>
      <c r="Y232" s="17" t="s">
        <v>449</v>
      </c>
      <c r="Z232" s="17"/>
    </row>
    <row r="233" spans="1:26" ht="21.6" thickBot="1">
      <c r="A233" s="17" t="s">
        <v>39</v>
      </c>
      <c r="B233" s="17" t="s">
        <v>1059</v>
      </c>
      <c r="C233" s="18" t="s">
        <v>1017</v>
      </c>
      <c r="D233" s="17" t="s">
        <v>1017</v>
      </c>
      <c r="E233" s="17"/>
      <c r="F233" s="17"/>
      <c r="G233" s="17" t="s">
        <v>28</v>
      </c>
      <c r="H233" s="17" t="s">
        <v>29</v>
      </c>
      <c r="I233" s="17" t="s">
        <v>42</v>
      </c>
      <c r="J233" s="17" t="s">
        <v>28</v>
      </c>
      <c r="K233" s="17" t="s">
        <v>30</v>
      </c>
      <c r="L233" s="17" t="s">
        <v>31</v>
      </c>
      <c r="M233" s="17" t="s">
        <v>1060</v>
      </c>
      <c r="N233" s="17" t="s">
        <v>33</v>
      </c>
      <c r="O233" s="17">
        <v>2565</v>
      </c>
      <c r="P233" s="17" t="s">
        <v>401</v>
      </c>
      <c r="Q233" s="17" t="s">
        <v>402</v>
      </c>
      <c r="R233" s="19">
        <v>411900</v>
      </c>
      <c r="S233" s="19">
        <v>411900</v>
      </c>
      <c r="T233" s="17" t="s">
        <v>44</v>
      </c>
      <c r="U233" s="17" t="s">
        <v>45</v>
      </c>
      <c r="V233" s="17" t="s">
        <v>46</v>
      </c>
      <c r="W233" s="17"/>
      <c r="X233" s="17" t="s">
        <v>422</v>
      </c>
      <c r="Y233" s="17" t="s">
        <v>423</v>
      </c>
      <c r="Z233" s="17"/>
    </row>
    <row r="234" spans="1:26" ht="21.6" thickBot="1">
      <c r="A234" s="17" t="s">
        <v>65</v>
      </c>
      <c r="B234" s="17" t="s">
        <v>1061</v>
      </c>
      <c r="C234" s="18" t="s">
        <v>1062</v>
      </c>
      <c r="D234" s="17" t="s">
        <v>1062</v>
      </c>
      <c r="E234" s="17"/>
      <c r="F234" s="17"/>
      <c r="G234" s="17" t="s">
        <v>28</v>
      </c>
      <c r="H234" s="17" t="s">
        <v>29</v>
      </c>
      <c r="I234" s="17"/>
      <c r="J234" s="17" t="s">
        <v>28</v>
      </c>
      <c r="K234" s="17" t="s">
        <v>30</v>
      </c>
      <c r="L234" s="17" t="s">
        <v>31</v>
      </c>
      <c r="M234" s="17" t="s">
        <v>1063</v>
      </c>
      <c r="N234" s="17" t="s">
        <v>33</v>
      </c>
      <c r="O234" s="17">
        <v>2565</v>
      </c>
      <c r="P234" s="17" t="s">
        <v>401</v>
      </c>
      <c r="Q234" s="17" t="s">
        <v>402</v>
      </c>
      <c r="R234" s="19">
        <v>66000000</v>
      </c>
      <c r="S234" s="19">
        <v>66000000</v>
      </c>
      <c r="T234" s="17"/>
      <c r="U234" s="17" t="s">
        <v>69</v>
      </c>
      <c r="V234" s="17" t="s">
        <v>70</v>
      </c>
      <c r="W234" s="17"/>
      <c r="X234" s="17" t="s">
        <v>422</v>
      </c>
      <c r="Y234" s="17" t="s">
        <v>423</v>
      </c>
      <c r="Z234" s="17"/>
    </row>
    <row r="235" spans="1:26" ht="21.6" thickBot="1">
      <c r="A235" s="17" t="s">
        <v>65</v>
      </c>
      <c r="B235" s="17" t="s">
        <v>1064</v>
      </c>
      <c r="C235" s="18" t="s">
        <v>1065</v>
      </c>
      <c r="D235" s="17" t="s">
        <v>1065</v>
      </c>
      <c r="E235" s="17"/>
      <c r="F235" s="17"/>
      <c r="G235" s="17" t="s">
        <v>28</v>
      </c>
      <c r="H235" s="17" t="s">
        <v>29</v>
      </c>
      <c r="I235" s="17"/>
      <c r="J235" s="17" t="s">
        <v>28</v>
      </c>
      <c r="K235" s="17" t="s">
        <v>30</v>
      </c>
      <c r="L235" s="17" t="s">
        <v>31</v>
      </c>
      <c r="M235" s="17" t="s">
        <v>1066</v>
      </c>
      <c r="N235" s="17" t="s">
        <v>33</v>
      </c>
      <c r="O235" s="17">
        <v>2565</v>
      </c>
      <c r="P235" s="17" t="s">
        <v>401</v>
      </c>
      <c r="Q235" s="17" t="s">
        <v>402</v>
      </c>
      <c r="R235" s="19">
        <v>25315400</v>
      </c>
      <c r="S235" s="19">
        <v>25315400</v>
      </c>
      <c r="T235" s="17"/>
      <c r="U235" s="17" t="s">
        <v>69</v>
      </c>
      <c r="V235" s="17" t="s">
        <v>70</v>
      </c>
      <c r="W235" s="17"/>
      <c r="X235" s="17" t="s">
        <v>435</v>
      </c>
      <c r="Y235" s="17" t="s">
        <v>436</v>
      </c>
      <c r="Z235" s="17"/>
    </row>
    <row r="236" spans="1:26" ht="21.6" thickBot="1">
      <c r="A236" s="17" t="s">
        <v>39</v>
      </c>
      <c r="B236" s="17" t="s">
        <v>808</v>
      </c>
      <c r="C236" s="18" t="s">
        <v>809</v>
      </c>
      <c r="D236" s="17" t="s">
        <v>809</v>
      </c>
      <c r="E236" s="17"/>
      <c r="F236" s="17"/>
      <c r="G236" s="17" t="s">
        <v>28</v>
      </c>
      <c r="H236" s="17" t="s">
        <v>29</v>
      </c>
      <c r="I236" s="17" t="s">
        <v>42</v>
      </c>
      <c r="J236" s="17" t="s">
        <v>28</v>
      </c>
      <c r="K236" s="17" t="s">
        <v>30</v>
      </c>
      <c r="L236" s="17" t="s">
        <v>31</v>
      </c>
      <c r="M236" s="17" t="s">
        <v>810</v>
      </c>
      <c r="N236" s="17" t="s">
        <v>33</v>
      </c>
      <c r="O236" s="17">
        <v>2566</v>
      </c>
      <c r="P236" s="17" t="s">
        <v>788</v>
      </c>
      <c r="Q236" s="17" t="s">
        <v>789</v>
      </c>
      <c r="R236" s="19">
        <v>13000000</v>
      </c>
      <c r="S236" s="19">
        <v>13000000</v>
      </c>
      <c r="T236" s="17" t="s">
        <v>44</v>
      </c>
      <c r="U236" s="17" t="s">
        <v>45</v>
      </c>
      <c r="V236" s="17" t="s">
        <v>46</v>
      </c>
      <c r="W236" s="17" t="s">
        <v>811</v>
      </c>
      <c r="X236" s="17" t="s">
        <v>801</v>
      </c>
      <c r="Y236" s="17" t="s">
        <v>802</v>
      </c>
      <c r="Z236" s="17"/>
    </row>
    <row r="237" spans="1:26" ht="21.6" thickBot="1">
      <c r="A237" s="17" t="s">
        <v>65</v>
      </c>
      <c r="B237" s="17" t="s">
        <v>850</v>
      </c>
      <c r="C237" s="18" t="s">
        <v>851</v>
      </c>
      <c r="D237" s="17" t="s">
        <v>851</v>
      </c>
      <c r="E237" s="17"/>
      <c r="F237" s="17"/>
      <c r="G237" s="17" t="s">
        <v>28</v>
      </c>
      <c r="H237" s="17" t="s">
        <v>29</v>
      </c>
      <c r="I237" s="17" t="s">
        <v>42</v>
      </c>
      <c r="J237" s="17" t="s">
        <v>28</v>
      </c>
      <c r="K237" s="17" t="s">
        <v>30</v>
      </c>
      <c r="L237" s="17" t="s">
        <v>31</v>
      </c>
      <c r="M237" s="17" t="s">
        <v>852</v>
      </c>
      <c r="N237" s="17" t="s">
        <v>33</v>
      </c>
      <c r="O237" s="17">
        <v>2566</v>
      </c>
      <c r="P237" s="17" t="s">
        <v>788</v>
      </c>
      <c r="Q237" s="17" t="s">
        <v>789</v>
      </c>
      <c r="R237" s="19">
        <v>115000000</v>
      </c>
      <c r="S237" s="19">
        <v>115000000</v>
      </c>
      <c r="T237" s="17"/>
      <c r="U237" s="17" t="s">
        <v>69</v>
      </c>
      <c r="V237" s="17" t="s">
        <v>70</v>
      </c>
      <c r="W237" s="17" t="s">
        <v>811</v>
      </c>
      <c r="X237" s="17" t="s">
        <v>801</v>
      </c>
      <c r="Y237" s="17" t="s">
        <v>853</v>
      </c>
      <c r="Z237" s="17"/>
    </row>
    <row r="238" spans="1:26" ht="21.6" thickBot="1">
      <c r="A238" s="17" t="s">
        <v>1044</v>
      </c>
      <c r="B238" s="17" t="s">
        <v>1045</v>
      </c>
      <c r="C238" s="18" t="s">
        <v>1046</v>
      </c>
      <c r="D238" s="17" t="s">
        <v>1046</v>
      </c>
      <c r="E238" s="17"/>
      <c r="F238" s="17"/>
      <c r="G238" s="17" t="s">
        <v>28</v>
      </c>
      <c r="H238" s="17" t="s">
        <v>29</v>
      </c>
      <c r="I238" s="17"/>
      <c r="J238" s="17" t="s">
        <v>28</v>
      </c>
      <c r="K238" s="17" t="s">
        <v>30</v>
      </c>
      <c r="L238" s="17" t="s">
        <v>31</v>
      </c>
      <c r="M238" s="17" t="s">
        <v>1047</v>
      </c>
      <c r="N238" s="17" t="s">
        <v>33</v>
      </c>
      <c r="O238" s="17">
        <v>2566</v>
      </c>
      <c r="P238" s="17" t="s">
        <v>1048</v>
      </c>
      <c r="Q238" s="17" t="s">
        <v>1049</v>
      </c>
      <c r="R238" s="20">
        <v>0</v>
      </c>
      <c r="S238" s="20">
        <v>0</v>
      </c>
      <c r="T238" s="17" t="s">
        <v>1050</v>
      </c>
      <c r="U238" s="17" t="s">
        <v>1051</v>
      </c>
      <c r="V238" s="17" t="s">
        <v>132</v>
      </c>
      <c r="W238" s="17" t="s">
        <v>1052</v>
      </c>
      <c r="X238" s="17" t="s">
        <v>806</v>
      </c>
      <c r="Y238" s="17" t="s">
        <v>831</v>
      </c>
      <c r="Z238" s="17"/>
    </row>
    <row r="239" spans="1:26" ht="21.6" thickBot="1">
      <c r="A239" s="17" t="s">
        <v>1044</v>
      </c>
      <c r="B239" s="17" t="s">
        <v>1053</v>
      </c>
      <c r="C239" s="21" t="s">
        <v>1054</v>
      </c>
      <c r="D239" s="17" t="s">
        <v>1054</v>
      </c>
      <c r="E239" s="17"/>
      <c r="F239" s="17"/>
      <c r="G239" s="17" t="s">
        <v>28</v>
      </c>
      <c r="H239" s="17" t="s">
        <v>29</v>
      </c>
      <c r="I239" s="17"/>
      <c r="J239" s="17" t="s">
        <v>28</v>
      </c>
      <c r="K239" s="17" t="s">
        <v>30</v>
      </c>
      <c r="L239" s="17" t="s">
        <v>31</v>
      </c>
      <c r="M239" s="17" t="s">
        <v>1055</v>
      </c>
      <c r="N239" s="17" t="s">
        <v>33</v>
      </c>
      <c r="O239" s="17">
        <v>2567</v>
      </c>
      <c r="P239" s="17" t="s">
        <v>1056</v>
      </c>
      <c r="Q239" s="17" t="s">
        <v>1049</v>
      </c>
      <c r="R239" s="20">
        <v>0</v>
      </c>
      <c r="S239" s="20">
        <v>0</v>
      </c>
      <c r="T239" s="17" t="s">
        <v>1050</v>
      </c>
      <c r="U239" s="17" t="s">
        <v>1051</v>
      </c>
      <c r="V239" s="17" t="s">
        <v>132</v>
      </c>
      <c r="W239" s="17" t="s">
        <v>1052</v>
      </c>
      <c r="X239" s="17" t="s">
        <v>806</v>
      </c>
      <c r="Y239" s="17" t="s">
        <v>831</v>
      </c>
      <c r="Z239" s="17"/>
    </row>
  </sheetData>
  <autoFilter ref="A1:Z239" xr:uid="{00000000-0009-0000-0000-000001000000}">
    <filterColumn colId="22">
      <filters blank="1">
        <filter val="โครงการลงทุนแผน 13"/>
        <filter val="ข้อเสนอโครงการสำคัญ 2566 ที่ผ่านเข้ารอบ"/>
      </filters>
    </filterColumn>
    <sortState ref="A2:Z239">
      <sortCondition ref="O1:O239"/>
    </sortState>
  </autoFilter>
  <hyperlinks>
    <hyperlink ref="C2" r:id="rId1" display="https://emenscr.nesdc.go.th/viewer/view.html?id=5bd43d577de3c605ae415fb2&amp;username=nida05263081" xr:uid="{00000000-0004-0000-0100-000000000000}"/>
    <hyperlink ref="C3" r:id="rId2" display="https://emenscr.nesdc.go.th/viewer/view.html?id=5bed41a3ead9a205b323d919&amp;username=mots04021" xr:uid="{00000000-0004-0000-0100-000001000000}"/>
    <hyperlink ref="C4" r:id="rId3" display="https://emenscr.nesdc.go.th/viewer/view.html?id=5bf23376ead9a205b323d91f&amp;username=mots04021" xr:uid="{00000000-0004-0000-0100-000002000000}"/>
    <hyperlink ref="C5" r:id="rId4" display="https://emenscr.nesdc.go.th/viewer/view.html?id=5bf23b3a49b9c605ba60a37e&amp;username=mots04021" xr:uid="{00000000-0004-0000-0100-000003000000}"/>
    <hyperlink ref="C6" r:id="rId5" display="https://emenscr.nesdc.go.th/viewer/view.html?id=5cb6a9b6a6ce3a3febe8d2fa&amp;username=mots04031" xr:uid="{00000000-0004-0000-0100-000004000000}"/>
    <hyperlink ref="C7" r:id="rId6" display="https://emenscr.nesdc.go.th/viewer/view.html?id=5cb6cc4da392573fe1bc6eb1&amp;username=mots04031" xr:uid="{00000000-0004-0000-0100-000005000000}"/>
    <hyperlink ref="C8" r:id="rId7" display="https://emenscr.nesdc.go.th/viewer/view.html?id=5cb6d813a392573fe1bc6ec0&amp;username=mots04031" xr:uid="{00000000-0004-0000-0100-000006000000}"/>
    <hyperlink ref="C9" r:id="rId8" display="https://emenscr.nesdc.go.th/viewer/view.html?id=5cebb19482a4ca7c02f57811&amp;username=tceb1" xr:uid="{00000000-0004-0000-0100-000007000000}"/>
    <hyperlink ref="C10" r:id="rId9" display="https://emenscr.nesdc.go.th/viewer/view.html?id=5cf61d64656db4416eea0b44&amp;username=sat1" xr:uid="{00000000-0004-0000-0100-000008000000}"/>
    <hyperlink ref="C11" r:id="rId10" display="https://emenscr.nesdc.go.th/viewer/view.html?id=5cf61f62985c284170d115c4&amp;username=sat1" xr:uid="{00000000-0004-0000-0100-000009000000}"/>
    <hyperlink ref="C12" r:id="rId11" display="https://emenscr.nesdc.go.th/viewer/view.html?id=5cf62620985c284170d115ce&amp;username=sat1" xr:uid="{00000000-0004-0000-0100-00000A000000}"/>
    <hyperlink ref="C13" r:id="rId12" display="https://emenscr.nesdc.go.th/viewer/view.html?id=5cf63c3e985c284170d115e3&amp;username=sat1" xr:uid="{00000000-0004-0000-0100-00000B000000}"/>
    <hyperlink ref="C14" r:id="rId13" display="https://emenscr.nesdc.go.th/viewer/view.html?id=5cff84e443f43b4179ea1183&amp;username=tceb1" xr:uid="{00000000-0004-0000-0100-00000C000000}"/>
    <hyperlink ref="C15" r:id="rId14" display="https://emenscr.nesdc.go.th/viewer/view.html?id=5d4b976d36083413fbb3d1d3&amp;username=mots02111" xr:uid="{00000000-0004-0000-0100-00000D000000}"/>
    <hyperlink ref="C16" r:id="rId15" display="https://emenscr.nesdc.go.th/viewer/view.html?id=5d577154b2185217239ea4b8&amp;username=tat5201171" xr:uid="{00000000-0004-0000-0100-00000E000000}"/>
    <hyperlink ref="C17" r:id="rId16" display="https://emenscr.nesdc.go.th/viewer/view.html?id=5d5e61034271717c9192c244&amp;username=mots04051" xr:uid="{00000000-0004-0000-0100-00000F000000}"/>
    <hyperlink ref="C18" r:id="rId17" display="https://emenscr.nesdc.go.th/viewer/view.html?id=5db66a47395adc146fd48601&amp;username=mots04021" xr:uid="{00000000-0004-0000-0100-000010000000}"/>
    <hyperlink ref="C19" r:id="rId18" display="https://emenscr.nesdc.go.th/viewer/view.html?id=5db67316395adc146fd4863d&amp;username=mots04021" xr:uid="{00000000-0004-0000-0100-000011000000}"/>
    <hyperlink ref="C20" r:id="rId19" display="https://emenscr.nesdc.go.th/viewer/view.html?id=5db6890b395adc146fd48659&amp;username=mots04021" xr:uid="{00000000-0004-0000-0100-000012000000}"/>
    <hyperlink ref="C22" r:id="rId20" display="https://emenscr.nesdc.go.th/viewer/view.html?id=5dedcddb9f75a146bbce08f1&amp;username=opm0001271" xr:uid="{00000000-0004-0000-0100-000013000000}"/>
    <hyperlink ref="C23" r:id="rId21" display="https://emenscr.nesdc.go.th/viewer/view.html?id=5defb23521057f4ecfc9ec5e&amp;username=moi0022521" xr:uid="{00000000-0004-0000-0100-000014000000}"/>
    <hyperlink ref="C24" r:id="rId22" display="https://emenscr.nesdc.go.th/viewer/view.html?id=5defb5d811e6364ece801d14&amp;username=moi0022521" xr:uid="{00000000-0004-0000-0100-000015000000}"/>
    <hyperlink ref="C25" r:id="rId23" display="https://emenscr.nesdc.go.th/viewer/view.html?id=5df7361ec576281a577195c2&amp;username=mots04031" xr:uid="{00000000-0004-0000-0100-000016000000}"/>
    <hyperlink ref="C26" r:id="rId24" display="https://emenscr.nesdc.go.th/viewer/view.html?id=5df9cf6c6b12163f58d5f8b2&amp;username=sat1" xr:uid="{00000000-0004-0000-0100-000017000000}"/>
    <hyperlink ref="C27" r:id="rId25" display="https://emenscr.nesdc.go.th/viewer/view.html?id=5df9d1dc467aa83f5ec0b0a9&amp;username=sat1" xr:uid="{00000000-0004-0000-0100-000018000000}"/>
    <hyperlink ref="C28" r:id="rId26" display="https://emenscr.nesdc.go.th/viewer/view.html?id=5df9d59fffccfe3f5905eee5&amp;username=sat1" xr:uid="{00000000-0004-0000-0100-000019000000}"/>
    <hyperlink ref="C29" r:id="rId27" display="https://emenscr.nesdc.go.th/viewer/view.html?id=5df9d86d6b12163f58d5f8e8&amp;username=sat1" xr:uid="{00000000-0004-0000-0100-00001A000000}"/>
    <hyperlink ref="C30" r:id="rId28" display="https://emenscr.nesdc.go.th/viewer/view.html?id=5df9db3fffccfe3f5905ef06&amp;username=sat1" xr:uid="{00000000-0004-0000-0100-00001B000000}"/>
    <hyperlink ref="C31" r:id="rId29" display="https://emenscr.nesdc.go.th/viewer/view.html?id=5df9dee0ffccfe3f5905ef20&amp;username=sat1" xr:uid="{00000000-0004-0000-0100-00001C000000}"/>
    <hyperlink ref="C32" r:id="rId30" display="https://emenscr.nesdc.go.th/viewer/view.html?id=5dfb004ac552571a72d136dc&amp;username=sat1" xr:uid="{00000000-0004-0000-0100-00001D000000}"/>
    <hyperlink ref="C33" r:id="rId31" display="https://emenscr.nesdc.go.th/viewer/view.html?id=5dfba41ed2f24a1a689b4d3c&amp;username=rus0585141" xr:uid="{00000000-0004-0000-0100-00001E000000}"/>
    <hyperlink ref="C21" r:id="rId32" display="https://emenscr.nesdc.go.th/viewer/view.html?id=5e004c6142c5ca49af55a60f&amp;username=mots02041" xr:uid="{00000000-0004-0000-0100-00001F000000}"/>
    <hyperlink ref="C34" r:id="rId33" display="https://emenscr.nesdc.go.th/viewer/view.html?id=5e005dd342c5ca49af55a632&amp;username=mots5802431" xr:uid="{00000000-0004-0000-0100-000020000000}"/>
    <hyperlink ref="C35" r:id="rId34" display="https://emenscr.nesdc.go.th/viewer/view.html?id=5e0070c1ca0feb49b458bc7b&amp;username=moi0022391" xr:uid="{00000000-0004-0000-0100-000021000000}"/>
    <hyperlink ref="C36" r:id="rId35" display="https://emenscr.nesdc.go.th/viewer/view.html?id=5e00731fca0feb49b458bc9f&amp;username=moi0022811" xr:uid="{00000000-0004-0000-0100-000022000000}"/>
    <hyperlink ref="C37" r:id="rId36" display="https://emenscr.nesdc.go.th/viewer/view.html?id=5e008781b459dd49a9ac7248&amp;username=moi0022811" xr:uid="{00000000-0004-0000-0100-000023000000}"/>
    <hyperlink ref="C38" r:id="rId37" display="https://emenscr.nesdc.go.th/viewer/view.html?id=5e008b9e6f155549ab8fb66c&amp;username=mots5402391" xr:uid="{00000000-0004-0000-0100-000024000000}"/>
    <hyperlink ref="C39" r:id="rId38" display="https://emenscr.nesdc.go.th/viewer/view.html?id=5e009cb1b459dd49a9ac72b3&amp;username=mot060571" xr:uid="{00000000-0004-0000-0100-000025000000}"/>
    <hyperlink ref="C40" r:id="rId39" display="https://emenscr.nesdc.go.th/viewer/view.html?id=5e00acf142c5ca49af55a7c5&amp;username=mot060571" xr:uid="{00000000-0004-0000-0100-000026000000}"/>
    <hyperlink ref="C41" r:id="rId40" display="https://emenscr.nesdc.go.th/viewer/view.html?id=5e01b614ca0feb49b458bf1e&amp;username=mot060571" xr:uid="{00000000-0004-0000-0100-000027000000}"/>
    <hyperlink ref="C42" r:id="rId41" display="https://emenscr.nesdc.go.th/viewer/view.html?id=5e01c162ca0feb49b458bf63&amp;username=mot060571" xr:uid="{00000000-0004-0000-0100-000028000000}"/>
    <hyperlink ref="C43" r:id="rId42" display="https://emenscr.nesdc.go.th/viewer/view.html?id=5e01cd0e42c5ca49af55a9dc&amp;username=mot060571" xr:uid="{00000000-0004-0000-0100-000029000000}"/>
    <hyperlink ref="C44" r:id="rId43" display="https://emenscr.nesdc.go.th/viewer/view.html?id=5e01cf286f155549ab8fb944&amp;username=mots7102021" xr:uid="{00000000-0004-0000-0100-00002A000000}"/>
    <hyperlink ref="C45" r:id="rId44" display="https://emenscr.nesdc.go.th/viewer/view.html?id=5e01d9d9ca0feb49b458c046&amp;username=mots04031" xr:uid="{00000000-0004-0000-0100-00002B000000}"/>
    <hyperlink ref="C46" r:id="rId45" display="https://emenscr.nesdc.go.th/viewer/view.html?id=5e01e5e16f155549ab8fb9fa&amp;username=mots04051" xr:uid="{00000000-0004-0000-0100-00002C000000}"/>
    <hyperlink ref="C47" r:id="rId46" display="https://emenscr.nesdc.go.th/viewer/view.html?id=5e030b3eca0feb49b458c2d5&amp;username=moi0018311" xr:uid="{00000000-0004-0000-0100-00002D000000}"/>
    <hyperlink ref="C48" r:id="rId47" display="https://emenscr.nesdc.go.th/viewer/view.html?id=5e031c1742c5ca49af55ade1&amp;username=tat5201081" xr:uid="{00000000-0004-0000-0100-00002E000000}"/>
    <hyperlink ref="C49" r:id="rId48" display="https://emenscr.nesdc.go.th/viewer/view.html?id=5e039abaca0feb49b458c4fb&amp;username=mnre09141" xr:uid="{00000000-0004-0000-0100-00002F000000}"/>
    <hyperlink ref="C50" r:id="rId49" display="https://emenscr.nesdc.go.th/viewer/view.html?id=5e04348bca0feb49b458c5ef&amp;username=moi0019831" xr:uid="{00000000-0004-0000-0100-000030000000}"/>
    <hyperlink ref="C51" r:id="rId50" display="https://emenscr.nesdc.go.th/viewer/view.html?id=5e043575b459dd49a9ac7b7d&amp;username=mot0703561" xr:uid="{00000000-0004-0000-0100-000031000000}"/>
    <hyperlink ref="C52" r:id="rId51" display="https://emenscr.nesdc.go.th/viewer/view.html?id=5e043ae9ca0feb49b458c636&amp;username=district25091" xr:uid="{00000000-0004-0000-0100-000032000000}"/>
    <hyperlink ref="C53" r:id="rId52" display="https://emenscr.nesdc.go.th/viewer/view.html?id=5e043f63ca0feb49b458c665&amp;username=mots2002081" xr:uid="{00000000-0004-0000-0100-000033000000}"/>
    <hyperlink ref="C54" r:id="rId53" display="https://emenscr.nesdc.go.th/viewer/view.html?id=5e05cd40e82416445c17a4c3&amp;username=mot0703561" xr:uid="{00000000-0004-0000-0100-000034000000}"/>
    <hyperlink ref="C55" r:id="rId54" display="https://emenscr.nesdc.go.th/viewer/view.html?id=5e06eebf5554a6131573c1ad&amp;username=mots7402601" xr:uid="{00000000-0004-0000-0100-000035000000}"/>
    <hyperlink ref="C56" r:id="rId55" display="https://emenscr.nesdc.go.th/viewer/view.html?id=5e08a9f1a0d4f63e608d1595&amp;username=moi0017261" xr:uid="{00000000-0004-0000-0100-000036000000}"/>
    <hyperlink ref="C57" r:id="rId56" display="https://emenscr.nesdc.go.th/viewer/view.html?id=5e08e617fe8d2c3e610a0f5a&amp;username=tceb1" xr:uid="{00000000-0004-0000-0100-000037000000}"/>
    <hyperlink ref="C58" r:id="rId57" display="https://emenscr.nesdc.go.th/viewer/view.html?id=5e0b40e3a0d4f63e608d1781&amp;username=moi0017481" xr:uid="{00000000-0004-0000-0100-000038000000}"/>
    <hyperlink ref="C59" r:id="rId58" display="https://emenscr.nesdc.go.th/viewer/view.html?id=5e0d788504e86a3876088232&amp;username=moi0017391" xr:uid="{00000000-0004-0000-0100-000039000000}"/>
    <hyperlink ref="C60" r:id="rId59" display="https://emenscr.nesdc.go.th/viewer/view.html?id=5e0dc29cd5c16e3ef85ebeb3&amp;username=moi0022771" xr:uid="{00000000-0004-0000-0100-00003A000000}"/>
    <hyperlink ref="C61" r:id="rId60" display="https://emenscr.nesdc.go.th/viewer/view.html?id=5e0e01c4d5c16e3ef85ebecf&amp;username=mot0703201" xr:uid="{00000000-0004-0000-0100-00003B000000}"/>
    <hyperlink ref="C62" r:id="rId61" display="https://emenscr.nesdc.go.th/viewer/view.html?id=5e0e0892f7206a3eeb33f605&amp;username=mot0703201" xr:uid="{00000000-0004-0000-0100-00003C000000}"/>
    <hyperlink ref="C63" r:id="rId62" display="https://emenscr.nesdc.go.th/viewer/view.html?id=5e0ebba9d5c16e3ef85ebf26&amp;username=mots3302541" xr:uid="{00000000-0004-0000-0100-00003D000000}"/>
    <hyperlink ref="C64" r:id="rId63" display="https://emenscr.nesdc.go.th/viewer/view.html?id=5e0eed46bf8489017b69d448&amp;username=mot0703301" xr:uid="{00000000-0004-0000-0100-00003E000000}"/>
    <hyperlink ref="C65" r:id="rId64" display="https://emenscr.nesdc.go.th/viewer/view.html?id=5e12ee5cc87029697f013fa3&amp;username=m-culture0031651" xr:uid="{00000000-0004-0000-0100-00003F000000}"/>
    <hyperlink ref="C66" r:id="rId65" display="https://emenscr.nesdc.go.th/viewer/view.html?id=5e15a4414735416acaa5adde&amp;username=mots9102571" xr:uid="{00000000-0004-0000-0100-000040000000}"/>
    <hyperlink ref="C67" r:id="rId66" display="https://emenscr.nesdc.go.th/viewer/view.html?id=5e16a8675332933030ac9959&amp;username=mots4802191" xr:uid="{00000000-0004-0000-0100-000041000000}"/>
    <hyperlink ref="C68" r:id="rId67" display="https://emenscr.nesdc.go.th/viewer/view.html?id=5e16aedba7c96230ec9114cf&amp;username=mots7602371" xr:uid="{00000000-0004-0000-0100-000042000000}"/>
    <hyperlink ref="C69" r:id="rId68" display="https://emenscr.nesdc.go.th/viewer/view.html?id=5e1c2e9b6bfa1d6a201d099b&amp;username=mots04031" xr:uid="{00000000-0004-0000-0100-000043000000}"/>
    <hyperlink ref="C70" r:id="rId69" display="https://emenscr.nesdc.go.th/viewer/view.html?id=5e1d9699eeece76891d9c27e&amp;username=mots04031" xr:uid="{00000000-0004-0000-0100-000044000000}"/>
    <hyperlink ref="C71" r:id="rId70" display="https://emenscr.nesdc.go.th/viewer/view.html?id=5e1d99984480ac6890e22b18&amp;username=mots04031" xr:uid="{00000000-0004-0000-0100-000045000000}"/>
    <hyperlink ref="C72" r:id="rId71" display="https://emenscr.nesdc.go.th/viewer/view.html?id=5e1d9c83eeece76891d9c280&amp;username=mots04031" xr:uid="{00000000-0004-0000-0100-000046000000}"/>
    <hyperlink ref="C73" r:id="rId72" display="https://emenscr.nesdc.go.th/viewer/view.html?id=5e1d9e15eeece76891d9c285&amp;username=mots04031" xr:uid="{00000000-0004-0000-0100-000047000000}"/>
    <hyperlink ref="C74" r:id="rId73" display="https://emenscr.nesdc.go.th/viewer/view.html?id=5e1ed046dabf7f12dac04c5f&amp;username=mots04021" xr:uid="{00000000-0004-0000-0100-000048000000}"/>
    <hyperlink ref="C75" r:id="rId74" display="https://emenscr.nesdc.go.th/viewer/view.html?id=5e1ed5548fc5a2473ee805f5&amp;username=mots04021" xr:uid="{00000000-0004-0000-0100-000049000000}"/>
    <hyperlink ref="C76" r:id="rId75" display="https://emenscr.nesdc.go.th/viewer/view.html?id=5e1edbb3885c444735290c26&amp;username=mots04021" xr:uid="{00000000-0004-0000-0100-00004A000000}"/>
    <hyperlink ref="C77" r:id="rId76" display="https://emenscr.nesdc.go.th/viewer/view.html?id=5e1edef91bcf6f473365c4cb&amp;username=mots04021" xr:uid="{00000000-0004-0000-0100-00004B000000}"/>
    <hyperlink ref="C78" r:id="rId77" display="https://emenscr.nesdc.go.th/viewer/view.html?id=5e1fd03289ad09044a19c2ce&amp;username=mot060501" xr:uid="{00000000-0004-0000-0100-00004C000000}"/>
    <hyperlink ref="C79" r:id="rId78" display="https://emenscr.nesdc.go.th/viewer/view.html?id=5e1fd47e89ad09044a19c2dd&amp;username=mot060501" xr:uid="{00000000-0004-0000-0100-00004D000000}"/>
    <hyperlink ref="C80" r:id="rId79" display="https://emenscr.nesdc.go.th/viewer/view.html?id=5e1fdea04fc2d40f1d6ee312&amp;username=mots04021" xr:uid="{00000000-0004-0000-0100-00004E000000}"/>
    <hyperlink ref="C81" r:id="rId80" display="https://emenscr.nesdc.go.th/viewer/view.html?id=5e2e99a77d67aa2c8fa24ff0&amp;username=moi0022211" xr:uid="{00000000-0004-0000-0100-00004F000000}"/>
    <hyperlink ref="C82" r:id="rId81" display="https://emenscr.nesdc.go.th/viewer/view.html?id=5e8da71f7d229132e4abfb29&amp;username=moi0017411" xr:uid="{00000000-0004-0000-0100-000050000000}"/>
    <hyperlink ref="C83" r:id="rId82" display="https://emenscr.nesdc.go.th/viewer/view.html?id=5eeb74e90cf4693779076253&amp;username=rmutt0578101" xr:uid="{00000000-0004-0000-0100-000051000000}"/>
    <hyperlink ref="C84" r:id="rId83" display="https://emenscr.nesdc.go.th/viewer/view.html?id=5f15691343279744102d12bd&amp;username=mots02011" xr:uid="{00000000-0004-0000-0100-000052000000}"/>
    <hyperlink ref="C85" r:id="rId84" display="https://emenscr.nesdc.go.th/viewer/view.html?id=5f23ccbc984e16519f016867&amp;username=mots04011" xr:uid="{00000000-0004-0000-0100-000053000000}"/>
    <hyperlink ref="C86" r:id="rId85" display="https://emenscr.nesdc.go.th/viewer/view.html?id=5f2631d85eb2cd2eaa464a9e&amp;username=mots04011" xr:uid="{00000000-0004-0000-0100-000054000000}"/>
    <hyperlink ref="C87" r:id="rId86" display="https://emenscr.nesdc.go.th/viewer/view.html?id=5f2a78f1c65fbf3fac320f95&amp;username=tat5201021" xr:uid="{00000000-0004-0000-0100-000055000000}"/>
    <hyperlink ref="C88" r:id="rId87" display="https://emenscr.nesdc.go.th/viewer/view.html?id=5f2ba110ab9aa9251e67f53b&amp;username=mots02121" xr:uid="{00000000-0004-0000-0100-000056000000}"/>
    <hyperlink ref="C89" r:id="rId88" display="https://emenscr.nesdc.go.th/viewer/view.html?id=5f2d1ca8ab64071b723c6e1e&amp;username=tsu64021" xr:uid="{00000000-0004-0000-0100-000057000000}"/>
    <hyperlink ref="C90" r:id="rId89" display="https://emenscr.nesdc.go.th/viewer/view.html?id=5f2d4d17c3e5f60bd06cada3&amp;username=tceb1" xr:uid="{00000000-0004-0000-0100-000058000000}"/>
    <hyperlink ref="C91" r:id="rId90" display="https://emenscr.nesdc.go.th/viewer/view.html?id=5f60a6256cae187250a86026&amp;username=mots4602031" xr:uid="{00000000-0004-0000-0100-000059000000}"/>
    <hyperlink ref="C93" r:id="rId91" display="https://emenscr.nesdc.go.th/viewer/view.html?id=5f7d54d087c44067e3862eeb&amp;username=opm0001621" xr:uid="{00000000-0004-0000-0100-00005A000000}"/>
    <hyperlink ref="C94" r:id="rId92" display="https://emenscr.nesdc.go.th/viewer/view.html?id=5f880ee09455193a1485e97f&amp;username=mots9102571" xr:uid="{00000000-0004-0000-0100-00005B000000}"/>
    <hyperlink ref="C92" r:id="rId93" display="https://emenscr.nesdc.go.th/viewer/view.html?id=5f9b976f457e3655960d1252&amp;username=mots02011" xr:uid="{00000000-0004-0000-0100-00005C000000}"/>
    <hyperlink ref="C95" r:id="rId94" display="https://emenscr.nesdc.go.th/viewer/view.html?id=5fb2537dd830192cf1024612&amp;username=mots3302541" xr:uid="{00000000-0004-0000-0100-00005D000000}"/>
    <hyperlink ref="C96" r:id="rId95" display="https://emenscr.nesdc.go.th/viewer/view.html?id=5fb37c5d56c36d429b487994&amp;username=moph0032741" xr:uid="{00000000-0004-0000-0100-00005E000000}"/>
    <hyperlink ref="C97" r:id="rId96" display="https://emenscr.nesdc.go.th/viewer/view.html?id=5fb4f4e020f6a8429dff62fc&amp;username=mots04051" xr:uid="{00000000-0004-0000-0100-00005F000000}"/>
    <hyperlink ref="C98" r:id="rId97" display="https://emenscr.nesdc.go.th/viewer/view.html?id=5fbb3bb79a014c2a732f7279&amp;username=moac0224071" xr:uid="{00000000-0004-0000-0100-000060000000}"/>
    <hyperlink ref="C99" r:id="rId98" display="https://emenscr.nesdc.go.th/viewer/view.html?id=5fbb5f0a0d3eec2a6b9e4c69&amp;username=moi0022811" xr:uid="{00000000-0004-0000-0100-000061000000}"/>
    <hyperlink ref="C100" r:id="rId99" display="https://emenscr.nesdc.go.th/viewer/view.html?id=5fbb90990d3eec2a6b9e4ccc&amp;username=mots8502471" xr:uid="{00000000-0004-0000-0100-000062000000}"/>
    <hyperlink ref="C101" r:id="rId100" display="https://emenscr.nesdc.go.th/viewer/view.html?id=5fbc7c43beab9d2a7939be51&amp;username=mots04021" xr:uid="{00000000-0004-0000-0100-000063000000}"/>
    <hyperlink ref="C102" r:id="rId101" display="https://emenscr.nesdc.go.th/viewer/view.html?id=5fbc7e6b7232b72a71f77d3b&amp;username=mots04021" xr:uid="{00000000-0004-0000-0100-000064000000}"/>
    <hyperlink ref="C103" r:id="rId102" display="https://emenscr.nesdc.go.th/viewer/view.html?id=5fbcba9a7232b72a71f77d9a&amp;username=mots04021" xr:uid="{00000000-0004-0000-0100-000065000000}"/>
    <hyperlink ref="C104" r:id="rId103" display="https://emenscr.nesdc.go.th/viewer/view.html?id=5fbcc1577232b72a71f77dab&amp;username=mots04021" xr:uid="{00000000-0004-0000-0100-000066000000}"/>
    <hyperlink ref="C105" r:id="rId104" display="https://emenscr.nesdc.go.th/viewer/view.html?id=5fbcc49b9a014c2a732f73c1&amp;username=mots04021" xr:uid="{00000000-0004-0000-0100-000067000000}"/>
    <hyperlink ref="C106" r:id="rId105" display="https://emenscr.nesdc.go.th/viewer/view.html?id=5fbcc7159a014c2a732f73ce&amp;username=mots04021" xr:uid="{00000000-0004-0000-0100-000068000000}"/>
    <hyperlink ref="C107" r:id="rId106" display="https://emenscr.nesdc.go.th/viewer/view.html?id=5fbcc9737232b72a71f77dbd&amp;username=mots04021" xr:uid="{00000000-0004-0000-0100-000069000000}"/>
    <hyperlink ref="C108" r:id="rId107" display="https://emenscr.nesdc.go.th/viewer/view.html?id=5fbe0b037232b72a71f77e5c&amp;username=mots9002561" xr:uid="{00000000-0004-0000-0100-00006A000000}"/>
    <hyperlink ref="C109" r:id="rId108" display="https://emenscr.nesdc.go.th/viewer/view.html?id=5fbf17f5beab9d2a7939c001&amp;username=mots9002561" xr:uid="{00000000-0004-0000-0100-00006B000000}"/>
    <hyperlink ref="C110" r:id="rId109" display="https://emenscr.nesdc.go.th/viewer/view.html?id=5fbfc8b30d3eec2a6b9e4f97&amp;username=tat5201071" xr:uid="{00000000-0004-0000-0100-00006C000000}"/>
    <hyperlink ref="C111" r:id="rId110" display="https://emenscr.nesdc.go.th/viewer/view.html?id=5fc076230d3eec2a6b9e4fe2&amp;username=moi0017491" xr:uid="{00000000-0004-0000-0100-00006D000000}"/>
    <hyperlink ref="C112" r:id="rId111" display="https://emenscr.nesdc.go.th/viewer/view.html?id=5fc47ada7232b72a71f781c0&amp;username=rus0585141" xr:uid="{00000000-0004-0000-0100-00006E000000}"/>
    <hyperlink ref="C113" r:id="rId112" display="https://emenscr.nesdc.go.th/viewer/view.html?id=5fc47c467232b72a71f781c4&amp;username=moi0017391" xr:uid="{00000000-0004-0000-0100-00006F000000}"/>
    <hyperlink ref="C114" r:id="rId113" display="https://emenscr.nesdc.go.th/viewer/view.html?id=5fc47f2c0d3eec2a6b9e5185&amp;username=mua_regional_751" xr:uid="{00000000-0004-0000-0100-000070000000}"/>
    <hyperlink ref="C115" r:id="rId114" display="https://emenscr.nesdc.go.th/viewer/view.html?id=5fc5d73d6b0a9f661db87038&amp;username=mots3102261" xr:uid="{00000000-0004-0000-0100-000071000000}"/>
    <hyperlink ref="C116" r:id="rId115" display="https://emenscr.nesdc.go.th/viewer/view.html?id=5fc5ece5da05356620e16db0&amp;username=mots3102261" xr:uid="{00000000-0004-0000-0100-000072000000}"/>
    <hyperlink ref="C117" r:id="rId116" display="https://emenscr.nesdc.go.th/viewer/view.html?id=5fc717eceb591c133460e955&amp;username=mots4902421" xr:uid="{00000000-0004-0000-0100-000073000000}"/>
    <hyperlink ref="C118" r:id="rId117" display="https://emenscr.nesdc.go.th/viewer/view.html?id=5fc718f024b5b4133b5f8f61&amp;username=mot0703201" xr:uid="{00000000-0004-0000-0100-000074000000}"/>
    <hyperlink ref="C119" r:id="rId118" display="https://emenscr.nesdc.go.th/viewer/view.html?id=5fc71ab6499a93132efec2cf&amp;username=mots4902421" xr:uid="{00000000-0004-0000-0100-000075000000}"/>
    <hyperlink ref="C120" r:id="rId119" display="https://emenscr.nesdc.go.th/viewer/view.html?id=5fc71ef324b5b4133b5f8f7b&amp;username=mot0703201" xr:uid="{00000000-0004-0000-0100-000076000000}"/>
    <hyperlink ref="C121" r:id="rId120" display="https://emenscr.nesdc.go.th/viewer/view.html?id=5fc74da0eb591c133460ea22&amp;username=mot0703491" xr:uid="{00000000-0004-0000-0100-000077000000}"/>
    <hyperlink ref="C122" r:id="rId121" display="https://emenscr.nesdc.go.th/viewer/view.html?id=5fc74de424b5b4133b5f9015&amp;username=moi0022771" xr:uid="{00000000-0004-0000-0100-000078000000}"/>
    <hyperlink ref="C123" r:id="rId122" display="https://emenscr.nesdc.go.th/viewer/view.html?id=5fc8615524b5b4133b5f911e&amp;username=mots4702551" xr:uid="{00000000-0004-0000-0100-000079000000}"/>
    <hyperlink ref="C124" r:id="rId123" display="https://emenscr.nesdc.go.th/viewer/view.html?id=5fc8a80bcc395c6aa110ce42&amp;username=moac0007161" xr:uid="{00000000-0004-0000-0100-00007A000000}"/>
    <hyperlink ref="C125" r:id="rId124" display="https://emenscr.nesdc.go.th/viewer/view.html?id=5fc9bf9ca8d9686aa79eec24&amp;username=mots4702551" xr:uid="{00000000-0004-0000-0100-00007B000000}"/>
    <hyperlink ref="C126" r:id="rId125" display="https://emenscr.nesdc.go.th/viewer/view.html?id=5fc9c0805d06316aaee532c8&amp;username=moi0022951" xr:uid="{00000000-0004-0000-0100-00007C000000}"/>
    <hyperlink ref="C127" r:id="rId126" display="https://emenscr.nesdc.go.th/viewer/view.html?id=5fc9d9f3cc395c6aa110cf66&amp;username=mots4702551" xr:uid="{00000000-0004-0000-0100-00007D000000}"/>
    <hyperlink ref="C128" r:id="rId127" display="https://emenscr.nesdc.go.th/viewer/view.html?id=5fc9f2a78290676ab1b9c892&amp;username=mots4702551" xr:uid="{00000000-0004-0000-0100-00007E000000}"/>
    <hyperlink ref="C129" r:id="rId128" display="https://emenscr.nesdc.go.th/viewer/view.html?id=5fcd9ebd1540bf161ab2766a&amp;username=moi0018321" xr:uid="{00000000-0004-0000-0100-00007F000000}"/>
    <hyperlink ref="C130" r:id="rId129" display="https://emenscr.nesdc.go.th/viewer/view.html?id=5fcdae0b1540bf161ab276b7&amp;username=mots8002211" xr:uid="{00000000-0004-0000-0100-000080000000}"/>
    <hyperlink ref="C131" r:id="rId130" display="https://emenscr.nesdc.go.th/viewer/view.html?id=5fcdb2d9d39fc0161d169638&amp;username=moi0018321" xr:uid="{00000000-0004-0000-0100-000081000000}"/>
    <hyperlink ref="C132" r:id="rId131" display="https://emenscr.nesdc.go.th/viewer/view.html?id=5fcdf26ed39fc0161d169736&amp;username=mot0703301" xr:uid="{00000000-0004-0000-0100-000082000000}"/>
    <hyperlink ref="C133" r:id="rId132" display="https://emenscr.nesdc.go.th/viewer/view.html?id=5fcdf912ca8ceb16144f558b&amp;username=mot0703301" xr:uid="{00000000-0004-0000-0100-000083000000}"/>
    <hyperlink ref="C134" r:id="rId133" display="https://emenscr.nesdc.go.th/viewer/view.html?id=5fcef87f557f3b161930c366&amp;username=moi0018311" xr:uid="{00000000-0004-0000-0100-000084000000}"/>
    <hyperlink ref="C135" r:id="rId134" display="https://emenscr.nesdc.go.th/viewer/view.html?id=5fcf0ed756035d16079a0929&amp;username=moi0017331" xr:uid="{00000000-0004-0000-0100-000085000000}"/>
    <hyperlink ref="C136" r:id="rId135" display="https://emenscr.nesdc.go.th/viewer/view.html?id=5fcf1f7978ad6216092bc137&amp;username=moi0017081" xr:uid="{00000000-0004-0000-0100-000086000000}"/>
    <hyperlink ref="C137" r:id="rId136" display="https://emenscr.nesdc.go.th/viewer/view.html?id=5fcf2db756035d16079a0981&amp;username=district65021" xr:uid="{00000000-0004-0000-0100-000087000000}"/>
    <hyperlink ref="C138" r:id="rId137" display="https://emenscr.nesdc.go.th/viewer/view.html?id=5fd065d69d7cbe590983c154&amp;username=moph0032471" xr:uid="{00000000-0004-0000-0100-000088000000}"/>
    <hyperlink ref="C139" r:id="rId138" display="https://emenscr.nesdc.go.th/viewer/view.html?id=5fd086b5e4c2575912afdf30&amp;username=moi0022201" xr:uid="{00000000-0004-0000-0100-000089000000}"/>
    <hyperlink ref="C140" r:id="rId139" display="https://emenscr.nesdc.go.th/viewer/view.html?id=5fd091029d7cbe590983c1fb&amp;username=mots4102721" xr:uid="{00000000-0004-0000-0100-00008A000000}"/>
    <hyperlink ref="C141" r:id="rId140" display="https://emenscr.nesdc.go.th/viewer/view.html?id=5fd0ad61e4c2575912afdfca&amp;username=moi0022821" xr:uid="{00000000-0004-0000-0100-00008B000000}"/>
    <hyperlink ref="C142" r:id="rId141" display="https://emenscr.nesdc.go.th/viewer/view.html?id=5fd0c716c97e955911453d83&amp;username=moi0017331" xr:uid="{00000000-0004-0000-0100-00008C000000}"/>
    <hyperlink ref="C143" r:id="rId142" display="https://emenscr.nesdc.go.th/viewer/view.html?id=5fd0ff027cf29c590f8c51ee&amp;username=police_regional_26_11" xr:uid="{00000000-0004-0000-0100-00008D000000}"/>
    <hyperlink ref="C144" r:id="rId143" display="https://emenscr.nesdc.go.th/viewer/view.html?id=5fdb10faea2eef1b27a27223&amp;username=mot060571" xr:uid="{00000000-0004-0000-0100-00008E000000}"/>
    <hyperlink ref="C145" r:id="rId144" display="https://emenscr.nesdc.go.th/viewer/view.html?id=5fdb18908ae2fc1b311d1f47&amp;username=mot060571" xr:uid="{00000000-0004-0000-0100-00008F000000}"/>
    <hyperlink ref="C146" r:id="rId145" display="https://emenscr.nesdc.go.th/viewer/view.html?id=5fea9dd148dad842bf57c8aa&amp;username=sat21" xr:uid="{00000000-0004-0000-0100-000090000000}"/>
    <hyperlink ref="C147" r:id="rId146" display="https://emenscr.nesdc.go.th/viewer/view.html?id=5feaa2de937fc042b84c9f50&amp;username=sat21" xr:uid="{00000000-0004-0000-0100-000091000000}"/>
    <hyperlink ref="C148" r:id="rId147" display="https://emenscr.nesdc.go.th/viewer/view.html?id=5feaab1748dad842bf57c90e&amp;username=sat21" xr:uid="{00000000-0004-0000-0100-000092000000}"/>
    <hyperlink ref="C149" r:id="rId148" display="https://emenscr.nesdc.go.th/viewer/view.html?id=5feaadc048dad842bf57c92c&amp;username=sat21" xr:uid="{00000000-0004-0000-0100-000093000000}"/>
    <hyperlink ref="C150" r:id="rId149" display="https://emenscr.nesdc.go.th/viewer/view.html?id=5feac6878c931742b9801bc4&amp;username=tceb1" xr:uid="{00000000-0004-0000-0100-000094000000}"/>
    <hyperlink ref="C151" r:id="rId150" display="https://emenscr.nesdc.go.th/viewer/view.html?id=5feb06c948dad842bf57cac2&amp;username=tceb1" xr:uid="{00000000-0004-0000-0100-000095000000}"/>
    <hyperlink ref="C152" r:id="rId151" display="https://emenscr.nesdc.go.th/viewer/view.html?id=5feb0c0b8c931742b9801d10&amp;username=tceb1" xr:uid="{00000000-0004-0000-0100-000096000000}"/>
    <hyperlink ref="C153" r:id="rId152" display="https://emenscr.nesdc.go.th/viewer/view.html?id=5febffe2d4a7895f80144059&amp;username=moi0021821" xr:uid="{00000000-0004-0000-0100-000097000000}"/>
    <hyperlink ref="C154" r:id="rId153" display="https://emenscr.nesdc.go.th/viewer/view.html?id=5ff29dbf9a713127d061cd16&amp;username=moac0009521" xr:uid="{00000000-0004-0000-0100-000098000000}"/>
    <hyperlink ref="C155" r:id="rId154" display="https://emenscr.nesdc.go.th/viewer/view.html?id=5ff2e2f4664e7b27cf1440f9&amp;username=nrru0544091" xr:uid="{00000000-0004-0000-0100-000099000000}"/>
    <hyperlink ref="C156" r:id="rId155" display="https://emenscr.nesdc.go.th/viewer/view.html?id=5ff5272eaefb6c1958824e56&amp;username=moi0019751" xr:uid="{00000000-0004-0000-0100-00009A000000}"/>
    <hyperlink ref="C157" r:id="rId156" display="https://emenscr.nesdc.go.th/viewer/view.html?id=5ff67959cd4f6e089d682087&amp;username=mots0505011" xr:uid="{00000000-0004-0000-0100-00009B000000}"/>
    <hyperlink ref="C158" r:id="rId157" display="https://emenscr.nesdc.go.th/viewer/view.html?id=5ff822bd4c21db24da209f91&amp;username=mots5002131" xr:uid="{00000000-0004-0000-0100-00009C000000}"/>
    <hyperlink ref="C159" r:id="rId158" display="https://emenscr.nesdc.go.th/viewer/view.html?id=6008e39af9428031247e9903&amp;username=district15031" xr:uid="{00000000-0004-0000-0100-00009D000000}"/>
    <hyperlink ref="C160" r:id="rId159" display="https://emenscr.nesdc.go.th/viewer/view.html?id=6008e687d48dc2311c4c7a3d&amp;username=district15021" xr:uid="{00000000-0004-0000-0100-00009E000000}"/>
    <hyperlink ref="C161" r:id="rId160" display="https://emenscr.nesdc.go.th/viewer/view.html?id=6008e851d309fd3116daa05d&amp;username=district15021" xr:uid="{00000000-0004-0000-0100-00009F000000}"/>
    <hyperlink ref="C162" r:id="rId161" display="https://emenscr.nesdc.go.th/viewer/view.html?id=6008f794d309fd3116daa08f&amp;username=mots02041" xr:uid="{00000000-0004-0000-0100-0000A0000000}"/>
    <hyperlink ref="C163" r:id="rId162" display="https://emenscr.nesdc.go.th/viewer/view.html?id=6048816042689c5ddb3903bb&amp;username=moi0017131" xr:uid="{00000000-0004-0000-0100-0000A1000000}"/>
    <hyperlink ref="C164" r:id="rId163" display="https://emenscr.nesdc.go.th/viewer/view.html?id=60af4e1c5838526f2e0f111d&amp;username=mots04051" xr:uid="{00000000-0004-0000-0100-0000A2000000}"/>
    <hyperlink ref="C165" r:id="rId164" display="https://emenscr.nesdc.go.th/viewer/view.html?id=60b06e91d9f65842e576184b&amp;username=rmutt0578101" xr:uid="{00000000-0004-0000-0100-0000A3000000}"/>
    <hyperlink ref="C166" r:id="rId165" display="https://emenscr.nesdc.go.th/viewer/view.html?id=60c6a53d53920934cf87c150&amp;username=mots02041" xr:uid="{00000000-0004-0000-0100-0000A4000000}"/>
    <hyperlink ref="C167" r:id="rId166" display="https://emenscr.nesdc.go.th/viewer/view.html?id=60e2de2fbcf570643a9fb18c&amp;username=tceb1" xr:uid="{00000000-0004-0000-0100-0000A5000000}"/>
    <hyperlink ref="C168" r:id="rId167" display="https://emenscr.nesdc.go.th/viewer/view.html?id=60e2ebb9ed713a6432c7d280&amp;username=tceb1" xr:uid="{00000000-0004-0000-0100-0000A6000000}"/>
    <hyperlink ref="C169" r:id="rId168" display="https://emenscr.nesdc.go.th/viewer/view.html?id=60e322c1a2b0996438061560&amp;username=tceb1" xr:uid="{00000000-0004-0000-0100-0000A7000000}"/>
    <hyperlink ref="C170" r:id="rId169" display="https://emenscr.nesdc.go.th/viewer/view.html?id=60e32b8fa2b0996438061562&amp;username=tceb1" xr:uid="{00000000-0004-0000-0100-0000A8000000}"/>
    <hyperlink ref="C171" r:id="rId170" display="https://emenscr.nesdc.go.th/viewer/view.html?id=60eff572b292e846d24206ed&amp;username=mot0703301" xr:uid="{00000000-0004-0000-0100-0000A9000000}"/>
    <hyperlink ref="C172" r:id="rId171" display="https://emenscr.nesdc.go.th/viewer/view.html?id=60efffc18333c046d07ba106&amp;username=tceb1" xr:uid="{00000000-0004-0000-0100-0000AA000000}"/>
    <hyperlink ref="C173" r:id="rId172" display="https://emenscr.nesdc.go.th/viewer/view.html?id=610a24f6d9ddc16fa006875c&amp;username=sat21" xr:uid="{00000000-0004-0000-0100-0000AB000000}"/>
    <hyperlink ref="C174" r:id="rId173" display="https://emenscr.nesdc.go.th/viewer/view.html?id=610a46cd9af47d6f9a34e643&amp;username=sat21" xr:uid="{00000000-0004-0000-0100-0000AC000000}"/>
    <hyperlink ref="C175" r:id="rId174" display="https://emenscr.nesdc.go.th/viewer/view.html?id=610a52009af47d6f9a34e665&amp;username=sat21" xr:uid="{00000000-0004-0000-0100-0000AD000000}"/>
    <hyperlink ref="C176" r:id="rId175" display="https://emenscr.nesdc.go.th/viewer/view.html?id=6110ee69ef40ea035b9d101f&amp;username=tat5201021" xr:uid="{00000000-0004-0000-0100-0000AE000000}"/>
    <hyperlink ref="C177" r:id="rId176" display="https://emenscr.nesdc.go.th/viewer/view.html?id=6113412def40ea035b9d11f1&amp;username=mots04021" xr:uid="{00000000-0004-0000-0100-0000AF000000}"/>
    <hyperlink ref="C236" r:id="rId177" display="https://emenscr.nesdc.go.th/viewer/view.html?id=611344ea77572f035a6ea1a8&amp;username=mots04021" xr:uid="{00000000-0004-0000-0100-0000B0000000}"/>
    <hyperlink ref="C179" r:id="rId178" display="https://emenscr.nesdc.go.th/viewer/view.html?id=61134a3377572f035a6ea1b7&amp;username=mots04021" xr:uid="{00000000-0004-0000-0100-0000B1000000}"/>
    <hyperlink ref="C180" r:id="rId179" display="https://emenscr.nesdc.go.th/viewer/view.html?id=61165736479d5e70e62b908d&amp;username=mots02051" xr:uid="{00000000-0004-0000-0100-0000B2000000}"/>
    <hyperlink ref="C181" r:id="rId180" display="https://emenscr.nesdc.go.th/viewer/view.html?id=611783354bf4461f93d6e5b3&amp;username=ku05131011" xr:uid="{00000000-0004-0000-0100-0000B3000000}"/>
    <hyperlink ref="C182" r:id="rId181" display="https://emenscr.nesdc.go.th/viewer/view.html?id=611a2b5a454a1a70721698d7&amp;username=tceb1" xr:uid="{00000000-0004-0000-0100-0000B4000000}"/>
    <hyperlink ref="C183" r:id="rId182" display="https://emenscr.nesdc.go.th/viewer/view.html?id=611a3998b1eab9706bc8549b&amp;username=cpru05690121" xr:uid="{00000000-0004-0000-0100-0000B5000000}"/>
    <hyperlink ref="C184" r:id="rId183" display="https://emenscr.nesdc.go.th/viewer/view.html?id=611a3a3be587a9706c8ae2da&amp;username=tceb1" xr:uid="{00000000-0004-0000-0100-0000B6000000}"/>
    <hyperlink ref="C185" r:id="rId184" display="https://emenscr.nesdc.go.th/viewer/view.html?id=611a3dcf454a1a7072169931&amp;username=cpru05690121" xr:uid="{00000000-0004-0000-0100-0000B7000000}"/>
    <hyperlink ref="C186" r:id="rId185" display="https://emenscr.nesdc.go.th/viewer/view.html?id=611a43ae454a1a7072169950&amp;username=ubru05421" xr:uid="{00000000-0004-0000-0100-0000B8000000}"/>
    <hyperlink ref="C237" r:id="rId186" display="https://emenscr.nesdc.go.th/viewer/view.html?id=611a5116454a1a7072169979&amp;username=tceb1" xr:uid="{00000000-0004-0000-0100-0000B9000000}"/>
    <hyperlink ref="C188" r:id="rId187" display="https://emenscr.nesdc.go.th/viewer/view.html?id=611a71d683a6677074486352&amp;username=tsu64021" xr:uid="{00000000-0004-0000-0100-0000BA000000}"/>
    <hyperlink ref="C178" r:id="rId188" display="https://emenscr.nesdc.go.th/viewer/view.html?id=6153e604b1678f76361832cd&amp;username=mots2702611" xr:uid="{00000000-0004-0000-0100-0000BB000000}"/>
    <hyperlink ref="C190" r:id="rId189" display="https://emenscr.nesdc.go.th/viewer/view.html?id=616d452653cc606eacb5ddd3&amp;username=moac0009251" xr:uid="{00000000-0004-0000-0100-0000BC000000}"/>
    <hyperlink ref="C191" r:id="rId190" display="https://emenscr.nesdc.go.th/viewer/view.html?id=61777a0911c1e941b410f0f2&amp;username=mots9102571" xr:uid="{00000000-0004-0000-0100-0000BD000000}"/>
    <hyperlink ref="C192" r:id="rId191" display="https://emenscr.nesdc.go.th/viewer/view.html?id=617916f517e13374dcdf4587&amp;username=ubu05291" xr:uid="{00000000-0004-0000-0100-0000BE000000}"/>
    <hyperlink ref="C193" r:id="rId192" display="https://emenscr.nesdc.go.th/viewer/view.html?id=617a27117c45c15cc4e33588&amp;username=moi0017701" xr:uid="{00000000-0004-0000-0100-0000BF000000}"/>
    <hyperlink ref="C194" r:id="rId193" display="https://emenscr.nesdc.go.th/viewer/view.html?id=617a2ebf7c45c15cc4e335cc&amp;username=moi0017701" xr:uid="{00000000-0004-0000-0100-0000C0000000}"/>
    <hyperlink ref="C195" r:id="rId194" display="https://emenscr.nesdc.go.th/viewer/view.html?id=6180ba66677d8565eae2dcef&amp;username=moi0022341" xr:uid="{00000000-0004-0000-0100-0000C1000000}"/>
    <hyperlink ref="C196" r:id="rId195" display="https://emenscr.nesdc.go.th/viewer/view.html?id=61835028d54d60750bdb1bc2&amp;username=moac0224071" xr:uid="{00000000-0004-0000-0100-0000C2000000}"/>
    <hyperlink ref="C197" r:id="rId196" display="https://emenscr.nesdc.go.th/viewer/view.html?id=618b959c1c41a9328354d632&amp;username=mots1402311" xr:uid="{00000000-0004-0000-0100-0000C3000000}"/>
    <hyperlink ref="C198" r:id="rId197" display="https://emenscr.nesdc.go.th/viewer/view.html?id=619476f1a679c7221758eafc&amp;username=tat5201071" xr:uid="{00000000-0004-0000-0100-0000C4000000}"/>
    <hyperlink ref="C199" r:id="rId198" display="https://emenscr.nesdc.go.th/viewer/view.html?id=61948ad9bab527220bfbc671&amp;username=mnre0214301" xr:uid="{00000000-0004-0000-0100-0000C5000000}"/>
    <hyperlink ref="C200" r:id="rId199" display="https://emenscr.nesdc.go.th/viewer/view.html?id=619b06af1dcb253d555322f4&amp;username=mots3302541" xr:uid="{00000000-0004-0000-0100-0000C6000000}"/>
    <hyperlink ref="C201" r:id="rId200" display="https://emenscr.nesdc.go.th/viewer/view.html?id=619b0a165e6a003d4c76bed7&amp;username=mots2302151" xr:uid="{00000000-0004-0000-0100-0000C7000000}"/>
    <hyperlink ref="C202" r:id="rId201" display="https://emenscr.nesdc.go.th/viewer/view.html?id=619b0bfc1dcb253d555322fe&amp;username=dnp_regional_85_31" xr:uid="{00000000-0004-0000-0100-0000C8000000}"/>
    <hyperlink ref="C203" r:id="rId202" display="https://emenscr.nesdc.go.th/viewer/view.html?id=619b1f6dfef84f3d534c7df8&amp;username=moc0016231" xr:uid="{00000000-0004-0000-0100-0000C9000000}"/>
    <hyperlink ref="C204" r:id="rId203" display="https://emenscr.nesdc.go.th/viewer/view.html?id=619c965038229f3d4dda765c&amp;username=mots9002561" xr:uid="{00000000-0004-0000-0100-0000CA000000}"/>
    <hyperlink ref="C205" r:id="rId204" display="https://emenscr.nesdc.go.th/viewer/view.html?id=619dc69e0334b361d2ad736a&amp;username=mots9002561" xr:uid="{00000000-0004-0000-0100-0000CB000000}"/>
    <hyperlink ref="C206" r:id="rId205" display="https://emenscr.nesdc.go.th/viewer/view.html?id=619efa9f960f7861c4d87a47&amp;username=mot0703201" xr:uid="{00000000-0004-0000-0100-0000CC000000}"/>
    <hyperlink ref="C207" r:id="rId206" display="https://emenscr.nesdc.go.th/viewer/view.html?id=61a093270334b361d2ad7566&amp;username=moi0022811" xr:uid="{00000000-0004-0000-0100-0000CD000000}"/>
    <hyperlink ref="C208" r:id="rId207" display="https://emenscr.nesdc.go.th/viewer/view.html?id=61a09647eacc4561cc159f62&amp;username=mot060121" xr:uid="{00000000-0004-0000-0100-0000CE000000}"/>
    <hyperlink ref="C209" r:id="rId208" display="https://emenscr.nesdc.go.th/viewer/view.html?id=61a48887e4a0ba43f163ad6a&amp;username=mot060121" xr:uid="{00000000-0004-0000-0100-0000CF000000}"/>
    <hyperlink ref="C210" r:id="rId209" display="https://emenscr.nesdc.go.th/viewer/view.html?id=61a48a3a77658f43f3668174&amp;username=mots8102011" xr:uid="{00000000-0004-0000-0100-0000D0000000}"/>
    <hyperlink ref="C211" r:id="rId210" display="https://emenscr.nesdc.go.th/viewer/view.html?id=61a49853e55ef143eb1fc88a&amp;username=mots8502471" xr:uid="{00000000-0004-0000-0100-0000D1000000}"/>
    <hyperlink ref="C212" r:id="rId211" display="https://emenscr.nesdc.go.th/viewer/view.html?id=61a6e84fe55ef143eb1fca04&amp;username=mots3102261" xr:uid="{00000000-0004-0000-0100-0000D2000000}"/>
    <hyperlink ref="C213" r:id="rId212" display="https://emenscr.nesdc.go.th/viewer/view.html?id=61a6f1837a9fbf43eacea5bc&amp;username=mots3102261" xr:uid="{00000000-0004-0000-0100-0000D3000000}"/>
    <hyperlink ref="C214" r:id="rId213" display="https://emenscr.nesdc.go.th/viewer/view.html?id=61a70d0ee4a0ba43f163b005&amp;username=mot060191" xr:uid="{00000000-0004-0000-0100-0000D4000000}"/>
    <hyperlink ref="C215" r:id="rId214" display="https://emenscr.nesdc.go.th/viewer/view.html?id=61a9d7a5e55ef143eb1fccec&amp;username=mot060921" xr:uid="{00000000-0004-0000-0100-0000D5000000}"/>
    <hyperlink ref="C216" r:id="rId215" display="https://emenscr.nesdc.go.th/viewer/view.html?id=61ac2b287a9fbf43eacea902&amp;username=moac0007161" xr:uid="{00000000-0004-0000-0100-0000D6000000}"/>
    <hyperlink ref="C217" r:id="rId216" display="https://emenscr.nesdc.go.th/viewer/view.html?id=61b062099379e92714769928&amp;username=mots04041" xr:uid="{00000000-0004-0000-0100-0000D7000000}"/>
    <hyperlink ref="C218" r:id="rId217" display="https://emenscr.nesdc.go.th/viewer/view.html?id=61b0719f9379e92714769968&amp;username=mots04041" xr:uid="{00000000-0004-0000-0100-0000D8000000}"/>
    <hyperlink ref="C219" r:id="rId218" display="https://emenscr.nesdc.go.th/viewer/view.html?id=61b18712b5d2fc0ca4dd06fe&amp;username=mots7402601" xr:uid="{00000000-0004-0000-0100-0000D9000000}"/>
    <hyperlink ref="C220" r:id="rId219" display="https://emenscr.nesdc.go.th/viewer/view.html?id=61b193b9f3473f0ca7a6c3b4&amp;username=moi0017331" xr:uid="{00000000-0004-0000-0100-0000DA000000}"/>
    <hyperlink ref="C221" r:id="rId220" display="https://emenscr.nesdc.go.th/viewer/view.html?id=61b1bcdc20af770c9d9bf693&amp;username=moi0017701" xr:uid="{00000000-0004-0000-0100-0000DB000000}"/>
    <hyperlink ref="C222" r:id="rId221" display="https://emenscr.nesdc.go.th/viewer/view.html?id=61b1c0c820af770c9d9bf6ab&amp;username=moi0017331" xr:uid="{00000000-0004-0000-0100-0000DC000000}"/>
    <hyperlink ref="C223" r:id="rId222" display="https://emenscr.nesdc.go.th/viewer/view.html?id=61b618c5b5d2fc0ca4dd0837&amp;username=mots6502361" xr:uid="{00000000-0004-0000-0100-0000DD000000}"/>
    <hyperlink ref="C224" r:id="rId223" display="https://emenscr.nesdc.go.th/viewer/view.html?id=61b6d37a20af770c9d9bf804&amp;username=moi0017011" xr:uid="{00000000-0004-0000-0100-0000DE000000}"/>
    <hyperlink ref="C225" r:id="rId224" display="https://emenscr.nesdc.go.th/viewer/view.html?id=61b819cbf3473f0ca7a6c695&amp;username=mots04051" xr:uid="{00000000-0004-0000-0100-0000DF000000}"/>
    <hyperlink ref="C187" r:id="rId225" display="https://emenscr.nesdc.go.th/viewer/view.html?id=61b8571f8104c62e45b2ea78&amp;username=mots04021" xr:uid="{00000000-0004-0000-0100-0000E0000000}"/>
    <hyperlink ref="C189" r:id="rId226" display="https://emenscr.nesdc.go.th/viewer/view.html?id=61b85c5ffcffe02e53cd14b6&amp;username=mots04021" xr:uid="{00000000-0004-0000-0100-0000E1000000}"/>
    <hyperlink ref="C226" r:id="rId227" display="https://emenscr.nesdc.go.th/viewer/view.html?id=61b861d191f0f52e468da2b2&amp;username=dnp_regional_81_41" xr:uid="{00000000-0004-0000-0100-0000E2000000}"/>
    <hyperlink ref="C227" r:id="rId228" display="https://emenscr.nesdc.go.th/viewer/view.html?id=61b8a4c58104c62e45b2eac0&amp;username=moac0009651" xr:uid="{00000000-0004-0000-0100-0000E3000000}"/>
    <hyperlink ref="C228" r:id="rId229" display="https://emenscr.nesdc.go.th/viewer/view.html?id=61c00d79132398622df86f11&amp;username=mots1302271" xr:uid="{00000000-0004-0000-0100-0000E4000000}"/>
    <hyperlink ref="C229" r:id="rId230" display="https://emenscr.nesdc.go.th/viewer/view.html?id=61c010581a10626236233de2&amp;username=rus0585141" xr:uid="{00000000-0004-0000-0100-0000E5000000}"/>
    <hyperlink ref="C230" r:id="rId231" display="https://emenscr.nesdc.go.th/viewer/view.html?id=61c053ab132398622df86fa4&amp;username=mots02041" xr:uid="{00000000-0004-0000-0100-0000E6000000}"/>
    <hyperlink ref="C231" r:id="rId232" display="https://emenscr.nesdc.go.th/viewer/view.html?id=61dbdbbb1288e771933ab6ef&amp;username=mot060121" xr:uid="{00000000-0004-0000-0100-0000E7000000}"/>
    <hyperlink ref="C238" r:id="rId233" display="https://emenscr.nesdc.go.th/viewer/view.html?id=61de9047cc5c9002e595086f&amp;username=moi530331" xr:uid="{00000000-0004-0000-0100-0000E8000000}"/>
    <hyperlink ref="C239" r:id="rId234" display="https://emenscr.nesdc.go.th/viewer/view.html?id=61dfa1f7cc5c9002e5950923&amp;username=moi530331" xr:uid="{00000000-0004-0000-0100-0000E9000000}"/>
    <hyperlink ref="C232" r:id="rId235" display="https://emenscr.nesdc.go.th/viewer/view.html?id=61e666ed92de5d5f17eaa104&amp;username=mots04021" xr:uid="{00000000-0004-0000-0100-0000EA000000}"/>
    <hyperlink ref="C233" r:id="rId236" display="https://emenscr.nesdc.go.th/viewer/view.html?id=61e668ca4a3ccf78de43a887&amp;username=mots04021" xr:uid="{00000000-0004-0000-0100-0000EB000000}"/>
    <hyperlink ref="C234" r:id="rId237" display="https://emenscr.nesdc.go.th/viewer/view.html?id=61efc6387f6e0c2e654ba3b1&amp;username=tceb1" xr:uid="{00000000-0004-0000-0100-0000EC000000}"/>
    <hyperlink ref="C235" r:id="rId238" display="https://emenscr.nesdc.go.th/viewer/view.html?id=61efd363f3aaba2e6ce5ea86&amp;username=tceb1" xr:uid="{00000000-0004-0000-0100-0000ED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Z214"/>
  <sheetViews>
    <sheetView workbookViewId="0"/>
  </sheetViews>
  <sheetFormatPr defaultRowHeight="14.4"/>
  <cols>
    <col min="1" max="1" width="18.88671875" bestFit="1" customWidth="1"/>
    <col min="2" max="2" width="25.21875" bestFit="1" customWidth="1"/>
    <col min="3" max="3" width="84.88671875" customWidth="1"/>
    <col min="4" max="4" width="83.5546875" customWidth="1"/>
    <col min="5" max="5" width="25.109375" bestFit="1" customWidth="1"/>
    <col min="6" max="6" width="21.5546875" bestFit="1" customWidth="1"/>
    <col min="7" max="7" width="37.88671875" bestFit="1" customWidth="1"/>
    <col min="8" max="8" width="45.44140625" bestFit="1" customWidth="1"/>
    <col min="9" max="9" width="30" bestFit="1" customWidth="1"/>
    <col min="10" max="10" width="46.109375" bestFit="1" customWidth="1"/>
    <col min="11" max="11" width="21.44140625" bestFit="1" customWidth="1"/>
    <col min="12" max="12" width="69.5546875" bestFit="1" customWidth="1"/>
    <col min="13" max="13" width="25.5546875" bestFit="1" customWidth="1"/>
    <col min="14" max="14" width="7.88671875" bestFit="1" customWidth="1"/>
    <col min="15" max="15" width="15.109375" customWidth="1"/>
    <col min="16" max="16" width="15.109375" bestFit="1" customWidth="1"/>
    <col min="17" max="17" width="14.44140625" bestFit="1" customWidth="1"/>
    <col min="18" max="18" width="22.44140625" bestFit="1" customWidth="1"/>
    <col min="19" max="19" width="31.6640625" bestFit="1" customWidth="1"/>
    <col min="20" max="20" width="60.44140625" bestFit="1" customWidth="1"/>
    <col min="21" max="21" width="58.88671875" bestFit="1" customWidth="1"/>
    <col min="22" max="22" width="40.44140625" bestFit="1" customWidth="1"/>
    <col min="23" max="23" width="34" bestFit="1" customWidth="1"/>
    <col min="24" max="24" width="12.6640625" bestFit="1" customWidth="1"/>
    <col min="25" max="25" width="15.6640625" bestFit="1" customWidth="1"/>
    <col min="26" max="26" width="11.88671875" bestFit="1" customWidth="1"/>
  </cols>
  <sheetData>
    <row r="1" spans="1:26" ht="21.6" thickBot="1">
      <c r="A1" s="15" t="s">
        <v>0</v>
      </c>
      <c r="B1" s="15" t="s">
        <v>1</v>
      </c>
      <c r="C1" s="16"/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1068</v>
      </c>
      <c r="P1" s="15" t="s">
        <v>13</v>
      </c>
      <c r="Q1" s="15" t="s">
        <v>14</v>
      </c>
      <c r="R1" s="15" t="s">
        <v>15</v>
      </c>
      <c r="S1" s="15" t="s">
        <v>16</v>
      </c>
      <c r="T1" s="15" t="s">
        <v>17</v>
      </c>
      <c r="U1" s="15" t="s">
        <v>18</v>
      </c>
      <c r="V1" s="15" t="s">
        <v>19</v>
      </c>
      <c r="W1" s="15" t="s">
        <v>20</v>
      </c>
      <c r="X1" s="15" t="s">
        <v>21</v>
      </c>
      <c r="Y1" s="15" t="s">
        <v>22</v>
      </c>
      <c r="Z1" s="15" t="s">
        <v>23</v>
      </c>
    </row>
    <row r="2" spans="1:26" ht="21.6" thickBot="1">
      <c r="A2" s="17" t="s">
        <v>24</v>
      </c>
      <c r="B2" s="17" t="s">
        <v>25</v>
      </c>
      <c r="C2" s="18" t="s">
        <v>26</v>
      </c>
      <c r="D2" s="17" t="s">
        <v>27</v>
      </c>
      <c r="E2" s="17"/>
      <c r="F2" s="17"/>
      <c r="G2" s="17" t="s">
        <v>28</v>
      </c>
      <c r="H2" s="17" t="s">
        <v>29</v>
      </c>
      <c r="I2" s="17"/>
      <c r="J2" s="17" t="s">
        <v>28</v>
      </c>
      <c r="K2" s="17" t="s">
        <v>30</v>
      </c>
      <c r="L2" s="17" t="s">
        <v>31</v>
      </c>
      <c r="M2" s="17" t="s">
        <v>32</v>
      </c>
      <c r="N2" s="17" t="s">
        <v>33</v>
      </c>
      <c r="O2" s="17">
        <v>2562</v>
      </c>
      <c r="P2" s="17" t="s">
        <v>34</v>
      </c>
      <c r="Q2" s="17" t="s">
        <v>35</v>
      </c>
      <c r="R2" s="19">
        <v>1400000</v>
      </c>
      <c r="S2" s="19">
        <v>1400000</v>
      </c>
      <c r="T2" s="17" t="s">
        <v>36</v>
      </c>
      <c r="U2" s="17" t="s">
        <v>37</v>
      </c>
      <c r="V2" s="17" t="s">
        <v>38</v>
      </c>
      <c r="W2" s="17"/>
      <c r="X2" s="17"/>
      <c r="Y2" s="17"/>
      <c r="Z2" s="17"/>
    </row>
    <row r="3" spans="1:26" ht="21.6" thickBot="1">
      <c r="A3" s="17" t="s">
        <v>39</v>
      </c>
      <c r="B3" s="17" t="s">
        <v>40</v>
      </c>
      <c r="C3" s="18" t="s">
        <v>41</v>
      </c>
      <c r="D3" s="17" t="s">
        <v>41</v>
      </c>
      <c r="E3" s="17"/>
      <c r="F3" s="17"/>
      <c r="G3" s="17" t="s">
        <v>28</v>
      </c>
      <c r="H3" s="17" t="s">
        <v>29</v>
      </c>
      <c r="I3" s="17" t="s">
        <v>42</v>
      </c>
      <c r="J3" s="17" t="s">
        <v>28</v>
      </c>
      <c r="K3" s="17" t="s">
        <v>30</v>
      </c>
      <c r="L3" s="17" t="s">
        <v>31</v>
      </c>
      <c r="M3" s="17" t="s">
        <v>43</v>
      </c>
      <c r="N3" s="17" t="s">
        <v>33</v>
      </c>
      <c r="O3" s="17">
        <v>2562</v>
      </c>
      <c r="P3" s="17" t="s">
        <v>34</v>
      </c>
      <c r="Q3" s="17" t="s">
        <v>35</v>
      </c>
      <c r="R3" s="19">
        <v>40000000</v>
      </c>
      <c r="S3" s="19">
        <v>40000000</v>
      </c>
      <c r="T3" s="17" t="s">
        <v>44</v>
      </c>
      <c r="U3" s="17" t="s">
        <v>45</v>
      </c>
      <c r="V3" s="17" t="s">
        <v>46</v>
      </c>
      <c r="W3" s="17"/>
      <c r="X3" s="17"/>
      <c r="Y3" s="17"/>
      <c r="Z3" s="17"/>
    </row>
    <row r="4" spans="1:26" ht="21.6" thickBot="1">
      <c r="A4" s="17" t="s">
        <v>39</v>
      </c>
      <c r="B4" s="17" t="s">
        <v>47</v>
      </c>
      <c r="C4" s="18" t="s">
        <v>48</v>
      </c>
      <c r="D4" s="17" t="s">
        <v>48</v>
      </c>
      <c r="E4" s="17"/>
      <c r="F4" s="17"/>
      <c r="G4" s="17" t="s">
        <v>28</v>
      </c>
      <c r="H4" s="17" t="s">
        <v>29</v>
      </c>
      <c r="I4" s="17" t="s">
        <v>42</v>
      </c>
      <c r="J4" s="17" t="s">
        <v>28</v>
      </c>
      <c r="K4" s="17" t="s">
        <v>30</v>
      </c>
      <c r="L4" s="17" t="s">
        <v>31</v>
      </c>
      <c r="M4" s="17" t="s">
        <v>49</v>
      </c>
      <c r="N4" s="17" t="s">
        <v>33</v>
      </c>
      <c r="O4" s="17">
        <v>2562</v>
      </c>
      <c r="P4" s="17" t="s">
        <v>34</v>
      </c>
      <c r="Q4" s="17" t="s">
        <v>35</v>
      </c>
      <c r="R4" s="19">
        <v>40000000</v>
      </c>
      <c r="S4" s="19">
        <v>40000000</v>
      </c>
      <c r="T4" s="17" t="s">
        <v>44</v>
      </c>
      <c r="U4" s="17" t="s">
        <v>45</v>
      </c>
      <c r="V4" s="17" t="s">
        <v>46</v>
      </c>
      <c r="W4" s="17"/>
      <c r="X4" s="17"/>
      <c r="Y4" s="17"/>
      <c r="Z4" s="17"/>
    </row>
    <row r="5" spans="1:26" ht="21.6" thickBot="1">
      <c r="A5" s="17" t="s">
        <v>39</v>
      </c>
      <c r="B5" s="17" t="s">
        <v>50</v>
      </c>
      <c r="C5" s="18" t="s">
        <v>51</v>
      </c>
      <c r="D5" s="17" t="s">
        <v>51</v>
      </c>
      <c r="E5" s="17"/>
      <c r="F5" s="17"/>
      <c r="G5" s="17" t="s">
        <v>28</v>
      </c>
      <c r="H5" s="17" t="s">
        <v>29</v>
      </c>
      <c r="I5" s="17" t="s">
        <v>42</v>
      </c>
      <c r="J5" s="17" t="s">
        <v>28</v>
      </c>
      <c r="K5" s="17" t="s">
        <v>30</v>
      </c>
      <c r="L5" s="17" t="s">
        <v>31</v>
      </c>
      <c r="M5" s="17" t="s">
        <v>52</v>
      </c>
      <c r="N5" s="17" t="s">
        <v>33</v>
      </c>
      <c r="O5" s="17">
        <v>2562</v>
      </c>
      <c r="P5" s="17" t="s">
        <v>34</v>
      </c>
      <c r="Q5" s="17" t="s">
        <v>35</v>
      </c>
      <c r="R5" s="19">
        <v>11389700</v>
      </c>
      <c r="S5" s="19">
        <v>11389700</v>
      </c>
      <c r="T5" s="17" t="s">
        <v>44</v>
      </c>
      <c r="U5" s="17" t="s">
        <v>45</v>
      </c>
      <c r="V5" s="17" t="s">
        <v>46</v>
      </c>
      <c r="W5" s="17"/>
      <c r="X5" s="17"/>
      <c r="Y5" s="17"/>
      <c r="Z5" s="17"/>
    </row>
    <row r="6" spans="1:26" ht="21.6" thickBot="1">
      <c r="A6" s="17" t="s">
        <v>53</v>
      </c>
      <c r="B6" s="17" t="s">
        <v>54</v>
      </c>
      <c r="C6" s="18" t="s">
        <v>55</v>
      </c>
      <c r="D6" s="17" t="s">
        <v>55</v>
      </c>
      <c r="E6" s="17"/>
      <c r="F6" s="17"/>
      <c r="G6" s="17" t="s">
        <v>28</v>
      </c>
      <c r="H6" s="17" t="s">
        <v>29</v>
      </c>
      <c r="I6" s="17"/>
      <c r="J6" s="17" t="s">
        <v>28</v>
      </c>
      <c r="K6" s="17" t="s">
        <v>30</v>
      </c>
      <c r="L6" s="17" t="s">
        <v>31</v>
      </c>
      <c r="M6" s="17" t="s">
        <v>56</v>
      </c>
      <c r="N6" s="17" t="s">
        <v>33</v>
      </c>
      <c r="O6" s="17">
        <v>2562</v>
      </c>
      <c r="P6" s="17" t="s">
        <v>34</v>
      </c>
      <c r="Q6" s="17" t="s">
        <v>35</v>
      </c>
      <c r="R6" s="19">
        <v>3000000</v>
      </c>
      <c r="S6" s="19">
        <v>3000000</v>
      </c>
      <c r="T6" s="17" t="s">
        <v>57</v>
      </c>
      <c r="U6" s="17" t="s">
        <v>45</v>
      </c>
      <c r="V6" s="17" t="s">
        <v>46</v>
      </c>
      <c r="W6" s="17"/>
      <c r="X6" s="17"/>
      <c r="Y6" s="17"/>
      <c r="Z6" s="17"/>
    </row>
    <row r="7" spans="1:26" ht="21.6" thickBot="1">
      <c r="A7" s="17" t="s">
        <v>53</v>
      </c>
      <c r="B7" s="17" t="s">
        <v>58</v>
      </c>
      <c r="C7" s="18" t="s">
        <v>59</v>
      </c>
      <c r="D7" s="17" t="s">
        <v>59</v>
      </c>
      <c r="E7" s="17"/>
      <c r="F7" s="17"/>
      <c r="G7" s="17" t="s">
        <v>28</v>
      </c>
      <c r="H7" s="17" t="s">
        <v>29</v>
      </c>
      <c r="I7" s="17"/>
      <c r="J7" s="17" t="s">
        <v>28</v>
      </c>
      <c r="K7" s="17" t="s">
        <v>30</v>
      </c>
      <c r="L7" s="17" t="s">
        <v>31</v>
      </c>
      <c r="M7" s="17" t="s">
        <v>60</v>
      </c>
      <c r="N7" s="17" t="s">
        <v>33</v>
      </c>
      <c r="O7" s="17">
        <v>2562</v>
      </c>
      <c r="P7" s="17" t="s">
        <v>34</v>
      </c>
      <c r="Q7" s="17" t="s">
        <v>35</v>
      </c>
      <c r="R7" s="19">
        <v>1110000</v>
      </c>
      <c r="S7" s="19">
        <v>1110000</v>
      </c>
      <c r="T7" s="17" t="s">
        <v>57</v>
      </c>
      <c r="U7" s="17" t="s">
        <v>45</v>
      </c>
      <c r="V7" s="17" t="s">
        <v>46</v>
      </c>
      <c r="W7" s="17"/>
      <c r="X7" s="17"/>
      <c r="Y7" s="17"/>
      <c r="Z7" s="17"/>
    </row>
    <row r="8" spans="1:26" ht="21.6" thickBot="1">
      <c r="A8" s="17" t="s">
        <v>53</v>
      </c>
      <c r="B8" s="17" t="s">
        <v>61</v>
      </c>
      <c r="C8" s="18" t="s">
        <v>62</v>
      </c>
      <c r="D8" s="17" t="s">
        <v>62</v>
      </c>
      <c r="E8" s="17"/>
      <c r="F8" s="17"/>
      <c r="G8" s="17" t="s">
        <v>28</v>
      </c>
      <c r="H8" s="17" t="s">
        <v>29</v>
      </c>
      <c r="I8" s="17"/>
      <c r="J8" s="17" t="s">
        <v>28</v>
      </c>
      <c r="K8" s="17" t="s">
        <v>30</v>
      </c>
      <c r="L8" s="17" t="s">
        <v>31</v>
      </c>
      <c r="M8" s="17" t="s">
        <v>63</v>
      </c>
      <c r="N8" s="17" t="s">
        <v>33</v>
      </c>
      <c r="O8" s="17">
        <v>2562</v>
      </c>
      <c r="P8" s="17" t="s">
        <v>34</v>
      </c>
      <c r="Q8" s="17" t="s">
        <v>64</v>
      </c>
      <c r="R8" s="19">
        <v>5300000</v>
      </c>
      <c r="S8" s="19">
        <v>5300000</v>
      </c>
      <c r="T8" s="17" t="s">
        <v>57</v>
      </c>
      <c r="U8" s="17" t="s">
        <v>45</v>
      </c>
      <c r="V8" s="17" t="s">
        <v>46</v>
      </c>
      <c r="W8" s="17"/>
      <c r="X8" s="17"/>
      <c r="Y8" s="17"/>
      <c r="Z8" s="17"/>
    </row>
    <row r="9" spans="1:26" ht="21.6" thickBot="1">
      <c r="A9" s="17" t="s">
        <v>65</v>
      </c>
      <c r="B9" s="17" t="s">
        <v>66</v>
      </c>
      <c r="C9" s="18" t="s">
        <v>67</v>
      </c>
      <c r="D9" s="17" t="s">
        <v>67</v>
      </c>
      <c r="E9" s="17"/>
      <c r="F9" s="17"/>
      <c r="G9" s="17" t="s">
        <v>28</v>
      </c>
      <c r="H9" s="17" t="s">
        <v>29</v>
      </c>
      <c r="I9" s="17"/>
      <c r="J9" s="17" t="s">
        <v>28</v>
      </c>
      <c r="K9" s="17" t="s">
        <v>30</v>
      </c>
      <c r="L9" s="17" t="s">
        <v>31</v>
      </c>
      <c r="M9" s="17" t="s">
        <v>68</v>
      </c>
      <c r="N9" s="17" t="s">
        <v>33</v>
      </c>
      <c r="O9" s="17">
        <v>2562</v>
      </c>
      <c r="P9" s="17" t="s">
        <v>34</v>
      </c>
      <c r="Q9" s="17" t="s">
        <v>35</v>
      </c>
      <c r="R9" s="19">
        <v>66156630</v>
      </c>
      <c r="S9" s="19">
        <v>66156300</v>
      </c>
      <c r="T9" s="17"/>
      <c r="U9" s="17" t="s">
        <v>69</v>
      </c>
      <c r="V9" s="17" t="s">
        <v>70</v>
      </c>
      <c r="W9" s="17"/>
      <c r="X9" s="17"/>
      <c r="Y9" s="17"/>
      <c r="Z9" s="17"/>
    </row>
    <row r="10" spans="1:26" ht="21.6" thickBot="1">
      <c r="A10" s="17" t="s">
        <v>71</v>
      </c>
      <c r="B10" s="17" t="s">
        <v>72</v>
      </c>
      <c r="C10" s="18" t="s">
        <v>73</v>
      </c>
      <c r="D10" s="17" t="s">
        <v>74</v>
      </c>
      <c r="E10" s="17"/>
      <c r="F10" s="17"/>
      <c r="G10" s="17" t="s">
        <v>28</v>
      </c>
      <c r="H10" s="17" t="s">
        <v>29</v>
      </c>
      <c r="I10" s="17"/>
      <c r="J10" s="17" t="s">
        <v>28</v>
      </c>
      <c r="K10" s="17" t="s">
        <v>30</v>
      </c>
      <c r="L10" s="17" t="s">
        <v>31</v>
      </c>
      <c r="M10" s="17" t="s">
        <v>75</v>
      </c>
      <c r="N10" s="17" t="s">
        <v>33</v>
      </c>
      <c r="O10" s="17">
        <v>2562</v>
      </c>
      <c r="P10" s="17" t="s">
        <v>34</v>
      </c>
      <c r="Q10" s="17" t="s">
        <v>35</v>
      </c>
      <c r="R10" s="19">
        <v>257774400</v>
      </c>
      <c r="S10" s="19">
        <v>257774300</v>
      </c>
      <c r="T10" s="17"/>
      <c r="U10" s="17" t="s">
        <v>76</v>
      </c>
      <c r="V10" s="17" t="s">
        <v>46</v>
      </c>
      <c r="W10" s="17"/>
      <c r="X10" s="17"/>
      <c r="Y10" s="17"/>
      <c r="Z10" s="17"/>
    </row>
    <row r="11" spans="1:26" ht="21.6" thickBot="1">
      <c r="A11" s="17" t="s">
        <v>71</v>
      </c>
      <c r="B11" s="17" t="s">
        <v>77</v>
      </c>
      <c r="C11" s="18" t="s">
        <v>78</v>
      </c>
      <c r="D11" s="17" t="s">
        <v>78</v>
      </c>
      <c r="E11" s="17"/>
      <c r="F11" s="17"/>
      <c r="G11" s="17" t="s">
        <v>28</v>
      </c>
      <c r="H11" s="17" t="s">
        <v>29</v>
      </c>
      <c r="I11" s="17"/>
      <c r="J11" s="17" t="s">
        <v>28</v>
      </c>
      <c r="K11" s="17" t="s">
        <v>30</v>
      </c>
      <c r="L11" s="17" t="s">
        <v>31</v>
      </c>
      <c r="M11" s="17" t="s">
        <v>79</v>
      </c>
      <c r="N11" s="17" t="s">
        <v>33</v>
      </c>
      <c r="O11" s="17">
        <v>2562</v>
      </c>
      <c r="P11" s="17" t="s">
        <v>34</v>
      </c>
      <c r="Q11" s="17" t="s">
        <v>35</v>
      </c>
      <c r="R11" s="19">
        <v>14798000</v>
      </c>
      <c r="S11" s="19">
        <v>14798000</v>
      </c>
      <c r="T11" s="17"/>
      <c r="U11" s="17" t="s">
        <v>76</v>
      </c>
      <c r="V11" s="17" t="s">
        <v>46</v>
      </c>
      <c r="W11" s="17"/>
      <c r="X11" s="17"/>
      <c r="Y11" s="17"/>
      <c r="Z11" s="17"/>
    </row>
    <row r="12" spans="1:26" ht="21.6" thickBot="1">
      <c r="A12" s="17" t="s">
        <v>71</v>
      </c>
      <c r="B12" s="17" t="s">
        <v>80</v>
      </c>
      <c r="C12" s="18" t="s">
        <v>81</v>
      </c>
      <c r="D12" s="17" t="s">
        <v>81</v>
      </c>
      <c r="E12" s="17"/>
      <c r="F12" s="17"/>
      <c r="G12" s="17" t="s">
        <v>28</v>
      </c>
      <c r="H12" s="17" t="s">
        <v>29</v>
      </c>
      <c r="I12" s="17"/>
      <c r="J12" s="17" t="s">
        <v>28</v>
      </c>
      <c r="K12" s="17" t="s">
        <v>30</v>
      </c>
      <c r="L12" s="17" t="s">
        <v>31</v>
      </c>
      <c r="M12" s="17" t="s">
        <v>82</v>
      </c>
      <c r="N12" s="17" t="s">
        <v>33</v>
      </c>
      <c r="O12" s="17">
        <v>2562</v>
      </c>
      <c r="P12" s="17" t="s">
        <v>34</v>
      </c>
      <c r="Q12" s="17" t="s">
        <v>35</v>
      </c>
      <c r="R12" s="19">
        <v>86208000</v>
      </c>
      <c r="S12" s="19">
        <v>86208000</v>
      </c>
      <c r="T12" s="17"/>
      <c r="U12" s="17" t="s">
        <v>76</v>
      </c>
      <c r="V12" s="17" t="s">
        <v>46</v>
      </c>
      <c r="W12" s="17"/>
      <c r="X12" s="17"/>
      <c r="Y12" s="17"/>
      <c r="Z12" s="17"/>
    </row>
    <row r="13" spans="1:26" ht="21.6" thickBot="1">
      <c r="A13" s="17" t="s">
        <v>71</v>
      </c>
      <c r="B13" s="17" t="s">
        <v>83</v>
      </c>
      <c r="C13" s="18" t="s">
        <v>84</v>
      </c>
      <c r="D13" s="17" t="s">
        <v>84</v>
      </c>
      <c r="E13" s="17"/>
      <c r="F13" s="17"/>
      <c r="G13" s="17" t="s">
        <v>28</v>
      </c>
      <c r="H13" s="17" t="s">
        <v>29</v>
      </c>
      <c r="I13" s="17"/>
      <c r="J13" s="17" t="s">
        <v>28</v>
      </c>
      <c r="K13" s="17" t="s">
        <v>30</v>
      </c>
      <c r="L13" s="17" t="s">
        <v>31</v>
      </c>
      <c r="M13" s="17" t="s">
        <v>85</v>
      </c>
      <c r="N13" s="17" t="s">
        <v>33</v>
      </c>
      <c r="O13" s="17">
        <v>2562</v>
      </c>
      <c r="P13" s="17" t="s">
        <v>34</v>
      </c>
      <c r="Q13" s="17" t="s">
        <v>35</v>
      </c>
      <c r="R13" s="19">
        <v>19950000</v>
      </c>
      <c r="S13" s="19">
        <v>19950000</v>
      </c>
      <c r="T13" s="17"/>
      <c r="U13" s="17" t="s">
        <v>76</v>
      </c>
      <c r="V13" s="17" t="s">
        <v>46</v>
      </c>
      <c r="W13" s="17"/>
      <c r="X13" s="17"/>
      <c r="Y13" s="17"/>
      <c r="Z13" s="17"/>
    </row>
    <row r="14" spans="1:26" ht="21.6" thickBot="1">
      <c r="A14" s="17" t="s">
        <v>65</v>
      </c>
      <c r="B14" s="17" t="s">
        <v>86</v>
      </c>
      <c r="C14" s="18" t="s">
        <v>87</v>
      </c>
      <c r="D14" s="17" t="s">
        <v>87</v>
      </c>
      <c r="E14" s="17"/>
      <c r="F14" s="17"/>
      <c r="G14" s="17" t="s">
        <v>28</v>
      </c>
      <c r="H14" s="17" t="s">
        <v>29</v>
      </c>
      <c r="I14" s="17"/>
      <c r="J14" s="17" t="s">
        <v>28</v>
      </c>
      <c r="K14" s="17" t="s">
        <v>30</v>
      </c>
      <c r="L14" s="17" t="s">
        <v>31</v>
      </c>
      <c r="M14" s="17" t="s">
        <v>88</v>
      </c>
      <c r="N14" s="17" t="s">
        <v>33</v>
      </c>
      <c r="O14" s="17">
        <v>2562</v>
      </c>
      <c r="P14" s="17" t="s">
        <v>34</v>
      </c>
      <c r="Q14" s="17" t="s">
        <v>35</v>
      </c>
      <c r="R14" s="19">
        <v>54000000</v>
      </c>
      <c r="S14" s="19">
        <v>54000000</v>
      </c>
      <c r="T14" s="17"/>
      <c r="U14" s="17" t="s">
        <v>69</v>
      </c>
      <c r="V14" s="17" t="s">
        <v>70</v>
      </c>
      <c r="W14" s="17"/>
      <c r="X14" s="17"/>
      <c r="Y14" s="17"/>
      <c r="Z14" s="17"/>
    </row>
    <row r="15" spans="1:26" ht="21.6" thickBot="1">
      <c r="A15" s="17" t="s">
        <v>89</v>
      </c>
      <c r="B15" s="17" t="s">
        <v>90</v>
      </c>
      <c r="C15" s="18" t="s">
        <v>91</v>
      </c>
      <c r="D15" s="17" t="s">
        <v>91</v>
      </c>
      <c r="E15" s="17"/>
      <c r="F15" s="17"/>
      <c r="G15" s="17" t="s">
        <v>28</v>
      </c>
      <c r="H15" s="17" t="s">
        <v>29</v>
      </c>
      <c r="I15" s="17"/>
      <c r="J15" s="17" t="s">
        <v>28</v>
      </c>
      <c r="K15" s="17" t="s">
        <v>30</v>
      </c>
      <c r="L15" s="17" t="s">
        <v>31</v>
      </c>
      <c r="M15" s="17" t="s">
        <v>92</v>
      </c>
      <c r="N15" s="17" t="s">
        <v>33</v>
      </c>
      <c r="O15" s="17">
        <v>2562</v>
      </c>
      <c r="P15" s="17" t="s">
        <v>93</v>
      </c>
      <c r="Q15" s="17" t="s">
        <v>64</v>
      </c>
      <c r="R15" s="19">
        <v>7389000</v>
      </c>
      <c r="S15" s="19">
        <v>7389000</v>
      </c>
      <c r="T15" s="17" t="s">
        <v>94</v>
      </c>
      <c r="U15" s="17" t="s">
        <v>95</v>
      </c>
      <c r="V15" s="17" t="s">
        <v>46</v>
      </c>
      <c r="W15" s="17"/>
      <c r="X15" s="17"/>
      <c r="Y15" s="17"/>
      <c r="Z15" s="17"/>
    </row>
    <row r="16" spans="1:26" ht="21.6" thickBot="1">
      <c r="A16" s="17" t="s">
        <v>96</v>
      </c>
      <c r="B16" s="17" t="s">
        <v>97</v>
      </c>
      <c r="C16" s="18" t="s">
        <v>98</v>
      </c>
      <c r="D16" s="17" t="s">
        <v>98</v>
      </c>
      <c r="E16" s="17"/>
      <c r="F16" s="17"/>
      <c r="G16" s="17" t="s">
        <v>28</v>
      </c>
      <c r="H16" s="17" t="s">
        <v>29</v>
      </c>
      <c r="I16" s="17"/>
      <c r="J16" s="17" t="s">
        <v>28</v>
      </c>
      <c r="K16" s="17" t="s">
        <v>30</v>
      </c>
      <c r="L16" s="17" t="s">
        <v>31</v>
      </c>
      <c r="M16" s="17" t="s">
        <v>99</v>
      </c>
      <c r="N16" s="17" t="s">
        <v>33</v>
      </c>
      <c r="O16" s="17">
        <v>2562</v>
      </c>
      <c r="P16" s="17" t="s">
        <v>34</v>
      </c>
      <c r="Q16" s="17" t="s">
        <v>35</v>
      </c>
      <c r="R16" s="19">
        <v>97000000</v>
      </c>
      <c r="S16" s="19">
        <v>97000000</v>
      </c>
      <c r="T16" s="17" t="s">
        <v>100</v>
      </c>
      <c r="U16" s="17" t="s">
        <v>101</v>
      </c>
      <c r="V16" s="17" t="s">
        <v>46</v>
      </c>
      <c r="W16" s="17"/>
      <c r="X16" s="17"/>
      <c r="Y16" s="17"/>
      <c r="Z16" s="17"/>
    </row>
    <row r="17" spans="1:26" ht="21.6" thickBot="1">
      <c r="A17" s="17" t="s">
        <v>102</v>
      </c>
      <c r="B17" s="17" t="s">
        <v>103</v>
      </c>
      <c r="C17" s="18" t="s">
        <v>104</v>
      </c>
      <c r="D17" s="17" t="s">
        <v>104</v>
      </c>
      <c r="E17" s="17"/>
      <c r="F17" s="17"/>
      <c r="G17" s="17" t="s">
        <v>28</v>
      </c>
      <c r="H17" s="17" t="s">
        <v>29</v>
      </c>
      <c r="I17" s="17"/>
      <c r="J17" s="17" t="s">
        <v>28</v>
      </c>
      <c r="K17" s="17" t="s">
        <v>30</v>
      </c>
      <c r="L17" s="17" t="s">
        <v>31</v>
      </c>
      <c r="M17" s="17" t="s">
        <v>105</v>
      </c>
      <c r="N17" s="17" t="s">
        <v>33</v>
      </c>
      <c r="O17" s="17">
        <v>2562</v>
      </c>
      <c r="P17" s="17" t="s">
        <v>34</v>
      </c>
      <c r="Q17" s="17" t="s">
        <v>35</v>
      </c>
      <c r="R17" s="19">
        <v>4870900</v>
      </c>
      <c r="S17" s="19">
        <v>4870900</v>
      </c>
      <c r="T17" s="17" t="s">
        <v>106</v>
      </c>
      <c r="U17" s="17" t="s">
        <v>45</v>
      </c>
      <c r="V17" s="17" t="s">
        <v>46</v>
      </c>
      <c r="W17" s="17"/>
      <c r="X17" s="17"/>
      <c r="Y17" s="17"/>
      <c r="Z17" s="17"/>
    </row>
    <row r="18" spans="1:26" ht="21.6" thickBot="1">
      <c r="A18" s="17" t="s">
        <v>39</v>
      </c>
      <c r="B18" s="17" t="s">
        <v>107</v>
      </c>
      <c r="C18" s="18" t="s">
        <v>108</v>
      </c>
      <c r="D18" s="17" t="s">
        <v>108</v>
      </c>
      <c r="E18" s="17"/>
      <c r="F18" s="17"/>
      <c r="G18" s="17" t="s">
        <v>28</v>
      </c>
      <c r="H18" s="17" t="s">
        <v>29</v>
      </c>
      <c r="I18" s="17" t="s">
        <v>42</v>
      </c>
      <c r="J18" s="17" t="s">
        <v>28</v>
      </c>
      <c r="K18" s="17" t="s">
        <v>30</v>
      </c>
      <c r="L18" s="17" t="s">
        <v>31</v>
      </c>
      <c r="M18" s="17" t="s">
        <v>109</v>
      </c>
      <c r="N18" s="17" t="s">
        <v>33</v>
      </c>
      <c r="O18" s="17">
        <v>2562</v>
      </c>
      <c r="P18" s="17" t="s">
        <v>34</v>
      </c>
      <c r="Q18" s="17" t="s">
        <v>35</v>
      </c>
      <c r="R18" s="19">
        <v>1384000</v>
      </c>
      <c r="S18" s="19">
        <v>1384000</v>
      </c>
      <c r="T18" s="17" t="s">
        <v>44</v>
      </c>
      <c r="U18" s="17" t="s">
        <v>45</v>
      </c>
      <c r="V18" s="17" t="s">
        <v>46</v>
      </c>
      <c r="W18" s="17"/>
      <c r="X18" s="17"/>
      <c r="Y18" s="17"/>
      <c r="Z18" s="17"/>
    </row>
    <row r="19" spans="1:26" ht="21.6" thickBot="1">
      <c r="A19" s="17" t="s">
        <v>39</v>
      </c>
      <c r="B19" s="17" t="s">
        <v>110</v>
      </c>
      <c r="C19" s="18" t="s">
        <v>111</v>
      </c>
      <c r="D19" s="17" t="s">
        <v>111</v>
      </c>
      <c r="E19" s="17"/>
      <c r="F19" s="17"/>
      <c r="G19" s="17" t="s">
        <v>28</v>
      </c>
      <c r="H19" s="17" t="s">
        <v>29</v>
      </c>
      <c r="I19" s="17" t="s">
        <v>42</v>
      </c>
      <c r="J19" s="17" t="s">
        <v>28</v>
      </c>
      <c r="K19" s="17" t="s">
        <v>30</v>
      </c>
      <c r="L19" s="17" t="s">
        <v>31</v>
      </c>
      <c r="M19" s="17" t="s">
        <v>112</v>
      </c>
      <c r="N19" s="17" t="s">
        <v>33</v>
      </c>
      <c r="O19" s="17">
        <v>2562</v>
      </c>
      <c r="P19" s="17" t="s">
        <v>34</v>
      </c>
      <c r="Q19" s="17" t="s">
        <v>35</v>
      </c>
      <c r="R19" s="19">
        <v>1000000</v>
      </c>
      <c r="S19" s="19">
        <v>1000000</v>
      </c>
      <c r="T19" s="17" t="s">
        <v>44</v>
      </c>
      <c r="U19" s="17" t="s">
        <v>45</v>
      </c>
      <c r="V19" s="17" t="s">
        <v>46</v>
      </c>
      <c r="W19" s="17"/>
      <c r="X19" s="17"/>
      <c r="Y19" s="17"/>
      <c r="Z19" s="17"/>
    </row>
    <row r="20" spans="1:26" ht="21.6" thickBot="1">
      <c r="A20" s="17" t="s">
        <v>39</v>
      </c>
      <c r="B20" s="17" t="s">
        <v>113</v>
      </c>
      <c r="C20" s="18" t="s">
        <v>114</v>
      </c>
      <c r="D20" s="17" t="s">
        <v>114</v>
      </c>
      <c r="E20" s="17"/>
      <c r="F20" s="17"/>
      <c r="G20" s="17" t="s">
        <v>28</v>
      </c>
      <c r="H20" s="17" t="s">
        <v>29</v>
      </c>
      <c r="I20" s="17" t="s">
        <v>42</v>
      </c>
      <c r="J20" s="17" t="s">
        <v>28</v>
      </c>
      <c r="K20" s="17" t="s">
        <v>30</v>
      </c>
      <c r="L20" s="17" t="s">
        <v>31</v>
      </c>
      <c r="M20" s="17" t="s">
        <v>115</v>
      </c>
      <c r="N20" s="17" t="s">
        <v>33</v>
      </c>
      <c r="O20" s="17">
        <v>2562</v>
      </c>
      <c r="P20" s="17" t="s">
        <v>34</v>
      </c>
      <c r="Q20" s="17" t="s">
        <v>35</v>
      </c>
      <c r="R20" s="17" t="s">
        <v>116</v>
      </c>
      <c r="S20" s="17" t="s">
        <v>116</v>
      </c>
      <c r="T20" s="17" t="s">
        <v>44</v>
      </c>
      <c r="U20" s="17" t="s">
        <v>45</v>
      </c>
      <c r="V20" s="17" t="s">
        <v>46</v>
      </c>
      <c r="W20" s="17"/>
      <c r="X20" s="17"/>
      <c r="Y20" s="17"/>
      <c r="Z20" s="17"/>
    </row>
    <row r="21" spans="1:26" ht="21.6" thickBot="1">
      <c r="A21" s="17" t="s">
        <v>167</v>
      </c>
      <c r="B21" s="17" t="s">
        <v>168</v>
      </c>
      <c r="C21" s="18" t="s">
        <v>169</v>
      </c>
      <c r="D21" s="17" t="s">
        <v>169</v>
      </c>
      <c r="E21" s="17"/>
      <c r="F21" s="17"/>
      <c r="G21" s="17" t="s">
        <v>28</v>
      </c>
      <c r="H21" s="17" t="s">
        <v>29</v>
      </c>
      <c r="I21" s="17"/>
      <c r="J21" s="17" t="s">
        <v>28</v>
      </c>
      <c r="K21" s="17" t="s">
        <v>30</v>
      </c>
      <c r="L21" s="17" t="s">
        <v>31</v>
      </c>
      <c r="M21" s="17" t="s">
        <v>170</v>
      </c>
      <c r="N21" s="17" t="s">
        <v>33</v>
      </c>
      <c r="O21" s="17">
        <v>2562</v>
      </c>
      <c r="P21" s="17" t="s">
        <v>35</v>
      </c>
      <c r="Q21" s="17" t="s">
        <v>171</v>
      </c>
      <c r="R21" s="19">
        <v>796000</v>
      </c>
      <c r="S21" s="19">
        <v>796000</v>
      </c>
      <c r="T21" s="17" t="s">
        <v>172</v>
      </c>
      <c r="U21" s="17" t="s">
        <v>95</v>
      </c>
      <c r="V21" s="17" t="s">
        <v>46</v>
      </c>
      <c r="W21" s="17"/>
      <c r="X21" s="17"/>
      <c r="Y21" s="17"/>
      <c r="Z21" s="17"/>
    </row>
    <row r="22" spans="1:26" ht="21.6" thickBot="1">
      <c r="A22" s="17" t="s">
        <v>117</v>
      </c>
      <c r="B22" s="17" t="s">
        <v>118</v>
      </c>
      <c r="C22" s="18" t="s">
        <v>119</v>
      </c>
      <c r="D22" s="17" t="s">
        <v>119</v>
      </c>
      <c r="E22" s="17"/>
      <c r="F22" s="17"/>
      <c r="G22" s="17" t="s">
        <v>28</v>
      </c>
      <c r="H22" s="17" t="s">
        <v>29</v>
      </c>
      <c r="I22" s="17"/>
      <c r="J22" s="17" t="s">
        <v>28</v>
      </c>
      <c r="K22" s="17" t="s">
        <v>30</v>
      </c>
      <c r="L22" s="17" t="s">
        <v>31</v>
      </c>
      <c r="M22" s="17" t="s">
        <v>120</v>
      </c>
      <c r="N22" s="17" t="s">
        <v>33</v>
      </c>
      <c r="O22" s="17">
        <v>2563</v>
      </c>
      <c r="P22" s="17" t="s">
        <v>121</v>
      </c>
      <c r="Q22" s="17" t="s">
        <v>122</v>
      </c>
      <c r="R22" s="19">
        <v>1280500</v>
      </c>
      <c r="S22" s="19">
        <v>1194500</v>
      </c>
      <c r="T22" s="17" t="s">
        <v>123</v>
      </c>
      <c r="U22" s="17" t="s">
        <v>124</v>
      </c>
      <c r="V22" s="17" t="s">
        <v>70</v>
      </c>
      <c r="W22" s="17"/>
      <c r="X22" s="17"/>
      <c r="Y22" s="17"/>
      <c r="Z22" s="17"/>
    </row>
    <row r="23" spans="1:26" ht="21.6" thickBot="1">
      <c r="A23" s="17" t="s">
        <v>125</v>
      </c>
      <c r="B23" s="17" t="s">
        <v>126</v>
      </c>
      <c r="C23" s="18" t="s">
        <v>127</v>
      </c>
      <c r="D23" s="17" t="s">
        <v>127</v>
      </c>
      <c r="E23" s="17"/>
      <c r="F23" s="17"/>
      <c r="G23" s="17" t="s">
        <v>28</v>
      </c>
      <c r="H23" s="17" t="s">
        <v>29</v>
      </c>
      <c r="I23" s="17"/>
      <c r="J23" s="17" t="s">
        <v>28</v>
      </c>
      <c r="K23" s="17" t="s">
        <v>30</v>
      </c>
      <c r="L23" s="17" t="s">
        <v>31</v>
      </c>
      <c r="M23" s="17" t="s">
        <v>128</v>
      </c>
      <c r="N23" s="17" t="s">
        <v>33</v>
      </c>
      <c r="O23" s="17">
        <v>2563</v>
      </c>
      <c r="P23" s="17" t="s">
        <v>129</v>
      </c>
      <c r="Q23" s="17" t="s">
        <v>122</v>
      </c>
      <c r="R23" s="19">
        <v>9531000</v>
      </c>
      <c r="S23" s="19">
        <v>9531000</v>
      </c>
      <c r="T23" s="17" t="s">
        <v>130</v>
      </c>
      <c r="U23" s="17" t="s">
        <v>131</v>
      </c>
      <c r="V23" s="17" t="s">
        <v>132</v>
      </c>
      <c r="W23" s="17"/>
      <c r="X23" s="17"/>
      <c r="Y23" s="17"/>
      <c r="Z23" s="17"/>
    </row>
    <row r="24" spans="1:26" ht="21.6" thickBot="1">
      <c r="A24" s="17" t="s">
        <v>125</v>
      </c>
      <c r="B24" s="17" t="s">
        <v>133</v>
      </c>
      <c r="C24" s="18" t="s">
        <v>134</v>
      </c>
      <c r="D24" s="17" t="s">
        <v>134</v>
      </c>
      <c r="E24" s="17"/>
      <c r="F24" s="17"/>
      <c r="G24" s="17" t="s">
        <v>28</v>
      </c>
      <c r="H24" s="17" t="s">
        <v>29</v>
      </c>
      <c r="I24" s="17"/>
      <c r="J24" s="17" t="s">
        <v>28</v>
      </c>
      <c r="K24" s="17" t="s">
        <v>30</v>
      </c>
      <c r="L24" s="17" t="s">
        <v>31</v>
      </c>
      <c r="M24" s="17" t="s">
        <v>135</v>
      </c>
      <c r="N24" s="17" t="s">
        <v>33</v>
      </c>
      <c r="O24" s="17">
        <v>2563</v>
      </c>
      <c r="P24" s="17" t="s">
        <v>64</v>
      </c>
      <c r="Q24" s="17" t="s">
        <v>122</v>
      </c>
      <c r="R24" s="19">
        <v>2990000</v>
      </c>
      <c r="S24" s="19">
        <v>2990000</v>
      </c>
      <c r="T24" s="17" t="s">
        <v>130</v>
      </c>
      <c r="U24" s="17" t="s">
        <v>131</v>
      </c>
      <c r="V24" s="17" t="s">
        <v>132</v>
      </c>
      <c r="W24" s="17"/>
      <c r="X24" s="17"/>
      <c r="Y24" s="17"/>
      <c r="Z24" s="17"/>
    </row>
    <row r="25" spans="1:26" ht="21.6" thickBot="1">
      <c r="A25" s="17" t="s">
        <v>53</v>
      </c>
      <c r="B25" s="17" t="s">
        <v>136</v>
      </c>
      <c r="C25" s="18" t="s">
        <v>137</v>
      </c>
      <c r="D25" s="17" t="s">
        <v>137</v>
      </c>
      <c r="E25" s="17"/>
      <c r="F25" s="17"/>
      <c r="G25" s="17" t="s">
        <v>28</v>
      </c>
      <c r="H25" s="17" t="s">
        <v>29</v>
      </c>
      <c r="I25" s="17"/>
      <c r="J25" s="17" t="s">
        <v>28</v>
      </c>
      <c r="K25" s="17" t="s">
        <v>30</v>
      </c>
      <c r="L25" s="17" t="s">
        <v>31</v>
      </c>
      <c r="M25" s="17" t="s">
        <v>138</v>
      </c>
      <c r="N25" s="17" t="s">
        <v>33</v>
      </c>
      <c r="O25" s="17">
        <v>2563</v>
      </c>
      <c r="P25" s="17" t="s">
        <v>139</v>
      </c>
      <c r="Q25" s="17" t="s">
        <v>122</v>
      </c>
      <c r="R25" s="19">
        <v>1327300</v>
      </c>
      <c r="S25" s="19">
        <v>1327300</v>
      </c>
      <c r="T25" s="17" t="s">
        <v>57</v>
      </c>
      <c r="U25" s="17" t="s">
        <v>45</v>
      </c>
      <c r="V25" s="17" t="s">
        <v>46</v>
      </c>
      <c r="W25" s="17"/>
      <c r="X25" s="17"/>
      <c r="Y25" s="17"/>
      <c r="Z25" s="17"/>
    </row>
    <row r="26" spans="1:26" ht="21.6" thickBot="1">
      <c r="A26" s="17" t="s">
        <v>71</v>
      </c>
      <c r="B26" s="17" t="s">
        <v>140</v>
      </c>
      <c r="C26" s="18" t="s">
        <v>73</v>
      </c>
      <c r="D26" s="17" t="s">
        <v>73</v>
      </c>
      <c r="E26" s="17"/>
      <c r="F26" s="17"/>
      <c r="G26" s="17" t="s">
        <v>28</v>
      </c>
      <c r="H26" s="17" t="s">
        <v>29</v>
      </c>
      <c r="I26" s="17"/>
      <c r="J26" s="17" t="s">
        <v>28</v>
      </c>
      <c r="K26" s="17" t="s">
        <v>30</v>
      </c>
      <c r="L26" s="17" t="s">
        <v>31</v>
      </c>
      <c r="M26" s="17" t="s">
        <v>141</v>
      </c>
      <c r="N26" s="17" t="s">
        <v>33</v>
      </c>
      <c r="O26" s="17">
        <v>2563</v>
      </c>
      <c r="P26" s="17" t="s">
        <v>139</v>
      </c>
      <c r="Q26" s="17" t="s">
        <v>122</v>
      </c>
      <c r="R26" s="19">
        <v>183000000</v>
      </c>
      <c r="S26" s="19">
        <v>183000000</v>
      </c>
      <c r="T26" s="17"/>
      <c r="U26" s="17" t="s">
        <v>76</v>
      </c>
      <c r="V26" s="17" t="s">
        <v>46</v>
      </c>
      <c r="W26" s="17"/>
      <c r="X26" s="17"/>
      <c r="Y26" s="17"/>
      <c r="Z26" s="17"/>
    </row>
    <row r="27" spans="1:26" ht="21.6" thickBot="1">
      <c r="A27" s="17" t="s">
        <v>71</v>
      </c>
      <c r="B27" s="17" t="s">
        <v>142</v>
      </c>
      <c r="C27" s="18" t="s">
        <v>78</v>
      </c>
      <c r="D27" s="17" t="s">
        <v>78</v>
      </c>
      <c r="E27" s="17"/>
      <c r="F27" s="17"/>
      <c r="G27" s="17" t="s">
        <v>28</v>
      </c>
      <c r="H27" s="17" t="s">
        <v>29</v>
      </c>
      <c r="I27" s="17"/>
      <c r="J27" s="17" t="s">
        <v>28</v>
      </c>
      <c r="K27" s="17" t="s">
        <v>30</v>
      </c>
      <c r="L27" s="17" t="s">
        <v>31</v>
      </c>
      <c r="M27" s="17" t="s">
        <v>143</v>
      </c>
      <c r="N27" s="17" t="s">
        <v>33</v>
      </c>
      <c r="O27" s="17">
        <v>2563</v>
      </c>
      <c r="P27" s="17" t="s">
        <v>139</v>
      </c>
      <c r="Q27" s="17" t="s">
        <v>122</v>
      </c>
      <c r="R27" s="19">
        <v>4000000</v>
      </c>
      <c r="S27" s="19">
        <v>4000000</v>
      </c>
      <c r="T27" s="17"/>
      <c r="U27" s="17" t="s">
        <v>76</v>
      </c>
      <c r="V27" s="17" t="s">
        <v>46</v>
      </c>
      <c r="W27" s="17"/>
      <c r="X27" s="17"/>
      <c r="Y27" s="17"/>
      <c r="Z27" s="17"/>
    </row>
    <row r="28" spans="1:26" ht="21.6" thickBot="1">
      <c r="A28" s="17" t="s">
        <v>71</v>
      </c>
      <c r="B28" s="17" t="s">
        <v>144</v>
      </c>
      <c r="C28" s="18" t="s">
        <v>145</v>
      </c>
      <c r="D28" s="17" t="s">
        <v>145</v>
      </c>
      <c r="E28" s="17"/>
      <c r="F28" s="17"/>
      <c r="G28" s="17" t="s">
        <v>28</v>
      </c>
      <c r="H28" s="17" t="s">
        <v>29</v>
      </c>
      <c r="I28" s="17"/>
      <c r="J28" s="17" t="s">
        <v>28</v>
      </c>
      <c r="K28" s="17" t="s">
        <v>30</v>
      </c>
      <c r="L28" s="17" t="s">
        <v>31</v>
      </c>
      <c r="M28" s="17" t="s">
        <v>146</v>
      </c>
      <c r="N28" s="17" t="s">
        <v>33</v>
      </c>
      <c r="O28" s="17">
        <v>2563</v>
      </c>
      <c r="P28" s="17" t="s">
        <v>139</v>
      </c>
      <c r="Q28" s="17" t="s">
        <v>122</v>
      </c>
      <c r="R28" s="19">
        <v>79167500</v>
      </c>
      <c r="S28" s="19">
        <v>79167500</v>
      </c>
      <c r="T28" s="17"/>
      <c r="U28" s="17" t="s">
        <v>76</v>
      </c>
      <c r="V28" s="17" t="s">
        <v>46</v>
      </c>
      <c r="W28" s="17"/>
      <c r="X28" s="17"/>
      <c r="Y28" s="17"/>
      <c r="Z28" s="17"/>
    </row>
    <row r="29" spans="1:26" ht="21.6" thickBot="1">
      <c r="A29" s="17" t="s">
        <v>71</v>
      </c>
      <c r="B29" s="17" t="s">
        <v>147</v>
      </c>
      <c r="C29" s="18" t="s">
        <v>148</v>
      </c>
      <c r="D29" s="17" t="s">
        <v>148</v>
      </c>
      <c r="E29" s="17"/>
      <c r="F29" s="17"/>
      <c r="G29" s="17" t="s">
        <v>28</v>
      </c>
      <c r="H29" s="17" t="s">
        <v>29</v>
      </c>
      <c r="I29" s="17"/>
      <c r="J29" s="17" t="s">
        <v>28</v>
      </c>
      <c r="K29" s="17" t="s">
        <v>30</v>
      </c>
      <c r="L29" s="17" t="s">
        <v>31</v>
      </c>
      <c r="M29" s="17" t="s">
        <v>149</v>
      </c>
      <c r="N29" s="17" t="s">
        <v>33</v>
      </c>
      <c r="O29" s="17">
        <v>2563</v>
      </c>
      <c r="P29" s="17" t="s">
        <v>139</v>
      </c>
      <c r="Q29" s="17" t="s">
        <v>122</v>
      </c>
      <c r="R29" s="19">
        <v>40000000</v>
      </c>
      <c r="S29" s="19">
        <v>40000000</v>
      </c>
      <c r="T29" s="17"/>
      <c r="U29" s="17" t="s">
        <v>76</v>
      </c>
      <c r="V29" s="17" t="s">
        <v>46</v>
      </c>
      <c r="W29" s="17"/>
      <c r="X29" s="17"/>
      <c r="Y29" s="17"/>
      <c r="Z29" s="17"/>
    </row>
    <row r="30" spans="1:26" ht="21.6" thickBot="1">
      <c r="A30" s="17" t="s">
        <v>71</v>
      </c>
      <c r="B30" s="17" t="s">
        <v>150</v>
      </c>
      <c r="C30" s="18" t="s">
        <v>151</v>
      </c>
      <c r="D30" s="17" t="s">
        <v>151</v>
      </c>
      <c r="E30" s="17"/>
      <c r="F30" s="17"/>
      <c r="G30" s="17" t="s">
        <v>28</v>
      </c>
      <c r="H30" s="17" t="s">
        <v>29</v>
      </c>
      <c r="I30" s="17"/>
      <c r="J30" s="17" t="s">
        <v>28</v>
      </c>
      <c r="K30" s="17" t="s">
        <v>30</v>
      </c>
      <c r="L30" s="17" t="s">
        <v>31</v>
      </c>
      <c r="M30" s="17" t="s">
        <v>152</v>
      </c>
      <c r="N30" s="17" t="s">
        <v>33</v>
      </c>
      <c r="O30" s="17">
        <v>2563</v>
      </c>
      <c r="P30" s="17" t="s">
        <v>139</v>
      </c>
      <c r="Q30" s="17" t="s">
        <v>122</v>
      </c>
      <c r="R30" s="19">
        <v>15000000</v>
      </c>
      <c r="S30" s="19">
        <v>15000000</v>
      </c>
      <c r="T30" s="17"/>
      <c r="U30" s="17" t="s">
        <v>76</v>
      </c>
      <c r="V30" s="17" t="s">
        <v>46</v>
      </c>
      <c r="W30" s="17"/>
      <c r="X30" s="17"/>
      <c r="Y30" s="17"/>
      <c r="Z30" s="17"/>
    </row>
    <row r="31" spans="1:26" ht="21.6" thickBot="1">
      <c r="A31" s="17" t="s">
        <v>71</v>
      </c>
      <c r="B31" s="17" t="s">
        <v>153</v>
      </c>
      <c r="C31" s="18" t="s">
        <v>154</v>
      </c>
      <c r="D31" s="17" t="s">
        <v>154</v>
      </c>
      <c r="E31" s="17"/>
      <c r="F31" s="17"/>
      <c r="G31" s="17" t="s">
        <v>28</v>
      </c>
      <c r="H31" s="17" t="s">
        <v>29</v>
      </c>
      <c r="I31" s="17"/>
      <c r="J31" s="17" t="s">
        <v>28</v>
      </c>
      <c r="K31" s="17" t="s">
        <v>30</v>
      </c>
      <c r="L31" s="17" t="s">
        <v>31</v>
      </c>
      <c r="M31" s="17" t="s">
        <v>155</v>
      </c>
      <c r="N31" s="17" t="s">
        <v>33</v>
      </c>
      <c r="O31" s="17">
        <v>2563</v>
      </c>
      <c r="P31" s="17" t="s">
        <v>139</v>
      </c>
      <c r="Q31" s="17" t="s">
        <v>122</v>
      </c>
      <c r="R31" s="19">
        <v>36000000</v>
      </c>
      <c r="S31" s="19">
        <v>36000000</v>
      </c>
      <c r="T31" s="17"/>
      <c r="U31" s="17" t="s">
        <v>76</v>
      </c>
      <c r="V31" s="17" t="s">
        <v>46</v>
      </c>
      <c r="W31" s="17"/>
      <c r="X31" s="17"/>
      <c r="Y31" s="17"/>
      <c r="Z31" s="17"/>
    </row>
    <row r="32" spans="1:26" ht="21.6" thickBot="1">
      <c r="A32" s="17" t="s">
        <v>71</v>
      </c>
      <c r="B32" s="17" t="s">
        <v>156</v>
      </c>
      <c r="C32" s="18" t="s">
        <v>157</v>
      </c>
      <c r="D32" s="17" t="s">
        <v>157</v>
      </c>
      <c r="E32" s="17"/>
      <c r="F32" s="17"/>
      <c r="G32" s="17" t="s">
        <v>28</v>
      </c>
      <c r="H32" s="17" t="s">
        <v>29</v>
      </c>
      <c r="I32" s="17"/>
      <c r="J32" s="17" t="s">
        <v>28</v>
      </c>
      <c r="K32" s="17" t="s">
        <v>30</v>
      </c>
      <c r="L32" s="17" t="s">
        <v>31</v>
      </c>
      <c r="M32" s="17" t="s">
        <v>158</v>
      </c>
      <c r="N32" s="17" t="s">
        <v>33</v>
      </c>
      <c r="O32" s="17">
        <v>2563</v>
      </c>
      <c r="P32" s="17" t="s">
        <v>139</v>
      </c>
      <c r="Q32" s="17" t="s">
        <v>122</v>
      </c>
      <c r="R32" s="19">
        <v>12950000</v>
      </c>
      <c r="S32" s="19">
        <v>12950000</v>
      </c>
      <c r="T32" s="17"/>
      <c r="U32" s="17" t="s">
        <v>76</v>
      </c>
      <c r="V32" s="17" t="s">
        <v>46</v>
      </c>
      <c r="W32" s="17"/>
      <c r="X32" s="17"/>
      <c r="Y32" s="17"/>
      <c r="Z32" s="17"/>
    </row>
    <row r="33" spans="1:26" ht="21.6" thickBot="1">
      <c r="A33" s="17" t="s">
        <v>159</v>
      </c>
      <c r="B33" s="17" t="s">
        <v>160</v>
      </c>
      <c r="C33" s="18" t="s">
        <v>161</v>
      </c>
      <c r="D33" s="17" t="s">
        <v>161</v>
      </c>
      <c r="E33" s="17"/>
      <c r="F33" s="17"/>
      <c r="G33" s="17" t="s">
        <v>28</v>
      </c>
      <c r="H33" s="17" t="s">
        <v>29</v>
      </c>
      <c r="I33" s="17" t="s">
        <v>42</v>
      </c>
      <c r="J33" s="17" t="s">
        <v>28</v>
      </c>
      <c r="K33" s="17" t="s">
        <v>30</v>
      </c>
      <c r="L33" s="17" t="s">
        <v>31</v>
      </c>
      <c r="M33" s="17" t="s">
        <v>162</v>
      </c>
      <c r="N33" s="17" t="s">
        <v>33</v>
      </c>
      <c r="O33" s="17">
        <v>2563</v>
      </c>
      <c r="P33" s="17" t="s">
        <v>163</v>
      </c>
      <c r="Q33" s="17" t="s">
        <v>122</v>
      </c>
      <c r="R33" s="19">
        <v>30000</v>
      </c>
      <c r="S33" s="19">
        <v>30000</v>
      </c>
      <c r="T33" s="17" t="s">
        <v>164</v>
      </c>
      <c r="U33" s="17" t="s">
        <v>165</v>
      </c>
      <c r="V33" s="17" t="s">
        <v>166</v>
      </c>
      <c r="W33" s="17"/>
      <c r="X33" s="17"/>
      <c r="Y33" s="17"/>
      <c r="Z33" s="17"/>
    </row>
    <row r="34" spans="1:26" ht="21.6" thickBot="1">
      <c r="A34" s="17" t="s">
        <v>173</v>
      </c>
      <c r="B34" s="17" t="s">
        <v>174</v>
      </c>
      <c r="C34" s="18" t="s">
        <v>175</v>
      </c>
      <c r="D34" s="17" t="s">
        <v>175</v>
      </c>
      <c r="E34" s="17"/>
      <c r="F34" s="17"/>
      <c r="G34" s="17" t="s">
        <v>28</v>
      </c>
      <c r="H34" s="17" t="s">
        <v>29</v>
      </c>
      <c r="I34" s="17" t="s">
        <v>42</v>
      </c>
      <c r="J34" s="17" t="s">
        <v>28</v>
      </c>
      <c r="K34" s="17" t="s">
        <v>30</v>
      </c>
      <c r="L34" s="17" t="s">
        <v>31</v>
      </c>
      <c r="M34" s="17" t="s">
        <v>176</v>
      </c>
      <c r="N34" s="17" t="s">
        <v>33</v>
      </c>
      <c r="O34" s="17">
        <v>2563</v>
      </c>
      <c r="P34" s="17" t="s">
        <v>139</v>
      </c>
      <c r="Q34" s="17" t="s">
        <v>122</v>
      </c>
      <c r="R34" s="20">
        <v>0</v>
      </c>
      <c r="S34" s="20">
        <v>0</v>
      </c>
      <c r="T34" s="17" t="s">
        <v>177</v>
      </c>
      <c r="U34" s="17" t="s">
        <v>95</v>
      </c>
      <c r="V34" s="17" t="s">
        <v>46</v>
      </c>
      <c r="W34" s="17"/>
      <c r="X34" s="17"/>
      <c r="Y34" s="17"/>
      <c r="Z34" s="17"/>
    </row>
    <row r="35" spans="1:26" ht="21.6" thickBot="1">
      <c r="A35" s="17" t="s">
        <v>178</v>
      </c>
      <c r="B35" s="17" t="s">
        <v>179</v>
      </c>
      <c r="C35" s="18" t="s">
        <v>180</v>
      </c>
      <c r="D35" s="17" t="s">
        <v>180</v>
      </c>
      <c r="E35" s="17"/>
      <c r="F35" s="17"/>
      <c r="G35" s="17" t="s">
        <v>28</v>
      </c>
      <c r="H35" s="17" t="s">
        <v>29</v>
      </c>
      <c r="I35" s="17" t="s">
        <v>42</v>
      </c>
      <c r="J35" s="17" t="s">
        <v>28</v>
      </c>
      <c r="K35" s="17" t="s">
        <v>30</v>
      </c>
      <c r="L35" s="17" t="s">
        <v>31</v>
      </c>
      <c r="M35" s="17" t="s">
        <v>181</v>
      </c>
      <c r="N35" s="17" t="s">
        <v>33</v>
      </c>
      <c r="O35" s="17">
        <v>2563</v>
      </c>
      <c r="P35" s="17" t="s">
        <v>139</v>
      </c>
      <c r="Q35" s="17" t="s">
        <v>122</v>
      </c>
      <c r="R35" s="19">
        <v>7000000</v>
      </c>
      <c r="S35" s="19">
        <v>7000000</v>
      </c>
      <c r="T35" s="17" t="s">
        <v>182</v>
      </c>
      <c r="U35" s="17" t="s">
        <v>131</v>
      </c>
      <c r="V35" s="17" t="s">
        <v>132</v>
      </c>
      <c r="W35" s="17"/>
      <c r="X35" s="17"/>
      <c r="Y35" s="17"/>
      <c r="Z35" s="17"/>
    </row>
    <row r="36" spans="1:26" ht="21.6" thickBot="1">
      <c r="A36" s="17" t="s">
        <v>183</v>
      </c>
      <c r="B36" s="17" t="s">
        <v>184</v>
      </c>
      <c r="C36" s="18" t="s">
        <v>185</v>
      </c>
      <c r="D36" s="17" t="s">
        <v>185</v>
      </c>
      <c r="E36" s="17"/>
      <c r="F36" s="17"/>
      <c r="G36" s="17" t="s">
        <v>28</v>
      </c>
      <c r="H36" s="17" t="s">
        <v>29</v>
      </c>
      <c r="I36" s="17"/>
      <c r="J36" s="17" t="s">
        <v>28</v>
      </c>
      <c r="K36" s="17" t="s">
        <v>30</v>
      </c>
      <c r="L36" s="17" t="s">
        <v>31</v>
      </c>
      <c r="M36" s="17" t="s">
        <v>186</v>
      </c>
      <c r="N36" s="17" t="s">
        <v>33</v>
      </c>
      <c r="O36" s="17">
        <v>2563</v>
      </c>
      <c r="P36" s="17" t="s">
        <v>139</v>
      </c>
      <c r="Q36" s="17" t="s">
        <v>122</v>
      </c>
      <c r="R36" s="19">
        <v>29313600</v>
      </c>
      <c r="S36" s="19">
        <v>29313600</v>
      </c>
      <c r="T36" s="17" t="s">
        <v>187</v>
      </c>
      <c r="U36" s="17" t="s">
        <v>131</v>
      </c>
      <c r="V36" s="17" t="s">
        <v>132</v>
      </c>
      <c r="W36" s="17"/>
      <c r="X36" s="17"/>
      <c r="Y36" s="17"/>
      <c r="Z36" s="17"/>
    </row>
    <row r="37" spans="1:26" ht="21.6" thickBot="1">
      <c r="A37" s="17" t="s">
        <v>183</v>
      </c>
      <c r="B37" s="17" t="s">
        <v>188</v>
      </c>
      <c r="C37" s="18" t="s">
        <v>189</v>
      </c>
      <c r="D37" s="17" t="s">
        <v>189</v>
      </c>
      <c r="E37" s="17"/>
      <c r="F37" s="17"/>
      <c r="G37" s="17" t="s">
        <v>28</v>
      </c>
      <c r="H37" s="17" t="s">
        <v>29</v>
      </c>
      <c r="I37" s="17"/>
      <c r="J37" s="17" t="s">
        <v>28</v>
      </c>
      <c r="K37" s="17" t="s">
        <v>30</v>
      </c>
      <c r="L37" s="17" t="s">
        <v>31</v>
      </c>
      <c r="M37" s="17" t="s">
        <v>190</v>
      </c>
      <c r="N37" s="17" t="s">
        <v>33</v>
      </c>
      <c r="O37" s="17">
        <v>2563</v>
      </c>
      <c r="P37" s="17" t="s">
        <v>139</v>
      </c>
      <c r="Q37" s="17" t="s">
        <v>122</v>
      </c>
      <c r="R37" s="19">
        <v>9428000</v>
      </c>
      <c r="S37" s="19">
        <v>9428000</v>
      </c>
      <c r="T37" s="17" t="s">
        <v>187</v>
      </c>
      <c r="U37" s="17" t="s">
        <v>131</v>
      </c>
      <c r="V37" s="17" t="s">
        <v>132</v>
      </c>
      <c r="W37" s="17"/>
      <c r="X37" s="17"/>
      <c r="Y37" s="17"/>
      <c r="Z37" s="17"/>
    </row>
    <row r="38" spans="1:26" ht="21.6" thickBot="1">
      <c r="A38" s="17" t="s">
        <v>191</v>
      </c>
      <c r="B38" s="17" t="s">
        <v>192</v>
      </c>
      <c r="C38" s="18" t="s">
        <v>193</v>
      </c>
      <c r="D38" s="17" t="s">
        <v>193</v>
      </c>
      <c r="E38" s="17"/>
      <c r="F38" s="17"/>
      <c r="G38" s="17" t="s">
        <v>28</v>
      </c>
      <c r="H38" s="17" t="s">
        <v>29</v>
      </c>
      <c r="I38" s="17"/>
      <c r="J38" s="17" t="s">
        <v>28</v>
      </c>
      <c r="K38" s="17" t="s">
        <v>30</v>
      </c>
      <c r="L38" s="17" t="s">
        <v>31</v>
      </c>
      <c r="M38" s="17" t="s">
        <v>194</v>
      </c>
      <c r="N38" s="17" t="s">
        <v>33</v>
      </c>
      <c r="O38" s="17">
        <v>2563</v>
      </c>
      <c r="P38" s="17" t="s">
        <v>139</v>
      </c>
      <c r="Q38" s="17" t="s">
        <v>122</v>
      </c>
      <c r="R38" s="19">
        <v>684000</v>
      </c>
      <c r="S38" s="19">
        <v>684000</v>
      </c>
      <c r="T38" s="17" t="s">
        <v>195</v>
      </c>
      <c r="U38" s="17" t="s">
        <v>95</v>
      </c>
      <c r="V38" s="17" t="s">
        <v>46</v>
      </c>
      <c r="W38" s="17"/>
      <c r="X38" s="17"/>
      <c r="Y38" s="17"/>
      <c r="Z38" s="17"/>
    </row>
    <row r="39" spans="1:26" ht="21.6" thickBot="1">
      <c r="A39" s="17" t="s">
        <v>196</v>
      </c>
      <c r="B39" s="17" t="s">
        <v>197</v>
      </c>
      <c r="C39" s="18" t="s">
        <v>198</v>
      </c>
      <c r="D39" s="17" t="s">
        <v>198</v>
      </c>
      <c r="E39" s="17"/>
      <c r="F39" s="17"/>
      <c r="G39" s="17" t="s">
        <v>28</v>
      </c>
      <c r="H39" s="17" t="s">
        <v>29</v>
      </c>
      <c r="I39" s="17"/>
      <c r="J39" s="17" t="s">
        <v>28</v>
      </c>
      <c r="K39" s="17" t="s">
        <v>30</v>
      </c>
      <c r="L39" s="17" t="s">
        <v>31</v>
      </c>
      <c r="M39" s="17" t="s">
        <v>199</v>
      </c>
      <c r="N39" s="17" t="s">
        <v>33</v>
      </c>
      <c r="O39" s="17">
        <v>2563</v>
      </c>
      <c r="P39" s="17" t="s">
        <v>139</v>
      </c>
      <c r="Q39" s="17" t="s">
        <v>122</v>
      </c>
      <c r="R39" s="19">
        <v>5000000</v>
      </c>
      <c r="S39" s="19">
        <v>5000000</v>
      </c>
      <c r="T39" s="17" t="s">
        <v>200</v>
      </c>
      <c r="U39" s="17" t="s">
        <v>201</v>
      </c>
      <c r="V39" s="17" t="s">
        <v>202</v>
      </c>
      <c r="W39" s="17"/>
      <c r="X39" s="17"/>
      <c r="Y39" s="17"/>
      <c r="Z39" s="17"/>
    </row>
    <row r="40" spans="1:26" ht="21.6" thickBot="1">
      <c r="A40" s="17" t="s">
        <v>196</v>
      </c>
      <c r="B40" s="17" t="s">
        <v>203</v>
      </c>
      <c r="C40" s="18" t="s">
        <v>204</v>
      </c>
      <c r="D40" s="17" t="s">
        <v>204</v>
      </c>
      <c r="E40" s="17"/>
      <c r="F40" s="17"/>
      <c r="G40" s="17" t="s">
        <v>28</v>
      </c>
      <c r="H40" s="17" t="s">
        <v>29</v>
      </c>
      <c r="I40" s="17"/>
      <c r="J40" s="17" t="s">
        <v>28</v>
      </c>
      <c r="K40" s="17" t="s">
        <v>30</v>
      </c>
      <c r="L40" s="17" t="s">
        <v>31</v>
      </c>
      <c r="M40" s="17" t="s">
        <v>205</v>
      </c>
      <c r="N40" s="17" t="s">
        <v>33</v>
      </c>
      <c r="O40" s="17">
        <v>2563</v>
      </c>
      <c r="P40" s="17" t="s">
        <v>139</v>
      </c>
      <c r="Q40" s="17" t="s">
        <v>122</v>
      </c>
      <c r="R40" s="19">
        <v>9000000</v>
      </c>
      <c r="S40" s="19">
        <v>9000000</v>
      </c>
      <c r="T40" s="17" t="s">
        <v>200</v>
      </c>
      <c r="U40" s="17" t="s">
        <v>201</v>
      </c>
      <c r="V40" s="17" t="s">
        <v>202</v>
      </c>
      <c r="W40" s="17"/>
      <c r="X40" s="17"/>
      <c r="Y40" s="17"/>
      <c r="Z40" s="17"/>
    </row>
    <row r="41" spans="1:26" ht="21.6" thickBot="1">
      <c r="A41" s="17" t="s">
        <v>196</v>
      </c>
      <c r="B41" s="17" t="s">
        <v>206</v>
      </c>
      <c r="C41" s="18" t="s">
        <v>207</v>
      </c>
      <c r="D41" s="17" t="s">
        <v>207</v>
      </c>
      <c r="E41" s="17"/>
      <c r="F41" s="17"/>
      <c r="G41" s="17" t="s">
        <v>28</v>
      </c>
      <c r="H41" s="17" t="s">
        <v>29</v>
      </c>
      <c r="I41" s="17"/>
      <c r="J41" s="17" t="s">
        <v>28</v>
      </c>
      <c r="K41" s="17" t="s">
        <v>30</v>
      </c>
      <c r="L41" s="17" t="s">
        <v>31</v>
      </c>
      <c r="M41" s="17" t="s">
        <v>208</v>
      </c>
      <c r="N41" s="17" t="s">
        <v>33</v>
      </c>
      <c r="O41" s="17">
        <v>2563</v>
      </c>
      <c r="P41" s="17" t="s">
        <v>139</v>
      </c>
      <c r="Q41" s="17" t="s">
        <v>122</v>
      </c>
      <c r="R41" s="19">
        <v>25000000</v>
      </c>
      <c r="S41" s="19">
        <v>25000000</v>
      </c>
      <c r="T41" s="17" t="s">
        <v>200</v>
      </c>
      <c r="U41" s="17" t="s">
        <v>201</v>
      </c>
      <c r="V41" s="17" t="s">
        <v>202</v>
      </c>
      <c r="W41" s="17"/>
      <c r="X41" s="17"/>
      <c r="Y41" s="17"/>
      <c r="Z41" s="17"/>
    </row>
    <row r="42" spans="1:26" ht="21.6" thickBot="1">
      <c r="A42" s="17" t="s">
        <v>196</v>
      </c>
      <c r="B42" s="17" t="s">
        <v>209</v>
      </c>
      <c r="C42" s="18" t="s">
        <v>204</v>
      </c>
      <c r="D42" s="17" t="s">
        <v>204</v>
      </c>
      <c r="E42" s="17"/>
      <c r="F42" s="17"/>
      <c r="G42" s="17" t="s">
        <v>28</v>
      </c>
      <c r="H42" s="17" t="s">
        <v>29</v>
      </c>
      <c r="I42" s="17"/>
      <c r="J42" s="17" t="s">
        <v>28</v>
      </c>
      <c r="K42" s="17" t="s">
        <v>30</v>
      </c>
      <c r="L42" s="17" t="s">
        <v>31</v>
      </c>
      <c r="M42" s="17" t="s">
        <v>210</v>
      </c>
      <c r="N42" s="17" t="s">
        <v>33</v>
      </c>
      <c r="O42" s="17">
        <v>2563</v>
      </c>
      <c r="P42" s="17" t="s">
        <v>139</v>
      </c>
      <c r="Q42" s="17" t="s">
        <v>122</v>
      </c>
      <c r="R42" s="19">
        <v>30000000</v>
      </c>
      <c r="S42" s="19">
        <v>30000000</v>
      </c>
      <c r="T42" s="17" t="s">
        <v>200</v>
      </c>
      <c r="U42" s="17" t="s">
        <v>201</v>
      </c>
      <c r="V42" s="17" t="s">
        <v>202</v>
      </c>
      <c r="W42" s="17"/>
      <c r="X42" s="17"/>
      <c r="Y42" s="17"/>
      <c r="Z42" s="17"/>
    </row>
    <row r="43" spans="1:26" ht="21.6" thickBot="1">
      <c r="A43" s="17" t="s">
        <v>196</v>
      </c>
      <c r="B43" s="17" t="s">
        <v>211</v>
      </c>
      <c r="C43" s="18" t="s">
        <v>204</v>
      </c>
      <c r="D43" s="17" t="s">
        <v>204</v>
      </c>
      <c r="E43" s="17"/>
      <c r="F43" s="17"/>
      <c r="G43" s="17" t="s">
        <v>28</v>
      </c>
      <c r="H43" s="17" t="s">
        <v>29</v>
      </c>
      <c r="I43" s="17"/>
      <c r="J43" s="17" t="s">
        <v>28</v>
      </c>
      <c r="K43" s="17" t="s">
        <v>30</v>
      </c>
      <c r="L43" s="17" t="s">
        <v>31</v>
      </c>
      <c r="M43" s="17" t="s">
        <v>212</v>
      </c>
      <c r="N43" s="17" t="s">
        <v>33</v>
      </c>
      <c r="O43" s="17">
        <v>2563</v>
      </c>
      <c r="P43" s="17" t="s">
        <v>139</v>
      </c>
      <c r="Q43" s="17" t="s">
        <v>122</v>
      </c>
      <c r="R43" s="19">
        <v>30000000</v>
      </c>
      <c r="S43" s="19">
        <v>30000000</v>
      </c>
      <c r="T43" s="17" t="s">
        <v>200</v>
      </c>
      <c r="U43" s="17" t="s">
        <v>201</v>
      </c>
      <c r="V43" s="17" t="s">
        <v>202</v>
      </c>
      <c r="W43" s="17"/>
      <c r="X43" s="17"/>
      <c r="Y43" s="17"/>
      <c r="Z43" s="17"/>
    </row>
    <row r="44" spans="1:26" ht="21.6" thickBot="1">
      <c r="A44" s="17" t="s">
        <v>213</v>
      </c>
      <c r="B44" s="17" t="s">
        <v>214</v>
      </c>
      <c r="C44" s="18" t="s">
        <v>215</v>
      </c>
      <c r="D44" s="17" t="s">
        <v>215</v>
      </c>
      <c r="E44" s="17"/>
      <c r="F44" s="17"/>
      <c r="G44" s="17" t="s">
        <v>28</v>
      </c>
      <c r="H44" s="17" t="s">
        <v>29</v>
      </c>
      <c r="I44" s="17"/>
      <c r="J44" s="17" t="s">
        <v>28</v>
      </c>
      <c r="K44" s="17" t="s">
        <v>30</v>
      </c>
      <c r="L44" s="17" t="s">
        <v>31</v>
      </c>
      <c r="M44" s="17" t="s">
        <v>216</v>
      </c>
      <c r="N44" s="17" t="s">
        <v>33</v>
      </c>
      <c r="O44" s="17">
        <v>2563</v>
      </c>
      <c r="P44" s="17" t="s">
        <v>139</v>
      </c>
      <c r="Q44" s="17" t="s">
        <v>122</v>
      </c>
      <c r="R44" s="19">
        <v>5900000</v>
      </c>
      <c r="S44" s="19">
        <v>5900000</v>
      </c>
      <c r="T44" s="17" t="s">
        <v>217</v>
      </c>
      <c r="U44" s="17" t="s">
        <v>95</v>
      </c>
      <c r="V44" s="17" t="s">
        <v>46</v>
      </c>
      <c r="W44" s="17"/>
      <c r="X44" s="17"/>
      <c r="Y44" s="17"/>
      <c r="Z44" s="17"/>
    </row>
    <row r="45" spans="1:26" ht="21.6" thickBot="1">
      <c r="A45" s="17" t="s">
        <v>53</v>
      </c>
      <c r="B45" s="17" t="s">
        <v>218</v>
      </c>
      <c r="C45" s="18" t="s">
        <v>219</v>
      </c>
      <c r="D45" s="17" t="s">
        <v>219</v>
      </c>
      <c r="E45" s="17"/>
      <c r="F45" s="17"/>
      <c r="G45" s="17" t="s">
        <v>28</v>
      </c>
      <c r="H45" s="17" t="s">
        <v>29</v>
      </c>
      <c r="I45" s="17" t="s">
        <v>42</v>
      </c>
      <c r="J45" s="17" t="s">
        <v>28</v>
      </c>
      <c r="K45" s="17" t="s">
        <v>30</v>
      </c>
      <c r="L45" s="17" t="s">
        <v>31</v>
      </c>
      <c r="M45" s="17" t="s">
        <v>220</v>
      </c>
      <c r="N45" s="17" t="s">
        <v>33</v>
      </c>
      <c r="O45" s="17">
        <v>2563</v>
      </c>
      <c r="P45" s="17" t="s">
        <v>139</v>
      </c>
      <c r="Q45" s="17" t="s">
        <v>122</v>
      </c>
      <c r="R45" s="19">
        <v>1813800</v>
      </c>
      <c r="S45" s="20">
        <v>0</v>
      </c>
      <c r="T45" s="17" t="s">
        <v>57</v>
      </c>
      <c r="U45" s="17" t="s">
        <v>45</v>
      </c>
      <c r="V45" s="17" t="s">
        <v>46</v>
      </c>
      <c r="W45" s="17"/>
      <c r="X45" s="17"/>
      <c r="Y45" s="17"/>
      <c r="Z45" s="17"/>
    </row>
    <row r="46" spans="1:26" ht="21.6" thickBot="1">
      <c r="A46" s="17" t="s">
        <v>102</v>
      </c>
      <c r="B46" s="17" t="s">
        <v>221</v>
      </c>
      <c r="C46" s="18" t="s">
        <v>104</v>
      </c>
      <c r="D46" s="17" t="s">
        <v>104</v>
      </c>
      <c r="E46" s="17"/>
      <c r="F46" s="17"/>
      <c r="G46" s="17" t="s">
        <v>28</v>
      </c>
      <c r="H46" s="17" t="s">
        <v>29</v>
      </c>
      <c r="I46" s="17"/>
      <c r="J46" s="17" t="s">
        <v>28</v>
      </c>
      <c r="K46" s="17" t="s">
        <v>30</v>
      </c>
      <c r="L46" s="17" t="s">
        <v>31</v>
      </c>
      <c r="M46" s="17" t="s">
        <v>222</v>
      </c>
      <c r="N46" s="17" t="s">
        <v>33</v>
      </c>
      <c r="O46" s="17">
        <v>2563</v>
      </c>
      <c r="P46" s="17" t="s">
        <v>139</v>
      </c>
      <c r="Q46" s="17" t="s">
        <v>122</v>
      </c>
      <c r="R46" s="19">
        <v>1066530</v>
      </c>
      <c r="S46" s="19">
        <v>1066530</v>
      </c>
      <c r="T46" s="17" t="s">
        <v>106</v>
      </c>
      <c r="U46" s="17" t="s">
        <v>45</v>
      </c>
      <c r="V46" s="17" t="s">
        <v>46</v>
      </c>
      <c r="W46" s="17"/>
      <c r="X46" s="17"/>
      <c r="Y46" s="17"/>
      <c r="Z46" s="17"/>
    </row>
    <row r="47" spans="1:26" ht="21.6" thickBot="1">
      <c r="A47" s="17" t="s">
        <v>223</v>
      </c>
      <c r="B47" s="17" t="s">
        <v>224</v>
      </c>
      <c r="C47" s="18" t="s">
        <v>225</v>
      </c>
      <c r="D47" s="17" t="s">
        <v>225</v>
      </c>
      <c r="E47" s="17"/>
      <c r="F47" s="17"/>
      <c r="G47" s="17" t="s">
        <v>28</v>
      </c>
      <c r="H47" s="17" t="s">
        <v>29</v>
      </c>
      <c r="I47" s="17"/>
      <c r="J47" s="17" t="s">
        <v>28</v>
      </c>
      <c r="K47" s="17" t="s">
        <v>30</v>
      </c>
      <c r="L47" s="17" t="s">
        <v>31</v>
      </c>
      <c r="M47" s="17" t="s">
        <v>226</v>
      </c>
      <c r="N47" s="17" t="s">
        <v>33</v>
      </c>
      <c r="O47" s="17">
        <v>2563</v>
      </c>
      <c r="P47" s="17" t="s">
        <v>139</v>
      </c>
      <c r="Q47" s="17" t="s">
        <v>122</v>
      </c>
      <c r="R47" s="20">
        <v>0</v>
      </c>
      <c r="S47" s="20">
        <v>0</v>
      </c>
      <c r="T47" s="17" t="s">
        <v>227</v>
      </c>
      <c r="U47" s="17" t="s">
        <v>228</v>
      </c>
      <c r="V47" s="17" t="s">
        <v>132</v>
      </c>
      <c r="W47" s="17"/>
      <c r="X47" s="17"/>
      <c r="Y47" s="17"/>
      <c r="Z47" s="17"/>
    </row>
    <row r="48" spans="1:26" ht="21.6" thickBot="1">
      <c r="A48" s="17" t="s">
        <v>229</v>
      </c>
      <c r="B48" s="17" t="s">
        <v>230</v>
      </c>
      <c r="C48" s="18" t="s">
        <v>98</v>
      </c>
      <c r="D48" s="17" t="s">
        <v>98</v>
      </c>
      <c r="E48" s="17"/>
      <c r="F48" s="17"/>
      <c r="G48" s="17" t="s">
        <v>28</v>
      </c>
      <c r="H48" s="17" t="s">
        <v>29</v>
      </c>
      <c r="I48" s="17"/>
      <c r="J48" s="17" t="s">
        <v>28</v>
      </c>
      <c r="K48" s="17" t="s">
        <v>30</v>
      </c>
      <c r="L48" s="17" t="s">
        <v>31</v>
      </c>
      <c r="M48" s="17" t="s">
        <v>231</v>
      </c>
      <c r="N48" s="17" t="s">
        <v>33</v>
      </c>
      <c r="O48" s="17">
        <v>2563</v>
      </c>
      <c r="P48" s="17" t="s">
        <v>139</v>
      </c>
      <c r="Q48" s="17" t="s">
        <v>122</v>
      </c>
      <c r="R48" s="19">
        <v>75008500</v>
      </c>
      <c r="S48" s="19">
        <v>75008500</v>
      </c>
      <c r="T48" s="17" t="s">
        <v>232</v>
      </c>
      <c r="U48" s="17" t="s">
        <v>101</v>
      </c>
      <c r="V48" s="17" t="s">
        <v>46</v>
      </c>
      <c r="W48" s="17"/>
      <c r="X48" s="17"/>
      <c r="Y48" s="17"/>
      <c r="Z48" s="17"/>
    </row>
    <row r="49" spans="1:26" ht="21.6" thickBot="1">
      <c r="A49" s="17" t="s">
        <v>233</v>
      </c>
      <c r="B49" s="17" t="s">
        <v>234</v>
      </c>
      <c r="C49" s="18" t="s">
        <v>235</v>
      </c>
      <c r="D49" s="17" t="s">
        <v>235</v>
      </c>
      <c r="E49" s="17"/>
      <c r="F49" s="17"/>
      <c r="G49" s="17" t="s">
        <v>28</v>
      </c>
      <c r="H49" s="17" t="s">
        <v>29</v>
      </c>
      <c r="I49" s="17"/>
      <c r="J49" s="17" t="s">
        <v>28</v>
      </c>
      <c r="K49" s="17" t="s">
        <v>30</v>
      </c>
      <c r="L49" s="17" t="s">
        <v>31</v>
      </c>
      <c r="M49" s="17" t="s">
        <v>236</v>
      </c>
      <c r="N49" s="17" t="s">
        <v>33</v>
      </c>
      <c r="O49" s="17">
        <v>2563</v>
      </c>
      <c r="P49" s="17" t="s">
        <v>139</v>
      </c>
      <c r="Q49" s="17" t="s">
        <v>237</v>
      </c>
      <c r="R49" s="19">
        <v>8107778</v>
      </c>
      <c r="S49" s="19">
        <v>8107778</v>
      </c>
      <c r="T49" s="17" t="s">
        <v>238</v>
      </c>
      <c r="U49" s="17" t="s">
        <v>239</v>
      </c>
      <c r="V49" s="17" t="s">
        <v>240</v>
      </c>
      <c r="W49" s="17"/>
      <c r="X49" s="17"/>
      <c r="Y49" s="17"/>
      <c r="Z49" s="17"/>
    </row>
    <row r="50" spans="1:26" ht="21.6" thickBot="1">
      <c r="A50" s="17" t="s">
        <v>241</v>
      </c>
      <c r="B50" s="17" t="s">
        <v>242</v>
      </c>
      <c r="C50" s="18" t="s">
        <v>243</v>
      </c>
      <c r="D50" s="17" t="s">
        <v>243</v>
      </c>
      <c r="E50" s="17"/>
      <c r="F50" s="17"/>
      <c r="G50" s="17" t="s">
        <v>28</v>
      </c>
      <c r="H50" s="17" t="s">
        <v>29</v>
      </c>
      <c r="I50" s="17"/>
      <c r="J50" s="17" t="s">
        <v>28</v>
      </c>
      <c r="K50" s="17" t="s">
        <v>30</v>
      </c>
      <c r="L50" s="17" t="s">
        <v>31</v>
      </c>
      <c r="M50" s="17" t="s">
        <v>244</v>
      </c>
      <c r="N50" s="17" t="s">
        <v>33</v>
      </c>
      <c r="O50" s="17">
        <v>2563</v>
      </c>
      <c r="P50" s="17" t="s">
        <v>139</v>
      </c>
      <c r="Q50" s="17" t="s">
        <v>122</v>
      </c>
      <c r="R50" s="19">
        <v>216200</v>
      </c>
      <c r="S50" s="19">
        <v>216200</v>
      </c>
      <c r="T50" s="17" t="s">
        <v>245</v>
      </c>
      <c r="U50" s="17" t="s">
        <v>246</v>
      </c>
      <c r="V50" s="17" t="s">
        <v>132</v>
      </c>
      <c r="W50" s="17"/>
      <c r="X50" s="17"/>
      <c r="Y50" s="17"/>
      <c r="Z50" s="17"/>
    </row>
    <row r="51" spans="1:26" ht="21.6" thickBot="1">
      <c r="A51" s="17" t="s">
        <v>247</v>
      </c>
      <c r="B51" s="17" t="s">
        <v>248</v>
      </c>
      <c r="C51" s="18" t="s">
        <v>249</v>
      </c>
      <c r="D51" s="17" t="s">
        <v>249</v>
      </c>
      <c r="E51" s="17"/>
      <c r="F51" s="17"/>
      <c r="G51" s="17" t="s">
        <v>28</v>
      </c>
      <c r="H51" s="17" t="s">
        <v>29</v>
      </c>
      <c r="I51" s="17"/>
      <c r="J51" s="17" t="s">
        <v>28</v>
      </c>
      <c r="K51" s="17" t="s">
        <v>30</v>
      </c>
      <c r="L51" s="17" t="s">
        <v>31</v>
      </c>
      <c r="M51" s="17" t="s">
        <v>250</v>
      </c>
      <c r="N51" s="17" t="s">
        <v>33</v>
      </c>
      <c r="O51" s="17">
        <v>2563</v>
      </c>
      <c r="P51" s="17" t="s">
        <v>64</v>
      </c>
      <c r="Q51" s="17" t="s">
        <v>122</v>
      </c>
      <c r="R51" s="19">
        <v>28536000</v>
      </c>
      <c r="S51" s="19">
        <v>28536000</v>
      </c>
      <c r="T51" s="17" t="s">
        <v>251</v>
      </c>
      <c r="U51" s="17" t="s">
        <v>252</v>
      </c>
      <c r="V51" s="17" t="s">
        <v>202</v>
      </c>
      <c r="W51" s="17"/>
      <c r="X51" s="17"/>
      <c r="Y51" s="17"/>
      <c r="Z51" s="17"/>
    </row>
    <row r="52" spans="1:26" ht="21.6" thickBot="1">
      <c r="A52" s="17" t="s">
        <v>253</v>
      </c>
      <c r="B52" s="17" t="s">
        <v>254</v>
      </c>
      <c r="C52" s="18" t="s">
        <v>255</v>
      </c>
      <c r="D52" s="17" t="s">
        <v>255</v>
      </c>
      <c r="E52" s="17"/>
      <c r="F52" s="17"/>
      <c r="G52" s="17" t="s">
        <v>28</v>
      </c>
      <c r="H52" s="17" t="s">
        <v>29</v>
      </c>
      <c r="I52" s="17"/>
      <c r="J52" s="17" t="s">
        <v>28</v>
      </c>
      <c r="K52" s="17" t="s">
        <v>30</v>
      </c>
      <c r="L52" s="17" t="s">
        <v>31</v>
      </c>
      <c r="M52" s="17" t="s">
        <v>256</v>
      </c>
      <c r="N52" s="17" t="s">
        <v>33</v>
      </c>
      <c r="O52" s="17">
        <v>2563</v>
      </c>
      <c r="P52" s="17" t="s">
        <v>163</v>
      </c>
      <c r="Q52" s="17" t="s">
        <v>122</v>
      </c>
      <c r="R52" s="19">
        <v>253000</v>
      </c>
      <c r="S52" s="19">
        <v>253000</v>
      </c>
      <c r="T52" s="17" t="s">
        <v>257</v>
      </c>
      <c r="U52" s="17" t="s">
        <v>228</v>
      </c>
      <c r="V52" s="17" t="s">
        <v>132</v>
      </c>
      <c r="W52" s="17"/>
      <c r="X52" s="17"/>
      <c r="Y52" s="17"/>
      <c r="Z52" s="17"/>
    </row>
    <row r="53" spans="1:26" ht="21.6" thickBot="1">
      <c r="A53" s="17" t="s">
        <v>258</v>
      </c>
      <c r="B53" s="17" t="s">
        <v>259</v>
      </c>
      <c r="C53" s="18" t="s">
        <v>260</v>
      </c>
      <c r="D53" s="17" t="s">
        <v>260</v>
      </c>
      <c r="E53" s="17"/>
      <c r="F53" s="17"/>
      <c r="G53" s="17" t="s">
        <v>28</v>
      </c>
      <c r="H53" s="17" t="s">
        <v>29</v>
      </c>
      <c r="I53" s="17"/>
      <c r="J53" s="17" t="s">
        <v>28</v>
      </c>
      <c r="K53" s="17" t="s">
        <v>30</v>
      </c>
      <c r="L53" s="17" t="s">
        <v>31</v>
      </c>
      <c r="M53" s="17" t="s">
        <v>261</v>
      </c>
      <c r="N53" s="17" t="s">
        <v>33</v>
      </c>
      <c r="O53" s="17">
        <v>2563</v>
      </c>
      <c r="P53" s="17" t="s">
        <v>163</v>
      </c>
      <c r="Q53" s="17" t="s">
        <v>122</v>
      </c>
      <c r="R53" s="20">
        <v>0</v>
      </c>
      <c r="S53" s="20">
        <v>0</v>
      </c>
      <c r="T53" s="17" t="s">
        <v>262</v>
      </c>
      <c r="U53" s="17" t="s">
        <v>95</v>
      </c>
      <c r="V53" s="17" t="s">
        <v>46</v>
      </c>
      <c r="W53" s="17"/>
      <c r="X53" s="17"/>
      <c r="Y53" s="17"/>
      <c r="Z53" s="17"/>
    </row>
    <row r="54" spans="1:26" ht="21.6" thickBot="1">
      <c r="A54" s="17" t="s">
        <v>247</v>
      </c>
      <c r="B54" s="17" t="s">
        <v>263</v>
      </c>
      <c r="C54" s="18" t="s">
        <v>264</v>
      </c>
      <c r="D54" s="17" t="s">
        <v>264</v>
      </c>
      <c r="E54" s="17"/>
      <c r="F54" s="17"/>
      <c r="G54" s="17" t="s">
        <v>28</v>
      </c>
      <c r="H54" s="17" t="s">
        <v>29</v>
      </c>
      <c r="I54" s="17"/>
      <c r="J54" s="17" t="s">
        <v>28</v>
      </c>
      <c r="K54" s="17" t="s">
        <v>30</v>
      </c>
      <c r="L54" s="17" t="s">
        <v>31</v>
      </c>
      <c r="M54" s="17" t="s">
        <v>265</v>
      </c>
      <c r="N54" s="17" t="s">
        <v>33</v>
      </c>
      <c r="O54" s="17">
        <v>2563</v>
      </c>
      <c r="P54" s="17" t="s">
        <v>64</v>
      </c>
      <c r="Q54" s="17" t="s">
        <v>266</v>
      </c>
      <c r="R54" s="19">
        <v>61000000</v>
      </c>
      <c r="S54" s="19">
        <v>61000000</v>
      </c>
      <c r="T54" s="17" t="s">
        <v>251</v>
      </c>
      <c r="U54" s="17" t="s">
        <v>252</v>
      </c>
      <c r="V54" s="17" t="s">
        <v>202</v>
      </c>
      <c r="W54" s="17"/>
      <c r="X54" s="17"/>
      <c r="Y54" s="17"/>
      <c r="Z54" s="17"/>
    </row>
    <row r="55" spans="1:26" ht="21.6" thickBot="1">
      <c r="A55" s="17" t="s">
        <v>267</v>
      </c>
      <c r="B55" s="17" t="s">
        <v>268</v>
      </c>
      <c r="C55" s="18" t="s">
        <v>269</v>
      </c>
      <c r="D55" s="17" t="s">
        <v>269</v>
      </c>
      <c r="E55" s="17"/>
      <c r="F55" s="17"/>
      <c r="G55" s="17" t="s">
        <v>28</v>
      </c>
      <c r="H55" s="17" t="s">
        <v>29</v>
      </c>
      <c r="I55" s="17"/>
      <c r="J55" s="17" t="s">
        <v>28</v>
      </c>
      <c r="K55" s="17" t="s">
        <v>30</v>
      </c>
      <c r="L55" s="17" t="s">
        <v>31</v>
      </c>
      <c r="M55" s="17" t="s">
        <v>270</v>
      </c>
      <c r="N55" s="17" t="s">
        <v>33</v>
      </c>
      <c r="O55" s="17">
        <v>2563</v>
      </c>
      <c r="P55" s="17" t="s">
        <v>139</v>
      </c>
      <c r="Q55" s="17" t="s">
        <v>122</v>
      </c>
      <c r="R55" s="20">
        <v>0</v>
      </c>
      <c r="S55" s="20">
        <v>0</v>
      </c>
      <c r="T55" s="17" t="s">
        <v>271</v>
      </c>
      <c r="U55" s="17" t="s">
        <v>95</v>
      </c>
      <c r="V55" s="17" t="s">
        <v>46</v>
      </c>
      <c r="W55" s="17"/>
      <c r="X55" s="17"/>
      <c r="Y55" s="17"/>
      <c r="Z55" s="17"/>
    </row>
    <row r="56" spans="1:26" ht="21.6" thickBot="1">
      <c r="A56" s="17" t="s">
        <v>272</v>
      </c>
      <c r="B56" s="17" t="s">
        <v>273</v>
      </c>
      <c r="C56" s="18" t="s">
        <v>274</v>
      </c>
      <c r="D56" s="17" t="s">
        <v>274</v>
      </c>
      <c r="E56" s="17"/>
      <c r="F56" s="17"/>
      <c r="G56" s="17" t="s">
        <v>28</v>
      </c>
      <c r="H56" s="17" t="s">
        <v>29</v>
      </c>
      <c r="I56" s="17"/>
      <c r="J56" s="17" t="s">
        <v>28</v>
      </c>
      <c r="K56" s="17" t="s">
        <v>30</v>
      </c>
      <c r="L56" s="17" t="s">
        <v>31</v>
      </c>
      <c r="M56" s="17" t="s">
        <v>275</v>
      </c>
      <c r="N56" s="17" t="s">
        <v>33</v>
      </c>
      <c r="O56" s="17">
        <v>2563</v>
      </c>
      <c r="P56" s="17" t="s">
        <v>139</v>
      </c>
      <c r="Q56" s="17" t="s">
        <v>122</v>
      </c>
      <c r="R56" s="19">
        <v>4000000</v>
      </c>
      <c r="S56" s="19">
        <v>4000000</v>
      </c>
      <c r="T56" s="17"/>
      <c r="U56" s="17" t="s">
        <v>276</v>
      </c>
      <c r="V56" s="17" t="s">
        <v>277</v>
      </c>
      <c r="W56" s="17"/>
      <c r="X56" s="17"/>
      <c r="Y56" s="17"/>
      <c r="Z56" s="17"/>
    </row>
    <row r="57" spans="1:26" ht="21.6" thickBot="1">
      <c r="A57" s="17" t="s">
        <v>65</v>
      </c>
      <c r="B57" s="17" t="s">
        <v>278</v>
      </c>
      <c r="C57" s="18" t="s">
        <v>279</v>
      </c>
      <c r="D57" s="17" t="s">
        <v>279</v>
      </c>
      <c r="E57" s="17"/>
      <c r="F57" s="17"/>
      <c r="G57" s="17" t="s">
        <v>28</v>
      </c>
      <c r="H57" s="17" t="s">
        <v>29</v>
      </c>
      <c r="I57" s="17"/>
      <c r="J57" s="17" t="s">
        <v>28</v>
      </c>
      <c r="K57" s="17" t="s">
        <v>30</v>
      </c>
      <c r="L57" s="17" t="s">
        <v>31</v>
      </c>
      <c r="M57" s="17" t="s">
        <v>280</v>
      </c>
      <c r="N57" s="17" t="s">
        <v>33</v>
      </c>
      <c r="O57" s="17">
        <v>2563</v>
      </c>
      <c r="P57" s="17" t="s">
        <v>139</v>
      </c>
      <c r="Q57" s="17" t="s">
        <v>122</v>
      </c>
      <c r="R57" s="19">
        <v>117875000</v>
      </c>
      <c r="S57" s="19">
        <v>117875000</v>
      </c>
      <c r="T57" s="17"/>
      <c r="U57" s="17" t="s">
        <v>69</v>
      </c>
      <c r="V57" s="17" t="s">
        <v>70</v>
      </c>
      <c r="W57" s="17"/>
      <c r="X57" s="17"/>
      <c r="Y57" s="17"/>
      <c r="Z57" s="17"/>
    </row>
    <row r="58" spans="1:26" ht="21.6" thickBot="1">
      <c r="A58" s="17" t="s">
        <v>281</v>
      </c>
      <c r="B58" s="17" t="s">
        <v>282</v>
      </c>
      <c r="C58" s="18" t="s">
        <v>283</v>
      </c>
      <c r="D58" s="17" t="s">
        <v>283</v>
      </c>
      <c r="E58" s="17"/>
      <c r="F58" s="17"/>
      <c r="G58" s="17" t="s">
        <v>28</v>
      </c>
      <c r="H58" s="17" t="s">
        <v>29</v>
      </c>
      <c r="I58" s="17"/>
      <c r="J58" s="17" t="s">
        <v>28</v>
      </c>
      <c r="K58" s="17" t="s">
        <v>30</v>
      </c>
      <c r="L58" s="17" t="s">
        <v>31</v>
      </c>
      <c r="M58" s="17" t="s">
        <v>284</v>
      </c>
      <c r="N58" s="17" t="s">
        <v>33</v>
      </c>
      <c r="O58" s="17">
        <v>2563</v>
      </c>
      <c r="P58" s="17" t="s">
        <v>171</v>
      </c>
      <c r="Q58" s="17" t="s">
        <v>285</v>
      </c>
      <c r="R58" s="19">
        <v>2663100</v>
      </c>
      <c r="S58" s="19">
        <v>2663100</v>
      </c>
      <c r="T58" s="17"/>
      <c r="U58" s="17" t="s">
        <v>286</v>
      </c>
      <c r="V58" s="17" t="s">
        <v>277</v>
      </c>
      <c r="W58" s="17"/>
      <c r="X58" s="17"/>
      <c r="Y58" s="17"/>
      <c r="Z58" s="17"/>
    </row>
    <row r="59" spans="1:26" ht="21.6" thickBot="1">
      <c r="A59" s="17" t="s">
        <v>287</v>
      </c>
      <c r="B59" s="17" t="s">
        <v>288</v>
      </c>
      <c r="C59" s="18" t="s">
        <v>289</v>
      </c>
      <c r="D59" s="17" t="s">
        <v>289</v>
      </c>
      <c r="E59" s="17"/>
      <c r="F59" s="17"/>
      <c r="G59" s="17" t="s">
        <v>28</v>
      </c>
      <c r="H59" s="17" t="s">
        <v>29</v>
      </c>
      <c r="I59" s="17" t="s">
        <v>42</v>
      </c>
      <c r="J59" s="17" t="s">
        <v>28</v>
      </c>
      <c r="K59" s="17" t="s">
        <v>30</v>
      </c>
      <c r="L59" s="17" t="s">
        <v>31</v>
      </c>
      <c r="M59" s="17" t="s">
        <v>290</v>
      </c>
      <c r="N59" s="17" t="s">
        <v>33</v>
      </c>
      <c r="O59" s="17">
        <v>2563</v>
      </c>
      <c r="P59" s="17" t="s">
        <v>139</v>
      </c>
      <c r="Q59" s="17" t="s">
        <v>122</v>
      </c>
      <c r="R59" s="19">
        <v>1500000</v>
      </c>
      <c r="S59" s="19">
        <v>1500000</v>
      </c>
      <c r="T59" s="17"/>
      <c r="U59" s="17" t="s">
        <v>291</v>
      </c>
      <c r="V59" s="17" t="s">
        <v>277</v>
      </c>
      <c r="W59" s="17"/>
      <c r="X59" s="17"/>
      <c r="Y59" s="17"/>
      <c r="Z59" s="17"/>
    </row>
    <row r="60" spans="1:26" ht="21.6" thickBot="1">
      <c r="A60" s="17" t="s">
        <v>292</v>
      </c>
      <c r="B60" s="17" t="s">
        <v>293</v>
      </c>
      <c r="C60" s="18" t="s">
        <v>294</v>
      </c>
      <c r="D60" s="17" t="s">
        <v>294</v>
      </c>
      <c r="E60" s="17"/>
      <c r="F60" s="17"/>
      <c r="G60" s="17" t="s">
        <v>28</v>
      </c>
      <c r="H60" s="17" t="s">
        <v>29</v>
      </c>
      <c r="I60" s="17"/>
      <c r="J60" s="17" t="s">
        <v>28</v>
      </c>
      <c r="K60" s="17" t="s">
        <v>30</v>
      </c>
      <c r="L60" s="17" t="s">
        <v>31</v>
      </c>
      <c r="M60" s="17" t="s">
        <v>295</v>
      </c>
      <c r="N60" s="17" t="s">
        <v>33</v>
      </c>
      <c r="O60" s="17">
        <v>2563</v>
      </c>
      <c r="P60" s="17" t="s">
        <v>285</v>
      </c>
      <c r="Q60" s="17" t="s">
        <v>122</v>
      </c>
      <c r="R60" s="19">
        <v>40000000</v>
      </c>
      <c r="S60" s="19">
        <v>40000000</v>
      </c>
      <c r="T60" s="17" t="s">
        <v>296</v>
      </c>
      <c r="U60" s="17" t="s">
        <v>131</v>
      </c>
      <c r="V60" s="17" t="s">
        <v>132</v>
      </c>
      <c r="W60" s="17"/>
      <c r="X60" s="17"/>
      <c r="Y60" s="17"/>
      <c r="Z60" s="17"/>
    </row>
    <row r="61" spans="1:26" ht="21.6" thickBot="1">
      <c r="A61" s="17" t="s">
        <v>297</v>
      </c>
      <c r="B61" s="17" t="s">
        <v>298</v>
      </c>
      <c r="C61" s="18" t="s">
        <v>299</v>
      </c>
      <c r="D61" s="17" t="s">
        <v>300</v>
      </c>
      <c r="E61" s="17"/>
      <c r="F61" s="17"/>
      <c r="G61" s="17" t="s">
        <v>28</v>
      </c>
      <c r="H61" s="17" t="s">
        <v>29</v>
      </c>
      <c r="I61" s="17"/>
      <c r="J61" s="17" t="s">
        <v>28</v>
      </c>
      <c r="K61" s="17" t="s">
        <v>30</v>
      </c>
      <c r="L61" s="17" t="s">
        <v>31</v>
      </c>
      <c r="M61" s="17" t="s">
        <v>301</v>
      </c>
      <c r="N61" s="17" t="s">
        <v>33</v>
      </c>
      <c r="O61" s="17">
        <v>2563</v>
      </c>
      <c r="P61" s="17" t="s">
        <v>139</v>
      </c>
      <c r="Q61" s="17" t="s">
        <v>122</v>
      </c>
      <c r="R61" s="19">
        <v>25000000</v>
      </c>
      <c r="S61" s="19">
        <v>25000000</v>
      </c>
      <c r="T61" s="17" t="s">
        <v>302</v>
      </c>
      <c r="U61" s="17" t="s">
        <v>252</v>
      </c>
      <c r="V61" s="17" t="s">
        <v>202</v>
      </c>
      <c r="W61" s="17"/>
      <c r="X61" s="17"/>
      <c r="Y61" s="17"/>
      <c r="Z61" s="17"/>
    </row>
    <row r="62" spans="1:26" ht="21.6" thickBot="1">
      <c r="A62" s="17" t="s">
        <v>297</v>
      </c>
      <c r="B62" s="17" t="s">
        <v>303</v>
      </c>
      <c r="C62" s="18" t="s">
        <v>304</v>
      </c>
      <c r="D62" s="17" t="s">
        <v>305</v>
      </c>
      <c r="E62" s="17"/>
      <c r="F62" s="17"/>
      <c r="G62" s="17" t="s">
        <v>28</v>
      </c>
      <c r="H62" s="17" t="s">
        <v>29</v>
      </c>
      <c r="I62" s="17"/>
      <c r="J62" s="17" t="s">
        <v>28</v>
      </c>
      <c r="K62" s="17" t="s">
        <v>30</v>
      </c>
      <c r="L62" s="17" t="s">
        <v>31</v>
      </c>
      <c r="M62" s="17" t="s">
        <v>306</v>
      </c>
      <c r="N62" s="17" t="s">
        <v>33</v>
      </c>
      <c r="O62" s="17">
        <v>2563</v>
      </c>
      <c r="P62" s="17" t="s">
        <v>139</v>
      </c>
      <c r="Q62" s="17" t="s">
        <v>122</v>
      </c>
      <c r="R62" s="19">
        <v>40000000</v>
      </c>
      <c r="S62" s="19">
        <v>40000000</v>
      </c>
      <c r="T62" s="17" t="s">
        <v>302</v>
      </c>
      <c r="U62" s="17" t="s">
        <v>252</v>
      </c>
      <c r="V62" s="17" t="s">
        <v>202</v>
      </c>
      <c r="W62" s="17"/>
      <c r="X62" s="17"/>
      <c r="Y62" s="17"/>
      <c r="Z62" s="17"/>
    </row>
    <row r="63" spans="1:26" ht="21.6" thickBot="1">
      <c r="A63" s="17" t="s">
        <v>307</v>
      </c>
      <c r="B63" s="17" t="s">
        <v>308</v>
      </c>
      <c r="C63" s="18" t="s">
        <v>309</v>
      </c>
      <c r="D63" s="17" t="s">
        <v>309</v>
      </c>
      <c r="E63" s="17"/>
      <c r="F63" s="17"/>
      <c r="G63" s="17" t="s">
        <v>28</v>
      </c>
      <c r="H63" s="17" t="s">
        <v>29</v>
      </c>
      <c r="I63" s="17"/>
      <c r="J63" s="17" t="s">
        <v>28</v>
      </c>
      <c r="K63" s="17" t="s">
        <v>30</v>
      </c>
      <c r="L63" s="17" t="s">
        <v>31</v>
      </c>
      <c r="M63" s="17" t="s">
        <v>310</v>
      </c>
      <c r="N63" s="17" t="s">
        <v>33</v>
      </c>
      <c r="O63" s="17">
        <v>2563</v>
      </c>
      <c r="P63" s="17" t="s">
        <v>139</v>
      </c>
      <c r="Q63" s="17" t="s">
        <v>122</v>
      </c>
      <c r="R63" s="20">
        <v>0</v>
      </c>
      <c r="S63" s="20">
        <v>0</v>
      </c>
      <c r="T63" s="17" t="s">
        <v>311</v>
      </c>
      <c r="U63" s="17" t="s">
        <v>95</v>
      </c>
      <c r="V63" s="17" t="s">
        <v>46</v>
      </c>
      <c r="W63" s="17"/>
      <c r="X63" s="17"/>
      <c r="Y63" s="17"/>
      <c r="Z63" s="17"/>
    </row>
    <row r="64" spans="1:26" ht="21.6" thickBot="1">
      <c r="A64" s="17" t="s">
        <v>312</v>
      </c>
      <c r="B64" s="17" t="s">
        <v>313</v>
      </c>
      <c r="C64" s="18" t="s">
        <v>314</v>
      </c>
      <c r="D64" s="17" t="s">
        <v>314</v>
      </c>
      <c r="E64" s="17"/>
      <c r="F64" s="17"/>
      <c r="G64" s="17" t="s">
        <v>28</v>
      </c>
      <c r="H64" s="17" t="s">
        <v>29</v>
      </c>
      <c r="I64" s="17"/>
      <c r="J64" s="17" t="s">
        <v>28</v>
      </c>
      <c r="K64" s="17" t="s">
        <v>30</v>
      </c>
      <c r="L64" s="17" t="s">
        <v>31</v>
      </c>
      <c r="M64" s="17" t="s">
        <v>315</v>
      </c>
      <c r="N64" s="17" t="s">
        <v>33</v>
      </c>
      <c r="O64" s="17">
        <v>2563</v>
      </c>
      <c r="P64" s="17" t="s">
        <v>285</v>
      </c>
      <c r="Q64" s="17" t="s">
        <v>122</v>
      </c>
      <c r="R64" s="19">
        <v>10700000</v>
      </c>
      <c r="S64" s="19">
        <v>10700000</v>
      </c>
      <c r="T64" s="17" t="s">
        <v>316</v>
      </c>
      <c r="U64" s="17" t="s">
        <v>252</v>
      </c>
      <c r="V64" s="17" t="s">
        <v>202</v>
      </c>
      <c r="W64" s="17"/>
      <c r="X64" s="17"/>
      <c r="Y64" s="17"/>
      <c r="Z64" s="17"/>
    </row>
    <row r="65" spans="1:26" ht="21.6" thickBot="1">
      <c r="A65" s="17" t="s">
        <v>317</v>
      </c>
      <c r="B65" s="17" t="s">
        <v>318</v>
      </c>
      <c r="C65" s="18" t="s">
        <v>319</v>
      </c>
      <c r="D65" s="17" t="s">
        <v>319</v>
      </c>
      <c r="E65" s="17"/>
      <c r="F65" s="17"/>
      <c r="G65" s="17" t="s">
        <v>28</v>
      </c>
      <c r="H65" s="17" t="s">
        <v>29</v>
      </c>
      <c r="I65" s="17"/>
      <c r="J65" s="17" t="s">
        <v>28</v>
      </c>
      <c r="K65" s="17" t="s">
        <v>30</v>
      </c>
      <c r="L65" s="17" t="s">
        <v>31</v>
      </c>
      <c r="M65" s="17" t="s">
        <v>320</v>
      </c>
      <c r="N65" s="17" t="s">
        <v>33</v>
      </c>
      <c r="O65" s="17">
        <v>2563</v>
      </c>
      <c r="P65" s="17" t="s">
        <v>129</v>
      </c>
      <c r="Q65" s="17" t="s">
        <v>122</v>
      </c>
      <c r="R65" s="20">
        <v>0</v>
      </c>
      <c r="S65" s="20">
        <v>0</v>
      </c>
      <c r="T65" s="17" t="s">
        <v>321</v>
      </c>
      <c r="U65" s="17" t="s">
        <v>322</v>
      </c>
      <c r="V65" s="17" t="s">
        <v>323</v>
      </c>
      <c r="W65" s="17"/>
      <c r="X65" s="17"/>
      <c r="Y65" s="17"/>
      <c r="Z65" s="17"/>
    </row>
    <row r="66" spans="1:26" ht="21.6" thickBot="1">
      <c r="A66" s="17" t="s">
        <v>324</v>
      </c>
      <c r="B66" s="17" t="s">
        <v>325</v>
      </c>
      <c r="C66" s="18" t="s">
        <v>326</v>
      </c>
      <c r="D66" s="17" t="s">
        <v>326</v>
      </c>
      <c r="E66" s="17"/>
      <c r="F66" s="17"/>
      <c r="G66" s="17" t="s">
        <v>28</v>
      </c>
      <c r="H66" s="17" t="s">
        <v>29</v>
      </c>
      <c r="I66" s="17"/>
      <c r="J66" s="17" t="s">
        <v>28</v>
      </c>
      <c r="K66" s="17" t="s">
        <v>30</v>
      </c>
      <c r="L66" s="17" t="s">
        <v>31</v>
      </c>
      <c r="M66" s="17" t="s">
        <v>327</v>
      </c>
      <c r="N66" s="17" t="s">
        <v>33</v>
      </c>
      <c r="O66" s="17">
        <v>2563</v>
      </c>
      <c r="P66" s="17" t="s">
        <v>139</v>
      </c>
      <c r="Q66" s="17" t="s">
        <v>122</v>
      </c>
      <c r="R66" s="19">
        <v>2738500</v>
      </c>
      <c r="S66" s="19">
        <v>2735500</v>
      </c>
      <c r="T66" s="17" t="s">
        <v>328</v>
      </c>
      <c r="U66" s="17" t="s">
        <v>95</v>
      </c>
      <c r="V66" s="17" t="s">
        <v>46</v>
      </c>
      <c r="W66" s="17"/>
      <c r="X66" s="17"/>
      <c r="Y66" s="17"/>
      <c r="Z66" s="17"/>
    </row>
    <row r="67" spans="1:26" ht="21.6" thickBot="1">
      <c r="A67" s="17" t="s">
        <v>329</v>
      </c>
      <c r="B67" s="17" t="s">
        <v>330</v>
      </c>
      <c r="C67" s="18" t="s">
        <v>331</v>
      </c>
      <c r="D67" s="17" t="s">
        <v>331</v>
      </c>
      <c r="E67" s="17"/>
      <c r="F67" s="17"/>
      <c r="G67" s="17" t="s">
        <v>28</v>
      </c>
      <c r="H67" s="17" t="s">
        <v>29</v>
      </c>
      <c r="I67" s="17"/>
      <c r="J67" s="17" t="s">
        <v>28</v>
      </c>
      <c r="K67" s="17" t="s">
        <v>30</v>
      </c>
      <c r="L67" s="17" t="s">
        <v>31</v>
      </c>
      <c r="M67" s="17" t="s">
        <v>332</v>
      </c>
      <c r="N67" s="17" t="s">
        <v>33</v>
      </c>
      <c r="O67" s="17">
        <v>2563</v>
      </c>
      <c r="P67" s="17" t="s">
        <v>64</v>
      </c>
      <c r="Q67" s="17" t="s">
        <v>333</v>
      </c>
      <c r="R67" s="19">
        <v>528800</v>
      </c>
      <c r="S67" s="19">
        <v>528800</v>
      </c>
      <c r="T67" s="17" t="s">
        <v>334</v>
      </c>
      <c r="U67" s="17" t="s">
        <v>95</v>
      </c>
      <c r="V67" s="17" t="s">
        <v>46</v>
      </c>
      <c r="W67" s="17"/>
      <c r="X67" s="17"/>
      <c r="Y67" s="17"/>
      <c r="Z67" s="17"/>
    </row>
    <row r="68" spans="1:26" ht="21.6" thickBot="1">
      <c r="A68" s="17" t="s">
        <v>335</v>
      </c>
      <c r="B68" s="17" t="s">
        <v>336</v>
      </c>
      <c r="C68" s="18" t="s">
        <v>337</v>
      </c>
      <c r="D68" s="17" t="s">
        <v>337</v>
      </c>
      <c r="E68" s="17"/>
      <c r="F68" s="17"/>
      <c r="G68" s="17" t="s">
        <v>28</v>
      </c>
      <c r="H68" s="17" t="s">
        <v>29</v>
      </c>
      <c r="I68" s="17"/>
      <c r="J68" s="17" t="s">
        <v>28</v>
      </c>
      <c r="K68" s="17" t="s">
        <v>30</v>
      </c>
      <c r="L68" s="17" t="s">
        <v>31</v>
      </c>
      <c r="M68" s="17" t="s">
        <v>338</v>
      </c>
      <c r="N68" s="17" t="s">
        <v>33</v>
      </c>
      <c r="O68" s="17">
        <v>2563</v>
      </c>
      <c r="P68" s="17" t="s">
        <v>139</v>
      </c>
      <c r="Q68" s="17" t="s">
        <v>122</v>
      </c>
      <c r="R68" s="19">
        <v>7484500</v>
      </c>
      <c r="S68" s="19">
        <v>7484500</v>
      </c>
      <c r="T68" s="17" t="s">
        <v>339</v>
      </c>
      <c r="U68" s="17" t="s">
        <v>95</v>
      </c>
      <c r="V68" s="17" t="s">
        <v>46</v>
      </c>
      <c r="W68" s="17"/>
      <c r="X68" s="17"/>
      <c r="Y68" s="17"/>
      <c r="Z68" s="17"/>
    </row>
    <row r="69" spans="1:26" ht="21.6" thickBot="1">
      <c r="A69" s="17" t="s">
        <v>53</v>
      </c>
      <c r="B69" s="17" t="s">
        <v>340</v>
      </c>
      <c r="C69" s="18" t="s">
        <v>341</v>
      </c>
      <c r="D69" s="17" t="s">
        <v>341</v>
      </c>
      <c r="E69" s="17"/>
      <c r="F69" s="17"/>
      <c r="G69" s="17" t="s">
        <v>28</v>
      </c>
      <c r="H69" s="17" t="s">
        <v>29</v>
      </c>
      <c r="I69" s="17"/>
      <c r="J69" s="17" t="s">
        <v>28</v>
      </c>
      <c r="K69" s="17" t="s">
        <v>30</v>
      </c>
      <c r="L69" s="17" t="s">
        <v>31</v>
      </c>
      <c r="M69" s="17" t="s">
        <v>342</v>
      </c>
      <c r="N69" s="17" t="s">
        <v>33</v>
      </c>
      <c r="O69" s="17">
        <v>2563</v>
      </c>
      <c r="P69" s="17" t="s">
        <v>139</v>
      </c>
      <c r="Q69" s="17" t="s">
        <v>122</v>
      </c>
      <c r="R69" s="19">
        <v>5700000</v>
      </c>
      <c r="S69" s="19">
        <v>5700000</v>
      </c>
      <c r="T69" s="17" t="s">
        <v>57</v>
      </c>
      <c r="U69" s="17" t="s">
        <v>45</v>
      </c>
      <c r="V69" s="17" t="s">
        <v>46</v>
      </c>
      <c r="W69" s="17"/>
      <c r="X69" s="17"/>
      <c r="Y69" s="17"/>
      <c r="Z69" s="17"/>
    </row>
    <row r="70" spans="1:26" ht="21.6" thickBot="1">
      <c r="A70" s="17" t="s">
        <v>53</v>
      </c>
      <c r="B70" s="17" t="s">
        <v>343</v>
      </c>
      <c r="C70" s="18" t="s">
        <v>344</v>
      </c>
      <c r="D70" s="17" t="s">
        <v>344</v>
      </c>
      <c r="E70" s="17"/>
      <c r="F70" s="17"/>
      <c r="G70" s="17" t="s">
        <v>28</v>
      </c>
      <c r="H70" s="17" t="s">
        <v>29</v>
      </c>
      <c r="I70" s="17"/>
      <c r="J70" s="17" t="s">
        <v>28</v>
      </c>
      <c r="K70" s="17" t="s">
        <v>30</v>
      </c>
      <c r="L70" s="17" t="s">
        <v>31</v>
      </c>
      <c r="M70" s="17" t="s">
        <v>345</v>
      </c>
      <c r="N70" s="17" t="s">
        <v>33</v>
      </c>
      <c r="O70" s="17">
        <v>2563</v>
      </c>
      <c r="P70" s="17" t="s">
        <v>139</v>
      </c>
      <c r="Q70" s="17" t="s">
        <v>122</v>
      </c>
      <c r="R70" s="19">
        <v>4630000</v>
      </c>
      <c r="S70" s="20">
        <v>0</v>
      </c>
      <c r="T70" s="17" t="s">
        <v>57</v>
      </c>
      <c r="U70" s="17" t="s">
        <v>45</v>
      </c>
      <c r="V70" s="17" t="s">
        <v>46</v>
      </c>
      <c r="W70" s="17"/>
      <c r="X70" s="17"/>
      <c r="Y70" s="17"/>
      <c r="Z70" s="17"/>
    </row>
    <row r="71" spans="1:26" ht="21.6" thickBot="1">
      <c r="A71" s="17" t="s">
        <v>53</v>
      </c>
      <c r="B71" s="17" t="s">
        <v>346</v>
      </c>
      <c r="C71" s="18" t="s">
        <v>347</v>
      </c>
      <c r="D71" s="17" t="s">
        <v>347</v>
      </c>
      <c r="E71" s="17"/>
      <c r="F71" s="17"/>
      <c r="G71" s="17" t="s">
        <v>28</v>
      </c>
      <c r="H71" s="17" t="s">
        <v>29</v>
      </c>
      <c r="I71" s="17"/>
      <c r="J71" s="17" t="s">
        <v>28</v>
      </c>
      <c r="K71" s="17" t="s">
        <v>30</v>
      </c>
      <c r="L71" s="17" t="s">
        <v>31</v>
      </c>
      <c r="M71" s="17" t="s">
        <v>348</v>
      </c>
      <c r="N71" s="17" t="s">
        <v>33</v>
      </c>
      <c r="O71" s="17">
        <v>2563</v>
      </c>
      <c r="P71" s="17" t="s">
        <v>139</v>
      </c>
      <c r="Q71" s="17" t="s">
        <v>122</v>
      </c>
      <c r="R71" s="19">
        <v>1400000</v>
      </c>
      <c r="S71" s="19">
        <v>1400000</v>
      </c>
      <c r="T71" s="17" t="s">
        <v>57</v>
      </c>
      <c r="U71" s="17" t="s">
        <v>45</v>
      </c>
      <c r="V71" s="17" t="s">
        <v>46</v>
      </c>
      <c r="W71" s="17"/>
      <c r="X71" s="17"/>
      <c r="Y71" s="17"/>
      <c r="Z71" s="17"/>
    </row>
    <row r="72" spans="1:26" ht="21.6" thickBot="1">
      <c r="A72" s="17" t="s">
        <v>53</v>
      </c>
      <c r="B72" s="17" t="s">
        <v>349</v>
      </c>
      <c r="C72" s="18" t="s">
        <v>350</v>
      </c>
      <c r="D72" s="17" t="s">
        <v>350</v>
      </c>
      <c r="E72" s="17"/>
      <c r="F72" s="17"/>
      <c r="G72" s="17" t="s">
        <v>28</v>
      </c>
      <c r="H72" s="17" t="s">
        <v>29</v>
      </c>
      <c r="I72" s="17"/>
      <c r="J72" s="17" t="s">
        <v>28</v>
      </c>
      <c r="K72" s="17" t="s">
        <v>30</v>
      </c>
      <c r="L72" s="17" t="s">
        <v>31</v>
      </c>
      <c r="M72" s="17" t="s">
        <v>351</v>
      </c>
      <c r="N72" s="17" t="s">
        <v>33</v>
      </c>
      <c r="O72" s="17">
        <v>2563</v>
      </c>
      <c r="P72" s="17" t="s">
        <v>139</v>
      </c>
      <c r="Q72" s="17" t="s">
        <v>122</v>
      </c>
      <c r="R72" s="19">
        <v>94600</v>
      </c>
      <c r="S72" s="19">
        <v>94600</v>
      </c>
      <c r="T72" s="17" t="s">
        <v>57</v>
      </c>
      <c r="U72" s="17" t="s">
        <v>45</v>
      </c>
      <c r="V72" s="17" t="s">
        <v>46</v>
      </c>
      <c r="W72" s="17"/>
      <c r="X72" s="17"/>
      <c r="Y72" s="17"/>
      <c r="Z72" s="17"/>
    </row>
    <row r="73" spans="1:26" ht="21.6" thickBot="1">
      <c r="A73" s="17" t="s">
        <v>53</v>
      </c>
      <c r="B73" s="17" t="s">
        <v>352</v>
      </c>
      <c r="C73" s="18" t="s">
        <v>353</v>
      </c>
      <c r="D73" s="17" t="s">
        <v>353</v>
      </c>
      <c r="E73" s="17"/>
      <c r="F73" s="17"/>
      <c r="G73" s="17" t="s">
        <v>28</v>
      </c>
      <c r="H73" s="17" t="s">
        <v>29</v>
      </c>
      <c r="I73" s="17"/>
      <c r="J73" s="17" t="s">
        <v>28</v>
      </c>
      <c r="K73" s="17" t="s">
        <v>30</v>
      </c>
      <c r="L73" s="17" t="s">
        <v>31</v>
      </c>
      <c r="M73" s="17" t="s">
        <v>354</v>
      </c>
      <c r="N73" s="17" t="s">
        <v>33</v>
      </c>
      <c r="O73" s="17">
        <v>2563</v>
      </c>
      <c r="P73" s="17" t="s">
        <v>139</v>
      </c>
      <c r="Q73" s="17" t="s">
        <v>122</v>
      </c>
      <c r="R73" s="20">
        <v>0</v>
      </c>
      <c r="S73" s="20">
        <v>0</v>
      </c>
      <c r="T73" s="17" t="s">
        <v>57</v>
      </c>
      <c r="U73" s="17" t="s">
        <v>45</v>
      </c>
      <c r="V73" s="17" t="s">
        <v>46</v>
      </c>
      <c r="W73" s="17"/>
      <c r="X73" s="17"/>
      <c r="Y73" s="17"/>
      <c r="Z73" s="17"/>
    </row>
    <row r="74" spans="1:26" ht="21.6" thickBot="1">
      <c r="A74" s="17" t="s">
        <v>39</v>
      </c>
      <c r="B74" s="17" t="s">
        <v>355</v>
      </c>
      <c r="C74" s="18" t="s">
        <v>356</v>
      </c>
      <c r="D74" s="17" t="s">
        <v>356</v>
      </c>
      <c r="E74" s="17"/>
      <c r="F74" s="17"/>
      <c r="G74" s="17" t="s">
        <v>28</v>
      </c>
      <c r="H74" s="17" t="s">
        <v>29</v>
      </c>
      <c r="I74" s="17" t="s">
        <v>42</v>
      </c>
      <c r="J74" s="17" t="s">
        <v>28</v>
      </c>
      <c r="K74" s="17" t="s">
        <v>30</v>
      </c>
      <c r="L74" s="17" t="s">
        <v>31</v>
      </c>
      <c r="M74" s="17" t="s">
        <v>357</v>
      </c>
      <c r="N74" s="17" t="s">
        <v>33</v>
      </c>
      <c r="O74" s="17">
        <v>2563</v>
      </c>
      <c r="P74" s="17" t="s">
        <v>139</v>
      </c>
      <c r="Q74" s="17" t="s">
        <v>122</v>
      </c>
      <c r="R74" s="19">
        <v>178172000</v>
      </c>
      <c r="S74" s="19">
        <v>178172000</v>
      </c>
      <c r="T74" s="17" t="s">
        <v>44</v>
      </c>
      <c r="U74" s="17" t="s">
        <v>45</v>
      </c>
      <c r="V74" s="17" t="s">
        <v>46</v>
      </c>
      <c r="W74" s="17"/>
      <c r="X74" s="17"/>
      <c r="Y74" s="17"/>
      <c r="Z74" s="17"/>
    </row>
    <row r="75" spans="1:26" ht="21.6" thickBot="1">
      <c r="A75" s="17" t="s">
        <v>39</v>
      </c>
      <c r="B75" s="17" t="s">
        <v>358</v>
      </c>
      <c r="C75" s="18" t="s">
        <v>359</v>
      </c>
      <c r="D75" s="17" t="s">
        <v>359</v>
      </c>
      <c r="E75" s="17"/>
      <c r="F75" s="17"/>
      <c r="G75" s="17" t="s">
        <v>28</v>
      </c>
      <c r="H75" s="17" t="s">
        <v>29</v>
      </c>
      <c r="I75" s="17" t="s">
        <v>42</v>
      </c>
      <c r="J75" s="17" t="s">
        <v>28</v>
      </c>
      <c r="K75" s="17" t="s">
        <v>30</v>
      </c>
      <c r="L75" s="17" t="s">
        <v>31</v>
      </c>
      <c r="M75" s="17" t="s">
        <v>360</v>
      </c>
      <c r="N75" s="17" t="s">
        <v>33</v>
      </c>
      <c r="O75" s="17">
        <v>2563</v>
      </c>
      <c r="P75" s="17" t="s">
        <v>139</v>
      </c>
      <c r="Q75" s="17" t="s">
        <v>122</v>
      </c>
      <c r="R75" s="19">
        <v>11989300</v>
      </c>
      <c r="S75" s="19">
        <v>11989300</v>
      </c>
      <c r="T75" s="17" t="s">
        <v>44</v>
      </c>
      <c r="U75" s="17" t="s">
        <v>45</v>
      </c>
      <c r="V75" s="17" t="s">
        <v>46</v>
      </c>
      <c r="W75" s="17"/>
      <c r="X75" s="17"/>
      <c r="Y75" s="17"/>
      <c r="Z75" s="17"/>
    </row>
    <row r="76" spans="1:26" ht="21.6" thickBot="1">
      <c r="A76" s="17" t="s">
        <v>39</v>
      </c>
      <c r="B76" s="17" t="s">
        <v>361</v>
      </c>
      <c r="C76" s="18" t="s">
        <v>362</v>
      </c>
      <c r="D76" s="17" t="s">
        <v>362</v>
      </c>
      <c r="E76" s="17"/>
      <c r="F76" s="17"/>
      <c r="G76" s="17" t="s">
        <v>28</v>
      </c>
      <c r="H76" s="17" t="s">
        <v>29</v>
      </c>
      <c r="I76" s="17" t="s">
        <v>42</v>
      </c>
      <c r="J76" s="17" t="s">
        <v>28</v>
      </c>
      <c r="K76" s="17" t="s">
        <v>30</v>
      </c>
      <c r="L76" s="17" t="s">
        <v>31</v>
      </c>
      <c r="M76" s="17" t="s">
        <v>363</v>
      </c>
      <c r="N76" s="17" t="s">
        <v>33</v>
      </c>
      <c r="O76" s="17">
        <v>2563</v>
      </c>
      <c r="P76" s="17" t="s">
        <v>139</v>
      </c>
      <c r="Q76" s="17" t="s">
        <v>122</v>
      </c>
      <c r="R76" s="19">
        <v>213800</v>
      </c>
      <c r="S76" s="19">
        <v>213800</v>
      </c>
      <c r="T76" s="17" t="s">
        <v>44</v>
      </c>
      <c r="U76" s="17" t="s">
        <v>45</v>
      </c>
      <c r="V76" s="17" t="s">
        <v>46</v>
      </c>
      <c r="W76" s="17"/>
      <c r="X76" s="17"/>
      <c r="Y76" s="17"/>
      <c r="Z76" s="17"/>
    </row>
    <row r="77" spans="1:26" ht="21.6" thickBot="1">
      <c r="A77" s="17" t="s">
        <v>39</v>
      </c>
      <c r="B77" s="17" t="s">
        <v>364</v>
      </c>
      <c r="C77" s="18" t="s">
        <v>365</v>
      </c>
      <c r="D77" s="17" t="s">
        <v>365</v>
      </c>
      <c r="E77" s="17"/>
      <c r="F77" s="17"/>
      <c r="G77" s="17" t="s">
        <v>28</v>
      </c>
      <c r="H77" s="17" t="s">
        <v>29</v>
      </c>
      <c r="I77" s="17" t="s">
        <v>42</v>
      </c>
      <c r="J77" s="17" t="s">
        <v>28</v>
      </c>
      <c r="K77" s="17" t="s">
        <v>30</v>
      </c>
      <c r="L77" s="17" t="s">
        <v>31</v>
      </c>
      <c r="M77" s="17" t="s">
        <v>363</v>
      </c>
      <c r="N77" s="17" t="s">
        <v>33</v>
      </c>
      <c r="O77" s="17">
        <v>2563</v>
      </c>
      <c r="P77" s="17" t="s">
        <v>139</v>
      </c>
      <c r="Q77" s="17" t="s">
        <v>122</v>
      </c>
      <c r="R77" s="19">
        <v>324000</v>
      </c>
      <c r="S77" s="19">
        <v>324000</v>
      </c>
      <c r="T77" s="17" t="s">
        <v>44</v>
      </c>
      <c r="U77" s="17" t="s">
        <v>45</v>
      </c>
      <c r="V77" s="17" t="s">
        <v>46</v>
      </c>
      <c r="W77" s="17"/>
      <c r="X77" s="17"/>
      <c r="Y77" s="17"/>
      <c r="Z77" s="17"/>
    </row>
    <row r="78" spans="1:26" ht="21.6" thickBot="1">
      <c r="A78" s="17" t="s">
        <v>366</v>
      </c>
      <c r="B78" s="17" t="s">
        <v>367</v>
      </c>
      <c r="C78" s="18" t="s">
        <v>368</v>
      </c>
      <c r="D78" s="17" t="s">
        <v>368</v>
      </c>
      <c r="E78" s="17"/>
      <c r="F78" s="17"/>
      <c r="G78" s="17" t="s">
        <v>28</v>
      </c>
      <c r="H78" s="17" t="s">
        <v>29</v>
      </c>
      <c r="I78" s="17"/>
      <c r="J78" s="17" t="s">
        <v>28</v>
      </c>
      <c r="K78" s="17" t="s">
        <v>30</v>
      </c>
      <c r="L78" s="17" t="s">
        <v>31</v>
      </c>
      <c r="M78" s="17" t="s">
        <v>369</v>
      </c>
      <c r="N78" s="17" t="s">
        <v>33</v>
      </c>
      <c r="O78" s="17">
        <v>2563</v>
      </c>
      <c r="P78" s="17" t="s">
        <v>121</v>
      </c>
      <c r="Q78" s="17" t="s">
        <v>122</v>
      </c>
      <c r="R78" s="19">
        <v>9800500</v>
      </c>
      <c r="S78" s="19">
        <v>9800500</v>
      </c>
      <c r="T78" s="17" t="s">
        <v>370</v>
      </c>
      <c r="U78" s="17" t="s">
        <v>201</v>
      </c>
      <c r="V78" s="17" t="s">
        <v>202</v>
      </c>
      <c r="W78" s="17"/>
      <c r="X78" s="17"/>
      <c r="Y78" s="17"/>
      <c r="Z78" s="17"/>
    </row>
    <row r="79" spans="1:26" ht="21.6" thickBot="1">
      <c r="A79" s="17" t="s">
        <v>366</v>
      </c>
      <c r="B79" s="17" t="s">
        <v>371</v>
      </c>
      <c r="C79" s="18" t="s">
        <v>372</v>
      </c>
      <c r="D79" s="17" t="s">
        <v>372</v>
      </c>
      <c r="E79" s="17"/>
      <c r="F79" s="17"/>
      <c r="G79" s="17" t="s">
        <v>28</v>
      </c>
      <c r="H79" s="17" t="s">
        <v>29</v>
      </c>
      <c r="I79" s="17"/>
      <c r="J79" s="17" t="s">
        <v>28</v>
      </c>
      <c r="K79" s="17" t="s">
        <v>30</v>
      </c>
      <c r="L79" s="17" t="s">
        <v>31</v>
      </c>
      <c r="M79" s="17" t="s">
        <v>373</v>
      </c>
      <c r="N79" s="17" t="s">
        <v>33</v>
      </c>
      <c r="O79" s="17">
        <v>2563</v>
      </c>
      <c r="P79" s="17" t="s">
        <v>121</v>
      </c>
      <c r="Q79" s="17" t="s">
        <v>122</v>
      </c>
      <c r="R79" s="19">
        <v>15000000</v>
      </c>
      <c r="S79" s="19">
        <v>15000000</v>
      </c>
      <c r="T79" s="17" t="s">
        <v>370</v>
      </c>
      <c r="U79" s="17" t="s">
        <v>201</v>
      </c>
      <c r="V79" s="17" t="s">
        <v>202</v>
      </c>
      <c r="W79" s="17"/>
      <c r="X79" s="17"/>
      <c r="Y79" s="17"/>
      <c r="Z79" s="17"/>
    </row>
    <row r="80" spans="1:26" ht="21.6" thickBot="1">
      <c r="A80" s="17" t="s">
        <v>39</v>
      </c>
      <c r="B80" s="17" t="s">
        <v>374</v>
      </c>
      <c r="C80" s="18" t="s">
        <v>375</v>
      </c>
      <c r="D80" s="17" t="s">
        <v>375</v>
      </c>
      <c r="E80" s="17"/>
      <c r="F80" s="17"/>
      <c r="G80" s="17" t="s">
        <v>28</v>
      </c>
      <c r="H80" s="17" t="s">
        <v>29</v>
      </c>
      <c r="I80" s="17" t="s">
        <v>42</v>
      </c>
      <c r="J80" s="17" t="s">
        <v>28</v>
      </c>
      <c r="K80" s="17" t="s">
        <v>30</v>
      </c>
      <c r="L80" s="17" t="s">
        <v>31</v>
      </c>
      <c r="M80" s="17" t="s">
        <v>376</v>
      </c>
      <c r="N80" s="17" t="s">
        <v>33</v>
      </c>
      <c r="O80" s="17">
        <v>2563</v>
      </c>
      <c r="P80" s="17" t="s">
        <v>139</v>
      </c>
      <c r="Q80" s="17" t="s">
        <v>122</v>
      </c>
      <c r="R80" s="19">
        <v>1109000</v>
      </c>
      <c r="S80" s="19">
        <v>1109000</v>
      </c>
      <c r="T80" s="17" t="s">
        <v>44</v>
      </c>
      <c r="U80" s="17" t="s">
        <v>45</v>
      </c>
      <c r="V80" s="17" t="s">
        <v>46</v>
      </c>
      <c r="W80" s="17"/>
      <c r="X80" s="17"/>
      <c r="Y80" s="17"/>
      <c r="Z80" s="17"/>
    </row>
    <row r="81" spans="1:26" ht="21.6" thickBot="1">
      <c r="A81" s="17" t="s">
        <v>377</v>
      </c>
      <c r="B81" s="17" t="s">
        <v>378</v>
      </c>
      <c r="C81" s="18" t="s">
        <v>379</v>
      </c>
      <c r="D81" s="17" t="s">
        <v>379</v>
      </c>
      <c r="E81" s="17"/>
      <c r="F81" s="17"/>
      <c r="G81" s="17" t="s">
        <v>28</v>
      </c>
      <c r="H81" s="17" t="s">
        <v>29</v>
      </c>
      <c r="I81" s="17"/>
      <c r="J81" s="17" t="s">
        <v>28</v>
      </c>
      <c r="K81" s="17" t="s">
        <v>30</v>
      </c>
      <c r="L81" s="17" t="s">
        <v>31</v>
      </c>
      <c r="M81" s="17" t="s">
        <v>380</v>
      </c>
      <c r="N81" s="17" t="s">
        <v>33</v>
      </c>
      <c r="O81" s="17">
        <v>2563</v>
      </c>
      <c r="P81" s="17" t="s">
        <v>139</v>
      </c>
      <c r="Q81" s="17" t="s">
        <v>122</v>
      </c>
      <c r="R81" s="19">
        <v>76044300</v>
      </c>
      <c r="S81" s="19">
        <v>76044300</v>
      </c>
      <c r="T81" s="17" t="s">
        <v>381</v>
      </c>
      <c r="U81" s="17" t="s">
        <v>131</v>
      </c>
      <c r="V81" s="17" t="s">
        <v>132</v>
      </c>
      <c r="W81" s="17"/>
      <c r="X81" s="17"/>
      <c r="Y81" s="17"/>
      <c r="Z81" s="17"/>
    </row>
    <row r="82" spans="1:26" ht="21.6" thickBot="1">
      <c r="A82" s="17" t="s">
        <v>382</v>
      </c>
      <c r="B82" s="17" t="s">
        <v>383</v>
      </c>
      <c r="C82" s="18" t="s">
        <v>384</v>
      </c>
      <c r="D82" s="17" t="s">
        <v>384</v>
      </c>
      <c r="E82" s="17"/>
      <c r="F82" s="17"/>
      <c r="G82" s="17" t="s">
        <v>28</v>
      </c>
      <c r="H82" s="17" t="s">
        <v>29</v>
      </c>
      <c r="I82" s="17"/>
      <c r="J82" s="17" t="s">
        <v>28</v>
      </c>
      <c r="K82" s="17" t="s">
        <v>30</v>
      </c>
      <c r="L82" s="17" t="s">
        <v>31</v>
      </c>
      <c r="M82" s="17" t="s">
        <v>385</v>
      </c>
      <c r="N82" s="17" t="s">
        <v>33</v>
      </c>
      <c r="O82" s="17">
        <v>2563</v>
      </c>
      <c r="P82" s="17" t="s">
        <v>139</v>
      </c>
      <c r="Q82" s="17" t="s">
        <v>122</v>
      </c>
      <c r="R82" s="20">
        <v>0</v>
      </c>
      <c r="S82" s="20">
        <v>0</v>
      </c>
      <c r="T82" s="17"/>
      <c r="U82" s="17" t="s">
        <v>386</v>
      </c>
      <c r="V82" s="17" t="s">
        <v>277</v>
      </c>
      <c r="W82" s="17"/>
      <c r="X82" s="17"/>
      <c r="Y82" s="17"/>
      <c r="Z82" s="17"/>
    </row>
    <row r="83" spans="1:26" ht="21.6" thickBot="1">
      <c r="A83" s="17" t="s">
        <v>387</v>
      </c>
      <c r="B83" s="17" t="s">
        <v>388</v>
      </c>
      <c r="C83" s="18" t="s">
        <v>389</v>
      </c>
      <c r="D83" s="17" t="s">
        <v>389</v>
      </c>
      <c r="E83" s="17"/>
      <c r="F83" s="17"/>
      <c r="G83" s="17" t="s">
        <v>28</v>
      </c>
      <c r="H83" s="17" t="s">
        <v>29</v>
      </c>
      <c r="I83" s="17"/>
      <c r="J83" s="17" t="s">
        <v>28</v>
      </c>
      <c r="K83" s="17" t="s">
        <v>30</v>
      </c>
      <c r="L83" s="17" t="s">
        <v>31</v>
      </c>
      <c r="M83" s="17" t="s">
        <v>390</v>
      </c>
      <c r="N83" s="17" t="s">
        <v>33</v>
      </c>
      <c r="O83" s="17">
        <v>2563</v>
      </c>
      <c r="P83" s="17" t="s">
        <v>285</v>
      </c>
      <c r="Q83" s="17" t="s">
        <v>237</v>
      </c>
      <c r="R83" s="19">
        <v>50000</v>
      </c>
      <c r="S83" s="19">
        <v>50000</v>
      </c>
      <c r="T83" s="17" t="s">
        <v>164</v>
      </c>
      <c r="U83" s="17" t="s">
        <v>391</v>
      </c>
      <c r="V83" s="17" t="s">
        <v>166</v>
      </c>
      <c r="W83" s="17"/>
      <c r="X83" s="17"/>
      <c r="Y83" s="17"/>
      <c r="Z83" s="17"/>
    </row>
    <row r="84" spans="1:26" ht="21.6" thickBot="1">
      <c r="A84" s="17" t="s">
        <v>392</v>
      </c>
      <c r="B84" s="17" t="s">
        <v>393</v>
      </c>
      <c r="C84" s="18" t="s">
        <v>394</v>
      </c>
      <c r="D84" s="17" t="s">
        <v>394</v>
      </c>
      <c r="E84" s="17"/>
      <c r="F84" s="17"/>
      <c r="G84" s="17" t="s">
        <v>28</v>
      </c>
      <c r="H84" s="17" t="s">
        <v>29</v>
      </c>
      <c r="I84" s="17"/>
      <c r="J84" s="17" t="s">
        <v>28</v>
      </c>
      <c r="K84" s="17" t="s">
        <v>30</v>
      </c>
      <c r="L84" s="17" t="s">
        <v>31</v>
      </c>
      <c r="M84" s="17" t="s">
        <v>395</v>
      </c>
      <c r="N84" s="17" t="s">
        <v>33</v>
      </c>
      <c r="O84" s="17">
        <v>2563</v>
      </c>
      <c r="P84" s="17" t="s">
        <v>333</v>
      </c>
      <c r="Q84" s="17" t="s">
        <v>333</v>
      </c>
      <c r="R84" s="19">
        <v>300000</v>
      </c>
      <c r="S84" s="19">
        <v>300000</v>
      </c>
      <c r="T84" s="17" t="s">
        <v>396</v>
      </c>
      <c r="U84" s="17" t="s">
        <v>95</v>
      </c>
      <c r="V84" s="17" t="s">
        <v>46</v>
      </c>
      <c r="W84" s="17"/>
      <c r="X84" s="17"/>
      <c r="Y84" s="17"/>
      <c r="Z84" s="17"/>
    </row>
    <row r="85" spans="1:26" ht="21.6" thickBot="1">
      <c r="A85" s="17" t="s">
        <v>437</v>
      </c>
      <c r="B85" s="17" t="s">
        <v>438</v>
      </c>
      <c r="C85" s="18" t="s">
        <v>439</v>
      </c>
      <c r="D85" s="17" t="s">
        <v>440</v>
      </c>
      <c r="E85" s="17"/>
      <c r="F85" s="17"/>
      <c r="G85" s="17" t="s">
        <v>28</v>
      </c>
      <c r="H85" s="17" t="s">
        <v>29</v>
      </c>
      <c r="I85" s="17"/>
      <c r="J85" s="17" t="s">
        <v>28</v>
      </c>
      <c r="K85" s="17" t="s">
        <v>30</v>
      </c>
      <c r="L85" s="17" t="s">
        <v>31</v>
      </c>
      <c r="M85" s="17" t="s">
        <v>441</v>
      </c>
      <c r="N85" s="17" t="s">
        <v>33</v>
      </c>
      <c r="O85" s="17">
        <v>2563</v>
      </c>
      <c r="P85" s="17" t="s">
        <v>163</v>
      </c>
      <c r="Q85" s="17" t="s">
        <v>163</v>
      </c>
      <c r="R85" s="19">
        <v>1000000</v>
      </c>
      <c r="S85" s="19">
        <v>1000000</v>
      </c>
      <c r="T85" s="17" t="s">
        <v>442</v>
      </c>
      <c r="U85" s="17" t="s">
        <v>95</v>
      </c>
      <c r="V85" s="17" t="s">
        <v>46</v>
      </c>
      <c r="W85" s="17"/>
      <c r="X85" s="17" t="s">
        <v>435</v>
      </c>
      <c r="Y85" s="17" t="s">
        <v>436</v>
      </c>
      <c r="Z85" s="17"/>
    </row>
    <row r="86" spans="1:26" ht="21.6" thickBot="1">
      <c r="A86" s="17" t="s">
        <v>392</v>
      </c>
      <c r="B86" s="17" t="s">
        <v>455</v>
      </c>
      <c r="C86" s="18" t="s">
        <v>456</v>
      </c>
      <c r="D86" s="17" t="s">
        <v>456</v>
      </c>
      <c r="E86" s="17"/>
      <c r="F86" s="17"/>
      <c r="G86" s="17" t="s">
        <v>28</v>
      </c>
      <c r="H86" s="17" t="s">
        <v>29</v>
      </c>
      <c r="I86" s="17"/>
      <c r="J86" s="17" t="s">
        <v>28</v>
      </c>
      <c r="K86" s="17" t="s">
        <v>30</v>
      </c>
      <c r="L86" s="17" t="s">
        <v>31</v>
      </c>
      <c r="M86" s="17" t="s">
        <v>457</v>
      </c>
      <c r="N86" s="17" t="s">
        <v>33</v>
      </c>
      <c r="O86" s="17">
        <v>2563</v>
      </c>
      <c r="P86" s="17" t="s">
        <v>122</v>
      </c>
      <c r="Q86" s="17" t="s">
        <v>122</v>
      </c>
      <c r="R86" s="19">
        <v>2000000</v>
      </c>
      <c r="S86" s="19">
        <v>2000000</v>
      </c>
      <c r="T86" s="17" t="s">
        <v>396</v>
      </c>
      <c r="U86" s="17" t="s">
        <v>95</v>
      </c>
      <c r="V86" s="17" t="s">
        <v>46</v>
      </c>
      <c r="W86" s="17"/>
      <c r="X86" s="17" t="s">
        <v>458</v>
      </c>
      <c r="Y86" s="17" t="s">
        <v>459</v>
      </c>
      <c r="Z86" s="17"/>
    </row>
    <row r="87" spans="1:26" ht="21.6" thickBot="1">
      <c r="A87" s="17" t="s">
        <v>443</v>
      </c>
      <c r="B87" s="17" t="s">
        <v>444</v>
      </c>
      <c r="C87" s="18" t="s">
        <v>445</v>
      </c>
      <c r="D87" s="17" t="s">
        <v>445</v>
      </c>
      <c r="E87" s="17"/>
      <c r="F87" s="17"/>
      <c r="G87" s="17" t="s">
        <v>28</v>
      </c>
      <c r="H87" s="17" t="s">
        <v>29</v>
      </c>
      <c r="I87" s="17"/>
      <c r="J87" s="17" t="s">
        <v>28</v>
      </c>
      <c r="K87" s="17" t="s">
        <v>30</v>
      </c>
      <c r="L87" s="17" t="s">
        <v>31</v>
      </c>
      <c r="M87" s="17" t="s">
        <v>446</v>
      </c>
      <c r="N87" s="17" t="s">
        <v>33</v>
      </c>
      <c r="O87" s="17">
        <v>2564</v>
      </c>
      <c r="P87" s="17" t="s">
        <v>237</v>
      </c>
      <c r="Q87" s="17" t="s">
        <v>447</v>
      </c>
      <c r="R87" s="19">
        <v>497000</v>
      </c>
      <c r="S87" s="19">
        <v>497000</v>
      </c>
      <c r="T87" s="17" t="s">
        <v>448</v>
      </c>
      <c r="U87" s="17" t="s">
        <v>124</v>
      </c>
      <c r="V87" s="17" t="s">
        <v>70</v>
      </c>
      <c r="W87" s="17"/>
      <c r="X87" s="17" t="s">
        <v>405</v>
      </c>
      <c r="Y87" s="17" t="s">
        <v>449</v>
      </c>
      <c r="Z87" s="17"/>
    </row>
    <row r="88" spans="1:26" ht="21.6" thickBot="1">
      <c r="A88" s="17" t="s">
        <v>324</v>
      </c>
      <c r="B88" s="17" t="s">
        <v>450</v>
      </c>
      <c r="C88" s="18" t="s">
        <v>451</v>
      </c>
      <c r="D88" s="17" t="s">
        <v>451</v>
      </c>
      <c r="E88" s="17"/>
      <c r="F88" s="17"/>
      <c r="G88" s="17" t="s">
        <v>28</v>
      </c>
      <c r="H88" s="17" t="s">
        <v>29</v>
      </c>
      <c r="I88" s="17"/>
      <c r="J88" s="17" t="s">
        <v>28</v>
      </c>
      <c r="K88" s="17" t="s">
        <v>30</v>
      </c>
      <c r="L88" s="17" t="s">
        <v>31</v>
      </c>
      <c r="M88" s="17" t="s">
        <v>452</v>
      </c>
      <c r="N88" s="17" t="s">
        <v>33</v>
      </c>
      <c r="O88" s="17">
        <v>2564</v>
      </c>
      <c r="P88" s="17" t="s">
        <v>453</v>
      </c>
      <c r="Q88" s="17" t="s">
        <v>447</v>
      </c>
      <c r="R88" s="19">
        <v>1383900</v>
      </c>
      <c r="S88" s="19">
        <v>1383900</v>
      </c>
      <c r="T88" s="17" t="s">
        <v>328</v>
      </c>
      <c r="U88" s="17" t="s">
        <v>95</v>
      </c>
      <c r="V88" s="17" t="s">
        <v>46</v>
      </c>
      <c r="W88" s="17"/>
      <c r="X88" s="17" t="s">
        <v>422</v>
      </c>
      <c r="Y88" s="17" t="s">
        <v>454</v>
      </c>
      <c r="Z88" s="17"/>
    </row>
    <row r="89" spans="1:26" ht="21.6" thickBot="1">
      <c r="A89" s="17" t="s">
        <v>307</v>
      </c>
      <c r="B89" s="17" t="s">
        <v>460</v>
      </c>
      <c r="C89" s="18" t="s">
        <v>461</v>
      </c>
      <c r="D89" s="17" t="s">
        <v>461</v>
      </c>
      <c r="E89" s="17"/>
      <c r="F89" s="17"/>
      <c r="G89" s="17" t="s">
        <v>28</v>
      </c>
      <c r="H89" s="17" t="s">
        <v>29</v>
      </c>
      <c r="I89" s="17" t="s">
        <v>42</v>
      </c>
      <c r="J89" s="17" t="s">
        <v>28</v>
      </c>
      <c r="K89" s="17" t="s">
        <v>30</v>
      </c>
      <c r="L89" s="17" t="s">
        <v>31</v>
      </c>
      <c r="M89" s="17" t="s">
        <v>462</v>
      </c>
      <c r="N89" s="17" t="s">
        <v>33</v>
      </c>
      <c r="O89" s="17">
        <v>2564</v>
      </c>
      <c r="P89" s="17" t="s">
        <v>237</v>
      </c>
      <c r="Q89" s="17" t="s">
        <v>447</v>
      </c>
      <c r="R89" s="19">
        <v>1800000</v>
      </c>
      <c r="S89" s="19">
        <v>1800000</v>
      </c>
      <c r="T89" s="17" t="s">
        <v>311</v>
      </c>
      <c r="U89" s="17" t="s">
        <v>95</v>
      </c>
      <c r="V89" s="17" t="s">
        <v>46</v>
      </c>
      <c r="W89" s="17"/>
      <c r="X89" s="17" t="s">
        <v>405</v>
      </c>
      <c r="Y89" s="17" t="s">
        <v>449</v>
      </c>
      <c r="Z89" s="17"/>
    </row>
    <row r="90" spans="1:26" ht="21.6" thickBot="1">
      <c r="A90" s="17" t="s">
        <v>463</v>
      </c>
      <c r="B90" s="17" t="s">
        <v>464</v>
      </c>
      <c r="C90" s="18" t="s">
        <v>465</v>
      </c>
      <c r="D90" s="17" t="s">
        <v>465</v>
      </c>
      <c r="E90" s="17"/>
      <c r="F90" s="17"/>
      <c r="G90" s="17" t="s">
        <v>28</v>
      </c>
      <c r="H90" s="17" t="s">
        <v>29</v>
      </c>
      <c r="I90" s="17" t="s">
        <v>42</v>
      </c>
      <c r="J90" s="17" t="s">
        <v>28</v>
      </c>
      <c r="K90" s="17" t="s">
        <v>30</v>
      </c>
      <c r="L90" s="17" t="s">
        <v>31</v>
      </c>
      <c r="M90" s="17" t="s">
        <v>466</v>
      </c>
      <c r="N90" s="17" t="s">
        <v>33</v>
      </c>
      <c r="O90" s="17">
        <v>2564</v>
      </c>
      <c r="P90" s="17" t="s">
        <v>237</v>
      </c>
      <c r="Q90" s="17" t="s">
        <v>447</v>
      </c>
      <c r="R90" s="19">
        <v>380000</v>
      </c>
      <c r="S90" s="19">
        <v>380000</v>
      </c>
      <c r="T90" s="17" t="s">
        <v>467</v>
      </c>
      <c r="U90" s="17" t="s">
        <v>468</v>
      </c>
      <c r="V90" s="17" t="s">
        <v>469</v>
      </c>
      <c r="W90" s="17"/>
      <c r="X90" s="17" t="s">
        <v>422</v>
      </c>
      <c r="Y90" s="17" t="s">
        <v>423</v>
      </c>
      <c r="Z90" s="17"/>
    </row>
    <row r="91" spans="1:26" ht="21.6" thickBot="1">
      <c r="A91" s="17" t="s">
        <v>102</v>
      </c>
      <c r="B91" s="17" t="s">
        <v>470</v>
      </c>
      <c r="C91" s="18" t="s">
        <v>471</v>
      </c>
      <c r="D91" s="17" t="s">
        <v>471</v>
      </c>
      <c r="E91" s="17"/>
      <c r="F91" s="17"/>
      <c r="G91" s="17" t="s">
        <v>28</v>
      </c>
      <c r="H91" s="17" t="s">
        <v>29</v>
      </c>
      <c r="I91" s="17"/>
      <c r="J91" s="17" t="s">
        <v>28</v>
      </c>
      <c r="K91" s="17" t="s">
        <v>30</v>
      </c>
      <c r="L91" s="17" t="s">
        <v>31</v>
      </c>
      <c r="M91" s="17" t="s">
        <v>472</v>
      </c>
      <c r="N91" s="17" t="s">
        <v>33</v>
      </c>
      <c r="O91" s="17">
        <v>2564</v>
      </c>
      <c r="P91" s="17" t="s">
        <v>237</v>
      </c>
      <c r="Q91" s="17" t="s">
        <v>447</v>
      </c>
      <c r="R91" s="19">
        <v>1581500</v>
      </c>
      <c r="S91" s="19">
        <v>1581500</v>
      </c>
      <c r="T91" s="17" t="s">
        <v>106</v>
      </c>
      <c r="U91" s="17" t="s">
        <v>45</v>
      </c>
      <c r="V91" s="17" t="s">
        <v>46</v>
      </c>
      <c r="W91" s="17"/>
      <c r="X91" s="17" t="s">
        <v>422</v>
      </c>
      <c r="Y91" s="17" t="s">
        <v>454</v>
      </c>
      <c r="Z91" s="17"/>
    </row>
    <row r="92" spans="1:26" ht="21.6" thickBot="1">
      <c r="A92" s="17" t="s">
        <v>473</v>
      </c>
      <c r="B92" s="17" t="s">
        <v>474</v>
      </c>
      <c r="C92" s="18" t="s">
        <v>475</v>
      </c>
      <c r="D92" s="17" t="s">
        <v>475</v>
      </c>
      <c r="E92" s="17"/>
      <c r="F92" s="17"/>
      <c r="G92" s="17" t="s">
        <v>28</v>
      </c>
      <c r="H92" s="17" t="s">
        <v>29</v>
      </c>
      <c r="I92" s="17"/>
      <c r="J92" s="17" t="s">
        <v>28</v>
      </c>
      <c r="K92" s="17" t="s">
        <v>30</v>
      </c>
      <c r="L92" s="17" t="s">
        <v>31</v>
      </c>
      <c r="M92" s="17" t="s">
        <v>476</v>
      </c>
      <c r="N92" s="17" t="s">
        <v>33</v>
      </c>
      <c r="O92" s="17">
        <v>2564</v>
      </c>
      <c r="P92" s="17" t="s">
        <v>237</v>
      </c>
      <c r="Q92" s="17" t="s">
        <v>447</v>
      </c>
      <c r="R92" s="19">
        <v>5000000</v>
      </c>
      <c r="S92" s="19">
        <v>5000000</v>
      </c>
      <c r="T92" s="17" t="s">
        <v>477</v>
      </c>
      <c r="U92" s="17" t="s">
        <v>478</v>
      </c>
      <c r="V92" s="17" t="s">
        <v>479</v>
      </c>
      <c r="W92" s="17"/>
      <c r="X92" s="17" t="s">
        <v>422</v>
      </c>
      <c r="Y92" s="17" t="s">
        <v>423</v>
      </c>
      <c r="Z92" s="17"/>
    </row>
    <row r="93" spans="1:26" ht="21.6" thickBot="1">
      <c r="A93" s="17" t="s">
        <v>183</v>
      </c>
      <c r="B93" s="17" t="s">
        <v>480</v>
      </c>
      <c r="C93" s="18" t="s">
        <v>481</v>
      </c>
      <c r="D93" s="17" t="s">
        <v>481</v>
      </c>
      <c r="E93" s="17"/>
      <c r="F93" s="17"/>
      <c r="G93" s="17" t="s">
        <v>28</v>
      </c>
      <c r="H93" s="17" t="s">
        <v>29</v>
      </c>
      <c r="I93" s="17"/>
      <c r="J93" s="17" t="s">
        <v>28</v>
      </c>
      <c r="K93" s="17" t="s">
        <v>30</v>
      </c>
      <c r="L93" s="17" t="s">
        <v>31</v>
      </c>
      <c r="M93" s="17" t="s">
        <v>482</v>
      </c>
      <c r="N93" s="17" t="s">
        <v>33</v>
      </c>
      <c r="O93" s="17">
        <v>2564</v>
      </c>
      <c r="P93" s="17" t="s">
        <v>237</v>
      </c>
      <c r="Q93" s="17" t="s">
        <v>447</v>
      </c>
      <c r="R93" s="19">
        <v>11388000</v>
      </c>
      <c r="S93" s="19">
        <v>11388000</v>
      </c>
      <c r="T93" s="17" t="s">
        <v>187</v>
      </c>
      <c r="U93" s="17" t="s">
        <v>131</v>
      </c>
      <c r="V93" s="17" t="s">
        <v>132</v>
      </c>
      <c r="W93" s="17"/>
      <c r="X93" s="17" t="s">
        <v>422</v>
      </c>
      <c r="Y93" s="17" t="s">
        <v>483</v>
      </c>
      <c r="Z93" s="17"/>
    </row>
    <row r="94" spans="1:26" ht="21.6" thickBot="1">
      <c r="A94" s="17" t="s">
        <v>484</v>
      </c>
      <c r="B94" s="17" t="s">
        <v>485</v>
      </c>
      <c r="C94" s="18" t="s">
        <v>486</v>
      </c>
      <c r="D94" s="17" t="s">
        <v>486</v>
      </c>
      <c r="E94" s="17"/>
      <c r="F94" s="17"/>
      <c r="G94" s="17" t="s">
        <v>28</v>
      </c>
      <c r="H94" s="17" t="s">
        <v>29</v>
      </c>
      <c r="I94" s="17" t="s">
        <v>42</v>
      </c>
      <c r="J94" s="17" t="s">
        <v>28</v>
      </c>
      <c r="K94" s="17" t="s">
        <v>30</v>
      </c>
      <c r="L94" s="17" t="s">
        <v>31</v>
      </c>
      <c r="M94" s="17" t="s">
        <v>487</v>
      </c>
      <c r="N94" s="17" t="s">
        <v>33</v>
      </c>
      <c r="O94" s="17">
        <v>2564</v>
      </c>
      <c r="P94" s="17" t="s">
        <v>237</v>
      </c>
      <c r="Q94" s="17" t="s">
        <v>447</v>
      </c>
      <c r="R94" s="19">
        <v>3396900</v>
      </c>
      <c r="S94" s="19">
        <v>3396900</v>
      </c>
      <c r="T94" s="17" t="s">
        <v>488</v>
      </c>
      <c r="U94" s="17" t="s">
        <v>95</v>
      </c>
      <c r="V94" s="17" t="s">
        <v>46</v>
      </c>
      <c r="W94" s="17"/>
      <c r="X94" s="17" t="s">
        <v>435</v>
      </c>
      <c r="Y94" s="17" t="s">
        <v>489</v>
      </c>
      <c r="Z94" s="17"/>
    </row>
    <row r="95" spans="1:26" ht="21.6" thickBot="1">
      <c r="A95" s="17" t="s">
        <v>39</v>
      </c>
      <c r="B95" s="17" t="s">
        <v>496</v>
      </c>
      <c r="C95" s="18" t="s">
        <v>497</v>
      </c>
      <c r="D95" s="17" t="s">
        <v>497</v>
      </c>
      <c r="E95" s="17"/>
      <c r="F95" s="17"/>
      <c r="G95" s="17" t="s">
        <v>28</v>
      </c>
      <c r="H95" s="17" t="s">
        <v>29</v>
      </c>
      <c r="I95" s="17" t="s">
        <v>42</v>
      </c>
      <c r="J95" s="17" t="s">
        <v>28</v>
      </c>
      <c r="K95" s="17" t="s">
        <v>30</v>
      </c>
      <c r="L95" s="17" t="s">
        <v>31</v>
      </c>
      <c r="M95" s="17" t="s">
        <v>498</v>
      </c>
      <c r="N95" s="17" t="s">
        <v>33</v>
      </c>
      <c r="O95" s="17">
        <v>2564</v>
      </c>
      <c r="P95" s="17" t="s">
        <v>237</v>
      </c>
      <c r="Q95" s="17" t="s">
        <v>447</v>
      </c>
      <c r="R95" s="19">
        <v>178047000</v>
      </c>
      <c r="S95" s="19">
        <v>178047000</v>
      </c>
      <c r="T95" s="17" t="s">
        <v>44</v>
      </c>
      <c r="U95" s="17" t="s">
        <v>45</v>
      </c>
      <c r="V95" s="17" t="s">
        <v>46</v>
      </c>
      <c r="W95" s="17"/>
      <c r="X95" s="17" t="s">
        <v>422</v>
      </c>
      <c r="Y95" s="17" t="s">
        <v>483</v>
      </c>
      <c r="Z95" s="17"/>
    </row>
    <row r="96" spans="1:26" ht="21.6" thickBot="1">
      <c r="A96" s="17" t="s">
        <v>39</v>
      </c>
      <c r="B96" s="17" t="s">
        <v>499</v>
      </c>
      <c r="C96" s="18" t="s">
        <v>500</v>
      </c>
      <c r="D96" s="17" t="s">
        <v>500</v>
      </c>
      <c r="E96" s="17"/>
      <c r="F96" s="17"/>
      <c r="G96" s="17" t="s">
        <v>28</v>
      </c>
      <c r="H96" s="17" t="s">
        <v>29</v>
      </c>
      <c r="I96" s="17" t="s">
        <v>42</v>
      </c>
      <c r="J96" s="17" t="s">
        <v>28</v>
      </c>
      <c r="K96" s="17" t="s">
        <v>30</v>
      </c>
      <c r="L96" s="17" t="s">
        <v>31</v>
      </c>
      <c r="M96" s="17" t="s">
        <v>501</v>
      </c>
      <c r="N96" s="17" t="s">
        <v>33</v>
      </c>
      <c r="O96" s="17">
        <v>2564</v>
      </c>
      <c r="P96" s="17" t="s">
        <v>237</v>
      </c>
      <c r="Q96" s="17" t="s">
        <v>447</v>
      </c>
      <c r="R96" s="19">
        <v>5742000</v>
      </c>
      <c r="S96" s="19">
        <v>5742000</v>
      </c>
      <c r="T96" s="17" t="s">
        <v>44</v>
      </c>
      <c r="U96" s="17" t="s">
        <v>45</v>
      </c>
      <c r="V96" s="17" t="s">
        <v>46</v>
      </c>
      <c r="W96" s="17"/>
      <c r="X96" s="17" t="s">
        <v>422</v>
      </c>
      <c r="Y96" s="17" t="s">
        <v>483</v>
      </c>
      <c r="Z96" s="17"/>
    </row>
    <row r="97" spans="1:26" ht="21.6" thickBot="1">
      <c r="A97" s="17" t="s">
        <v>39</v>
      </c>
      <c r="B97" s="17" t="s">
        <v>502</v>
      </c>
      <c r="C97" s="18" t="s">
        <v>503</v>
      </c>
      <c r="D97" s="17" t="s">
        <v>503</v>
      </c>
      <c r="E97" s="17"/>
      <c r="F97" s="17"/>
      <c r="G97" s="17" t="s">
        <v>28</v>
      </c>
      <c r="H97" s="17" t="s">
        <v>29</v>
      </c>
      <c r="I97" s="17" t="s">
        <v>42</v>
      </c>
      <c r="J97" s="17" t="s">
        <v>28</v>
      </c>
      <c r="K97" s="17" t="s">
        <v>30</v>
      </c>
      <c r="L97" s="17" t="s">
        <v>31</v>
      </c>
      <c r="M97" s="17" t="s">
        <v>504</v>
      </c>
      <c r="N97" s="17" t="s">
        <v>33</v>
      </c>
      <c r="O97" s="17">
        <v>2564</v>
      </c>
      <c r="P97" s="17" t="s">
        <v>237</v>
      </c>
      <c r="Q97" s="17" t="s">
        <v>447</v>
      </c>
      <c r="R97" s="19">
        <v>280200</v>
      </c>
      <c r="S97" s="19">
        <v>280200</v>
      </c>
      <c r="T97" s="17" t="s">
        <v>44</v>
      </c>
      <c r="U97" s="17" t="s">
        <v>45</v>
      </c>
      <c r="V97" s="17" t="s">
        <v>46</v>
      </c>
      <c r="W97" s="17"/>
      <c r="X97" s="17" t="s">
        <v>422</v>
      </c>
      <c r="Y97" s="17" t="s">
        <v>483</v>
      </c>
      <c r="Z97" s="17"/>
    </row>
    <row r="98" spans="1:26" ht="21.6" thickBot="1">
      <c r="A98" s="17" t="s">
        <v>39</v>
      </c>
      <c r="B98" s="17" t="s">
        <v>505</v>
      </c>
      <c r="C98" s="18" t="s">
        <v>506</v>
      </c>
      <c r="D98" s="17" t="s">
        <v>506</v>
      </c>
      <c r="E98" s="17"/>
      <c r="F98" s="17"/>
      <c r="G98" s="17" t="s">
        <v>28</v>
      </c>
      <c r="H98" s="17" t="s">
        <v>29</v>
      </c>
      <c r="I98" s="17" t="s">
        <v>42</v>
      </c>
      <c r="J98" s="17" t="s">
        <v>28</v>
      </c>
      <c r="K98" s="17" t="s">
        <v>30</v>
      </c>
      <c r="L98" s="17" t="s">
        <v>31</v>
      </c>
      <c r="M98" s="17" t="s">
        <v>507</v>
      </c>
      <c r="N98" s="17" t="s">
        <v>33</v>
      </c>
      <c r="O98" s="17">
        <v>2564</v>
      </c>
      <c r="P98" s="17" t="s">
        <v>237</v>
      </c>
      <c r="Q98" s="17" t="s">
        <v>447</v>
      </c>
      <c r="R98" s="19">
        <v>411900</v>
      </c>
      <c r="S98" s="19">
        <v>411900</v>
      </c>
      <c r="T98" s="17" t="s">
        <v>44</v>
      </c>
      <c r="U98" s="17" t="s">
        <v>45</v>
      </c>
      <c r="V98" s="17" t="s">
        <v>46</v>
      </c>
      <c r="W98" s="17"/>
      <c r="X98" s="17" t="s">
        <v>422</v>
      </c>
      <c r="Y98" s="17" t="s">
        <v>483</v>
      </c>
      <c r="Z98" s="17"/>
    </row>
    <row r="99" spans="1:26" ht="21.6" thickBot="1">
      <c r="A99" s="17" t="s">
        <v>39</v>
      </c>
      <c r="B99" s="17" t="s">
        <v>508</v>
      </c>
      <c r="C99" s="18" t="s">
        <v>509</v>
      </c>
      <c r="D99" s="17" t="s">
        <v>509</v>
      </c>
      <c r="E99" s="17"/>
      <c r="F99" s="17"/>
      <c r="G99" s="17" t="s">
        <v>28</v>
      </c>
      <c r="H99" s="17" t="s">
        <v>29</v>
      </c>
      <c r="I99" s="17" t="s">
        <v>42</v>
      </c>
      <c r="J99" s="17" t="s">
        <v>28</v>
      </c>
      <c r="K99" s="17" t="s">
        <v>30</v>
      </c>
      <c r="L99" s="17" t="s">
        <v>31</v>
      </c>
      <c r="M99" s="17" t="s">
        <v>510</v>
      </c>
      <c r="N99" s="17" t="s">
        <v>33</v>
      </c>
      <c r="O99" s="17">
        <v>2564</v>
      </c>
      <c r="P99" s="17" t="s">
        <v>237</v>
      </c>
      <c r="Q99" s="17" t="s">
        <v>447</v>
      </c>
      <c r="R99" s="19">
        <v>528100</v>
      </c>
      <c r="S99" s="19">
        <v>528100</v>
      </c>
      <c r="T99" s="17" t="s">
        <v>44</v>
      </c>
      <c r="U99" s="17" t="s">
        <v>45</v>
      </c>
      <c r="V99" s="17" t="s">
        <v>46</v>
      </c>
      <c r="W99" s="17"/>
      <c r="X99" s="17" t="s">
        <v>422</v>
      </c>
      <c r="Y99" s="17" t="s">
        <v>483</v>
      </c>
      <c r="Z99" s="17"/>
    </row>
    <row r="100" spans="1:26" ht="21.6" thickBot="1">
      <c r="A100" s="17" t="s">
        <v>511</v>
      </c>
      <c r="B100" s="17" t="s">
        <v>512</v>
      </c>
      <c r="C100" s="18" t="s">
        <v>513</v>
      </c>
      <c r="D100" s="17" t="s">
        <v>513</v>
      </c>
      <c r="E100" s="17"/>
      <c r="F100" s="17"/>
      <c r="G100" s="17" t="s">
        <v>28</v>
      </c>
      <c r="H100" s="17" t="s">
        <v>29</v>
      </c>
      <c r="I100" s="17"/>
      <c r="J100" s="17" t="s">
        <v>28</v>
      </c>
      <c r="K100" s="17" t="s">
        <v>30</v>
      </c>
      <c r="L100" s="17" t="s">
        <v>31</v>
      </c>
      <c r="M100" s="17" t="s">
        <v>514</v>
      </c>
      <c r="N100" s="17" t="s">
        <v>33</v>
      </c>
      <c r="O100" s="17">
        <v>2564</v>
      </c>
      <c r="P100" s="17" t="s">
        <v>237</v>
      </c>
      <c r="Q100" s="17" t="s">
        <v>447</v>
      </c>
      <c r="R100" s="19">
        <v>7491000</v>
      </c>
      <c r="S100" s="19">
        <v>7491000</v>
      </c>
      <c r="T100" s="17" t="s">
        <v>515</v>
      </c>
      <c r="U100" s="17" t="s">
        <v>95</v>
      </c>
      <c r="V100" s="17" t="s">
        <v>46</v>
      </c>
      <c r="W100" s="17"/>
      <c r="X100" s="17" t="s">
        <v>435</v>
      </c>
      <c r="Y100" s="17" t="s">
        <v>436</v>
      </c>
      <c r="Z100" s="17"/>
    </row>
    <row r="101" spans="1:26" ht="21.6" thickBot="1">
      <c r="A101" s="17" t="s">
        <v>511</v>
      </c>
      <c r="B101" s="17" t="s">
        <v>516</v>
      </c>
      <c r="C101" s="18" t="s">
        <v>517</v>
      </c>
      <c r="D101" s="17" t="s">
        <v>517</v>
      </c>
      <c r="E101" s="17"/>
      <c r="F101" s="17"/>
      <c r="G101" s="17" t="s">
        <v>28</v>
      </c>
      <c r="H101" s="17" t="s">
        <v>29</v>
      </c>
      <c r="I101" s="17"/>
      <c r="J101" s="17" t="s">
        <v>28</v>
      </c>
      <c r="K101" s="17" t="s">
        <v>30</v>
      </c>
      <c r="L101" s="17" t="s">
        <v>31</v>
      </c>
      <c r="M101" s="17" t="s">
        <v>518</v>
      </c>
      <c r="N101" s="17" t="s">
        <v>33</v>
      </c>
      <c r="O101" s="17">
        <v>2564</v>
      </c>
      <c r="P101" s="17" t="s">
        <v>237</v>
      </c>
      <c r="Q101" s="17" t="s">
        <v>447</v>
      </c>
      <c r="R101" s="19">
        <v>2910000</v>
      </c>
      <c r="S101" s="19">
        <v>2910000</v>
      </c>
      <c r="T101" s="17" t="s">
        <v>515</v>
      </c>
      <c r="U101" s="17" t="s">
        <v>95</v>
      </c>
      <c r="V101" s="17" t="s">
        <v>46</v>
      </c>
      <c r="W101" s="17"/>
      <c r="X101" s="17" t="s">
        <v>435</v>
      </c>
      <c r="Y101" s="17" t="s">
        <v>436</v>
      </c>
      <c r="Z101" s="17"/>
    </row>
    <row r="102" spans="1:26" ht="21.6" thickBot="1">
      <c r="A102" s="17" t="s">
        <v>519</v>
      </c>
      <c r="B102" s="17" t="s">
        <v>520</v>
      </c>
      <c r="C102" s="18" t="s">
        <v>98</v>
      </c>
      <c r="D102" s="17" t="s">
        <v>98</v>
      </c>
      <c r="E102" s="17"/>
      <c r="F102" s="17"/>
      <c r="G102" s="17" t="s">
        <v>28</v>
      </c>
      <c r="H102" s="17" t="s">
        <v>29</v>
      </c>
      <c r="I102" s="17"/>
      <c r="J102" s="17" t="s">
        <v>28</v>
      </c>
      <c r="K102" s="17" t="s">
        <v>30</v>
      </c>
      <c r="L102" s="17" t="s">
        <v>31</v>
      </c>
      <c r="M102" s="17" t="s">
        <v>521</v>
      </c>
      <c r="N102" s="17" t="s">
        <v>33</v>
      </c>
      <c r="O102" s="17">
        <v>2564</v>
      </c>
      <c r="P102" s="17" t="s">
        <v>237</v>
      </c>
      <c r="Q102" s="17" t="s">
        <v>447</v>
      </c>
      <c r="R102" s="19">
        <v>55000000</v>
      </c>
      <c r="S102" s="19">
        <v>55000000</v>
      </c>
      <c r="T102" s="17" t="s">
        <v>522</v>
      </c>
      <c r="U102" s="17" t="s">
        <v>101</v>
      </c>
      <c r="V102" s="17" t="s">
        <v>46</v>
      </c>
      <c r="W102" s="17"/>
      <c r="X102" s="17" t="s">
        <v>405</v>
      </c>
      <c r="Y102" s="17" t="s">
        <v>406</v>
      </c>
      <c r="Z102" s="17"/>
    </row>
    <row r="103" spans="1:26" ht="21.6" thickBot="1">
      <c r="A103" s="17" t="s">
        <v>523</v>
      </c>
      <c r="B103" s="17" t="s">
        <v>524</v>
      </c>
      <c r="C103" s="18" t="s">
        <v>525</v>
      </c>
      <c r="D103" s="17" t="s">
        <v>525</v>
      </c>
      <c r="E103" s="17"/>
      <c r="F103" s="17"/>
      <c r="G103" s="17" t="s">
        <v>28</v>
      </c>
      <c r="H103" s="17" t="s">
        <v>29</v>
      </c>
      <c r="I103" s="17"/>
      <c r="J103" s="17" t="s">
        <v>28</v>
      </c>
      <c r="K103" s="17" t="s">
        <v>30</v>
      </c>
      <c r="L103" s="17" t="s">
        <v>31</v>
      </c>
      <c r="M103" s="17" t="s">
        <v>526</v>
      </c>
      <c r="N103" s="17" t="s">
        <v>33</v>
      </c>
      <c r="O103" s="17">
        <v>2564</v>
      </c>
      <c r="P103" s="17" t="s">
        <v>237</v>
      </c>
      <c r="Q103" s="17" t="s">
        <v>447</v>
      </c>
      <c r="R103" s="19">
        <v>1870000</v>
      </c>
      <c r="S103" s="19">
        <v>1870000</v>
      </c>
      <c r="T103" s="17"/>
      <c r="U103" s="17" t="s">
        <v>527</v>
      </c>
      <c r="V103" s="17" t="s">
        <v>277</v>
      </c>
      <c r="W103" s="17"/>
      <c r="X103" s="17" t="s">
        <v>405</v>
      </c>
      <c r="Y103" s="17" t="s">
        <v>406</v>
      </c>
      <c r="Z103" s="17"/>
    </row>
    <row r="104" spans="1:26" ht="21.6" thickBot="1">
      <c r="A104" s="17" t="s">
        <v>159</v>
      </c>
      <c r="B104" s="17" t="s">
        <v>528</v>
      </c>
      <c r="C104" s="18" t="s">
        <v>529</v>
      </c>
      <c r="D104" s="17" t="s">
        <v>529</v>
      </c>
      <c r="E104" s="17"/>
      <c r="F104" s="17"/>
      <c r="G104" s="17" t="s">
        <v>28</v>
      </c>
      <c r="H104" s="17" t="s">
        <v>29</v>
      </c>
      <c r="I104" s="17"/>
      <c r="J104" s="17" t="s">
        <v>28</v>
      </c>
      <c r="K104" s="17" t="s">
        <v>30</v>
      </c>
      <c r="L104" s="17" t="s">
        <v>31</v>
      </c>
      <c r="M104" s="17" t="s">
        <v>530</v>
      </c>
      <c r="N104" s="17" t="s">
        <v>33</v>
      </c>
      <c r="O104" s="17">
        <v>2564</v>
      </c>
      <c r="P104" s="17" t="s">
        <v>531</v>
      </c>
      <c r="Q104" s="17" t="s">
        <v>532</v>
      </c>
      <c r="R104" s="19">
        <v>20000</v>
      </c>
      <c r="S104" s="20">
        <v>0</v>
      </c>
      <c r="T104" s="17" t="s">
        <v>164</v>
      </c>
      <c r="U104" s="17" t="s">
        <v>165</v>
      </c>
      <c r="V104" s="17" t="s">
        <v>166</v>
      </c>
      <c r="W104" s="17"/>
      <c r="X104" s="17" t="s">
        <v>422</v>
      </c>
      <c r="Y104" s="17" t="s">
        <v>423</v>
      </c>
      <c r="Z104" s="17"/>
    </row>
    <row r="105" spans="1:26" ht="21.6" thickBot="1">
      <c r="A105" s="17" t="s">
        <v>287</v>
      </c>
      <c r="B105" s="17" t="s">
        <v>533</v>
      </c>
      <c r="C105" s="18" t="s">
        <v>534</v>
      </c>
      <c r="D105" s="17" t="s">
        <v>535</v>
      </c>
      <c r="E105" s="17"/>
      <c r="F105" s="17"/>
      <c r="G105" s="17" t="s">
        <v>28</v>
      </c>
      <c r="H105" s="17" t="s">
        <v>29</v>
      </c>
      <c r="I105" s="17"/>
      <c r="J105" s="17" t="s">
        <v>28</v>
      </c>
      <c r="K105" s="17" t="s">
        <v>30</v>
      </c>
      <c r="L105" s="17" t="s">
        <v>31</v>
      </c>
      <c r="M105" s="17" t="s">
        <v>536</v>
      </c>
      <c r="N105" s="17" t="s">
        <v>33</v>
      </c>
      <c r="O105" s="17">
        <v>2564</v>
      </c>
      <c r="P105" s="17" t="s">
        <v>453</v>
      </c>
      <c r="Q105" s="17" t="s">
        <v>453</v>
      </c>
      <c r="R105" s="19">
        <v>1125000</v>
      </c>
      <c r="S105" s="19">
        <v>1125000</v>
      </c>
      <c r="T105" s="17"/>
      <c r="U105" s="17" t="s">
        <v>291</v>
      </c>
      <c r="V105" s="17" t="s">
        <v>277</v>
      </c>
      <c r="W105" s="17"/>
      <c r="X105" s="17" t="s">
        <v>405</v>
      </c>
      <c r="Y105" s="17" t="s">
        <v>449</v>
      </c>
      <c r="Z105" s="17"/>
    </row>
    <row r="106" spans="1:26" ht="21.6" thickBot="1">
      <c r="A106" s="17" t="s">
        <v>537</v>
      </c>
      <c r="B106" s="17" t="s">
        <v>538</v>
      </c>
      <c r="C106" s="18" t="s">
        <v>539</v>
      </c>
      <c r="D106" s="17" t="s">
        <v>539</v>
      </c>
      <c r="E106" s="17"/>
      <c r="F106" s="17"/>
      <c r="G106" s="17" t="s">
        <v>28</v>
      </c>
      <c r="H106" s="17" t="s">
        <v>29</v>
      </c>
      <c r="I106" s="17"/>
      <c r="J106" s="17" t="s">
        <v>28</v>
      </c>
      <c r="K106" s="17" t="s">
        <v>30</v>
      </c>
      <c r="L106" s="17" t="s">
        <v>31</v>
      </c>
      <c r="M106" s="17" t="s">
        <v>540</v>
      </c>
      <c r="N106" s="17" t="s">
        <v>33</v>
      </c>
      <c r="O106" s="17">
        <v>2564</v>
      </c>
      <c r="P106" s="17" t="s">
        <v>541</v>
      </c>
      <c r="Q106" s="17" t="s">
        <v>447</v>
      </c>
      <c r="R106" s="19">
        <v>1034600</v>
      </c>
      <c r="S106" s="19">
        <v>1034600</v>
      </c>
      <c r="T106" s="17" t="s">
        <v>542</v>
      </c>
      <c r="U106" s="17" t="s">
        <v>543</v>
      </c>
      <c r="V106" s="17" t="s">
        <v>166</v>
      </c>
      <c r="W106" s="17"/>
      <c r="X106" s="17" t="s">
        <v>422</v>
      </c>
      <c r="Y106" s="17" t="s">
        <v>483</v>
      </c>
      <c r="Z106" s="17"/>
    </row>
    <row r="107" spans="1:26" ht="21.6" thickBot="1">
      <c r="A107" s="17" t="s">
        <v>544</v>
      </c>
      <c r="B107" s="17" t="s">
        <v>545</v>
      </c>
      <c r="C107" s="18" t="s">
        <v>546</v>
      </c>
      <c r="D107" s="17" t="s">
        <v>547</v>
      </c>
      <c r="E107" s="17"/>
      <c r="F107" s="17"/>
      <c r="G107" s="17" t="s">
        <v>28</v>
      </c>
      <c r="H107" s="17" t="s">
        <v>29</v>
      </c>
      <c r="I107" s="17"/>
      <c r="J107" s="17" t="s">
        <v>28</v>
      </c>
      <c r="K107" s="17" t="s">
        <v>30</v>
      </c>
      <c r="L107" s="17" t="s">
        <v>31</v>
      </c>
      <c r="M107" s="17" t="s">
        <v>548</v>
      </c>
      <c r="N107" s="17" t="s">
        <v>33</v>
      </c>
      <c r="O107" s="17">
        <v>2564</v>
      </c>
      <c r="P107" s="17" t="s">
        <v>237</v>
      </c>
      <c r="Q107" s="17" t="s">
        <v>447</v>
      </c>
      <c r="R107" s="19">
        <v>12200000</v>
      </c>
      <c r="S107" s="19">
        <v>12200000</v>
      </c>
      <c r="T107" s="17" t="s">
        <v>549</v>
      </c>
      <c r="U107" s="17" t="s">
        <v>95</v>
      </c>
      <c r="V107" s="17" t="s">
        <v>46</v>
      </c>
      <c r="W107" s="17"/>
      <c r="X107" s="17" t="s">
        <v>435</v>
      </c>
      <c r="Y107" s="17" t="s">
        <v>436</v>
      </c>
      <c r="Z107" s="17"/>
    </row>
    <row r="108" spans="1:26" ht="21.6" thickBot="1">
      <c r="A108" s="17" t="s">
        <v>544</v>
      </c>
      <c r="B108" s="17" t="s">
        <v>550</v>
      </c>
      <c r="C108" s="18" t="s">
        <v>551</v>
      </c>
      <c r="D108" s="17" t="s">
        <v>552</v>
      </c>
      <c r="E108" s="17"/>
      <c r="F108" s="17"/>
      <c r="G108" s="17" t="s">
        <v>28</v>
      </c>
      <c r="H108" s="17" t="s">
        <v>29</v>
      </c>
      <c r="I108" s="17"/>
      <c r="J108" s="17" t="s">
        <v>28</v>
      </c>
      <c r="K108" s="17" t="s">
        <v>30</v>
      </c>
      <c r="L108" s="17" t="s">
        <v>31</v>
      </c>
      <c r="M108" s="17" t="s">
        <v>553</v>
      </c>
      <c r="N108" s="17" t="s">
        <v>33</v>
      </c>
      <c r="O108" s="17">
        <v>2564</v>
      </c>
      <c r="P108" s="17" t="s">
        <v>237</v>
      </c>
      <c r="Q108" s="17" t="s">
        <v>447</v>
      </c>
      <c r="R108" s="19">
        <v>3800000</v>
      </c>
      <c r="S108" s="19">
        <v>3800000</v>
      </c>
      <c r="T108" s="17" t="s">
        <v>549</v>
      </c>
      <c r="U108" s="17" t="s">
        <v>95</v>
      </c>
      <c r="V108" s="17" t="s">
        <v>46</v>
      </c>
      <c r="W108" s="17"/>
      <c r="X108" s="17" t="s">
        <v>435</v>
      </c>
      <c r="Y108" s="17" t="s">
        <v>436</v>
      </c>
      <c r="Z108" s="17"/>
    </row>
    <row r="109" spans="1:26" ht="21.6" thickBot="1">
      <c r="A109" s="17" t="s">
        <v>554</v>
      </c>
      <c r="B109" s="17" t="s">
        <v>555</v>
      </c>
      <c r="C109" s="18" t="s">
        <v>556</v>
      </c>
      <c r="D109" s="17" t="s">
        <v>557</v>
      </c>
      <c r="E109" s="17"/>
      <c r="F109" s="17"/>
      <c r="G109" s="17" t="s">
        <v>28</v>
      </c>
      <c r="H109" s="17" t="s">
        <v>29</v>
      </c>
      <c r="I109" s="17"/>
      <c r="J109" s="17" t="s">
        <v>28</v>
      </c>
      <c r="K109" s="17" t="s">
        <v>30</v>
      </c>
      <c r="L109" s="17" t="s">
        <v>31</v>
      </c>
      <c r="M109" s="17" t="s">
        <v>558</v>
      </c>
      <c r="N109" s="17" t="s">
        <v>33</v>
      </c>
      <c r="O109" s="17">
        <v>2564</v>
      </c>
      <c r="P109" s="17" t="s">
        <v>237</v>
      </c>
      <c r="Q109" s="17" t="s">
        <v>447</v>
      </c>
      <c r="R109" s="19">
        <v>1647100</v>
      </c>
      <c r="S109" s="19">
        <v>1647100</v>
      </c>
      <c r="T109" s="17" t="s">
        <v>559</v>
      </c>
      <c r="U109" s="17" t="s">
        <v>95</v>
      </c>
      <c r="V109" s="17" t="s">
        <v>46</v>
      </c>
      <c r="W109" s="17"/>
      <c r="X109" s="17" t="s">
        <v>435</v>
      </c>
      <c r="Y109" s="17" t="s">
        <v>436</v>
      </c>
      <c r="Z109" s="17"/>
    </row>
    <row r="110" spans="1:26" ht="21.6" thickBot="1">
      <c r="A110" s="17" t="s">
        <v>297</v>
      </c>
      <c r="B110" s="17" t="s">
        <v>560</v>
      </c>
      <c r="C110" s="18" t="s">
        <v>561</v>
      </c>
      <c r="D110" s="17" t="s">
        <v>562</v>
      </c>
      <c r="E110" s="17"/>
      <c r="F110" s="17"/>
      <c r="G110" s="17" t="s">
        <v>28</v>
      </c>
      <c r="H110" s="17" t="s">
        <v>29</v>
      </c>
      <c r="I110" s="17"/>
      <c r="J110" s="17" t="s">
        <v>28</v>
      </c>
      <c r="K110" s="17" t="s">
        <v>30</v>
      </c>
      <c r="L110" s="17" t="s">
        <v>31</v>
      </c>
      <c r="M110" s="17" t="s">
        <v>563</v>
      </c>
      <c r="N110" s="17" t="s">
        <v>33</v>
      </c>
      <c r="O110" s="17">
        <v>2564</v>
      </c>
      <c r="P110" s="17" t="s">
        <v>237</v>
      </c>
      <c r="Q110" s="17" t="s">
        <v>447</v>
      </c>
      <c r="R110" s="19">
        <v>30000000</v>
      </c>
      <c r="S110" s="19">
        <v>30000000</v>
      </c>
      <c r="T110" s="17" t="s">
        <v>302</v>
      </c>
      <c r="U110" s="17" t="s">
        <v>252</v>
      </c>
      <c r="V110" s="17" t="s">
        <v>202</v>
      </c>
      <c r="W110" s="17"/>
      <c r="X110" s="17" t="s">
        <v>422</v>
      </c>
      <c r="Y110" s="17" t="s">
        <v>423</v>
      </c>
      <c r="Z110" s="17"/>
    </row>
    <row r="111" spans="1:26" ht="21.6" thickBot="1">
      <c r="A111" s="17" t="s">
        <v>554</v>
      </c>
      <c r="B111" s="17" t="s">
        <v>564</v>
      </c>
      <c r="C111" s="18" t="s">
        <v>565</v>
      </c>
      <c r="D111" s="17" t="s">
        <v>565</v>
      </c>
      <c r="E111" s="17"/>
      <c r="F111" s="17"/>
      <c r="G111" s="17" t="s">
        <v>28</v>
      </c>
      <c r="H111" s="17" t="s">
        <v>29</v>
      </c>
      <c r="I111" s="17"/>
      <c r="J111" s="17" t="s">
        <v>28</v>
      </c>
      <c r="K111" s="17" t="s">
        <v>30</v>
      </c>
      <c r="L111" s="17" t="s">
        <v>31</v>
      </c>
      <c r="M111" s="17" t="s">
        <v>566</v>
      </c>
      <c r="N111" s="17" t="s">
        <v>33</v>
      </c>
      <c r="O111" s="17">
        <v>2564</v>
      </c>
      <c r="P111" s="17" t="s">
        <v>237</v>
      </c>
      <c r="Q111" s="17" t="s">
        <v>447</v>
      </c>
      <c r="R111" s="19">
        <v>750000</v>
      </c>
      <c r="S111" s="19">
        <v>750000</v>
      </c>
      <c r="T111" s="17" t="s">
        <v>559</v>
      </c>
      <c r="U111" s="17" t="s">
        <v>95</v>
      </c>
      <c r="V111" s="17" t="s">
        <v>46</v>
      </c>
      <c r="W111" s="17"/>
      <c r="X111" s="17" t="s">
        <v>435</v>
      </c>
      <c r="Y111" s="17" t="s">
        <v>436</v>
      </c>
      <c r="Z111" s="17"/>
    </row>
    <row r="112" spans="1:26" ht="21.6" thickBot="1">
      <c r="A112" s="17" t="s">
        <v>297</v>
      </c>
      <c r="B112" s="17" t="s">
        <v>567</v>
      </c>
      <c r="C112" s="18" t="s">
        <v>568</v>
      </c>
      <c r="D112" s="17" t="s">
        <v>569</v>
      </c>
      <c r="E112" s="17"/>
      <c r="F112" s="17"/>
      <c r="G112" s="17" t="s">
        <v>28</v>
      </c>
      <c r="H112" s="17" t="s">
        <v>29</v>
      </c>
      <c r="I112" s="17"/>
      <c r="J112" s="17" t="s">
        <v>28</v>
      </c>
      <c r="K112" s="17" t="s">
        <v>30</v>
      </c>
      <c r="L112" s="17" t="s">
        <v>31</v>
      </c>
      <c r="M112" s="17" t="s">
        <v>570</v>
      </c>
      <c r="N112" s="17" t="s">
        <v>33</v>
      </c>
      <c r="O112" s="17">
        <v>2564</v>
      </c>
      <c r="P112" s="17" t="s">
        <v>237</v>
      </c>
      <c r="Q112" s="17" t="s">
        <v>447</v>
      </c>
      <c r="R112" s="19">
        <v>20000000</v>
      </c>
      <c r="S112" s="19">
        <v>20000000</v>
      </c>
      <c r="T112" s="17" t="s">
        <v>302</v>
      </c>
      <c r="U112" s="17" t="s">
        <v>252</v>
      </c>
      <c r="V112" s="17" t="s">
        <v>202</v>
      </c>
      <c r="W112" s="17"/>
      <c r="X112" s="17" t="s">
        <v>422</v>
      </c>
      <c r="Y112" s="17" t="s">
        <v>423</v>
      </c>
      <c r="Z112" s="17"/>
    </row>
    <row r="113" spans="1:26" ht="21.6" thickBot="1">
      <c r="A113" s="17" t="s">
        <v>571</v>
      </c>
      <c r="B113" s="17" t="s">
        <v>572</v>
      </c>
      <c r="C113" s="18" t="s">
        <v>573</v>
      </c>
      <c r="D113" s="17" t="s">
        <v>573</v>
      </c>
      <c r="E113" s="17"/>
      <c r="F113" s="17"/>
      <c r="G113" s="17" t="s">
        <v>28</v>
      </c>
      <c r="H113" s="17" t="s">
        <v>29</v>
      </c>
      <c r="I113" s="17"/>
      <c r="J113" s="17" t="s">
        <v>28</v>
      </c>
      <c r="K113" s="17" t="s">
        <v>30</v>
      </c>
      <c r="L113" s="17" t="s">
        <v>31</v>
      </c>
      <c r="M113" s="17" t="s">
        <v>574</v>
      </c>
      <c r="N113" s="17" t="s">
        <v>33</v>
      </c>
      <c r="O113" s="17">
        <v>2564</v>
      </c>
      <c r="P113" s="17" t="s">
        <v>237</v>
      </c>
      <c r="Q113" s="17" t="s">
        <v>447</v>
      </c>
      <c r="R113" s="19">
        <v>43000000</v>
      </c>
      <c r="S113" s="19">
        <v>43000000</v>
      </c>
      <c r="T113" s="17" t="s">
        <v>575</v>
      </c>
      <c r="U113" s="17" t="s">
        <v>252</v>
      </c>
      <c r="V113" s="17" t="s">
        <v>202</v>
      </c>
      <c r="W113" s="17"/>
      <c r="X113" s="17" t="s">
        <v>422</v>
      </c>
      <c r="Y113" s="17" t="s">
        <v>454</v>
      </c>
      <c r="Z113" s="17"/>
    </row>
    <row r="114" spans="1:26" ht="21.6" thickBot="1">
      <c r="A114" s="17" t="s">
        <v>292</v>
      </c>
      <c r="B114" s="17" t="s">
        <v>576</v>
      </c>
      <c r="C114" s="18" t="s">
        <v>577</v>
      </c>
      <c r="D114" s="17" t="s">
        <v>577</v>
      </c>
      <c r="E114" s="17"/>
      <c r="F114" s="17"/>
      <c r="G114" s="17" t="s">
        <v>28</v>
      </c>
      <c r="H114" s="17" t="s">
        <v>29</v>
      </c>
      <c r="I114" s="17"/>
      <c r="J114" s="17" t="s">
        <v>28</v>
      </c>
      <c r="K114" s="17" t="s">
        <v>30</v>
      </c>
      <c r="L114" s="17" t="s">
        <v>31</v>
      </c>
      <c r="M114" s="17" t="s">
        <v>578</v>
      </c>
      <c r="N114" s="17" t="s">
        <v>33</v>
      </c>
      <c r="O114" s="17">
        <v>2564</v>
      </c>
      <c r="P114" s="17" t="s">
        <v>237</v>
      </c>
      <c r="Q114" s="17" t="s">
        <v>447</v>
      </c>
      <c r="R114" s="19">
        <v>79000000</v>
      </c>
      <c r="S114" s="19">
        <v>79000000</v>
      </c>
      <c r="T114" s="17" t="s">
        <v>296</v>
      </c>
      <c r="U114" s="17" t="s">
        <v>131</v>
      </c>
      <c r="V114" s="17" t="s">
        <v>132</v>
      </c>
      <c r="W114" s="17"/>
      <c r="X114" s="17" t="s">
        <v>405</v>
      </c>
      <c r="Y114" s="17" t="s">
        <v>449</v>
      </c>
      <c r="Z114" s="17"/>
    </row>
    <row r="115" spans="1:26" ht="21.6" thickBot="1">
      <c r="A115" s="17" t="s">
        <v>579</v>
      </c>
      <c r="B115" s="17" t="s">
        <v>580</v>
      </c>
      <c r="C115" s="18" t="s">
        <v>581</v>
      </c>
      <c r="D115" s="17" t="s">
        <v>581</v>
      </c>
      <c r="E115" s="17"/>
      <c r="F115" s="17"/>
      <c r="G115" s="17" t="s">
        <v>28</v>
      </c>
      <c r="H115" s="17" t="s">
        <v>29</v>
      </c>
      <c r="I115" s="17"/>
      <c r="J115" s="17" t="s">
        <v>28</v>
      </c>
      <c r="K115" s="17" t="s">
        <v>30</v>
      </c>
      <c r="L115" s="17" t="s">
        <v>31</v>
      </c>
      <c r="M115" s="17" t="s">
        <v>582</v>
      </c>
      <c r="N115" s="17" t="s">
        <v>33</v>
      </c>
      <c r="O115" s="17">
        <v>2564</v>
      </c>
      <c r="P115" s="17" t="s">
        <v>237</v>
      </c>
      <c r="Q115" s="17" t="s">
        <v>447</v>
      </c>
      <c r="R115" s="19">
        <v>274200</v>
      </c>
      <c r="S115" s="19">
        <v>274200</v>
      </c>
      <c r="T115" s="17" t="s">
        <v>583</v>
      </c>
      <c r="U115" s="17" t="s">
        <v>95</v>
      </c>
      <c r="V115" s="17" t="s">
        <v>46</v>
      </c>
      <c r="W115" s="17"/>
      <c r="X115" s="17" t="s">
        <v>405</v>
      </c>
      <c r="Y115" s="17" t="s">
        <v>406</v>
      </c>
      <c r="Z115" s="17"/>
    </row>
    <row r="116" spans="1:26" ht="21.6" thickBot="1">
      <c r="A116" s="17" t="s">
        <v>584</v>
      </c>
      <c r="B116" s="17" t="s">
        <v>585</v>
      </c>
      <c r="C116" s="18" t="s">
        <v>586</v>
      </c>
      <c r="D116" s="17" t="s">
        <v>586</v>
      </c>
      <c r="E116" s="17"/>
      <c r="F116" s="17"/>
      <c r="G116" s="17" t="s">
        <v>28</v>
      </c>
      <c r="H116" s="17" t="s">
        <v>29</v>
      </c>
      <c r="I116" s="17"/>
      <c r="J116" s="17" t="s">
        <v>28</v>
      </c>
      <c r="K116" s="17" t="s">
        <v>30</v>
      </c>
      <c r="L116" s="17" t="s">
        <v>31</v>
      </c>
      <c r="M116" s="17" t="s">
        <v>587</v>
      </c>
      <c r="N116" s="17" t="s">
        <v>33</v>
      </c>
      <c r="O116" s="17">
        <v>2564</v>
      </c>
      <c r="P116" s="17" t="s">
        <v>453</v>
      </c>
      <c r="Q116" s="17" t="s">
        <v>453</v>
      </c>
      <c r="R116" s="19">
        <v>216000</v>
      </c>
      <c r="S116" s="19">
        <v>216000</v>
      </c>
      <c r="T116" s="17" t="s">
        <v>588</v>
      </c>
      <c r="U116" s="17" t="s">
        <v>589</v>
      </c>
      <c r="V116" s="17" t="s">
        <v>479</v>
      </c>
      <c r="W116" s="17"/>
      <c r="X116" s="17" t="s">
        <v>435</v>
      </c>
      <c r="Y116" s="17" t="s">
        <v>436</v>
      </c>
      <c r="Z116" s="17"/>
    </row>
    <row r="117" spans="1:26" ht="21.6" thickBot="1">
      <c r="A117" s="17" t="s">
        <v>579</v>
      </c>
      <c r="B117" s="17" t="s">
        <v>590</v>
      </c>
      <c r="C117" s="18" t="s">
        <v>591</v>
      </c>
      <c r="D117" s="17" t="s">
        <v>591</v>
      </c>
      <c r="E117" s="17"/>
      <c r="F117" s="17"/>
      <c r="G117" s="17" t="s">
        <v>28</v>
      </c>
      <c r="H117" s="17" t="s">
        <v>29</v>
      </c>
      <c r="I117" s="17"/>
      <c r="J117" s="17" t="s">
        <v>28</v>
      </c>
      <c r="K117" s="17" t="s">
        <v>30</v>
      </c>
      <c r="L117" s="17" t="s">
        <v>31</v>
      </c>
      <c r="M117" s="17" t="s">
        <v>592</v>
      </c>
      <c r="N117" s="17" t="s">
        <v>33</v>
      </c>
      <c r="O117" s="17">
        <v>2564</v>
      </c>
      <c r="P117" s="17" t="s">
        <v>237</v>
      </c>
      <c r="Q117" s="17" t="s">
        <v>447</v>
      </c>
      <c r="R117" s="19">
        <v>150000</v>
      </c>
      <c r="S117" s="19">
        <v>150000</v>
      </c>
      <c r="T117" s="17" t="s">
        <v>583</v>
      </c>
      <c r="U117" s="17" t="s">
        <v>95</v>
      </c>
      <c r="V117" s="17" t="s">
        <v>46</v>
      </c>
      <c r="W117" s="17"/>
      <c r="X117" s="17" t="s">
        <v>405</v>
      </c>
      <c r="Y117" s="17" t="s">
        <v>449</v>
      </c>
      <c r="Z117" s="17"/>
    </row>
    <row r="118" spans="1:26" ht="21.6" thickBot="1">
      <c r="A118" s="17" t="s">
        <v>593</v>
      </c>
      <c r="B118" s="17" t="s">
        <v>594</v>
      </c>
      <c r="C118" s="18" t="s">
        <v>595</v>
      </c>
      <c r="D118" s="17" t="s">
        <v>595</v>
      </c>
      <c r="E118" s="17"/>
      <c r="F118" s="17"/>
      <c r="G118" s="17" t="s">
        <v>28</v>
      </c>
      <c r="H118" s="17" t="s">
        <v>29</v>
      </c>
      <c r="I118" s="17"/>
      <c r="J118" s="17" t="s">
        <v>28</v>
      </c>
      <c r="K118" s="17" t="s">
        <v>30</v>
      </c>
      <c r="L118" s="17" t="s">
        <v>31</v>
      </c>
      <c r="M118" s="17" t="s">
        <v>596</v>
      </c>
      <c r="N118" s="17" t="s">
        <v>33</v>
      </c>
      <c r="O118" s="17">
        <v>2564</v>
      </c>
      <c r="P118" s="17" t="s">
        <v>597</v>
      </c>
      <c r="Q118" s="17" t="s">
        <v>447</v>
      </c>
      <c r="R118" s="19">
        <v>48900000</v>
      </c>
      <c r="S118" s="19">
        <v>48900000</v>
      </c>
      <c r="T118" s="17" t="s">
        <v>598</v>
      </c>
      <c r="U118" s="17" t="s">
        <v>131</v>
      </c>
      <c r="V118" s="17" t="s">
        <v>132</v>
      </c>
      <c r="W118" s="17"/>
      <c r="X118" s="17" t="s">
        <v>405</v>
      </c>
      <c r="Y118" s="17" t="s">
        <v>449</v>
      </c>
      <c r="Z118" s="17"/>
    </row>
    <row r="119" spans="1:26" ht="21.6" thickBot="1">
      <c r="A119" s="17" t="s">
        <v>579</v>
      </c>
      <c r="B119" s="17" t="s">
        <v>599</v>
      </c>
      <c r="C119" s="18" t="s">
        <v>600</v>
      </c>
      <c r="D119" s="17" t="s">
        <v>600</v>
      </c>
      <c r="E119" s="17"/>
      <c r="F119" s="17"/>
      <c r="G119" s="17" t="s">
        <v>28</v>
      </c>
      <c r="H119" s="17" t="s">
        <v>29</v>
      </c>
      <c r="I119" s="17"/>
      <c r="J119" s="17" t="s">
        <v>28</v>
      </c>
      <c r="K119" s="17" t="s">
        <v>30</v>
      </c>
      <c r="L119" s="17" t="s">
        <v>31</v>
      </c>
      <c r="M119" s="17" t="s">
        <v>601</v>
      </c>
      <c r="N119" s="17" t="s">
        <v>33</v>
      </c>
      <c r="O119" s="17">
        <v>2564</v>
      </c>
      <c r="P119" s="17" t="s">
        <v>237</v>
      </c>
      <c r="Q119" s="17" t="s">
        <v>447</v>
      </c>
      <c r="R119" s="19">
        <v>1000000</v>
      </c>
      <c r="S119" s="19">
        <v>1000000</v>
      </c>
      <c r="T119" s="17" t="s">
        <v>583</v>
      </c>
      <c r="U119" s="17" t="s">
        <v>95</v>
      </c>
      <c r="V119" s="17" t="s">
        <v>46</v>
      </c>
      <c r="W119" s="17"/>
      <c r="X119" s="17" t="s">
        <v>422</v>
      </c>
      <c r="Y119" s="17" t="s">
        <v>423</v>
      </c>
      <c r="Z119" s="17"/>
    </row>
    <row r="120" spans="1:26" ht="21.6" thickBot="1">
      <c r="A120" s="17" t="s">
        <v>579</v>
      </c>
      <c r="B120" s="17" t="s">
        <v>602</v>
      </c>
      <c r="C120" s="18" t="s">
        <v>603</v>
      </c>
      <c r="D120" s="17" t="s">
        <v>603</v>
      </c>
      <c r="E120" s="17"/>
      <c r="F120" s="17"/>
      <c r="G120" s="17" t="s">
        <v>28</v>
      </c>
      <c r="H120" s="17" t="s">
        <v>29</v>
      </c>
      <c r="I120" s="17"/>
      <c r="J120" s="17" t="s">
        <v>28</v>
      </c>
      <c r="K120" s="17" t="s">
        <v>30</v>
      </c>
      <c r="L120" s="17" t="s">
        <v>31</v>
      </c>
      <c r="M120" s="17" t="s">
        <v>604</v>
      </c>
      <c r="N120" s="17" t="s">
        <v>33</v>
      </c>
      <c r="O120" s="17">
        <v>2564</v>
      </c>
      <c r="P120" s="17" t="s">
        <v>237</v>
      </c>
      <c r="Q120" s="17" t="s">
        <v>447</v>
      </c>
      <c r="R120" s="19">
        <v>5750000</v>
      </c>
      <c r="S120" s="19">
        <v>5750000</v>
      </c>
      <c r="T120" s="17" t="s">
        <v>583</v>
      </c>
      <c r="U120" s="17" t="s">
        <v>95</v>
      </c>
      <c r="V120" s="17" t="s">
        <v>46</v>
      </c>
      <c r="W120" s="17"/>
      <c r="X120" s="17" t="s">
        <v>422</v>
      </c>
      <c r="Y120" s="17" t="s">
        <v>483</v>
      </c>
      <c r="Z120" s="17"/>
    </row>
    <row r="121" spans="1:26" ht="21.6" thickBot="1">
      <c r="A121" s="17" t="s">
        <v>605</v>
      </c>
      <c r="B121" s="17" t="s">
        <v>606</v>
      </c>
      <c r="C121" s="18" t="s">
        <v>607</v>
      </c>
      <c r="D121" s="17" t="s">
        <v>608</v>
      </c>
      <c r="E121" s="17"/>
      <c r="F121" s="17"/>
      <c r="G121" s="17" t="s">
        <v>28</v>
      </c>
      <c r="H121" s="17" t="s">
        <v>29</v>
      </c>
      <c r="I121" s="17"/>
      <c r="J121" s="17" t="s">
        <v>28</v>
      </c>
      <c r="K121" s="17" t="s">
        <v>30</v>
      </c>
      <c r="L121" s="17" t="s">
        <v>31</v>
      </c>
      <c r="M121" s="17" t="s">
        <v>609</v>
      </c>
      <c r="N121" s="17" t="s">
        <v>33</v>
      </c>
      <c r="O121" s="17">
        <v>2564</v>
      </c>
      <c r="P121" s="17" t="s">
        <v>237</v>
      </c>
      <c r="Q121" s="17" t="s">
        <v>597</v>
      </c>
      <c r="R121" s="19">
        <v>3230000</v>
      </c>
      <c r="S121" s="19">
        <v>3230000</v>
      </c>
      <c r="T121" s="17" t="s">
        <v>610</v>
      </c>
      <c r="U121" s="17" t="s">
        <v>228</v>
      </c>
      <c r="V121" s="17" t="s">
        <v>132</v>
      </c>
      <c r="W121" s="17"/>
      <c r="X121" s="17" t="s">
        <v>405</v>
      </c>
      <c r="Y121" s="17" t="s">
        <v>449</v>
      </c>
      <c r="Z121" s="17"/>
    </row>
    <row r="122" spans="1:26" ht="21.6" thickBot="1">
      <c r="A122" s="17" t="s">
        <v>611</v>
      </c>
      <c r="B122" s="17" t="s">
        <v>612</v>
      </c>
      <c r="C122" s="18" t="s">
        <v>613</v>
      </c>
      <c r="D122" s="17" t="s">
        <v>613</v>
      </c>
      <c r="E122" s="17"/>
      <c r="F122" s="17"/>
      <c r="G122" s="17" t="s">
        <v>28</v>
      </c>
      <c r="H122" s="17" t="s">
        <v>29</v>
      </c>
      <c r="I122" s="17"/>
      <c r="J122" s="17" t="s">
        <v>28</v>
      </c>
      <c r="K122" s="17" t="s">
        <v>30</v>
      </c>
      <c r="L122" s="17" t="s">
        <v>31</v>
      </c>
      <c r="M122" s="17" t="s">
        <v>614</v>
      </c>
      <c r="N122" s="17" t="s">
        <v>33</v>
      </c>
      <c r="O122" s="17">
        <v>2564</v>
      </c>
      <c r="P122" s="17" t="s">
        <v>237</v>
      </c>
      <c r="Q122" s="17" t="s">
        <v>447</v>
      </c>
      <c r="R122" s="19">
        <v>2120500</v>
      </c>
      <c r="S122" s="19">
        <v>2120500</v>
      </c>
      <c r="T122" s="17" t="s">
        <v>615</v>
      </c>
      <c r="U122" s="17" t="s">
        <v>95</v>
      </c>
      <c r="V122" s="17" t="s">
        <v>46</v>
      </c>
      <c r="W122" s="17"/>
      <c r="X122" s="17" t="s">
        <v>422</v>
      </c>
      <c r="Y122" s="17" t="s">
        <v>423</v>
      </c>
      <c r="Z122" s="17"/>
    </row>
    <row r="123" spans="1:26" ht="21.6" thickBot="1">
      <c r="A123" s="17" t="s">
        <v>605</v>
      </c>
      <c r="B123" s="17" t="s">
        <v>616</v>
      </c>
      <c r="C123" s="18" t="s">
        <v>617</v>
      </c>
      <c r="D123" s="17" t="s">
        <v>617</v>
      </c>
      <c r="E123" s="17"/>
      <c r="F123" s="17"/>
      <c r="G123" s="17" t="s">
        <v>28</v>
      </c>
      <c r="H123" s="17" t="s">
        <v>29</v>
      </c>
      <c r="I123" s="17"/>
      <c r="J123" s="17" t="s">
        <v>28</v>
      </c>
      <c r="K123" s="17" t="s">
        <v>30</v>
      </c>
      <c r="L123" s="17" t="s">
        <v>31</v>
      </c>
      <c r="M123" s="17" t="s">
        <v>618</v>
      </c>
      <c r="N123" s="17" t="s">
        <v>33</v>
      </c>
      <c r="O123" s="17">
        <v>2564</v>
      </c>
      <c r="P123" s="17" t="s">
        <v>237</v>
      </c>
      <c r="Q123" s="17" t="s">
        <v>447</v>
      </c>
      <c r="R123" s="19">
        <v>2500000</v>
      </c>
      <c r="S123" s="19">
        <v>2500000</v>
      </c>
      <c r="T123" s="17" t="s">
        <v>610</v>
      </c>
      <c r="U123" s="17" t="s">
        <v>228</v>
      </c>
      <c r="V123" s="17" t="s">
        <v>132</v>
      </c>
      <c r="W123" s="17"/>
      <c r="X123" s="17" t="s">
        <v>405</v>
      </c>
      <c r="Y123" s="17" t="s">
        <v>449</v>
      </c>
      <c r="Z123" s="17"/>
    </row>
    <row r="124" spans="1:26" ht="21.6" thickBot="1">
      <c r="A124" s="17" t="s">
        <v>312</v>
      </c>
      <c r="B124" s="17" t="s">
        <v>619</v>
      </c>
      <c r="C124" s="18" t="s">
        <v>620</v>
      </c>
      <c r="D124" s="17" t="s">
        <v>620</v>
      </c>
      <c r="E124" s="17"/>
      <c r="F124" s="17"/>
      <c r="G124" s="17" t="s">
        <v>28</v>
      </c>
      <c r="H124" s="17" t="s">
        <v>29</v>
      </c>
      <c r="I124" s="17"/>
      <c r="J124" s="17" t="s">
        <v>28</v>
      </c>
      <c r="K124" s="17" t="s">
        <v>30</v>
      </c>
      <c r="L124" s="17" t="s">
        <v>31</v>
      </c>
      <c r="M124" s="17" t="s">
        <v>621</v>
      </c>
      <c r="N124" s="17" t="s">
        <v>33</v>
      </c>
      <c r="O124" s="17">
        <v>2564</v>
      </c>
      <c r="P124" s="17" t="s">
        <v>237</v>
      </c>
      <c r="Q124" s="17" t="s">
        <v>401</v>
      </c>
      <c r="R124" s="19">
        <v>30960000</v>
      </c>
      <c r="S124" s="19">
        <v>30960000</v>
      </c>
      <c r="T124" s="17" t="s">
        <v>316</v>
      </c>
      <c r="U124" s="17" t="s">
        <v>252</v>
      </c>
      <c r="V124" s="17" t="s">
        <v>202</v>
      </c>
      <c r="W124" s="17"/>
      <c r="X124" s="17" t="s">
        <v>405</v>
      </c>
      <c r="Y124" s="17" t="s">
        <v>449</v>
      </c>
      <c r="Z124" s="17"/>
    </row>
    <row r="125" spans="1:26" ht="21.6" thickBot="1">
      <c r="A125" s="17" t="s">
        <v>312</v>
      </c>
      <c r="B125" s="17" t="s">
        <v>622</v>
      </c>
      <c r="C125" s="18" t="s">
        <v>623</v>
      </c>
      <c r="D125" s="17" t="s">
        <v>623</v>
      </c>
      <c r="E125" s="17"/>
      <c r="F125" s="17"/>
      <c r="G125" s="17" t="s">
        <v>28</v>
      </c>
      <c r="H125" s="17" t="s">
        <v>29</v>
      </c>
      <c r="I125" s="17"/>
      <c r="J125" s="17" t="s">
        <v>28</v>
      </c>
      <c r="K125" s="17" t="s">
        <v>30</v>
      </c>
      <c r="L125" s="17" t="s">
        <v>31</v>
      </c>
      <c r="M125" s="17" t="s">
        <v>624</v>
      </c>
      <c r="N125" s="17" t="s">
        <v>33</v>
      </c>
      <c r="O125" s="17">
        <v>2564</v>
      </c>
      <c r="P125" s="17" t="s">
        <v>237</v>
      </c>
      <c r="Q125" s="17" t="s">
        <v>401</v>
      </c>
      <c r="R125" s="19">
        <v>17710000</v>
      </c>
      <c r="S125" s="19">
        <v>17710000</v>
      </c>
      <c r="T125" s="17" t="s">
        <v>316</v>
      </c>
      <c r="U125" s="17" t="s">
        <v>252</v>
      </c>
      <c r="V125" s="17" t="s">
        <v>202</v>
      </c>
      <c r="W125" s="17"/>
      <c r="X125" s="17" t="s">
        <v>435</v>
      </c>
      <c r="Y125" s="17" t="s">
        <v>489</v>
      </c>
      <c r="Z125" s="17"/>
    </row>
    <row r="126" spans="1:26" ht="21.6" thickBot="1">
      <c r="A126" s="17" t="s">
        <v>223</v>
      </c>
      <c r="B126" s="17" t="s">
        <v>625</v>
      </c>
      <c r="C126" s="18" t="s">
        <v>225</v>
      </c>
      <c r="D126" s="17" t="s">
        <v>225</v>
      </c>
      <c r="E126" s="17"/>
      <c r="F126" s="17"/>
      <c r="G126" s="17" t="s">
        <v>28</v>
      </c>
      <c r="H126" s="17" t="s">
        <v>29</v>
      </c>
      <c r="I126" s="17"/>
      <c r="J126" s="17" t="s">
        <v>28</v>
      </c>
      <c r="K126" s="17" t="s">
        <v>30</v>
      </c>
      <c r="L126" s="17" t="s">
        <v>31</v>
      </c>
      <c r="M126" s="17" t="s">
        <v>626</v>
      </c>
      <c r="N126" s="17" t="s">
        <v>33</v>
      </c>
      <c r="O126" s="17">
        <v>2564</v>
      </c>
      <c r="P126" s="17" t="s">
        <v>237</v>
      </c>
      <c r="Q126" s="17" t="s">
        <v>447</v>
      </c>
      <c r="R126" s="19">
        <v>11185000</v>
      </c>
      <c r="S126" s="19">
        <v>11185000</v>
      </c>
      <c r="T126" s="17" t="s">
        <v>227</v>
      </c>
      <c r="U126" s="17" t="s">
        <v>228</v>
      </c>
      <c r="V126" s="17" t="s">
        <v>132</v>
      </c>
      <c r="W126" s="17"/>
      <c r="X126" s="17" t="s">
        <v>422</v>
      </c>
      <c r="Y126" s="17" t="s">
        <v>483</v>
      </c>
      <c r="Z126" s="17"/>
    </row>
    <row r="127" spans="1:26" ht="21.6" thickBot="1">
      <c r="A127" s="17" t="s">
        <v>627</v>
      </c>
      <c r="B127" s="17" t="s">
        <v>628</v>
      </c>
      <c r="C127" s="18" t="s">
        <v>629</v>
      </c>
      <c r="D127" s="17" t="s">
        <v>629</v>
      </c>
      <c r="E127" s="17"/>
      <c r="F127" s="17"/>
      <c r="G127" s="17" t="s">
        <v>28</v>
      </c>
      <c r="H127" s="17" t="s">
        <v>29</v>
      </c>
      <c r="I127" s="17"/>
      <c r="J127" s="17" t="s">
        <v>28</v>
      </c>
      <c r="K127" s="17" t="s">
        <v>30</v>
      </c>
      <c r="L127" s="17" t="s">
        <v>31</v>
      </c>
      <c r="M127" s="17" t="s">
        <v>630</v>
      </c>
      <c r="N127" s="17" t="s">
        <v>33</v>
      </c>
      <c r="O127" s="17">
        <v>2564</v>
      </c>
      <c r="P127" s="17" t="s">
        <v>237</v>
      </c>
      <c r="Q127" s="17" t="s">
        <v>447</v>
      </c>
      <c r="R127" s="19">
        <v>8655700</v>
      </c>
      <c r="S127" s="19">
        <v>8655700</v>
      </c>
      <c r="T127" s="17"/>
      <c r="U127" s="17" t="s">
        <v>631</v>
      </c>
      <c r="V127" s="17" t="s">
        <v>277</v>
      </c>
      <c r="W127" s="17"/>
      <c r="X127" s="17" t="s">
        <v>405</v>
      </c>
      <c r="Y127" s="17" t="s">
        <v>406</v>
      </c>
      <c r="Z127" s="17"/>
    </row>
    <row r="128" spans="1:26" ht="21.6" thickBot="1">
      <c r="A128" s="17" t="s">
        <v>632</v>
      </c>
      <c r="B128" s="17" t="s">
        <v>633</v>
      </c>
      <c r="C128" s="18" t="s">
        <v>634</v>
      </c>
      <c r="D128" s="17" t="s">
        <v>634</v>
      </c>
      <c r="E128" s="17"/>
      <c r="F128" s="17"/>
      <c r="G128" s="17" t="s">
        <v>28</v>
      </c>
      <c r="H128" s="17" t="s">
        <v>29</v>
      </c>
      <c r="I128" s="17"/>
      <c r="J128" s="17" t="s">
        <v>28</v>
      </c>
      <c r="K128" s="17" t="s">
        <v>30</v>
      </c>
      <c r="L128" s="17" t="s">
        <v>31</v>
      </c>
      <c r="M128" s="17" t="s">
        <v>635</v>
      </c>
      <c r="N128" s="17" t="s">
        <v>33</v>
      </c>
      <c r="O128" s="17">
        <v>2564</v>
      </c>
      <c r="P128" s="17" t="s">
        <v>237</v>
      </c>
      <c r="Q128" s="17" t="s">
        <v>447</v>
      </c>
      <c r="R128" s="19">
        <v>50000000</v>
      </c>
      <c r="S128" s="19">
        <v>50000000</v>
      </c>
      <c r="T128" s="17"/>
      <c r="U128" s="17" t="s">
        <v>636</v>
      </c>
      <c r="V128" s="17" t="s">
        <v>277</v>
      </c>
      <c r="W128" s="17"/>
      <c r="X128" s="17" t="s">
        <v>422</v>
      </c>
      <c r="Y128" s="17" t="s">
        <v>483</v>
      </c>
      <c r="Z128" s="17"/>
    </row>
    <row r="129" spans="1:26" ht="21.6" thickBot="1">
      <c r="A129" s="17" t="s">
        <v>637</v>
      </c>
      <c r="B129" s="17" t="s">
        <v>638</v>
      </c>
      <c r="C129" s="18" t="s">
        <v>639</v>
      </c>
      <c r="D129" s="17" t="s">
        <v>639</v>
      </c>
      <c r="E129" s="17"/>
      <c r="F129" s="17"/>
      <c r="G129" s="17" t="s">
        <v>28</v>
      </c>
      <c r="H129" s="17" t="s">
        <v>29</v>
      </c>
      <c r="I129" s="17"/>
      <c r="J129" s="17" t="s">
        <v>28</v>
      </c>
      <c r="K129" s="17" t="s">
        <v>30</v>
      </c>
      <c r="L129" s="17" t="s">
        <v>31</v>
      </c>
      <c r="M129" s="17" t="s">
        <v>640</v>
      </c>
      <c r="N129" s="17" t="s">
        <v>33</v>
      </c>
      <c r="O129" s="17">
        <v>2564</v>
      </c>
      <c r="P129" s="17" t="s">
        <v>237</v>
      </c>
      <c r="Q129" s="17" t="s">
        <v>447</v>
      </c>
      <c r="R129" s="19">
        <v>750000</v>
      </c>
      <c r="S129" s="19">
        <v>750000</v>
      </c>
      <c r="T129" s="17" t="s">
        <v>641</v>
      </c>
      <c r="U129" s="17" t="s">
        <v>228</v>
      </c>
      <c r="V129" s="17" t="s">
        <v>132</v>
      </c>
      <c r="W129" s="17"/>
      <c r="X129" s="17" t="s">
        <v>405</v>
      </c>
      <c r="Y129" s="17" t="s">
        <v>449</v>
      </c>
      <c r="Z129" s="17"/>
    </row>
    <row r="130" spans="1:26" ht="21.6" thickBot="1">
      <c r="A130" s="17" t="s">
        <v>642</v>
      </c>
      <c r="B130" s="17" t="s">
        <v>643</v>
      </c>
      <c r="C130" s="18" t="s">
        <v>644</v>
      </c>
      <c r="D130" s="17" t="s">
        <v>645</v>
      </c>
      <c r="E130" s="17"/>
      <c r="F130" s="17"/>
      <c r="G130" s="17" t="s">
        <v>28</v>
      </c>
      <c r="H130" s="17" t="s">
        <v>29</v>
      </c>
      <c r="I130" s="17"/>
      <c r="J130" s="17" t="s">
        <v>28</v>
      </c>
      <c r="K130" s="17" t="s">
        <v>30</v>
      </c>
      <c r="L130" s="17" t="s">
        <v>31</v>
      </c>
      <c r="M130" s="17" t="s">
        <v>646</v>
      </c>
      <c r="N130" s="17" t="s">
        <v>33</v>
      </c>
      <c r="O130" s="17">
        <v>2564</v>
      </c>
      <c r="P130" s="17" t="s">
        <v>237</v>
      </c>
      <c r="Q130" s="17" t="s">
        <v>447</v>
      </c>
      <c r="R130" s="19">
        <v>295400</v>
      </c>
      <c r="S130" s="19">
        <v>295400</v>
      </c>
      <c r="T130" s="17" t="s">
        <v>647</v>
      </c>
      <c r="U130" s="17" t="s">
        <v>468</v>
      </c>
      <c r="V130" s="17" t="s">
        <v>469</v>
      </c>
      <c r="W130" s="17"/>
      <c r="X130" s="17" t="s">
        <v>422</v>
      </c>
      <c r="Y130" s="17" t="s">
        <v>454</v>
      </c>
      <c r="Z130" s="17"/>
    </row>
    <row r="131" spans="1:26" ht="21.6" thickBot="1">
      <c r="A131" s="17" t="s">
        <v>648</v>
      </c>
      <c r="B131" s="17" t="s">
        <v>649</v>
      </c>
      <c r="C131" s="18" t="s">
        <v>650</v>
      </c>
      <c r="D131" s="17" t="s">
        <v>650</v>
      </c>
      <c r="E131" s="17"/>
      <c r="F131" s="17"/>
      <c r="G131" s="17" t="s">
        <v>28</v>
      </c>
      <c r="H131" s="17" t="s">
        <v>29</v>
      </c>
      <c r="I131" s="17"/>
      <c r="J131" s="17" t="s">
        <v>28</v>
      </c>
      <c r="K131" s="17" t="s">
        <v>30</v>
      </c>
      <c r="L131" s="17" t="s">
        <v>31</v>
      </c>
      <c r="M131" s="17" t="s">
        <v>651</v>
      </c>
      <c r="N131" s="17" t="s">
        <v>33</v>
      </c>
      <c r="O131" s="17">
        <v>2564</v>
      </c>
      <c r="P131" s="17" t="s">
        <v>237</v>
      </c>
      <c r="Q131" s="17" t="s">
        <v>447</v>
      </c>
      <c r="R131" s="19">
        <v>34000000</v>
      </c>
      <c r="S131" s="19">
        <v>34000000</v>
      </c>
      <c r="T131" s="17" t="s">
        <v>652</v>
      </c>
      <c r="U131" s="17" t="s">
        <v>131</v>
      </c>
      <c r="V131" s="17" t="s">
        <v>132</v>
      </c>
      <c r="W131" s="17"/>
      <c r="X131" s="17" t="s">
        <v>435</v>
      </c>
      <c r="Y131" s="17" t="s">
        <v>489</v>
      </c>
      <c r="Z131" s="17"/>
    </row>
    <row r="132" spans="1:26" ht="21.6" thickBot="1">
      <c r="A132" s="17" t="s">
        <v>653</v>
      </c>
      <c r="B132" s="17" t="s">
        <v>654</v>
      </c>
      <c r="C132" s="18" t="s">
        <v>655</v>
      </c>
      <c r="D132" s="17" t="s">
        <v>655</v>
      </c>
      <c r="E132" s="17"/>
      <c r="F132" s="17"/>
      <c r="G132" s="17" t="s">
        <v>28</v>
      </c>
      <c r="H132" s="17" t="s">
        <v>29</v>
      </c>
      <c r="I132" s="17"/>
      <c r="J132" s="17" t="s">
        <v>28</v>
      </c>
      <c r="K132" s="17" t="s">
        <v>30</v>
      </c>
      <c r="L132" s="17" t="s">
        <v>31</v>
      </c>
      <c r="M132" s="17" t="s">
        <v>656</v>
      </c>
      <c r="N132" s="17" t="s">
        <v>33</v>
      </c>
      <c r="O132" s="17">
        <v>2564</v>
      </c>
      <c r="P132" s="17" t="s">
        <v>237</v>
      </c>
      <c r="Q132" s="17" t="s">
        <v>447</v>
      </c>
      <c r="R132" s="19">
        <v>450000</v>
      </c>
      <c r="S132" s="19">
        <v>450000</v>
      </c>
      <c r="T132" s="17" t="s">
        <v>657</v>
      </c>
      <c r="U132" s="17" t="s">
        <v>95</v>
      </c>
      <c r="V132" s="17" t="s">
        <v>46</v>
      </c>
      <c r="W132" s="17"/>
      <c r="X132" s="17" t="s">
        <v>422</v>
      </c>
      <c r="Y132" s="17" t="s">
        <v>423</v>
      </c>
      <c r="Z132" s="17"/>
    </row>
    <row r="133" spans="1:26" ht="21.6" thickBot="1">
      <c r="A133" s="17" t="s">
        <v>658</v>
      </c>
      <c r="B133" s="17" t="s">
        <v>659</v>
      </c>
      <c r="C133" s="18" t="s">
        <v>660</v>
      </c>
      <c r="D133" s="17" t="s">
        <v>660</v>
      </c>
      <c r="E133" s="17"/>
      <c r="F133" s="17"/>
      <c r="G133" s="17" t="s">
        <v>28</v>
      </c>
      <c r="H133" s="17" t="s">
        <v>29</v>
      </c>
      <c r="I133" s="17"/>
      <c r="J133" s="17" t="s">
        <v>28</v>
      </c>
      <c r="K133" s="17" t="s">
        <v>30</v>
      </c>
      <c r="L133" s="17" t="s">
        <v>31</v>
      </c>
      <c r="M133" s="17" t="s">
        <v>661</v>
      </c>
      <c r="N133" s="17" t="s">
        <v>33</v>
      </c>
      <c r="O133" s="17">
        <v>2564</v>
      </c>
      <c r="P133" s="17" t="s">
        <v>237</v>
      </c>
      <c r="Q133" s="17" t="s">
        <v>447</v>
      </c>
      <c r="R133" s="19">
        <v>28135500</v>
      </c>
      <c r="S133" s="19">
        <v>28135500</v>
      </c>
      <c r="T133" s="17" t="s">
        <v>662</v>
      </c>
      <c r="U133" s="17" t="s">
        <v>131</v>
      </c>
      <c r="V133" s="17" t="s">
        <v>132</v>
      </c>
      <c r="W133" s="17"/>
      <c r="X133" s="17" t="s">
        <v>405</v>
      </c>
      <c r="Y133" s="17" t="s">
        <v>449</v>
      </c>
      <c r="Z133" s="17"/>
    </row>
    <row r="134" spans="1:26" ht="21.6" thickBot="1">
      <c r="A134" s="17" t="s">
        <v>627</v>
      </c>
      <c r="B134" s="17" t="s">
        <v>663</v>
      </c>
      <c r="C134" s="18" t="s">
        <v>664</v>
      </c>
      <c r="D134" s="17" t="s">
        <v>664</v>
      </c>
      <c r="E134" s="17"/>
      <c r="F134" s="17"/>
      <c r="G134" s="17" t="s">
        <v>28</v>
      </c>
      <c r="H134" s="17" t="s">
        <v>29</v>
      </c>
      <c r="I134" s="17"/>
      <c r="J134" s="17" t="s">
        <v>28</v>
      </c>
      <c r="K134" s="17" t="s">
        <v>30</v>
      </c>
      <c r="L134" s="17" t="s">
        <v>31</v>
      </c>
      <c r="M134" s="17" t="s">
        <v>665</v>
      </c>
      <c r="N134" s="17" t="s">
        <v>33</v>
      </c>
      <c r="O134" s="17">
        <v>2564</v>
      </c>
      <c r="P134" s="17" t="s">
        <v>237</v>
      </c>
      <c r="Q134" s="17" t="s">
        <v>447</v>
      </c>
      <c r="R134" s="19">
        <v>1000000</v>
      </c>
      <c r="S134" s="19">
        <v>1000000</v>
      </c>
      <c r="T134" s="17"/>
      <c r="U134" s="17" t="s">
        <v>631</v>
      </c>
      <c r="V134" s="17" t="s">
        <v>277</v>
      </c>
      <c r="W134" s="17"/>
      <c r="X134" s="17" t="s">
        <v>405</v>
      </c>
      <c r="Y134" s="17" t="s">
        <v>449</v>
      </c>
      <c r="Z134" s="17"/>
    </row>
    <row r="135" spans="1:26" ht="21.6" thickBot="1">
      <c r="A135" s="17" t="s">
        <v>666</v>
      </c>
      <c r="B135" s="17" t="s">
        <v>667</v>
      </c>
      <c r="C135" s="18" t="s">
        <v>668</v>
      </c>
      <c r="D135" s="17" t="s">
        <v>668</v>
      </c>
      <c r="E135" s="17"/>
      <c r="F135" s="17"/>
      <c r="G135" s="17" t="s">
        <v>28</v>
      </c>
      <c r="H135" s="17" t="s">
        <v>669</v>
      </c>
      <c r="I135" s="17"/>
      <c r="J135" s="17" t="s">
        <v>28</v>
      </c>
      <c r="K135" s="17" t="s">
        <v>30</v>
      </c>
      <c r="L135" s="17" t="s">
        <v>31</v>
      </c>
      <c r="M135" s="17" t="s">
        <v>670</v>
      </c>
      <c r="N135" s="17" t="s">
        <v>33</v>
      </c>
      <c r="O135" s="17">
        <v>2564</v>
      </c>
      <c r="P135" s="17" t="s">
        <v>237</v>
      </c>
      <c r="Q135" s="17" t="s">
        <v>447</v>
      </c>
      <c r="R135" s="19">
        <v>4320000</v>
      </c>
      <c r="S135" s="19">
        <v>4320000</v>
      </c>
      <c r="T135" s="17" t="s">
        <v>671</v>
      </c>
      <c r="U135" s="17" t="s">
        <v>672</v>
      </c>
      <c r="V135" s="17" t="s">
        <v>673</v>
      </c>
      <c r="W135" s="17"/>
      <c r="X135" s="17" t="s">
        <v>458</v>
      </c>
      <c r="Y135" s="17" t="s">
        <v>459</v>
      </c>
      <c r="Z135" s="17"/>
    </row>
    <row r="136" spans="1:26" ht="21.6" thickBot="1">
      <c r="A136" s="17" t="s">
        <v>196</v>
      </c>
      <c r="B136" s="17" t="s">
        <v>674</v>
      </c>
      <c r="C136" s="18" t="s">
        <v>675</v>
      </c>
      <c r="D136" s="17" t="s">
        <v>676</v>
      </c>
      <c r="E136" s="17"/>
      <c r="F136" s="17"/>
      <c r="G136" s="17" t="s">
        <v>28</v>
      </c>
      <c r="H136" s="17" t="s">
        <v>29</v>
      </c>
      <c r="I136" s="17"/>
      <c r="J136" s="17" t="s">
        <v>28</v>
      </c>
      <c r="K136" s="17" t="s">
        <v>30</v>
      </c>
      <c r="L136" s="17" t="s">
        <v>31</v>
      </c>
      <c r="M136" s="17" t="s">
        <v>677</v>
      </c>
      <c r="N136" s="17" t="s">
        <v>33</v>
      </c>
      <c r="O136" s="17">
        <v>2564</v>
      </c>
      <c r="P136" s="17" t="s">
        <v>532</v>
      </c>
      <c r="Q136" s="17" t="s">
        <v>678</v>
      </c>
      <c r="R136" s="19">
        <v>30000000</v>
      </c>
      <c r="S136" s="19">
        <v>30000000</v>
      </c>
      <c r="T136" s="17" t="s">
        <v>200</v>
      </c>
      <c r="U136" s="17" t="s">
        <v>201</v>
      </c>
      <c r="V136" s="17" t="s">
        <v>202</v>
      </c>
      <c r="W136" s="17"/>
      <c r="X136" s="17" t="s">
        <v>405</v>
      </c>
      <c r="Y136" s="17" t="s">
        <v>406</v>
      </c>
      <c r="Z136" s="17"/>
    </row>
    <row r="137" spans="1:26" ht="21.6" thickBot="1">
      <c r="A137" s="17" t="s">
        <v>196</v>
      </c>
      <c r="B137" s="17" t="s">
        <v>679</v>
      </c>
      <c r="C137" s="18" t="s">
        <v>680</v>
      </c>
      <c r="D137" s="17" t="s">
        <v>681</v>
      </c>
      <c r="E137" s="17"/>
      <c r="F137" s="17"/>
      <c r="G137" s="17" t="s">
        <v>28</v>
      </c>
      <c r="H137" s="17" t="s">
        <v>29</v>
      </c>
      <c r="I137" s="17"/>
      <c r="J137" s="17" t="s">
        <v>28</v>
      </c>
      <c r="K137" s="17" t="s">
        <v>30</v>
      </c>
      <c r="L137" s="17" t="s">
        <v>31</v>
      </c>
      <c r="M137" s="17" t="s">
        <v>682</v>
      </c>
      <c r="N137" s="17" t="s">
        <v>33</v>
      </c>
      <c r="O137" s="17">
        <v>2564</v>
      </c>
      <c r="P137" s="17" t="s">
        <v>532</v>
      </c>
      <c r="Q137" s="17" t="s">
        <v>678</v>
      </c>
      <c r="R137" s="19">
        <v>30000000</v>
      </c>
      <c r="S137" s="19">
        <v>30000000</v>
      </c>
      <c r="T137" s="17" t="s">
        <v>200</v>
      </c>
      <c r="U137" s="17" t="s">
        <v>201</v>
      </c>
      <c r="V137" s="17" t="s">
        <v>202</v>
      </c>
      <c r="W137" s="17"/>
      <c r="X137" s="17" t="s">
        <v>422</v>
      </c>
      <c r="Y137" s="17" t="s">
        <v>483</v>
      </c>
      <c r="Z137" s="17"/>
    </row>
    <row r="138" spans="1:26" ht="21.6" thickBot="1">
      <c r="A138" s="17" t="s">
        <v>683</v>
      </c>
      <c r="B138" s="17" t="s">
        <v>684</v>
      </c>
      <c r="C138" s="18" t="s">
        <v>73</v>
      </c>
      <c r="D138" s="17" t="s">
        <v>73</v>
      </c>
      <c r="E138" s="17"/>
      <c r="F138" s="17"/>
      <c r="G138" s="17" t="s">
        <v>28</v>
      </c>
      <c r="H138" s="17" t="s">
        <v>29</v>
      </c>
      <c r="I138" s="17"/>
      <c r="J138" s="17" t="s">
        <v>28</v>
      </c>
      <c r="K138" s="17" t="s">
        <v>30</v>
      </c>
      <c r="L138" s="17" t="s">
        <v>31</v>
      </c>
      <c r="M138" s="17" t="s">
        <v>685</v>
      </c>
      <c r="N138" s="17" t="s">
        <v>33</v>
      </c>
      <c r="O138" s="17">
        <v>2564</v>
      </c>
      <c r="P138" s="17" t="s">
        <v>237</v>
      </c>
      <c r="Q138" s="17" t="s">
        <v>447</v>
      </c>
      <c r="R138" s="19">
        <v>203000000</v>
      </c>
      <c r="S138" s="19">
        <v>203000000</v>
      </c>
      <c r="T138" s="17" t="s">
        <v>686</v>
      </c>
      <c r="U138" s="17" t="s">
        <v>76</v>
      </c>
      <c r="V138" s="17" t="s">
        <v>46</v>
      </c>
      <c r="W138" s="17"/>
      <c r="X138" s="17" t="s">
        <v>435</v>
      </c>
      <c r="Y138" s="17" t="s">
        <v>436</v>
      </c>
      <c r="Z138" s="17"/>
    </row>
    <row r="139" spans="1:26" ht="21.6" thickBot="1">
      <c r="A139" s="17" t="s">
        <v>683</v>
      </c>
      <c r="B139" s="17" t="s">
        <v>687</v>
      </c>
      <c r="C139" s="18" t="s">
        <v>145</v>
      </c>
      <c r="D139" s="17" t="s">
        <v>145</v>
      </c>
      <c r="E139" s="17"/>
      <c r="F139" s="17"/>
      <c r="G139" s="17" t="s">
        <v>28</v>
      </c>
      <c r="H139" s="17" t="s">
        <v>29</v>
      </c>
      <c r="I139" s="17"/>
      <c r="J139" s="17" t="s">
        <v>28</v>
      </c>
      <c r="K139" s="17" t="s">
        <v>30</v>
      </c>
      <c r="L139" s="17" t="s">
        <v>31</v>
      </c>
      <c r="M139" s="17" t="s">
        <v>688</v>
      </c>
      <c r="N139" s="17" t="s">
        <v>33</v>
      </c>
      <c r="O139" s="17">
        <v>2564</v>
      </c>
      <c r="P139" s="17" t="s">
        <v>237</v>
      </c>
      <c r="Q139" s="17" t="s">
        <v>447</v>
      </c>
      <c r="R139" s="19">
        <v>21000000</v>
      </c>
      <c r="S139" s="19">
        <v>21000000</v>
      </c>
      <c r="T139" s="17" t="s">
        <v>686</v>
      </c>
      <c r="U139" s="17" t="s">
        <v>76</v>
      </c>
      <c r="V139" s="17" t="s">
        <v>46</v>
      </c>
      <c r="W139" s="17"/>
      <c r="X139" s="17" t="s">
        <v>435</v>
      </c>
      <c r="Y139" s="17" t="s">
        <v>436</v>
      </c>
      <c r="Z139" s="17"/>
    </row>
    <row r="140" spans="1:26" ht="21.6" thickBot="1">
      <c r="A140" s="17" t="s">
        <v>683</v>
      </c>
      <c r="B140" s="17" t="s">
        <v>689</v>
      </c>
      <c r="C140" s="18" t="s">
        <v>148</v>
      </c>
      <c r="D140" s="17" t="s">
        <v>148</v>
      </c>
      <c r="E140" s="17"/>
      <c r="F140" s="17"/>
      <c r="G140" s="17" t="s">
        <v>28</v>
      </c>
      <c r="H140" s="17" t="s">
        <v>29</v>
      </c>
      <c r="I140" s="17"/>
      <c r="J140" s="17" t="s">
        <v>28</v>
      </c>
      <c r="K140" s="17" t="s">
        <v>30</v>
      </c>
      <c r="L140" s="17" t="s">
        <v>31</v>
      </c>
      <c r="M140" s="17" t="s">
        <v>690</v>
      </c>
      <c r="N140" s="17" t="s">
        <v>33</v>
      </c>
      <c r="O140" s="17">
        <v>2564</v>
      </c>
      <c r="P140" s="17" t="s">
        <v>237</v>
      </c>
      <c r="Q140" s="17" t="s">
        <v>447</v>
      </c>
      <c r="R140" s="19">
        <v>75410000</v>
      </c>
      <c r="S140" s="19">
        <v>75410000</v>
      </c>
      <c r="T140" s="17" t="s">
        <v>686</v>
      </c>
      <c r="U140" s="17" t="s">
        <v>76</v>
      </c>
      <c r="V140" s="17" t="s">
        <v>46</v>
      </c>
      <c r="W140" s="17"/>
      <c r="X140" s="17" t="s">
        <v>435</v>
      </c>
      <c r="Y140" s="17" t="s">
        <v>436</v>
      </c>
      <c r="Z140" s="17"/>
    </row>
    <row r="141" spans="1:26" ht="21.6" thickBot="1">
      <c r="A141" s="17" t="s">
        <v>683</v>
      </c>
      <c r="B141" s="17" t="s">
        <v>691</v>
      </c>
      <c r="C141" s="18" t="s">
        <v>154</v>
      </c>
      <c r="D141" s="17" t="s">
        <v>154</v>
      </c>
      <c r="E141" s="17"/>
      <c r="F141" s="17"/>
      <c r="G141" s="17" t="s">
        <v>28</v>
      </c>
      <c r="H141" s="17" t="s">
        <v>29</v>
      </c>
      <c r="I141" s="17"/>
      <c r="J141" s="17" t="s">
        <v>28</v>
      </c>
      <c r="K141" s="17" t="s">
        <v>30</v>
      </c>
      <c r="L141" s="17" t="s">
        <v>31</v>
      </c>
      <c r="M141" s="17" t="s">
        <v>692</v>
      </c>
      <c r="N141" s="17" t="s">
        <v>33</v>
      </c>
      <c r="O141" s="17">
        <v>2564</v>
      </c>
      <c r="P141" s="17" t="s">
        <v>237</v>
      </c>
      <c r="Q141" s="17" t="s">
        <v>447</v>
      </c>
      <c r="R141" s="19">
        <v>43000000</v>
      </c>
      <c r="S141" s="19">
        <v>43000000</v>
      </c>
      <c r="T141" s="17" t="s">
        <v>686</v>
      </c>
      <c r="U141" s="17" t="s">
        <v>76</v>
      </c>
      <c r="V141" s="17" t="s">
        <v>46</v>
      </c>
      <c r="W141" s="17"/>
      <c r="X141" s="17" t="s">
        <v>435</v>
      </c>
      <c r="Y141" s="17" t="s">
        <v>436</v>
      </c>
      <c r="Z141" s="17"/>
    </row>
    <row r="142" spans="1:26" ht="21.6" thickBot="1">
      <c r="A142" s="17" t="s">
        <v>65</v>
      </c>
      <c r="B142" s="17" t="s">
        <v>693</v>
      </c>
      <c r="C142" s="18" t="s">
        <v>694</v>
      </c>
      <c r="D142" s="17" t="s">
        <v>694</v>
      </c>
      <c r="E142" s="17"/>
      <c r="F142" s="17"/>
      <c r="G142" s="17" t="s">
        <v>28</v>
      </c>
      <c r="H142" s="17" t="s">
        <v>29</v>
      </c>
      <c r="I142" s="17"/>
      <c r="J142" s="17" t="s">
        <v>28</v>
      </c>
      <c r="K142" s="17" t="s">
        <v>30</v>
      </c>
      <c r="L142" s="17" t="s">
        <v>31</v>
      </c>
      <c r="M142" s="17" t="s">
        <v>695</v>
      </c>
      <c r="N142" s="17" t="s">
        <v>33</v>
      </c>
      <c r="O142" s="17">
        <v>2564</v>
      </c>
      <c r="P142" s="17" t="s">
        <v>237</v>
      </c>
      <c r="Q142" s="17" t="s">
        <v>447</v>
      </c>
      <c r="R142" s="19">
        <v>7500000</v>
      </c>
      <c r="S142" s="19">
        <v>7500000</v>
      </c>
      <c r="T142" s="17"/>
      <c r="U142" s="17" t="s">
        <v>69</v>
      </c>
      <c r="V142" s="17" t="s">
        <v>70</v>
      </c>
      <c r="W142" s="17"/>
      <c r="X142" s="17" t="s">
        <v>422</v>
      </c>
      <c r="Y142" s="17" t="s">
        <v>423</v>
      </c>
      <c r="Z142" s="17"/>
    </row>
    <row r="143" spans="1:26" ht="21.6" thickBot="1">
      <c r="A143" s="17" t="s">
        <v>65</v>
      </c>
      <c r="B143" s="17" t="s">
        <v>696</v>
      </c>
      <c r="C143" s="18" t="s">
        <v>697</v>
      </c>
      <c r="D143" s="17" t="s">
        <v>697</v>
      </c>
      <c r="E143" s="17"/>
      <c r="F143" s="17"/>
      <c r="G143" s="17" t="s">
        <v>28</v>
      </c>
      <c r="H143" s="17" t="s">
        <v>29</v>
      </c>
      <c r="I143" s="17"/>
      <c r="J143" s="17" t="s">
        <v>28</v>
      </c>
      <c r="K143" s="17" t="s">
        <v>30</v>
      </c>
      <c r="L143" s="17" t="s">
        <v>31</v>
      </c>
      <c r="M143" s="17" t="s">
        <v>698</v>
      </c>
      <c r="N143" s="17" t="s">
        <v>33</v>
      </c>
      <c r="O143" s="17">
        <v>2564</v>
      </c>
      <c r="P143" s="17" t="s">
        <v>237</v>
      </c>
      <c r="Q143" s="17" t="s">
        <v>447</v>
      </c>
      <c r="R143" s="19">
        <v>16125000</v>
      </c>
      <c r="S143" s="19">
        <v>16125000</v>
      </c>
      <c r="T143" s="17"/>
      <c r="U143" s="17" t="s">
        <v>69</v>
      </c>
      <c r="V143" s="17" t="s">
        <v>70</v>
      </c>
      <c r="W143" s="17"/>
      <c r="X143" s="17" t="s">
        <v>405</v>
      </c>
      <c r="Y143" s="17" t="s">
        <v>406</v>
      </c>
      <c r="Z143" s="17"/>
    </row>
    <row r="144" spans="1:26" ht="21.6" thickBot="1">
      <c r="A144" s="17" t="s">
        <v>65</v>
      </c>
      <c r="B144" s="17" t="s">
        <v>699</v>
      </c>
      <c r="C144" s="18" t="s">
        <v>700</v>
      </c>
      <c r="D144" s="17" t="s">
        <v>700</v>
      </c>
      <c r="E144" s="17"/>
      <c r="F144" s="17"/>
      <c r="G144" s="17" t="s">
        <v>28</v>
      </c>
      <c r="H144" s="17" t="s">
        <v>29</v>
      </c>
      <c r="I144" s="17"/>
      <c r="J144" s="17" t="s">
        <v>28</v>
      </c>
      <c r="K144" s="17" t="s">
        <v>30</v>
      </c>
      <c r="L144" s="17" t="s">
        <v>31</v>
      </c>
      <c r="M144" s="17" t="s">
        <v>701</v>
      </c>
      <c r="N144" s="17" t="s">
        <v>33</v>
      </c>
      <c r="O144" s="17">
        <v>2564</v>
      </c>
      <c r="P144" s="17" t="s">
        <v>237</v>
      </c>
      <c r="Q144" s="17" t="s">
        <v>447</v>
      </c>
      <c r="R144" s="19">
        <v>7953000</v>
      </c>
      <c r="S144" s="19">
        <v>7953000</v>
      </c>
      <c r="T144" s="17"/>
      <c r="U144" s="17" t="s">
        <v>69</v>
      </c>
      <c r="V144" s="17" t="s">
        <v>70</v>
      </c>
      <c r="W144" s="17"/>
      <c r="X144" s="17" t="s">
        <v>405</v>
      </c>
      <c r="Y144" s="17" t="s">
        <v>406</v>
      </c>
      <c r="Z144" s="17"/>
    </row>
    <row r="145" spans="1:26" ht="21.6" thickBot="1">
      <c r="A145" s="17" t="s">
        <v>702</v>
      </c>
      <c r="B145" s="17" t="s">
        <v>703</v>
      </c>
      <c r="C145" s="18" t="s">
        <v>704</v>
      </c>
      <c r="D145" s="17" t="s">
        <v>704</v>
      </c>
      <c r="E145" s="17"/>
      <c r="F145" s="17"/>
      <c r="G145" s="17" t="s">
        <v>28</v>
      </c>
      <c r="H145" s="17" t="s">
        <v>29</v>
      </c>
      <c r="I145" s="17"/>
      <c r="J145" s="17" t="s">
        <v>28</v>
      </c>
      <c r="K145" s="17" t="s">
        <v>30</v>
      </c>
      <c r="L145" s="17" t="s">
        <v>31</v>
      </c>
      <c r="M145" s="17" t="s">
        <v>705</v>
      </c>
      <c r="N145" s="17" t="s">
        <v>33</v>
      </c>
      <c r="O145" s="17">
        <v>2564</v>
      </c>
      <c r="P145" s="17" t="s">
        <v>237</v>
      </c>
      <c r="Q145" s="17" t="s">
        <v>447</v>
      </c>
      <c r="R145" s="19">
        <v>8400000</v>
      </c>
      <c r="S145" s="19">
        <v>8400000</v>
      </c>
      <c r="T145" s="17" t="s">
        <v>706</v>
      </c>
      <c r="U145" s="17" t="s">
        <v>707</v>
      </c>
      <c r="V145" s="17" t="s">
        <v>132</v>
      </c>
      <c r="W145" s="17"/>
      <c r="X145" s="17" t="s">
        <v>405</v>
      </c>
      <c r="Y145" s="17" t="s">
        <v>406</v>
      </c>
      <c r="Z145" s="17"/>
    </row>
    <row r="146" spans="1:26" ht="21.6" thickBot="1">
      <c r="A146" s="17" t="s">
        <v>708</v>
      </c>
      <c r="B146" s="17" t="s">
        <v>709</v>
      </c>
      <c r="C146" s="18" t="s">
        <v>710</v>
      </c>
      <c r="D146" s="17" t="s">
        <v>710</v>
      </c>
      <c r="E146" s="17"/>
      <c r="F146" s="17"/>
      <c r="G146" s="17" t="s">
        <v>28</v>
      </c>
      <c r="H146" s="17" t="s">
        <v>29</v>
      </c>
      <c r="I146" s="17"/>
      <c r="J146" s="17" t="s">
        <v>28</v>
      </c>
      <c r="K146" s="17" t="s">
        <v>30</v>
      </c>
      <c r="L146" s="17" t="s">
        <v>31</v>
      </c>
      <c r="M146" s="17" t="s">
        <v>711</v>
      </c>
      <c r="N146" s="17" t="s">
        <v>33</v>
      </c>
      <c r="O146" s="17">
        <v>2564</v>
      </c>
      <c r="P146" s="17" t="s">
        <v>597</v>
      </c>
      <c r="Q146" s="17" t="s">
        <v>447</v>
      </c>
      <c r="R146" s="19">
        <v>1564100</v>
      </c>
      <c r="S146" s="19">
        <v>1564100</v>
      </c>
      <c r="T146" s="17" t="s">
        <v>712</v>
      </c>
      <c r="U146" s="17" t="s">
        <v>713</v>
      </c>
      <c r="V146" s="17" t="s">
        <v>479</v>
      </c>
      <c r="W146" s="17"/>
      <c r="X146" s="17" t="s">
        <v>422</v>
      </c>
      <c r="Y146" s="17" t="s">
        <v>483</v>
      </c>
      <c r="Z146" s="17"/>
    </row>
    <row r="147" spans="1:26" ht="21.6" thickBot="1">
      <c r="A147" s="17" t="s">
        <v>714</v>
      </c>
      <c r="B147" s="17" t="s">
        <v>715</v>
      </c>
      <c r="C147" s="18" t="s">
        <v>716</v>
      </c>
      <c r="D147" s="17" t="s">
        <v>717</v>
      </c>
      <c r="E147" s="17"/>
      <c r="F147" s="17"/>
      <c r="G147" s="17" t="s">
        <v>28</v>
      </c>
      <c r="H147" s="17" t="s">
        <v>29</v>
      </c>
      <c r="I147" s="17"/>
      <c r="J147" s="17" t="s">
        <v>28</v>
      </c>
      <c r="K147" s="17" t="s">
        <v>30</v>
      </c>
      <c r="L147" s="17" t="s">
        <v>31</v>
      </c>
      <c r="M147" s="17" t="s">
        <v>718</v>
      </c>
      <c r="N147" s="17" t="s">
        <v>33</v>
      </c>
      <c r="O147" s="17">
        <v>2564</v>
      </c>
      <c r="P147" s="17" t="s">
        <v>531</v>
      </c>
      <c r="Q147" s="17" t="s">
        <v>719</v>
      </c>
      <c r="R147" s="19">
        <v>5000000</v>
      </c>
      <c r="S147" s="19">
        <v>5000000</v>
      </c>
      <c r="T147" s="17" t="s">
        <v>720</v>
      </c>
      <c r="U147" s="17" t="s">
        <v>721</v>
      </c>
      <c r="V147" s="17" t="s">
        <v>166</v>
      </c>
      <c r="W147" s="17"/>
      <c r="X147" s="17" t="s">
        <v>405</v>
      </c>
      <c r="Y147" s="17" t="s">
        <v>449</v>
      </c>
      <c r="Z147" s="17"/>
    </row>
    <row r="148" spans="1:26" ht="21.6" thickBot="1">
      <c r="A148" s="17" t="s">
        <v>722</v>
      </c>
      <c r="B148" s="17" t="s">
        <v>723</v>
      </c>
      <c r="C148" s="18" t="s">
        <v>724</v>
      </c>
      <c r="D148" s="17" t="s">
        <v>724</v>
      </c>
      <c r="E148" s="17"/>
      <c r="F148" s="17"/>
      <c r="G148" s="17" t="s">
        <v>28</v>
      </c>
      <c r="H148" s="17" t="s">
        <v>29</v>
      </c>
      <c r="I148" s="17"/>
      <c r="J148" s="17" t="s">
        <v>28</v>
      </c>
      <c r="K148" s="17" t="s">
        <v>30</v>
      </c>
      <c r="L148" s="17" t="s">
        <v>31</v>
      </c>
      <c r="M148" s="17" t="s">
        <v>725</v>
      </c>
      <c r="N148" s="17" t="s">
        <v>33</v>
      </c>
      <c r="O148" s="17">
        <v>2564</v>
      </c>
      <c r="P148" s="17" t="s">
        <v>237</v>
      </c>
      <c r="Q148" s="17" t="s">
        <v>447</v>
      </c>
      <c r="R148" s="19">
        <v>120000</v>
      </c>
      <c r="S148" s="19">
        <v>120000</v>
      </c>
      <c r="T148" s="17" t="s">
        <v>726</v>
      </c>
      <c r="U148" s="17" t="s">
        <v>246</v>
      </c>
      <c r="V148" s="17" t="s">
        <v>132</v>
      </c>
      <c r="W148" s="17"/>
      <c r="X148" s="17" t="s">
        <v>422</v>
      </c>
      <c r="Y148" s="17" t="s">
        <v>423</v>
      </c>
      <c r="Z148" s="17"/>
    </row>
    <row r="149" spans="1:26" ht="21.6" thickBot="1">
      <c r="A149" s="17" t="s">
        <v>727</v>
      </c>
      <c r="B149" s="17" t="s">
        <v>728</v>
      </c>
      <c r="C149" s="18" t="s">
        <v>729</v>
      </c>
      <c r="D149" s="17" t="s">
        <v>729</v>
      </c>
      <c r="E149" s="17"/>
      <c r="F149" s="17"/>
      <c r="G149" s="17" t="s">
        <v>28</v>
      </c>
      <c r="H149" s="17" t="s">
        <v>29</v>
      </c>
      <c r="I149" s="17"/>
      <c r="J149" s="17" t="s">
        <v>28</v>
      </c>
      <c r="K149" s="17" t="s">
        <v>30</v>
      </c>
      <c r="L149" s="17" t="s">
        <v>31</v>
      </c>
      <c r="M149" s="17" t="s">
        <v>730</v>
      </c>
      <c r="N149" s="17" t="s">
        <v>33</v>
      </c>
      <c r="O149" s="17">
        <v>2564</v>
      </c>
      <c r="P149" s="17" t="s">
        <v>237</v>
      </c>
      <c r="Q149" s="17" t="s">
        <v>447</v>
      </c>
      <c r="R149" s="19">
        <v>5000000</v>
      </c>
      <c r="S149" s="19">
        <v>5000000</v>
      </c>
      <c r="T149" s="17" t="s">
        <v>731</v>
      </c>
      <c r="U149" s="17" t="s">
        <v>732</v>
      </c>
      <c r="V149" s="17" t="s">
        <v>46</v>
      </c>
      <c r="W149" s="17"/>
      <c r="X149" s="17" t="s">
        <v>435</v>
      </c>
      <c r="Y149" s="17" t="s">
        <v>436</v>
      </c>
      <c r="Z149" s="17"/>
    </row>
    <row r="150" spans="1:26" ht="21.6" thickBot="1">
      <c r="A150" s="17" t="s">
        <v>733</v>
      </c>
      <c r="B150" s="17" t="s">
        <v>734</v>
      </c>
      <c r="C150" s="18" t="s">
        <v>735</v>
      </c>
      <c r="D150" s="17" t="s">
        <v>735</v>
      </c>
      <c r="E150" s="17"/>
      <c r="F150" s="17"/>
      <c r="G150" s="17" t="s">
        <v>28</v>
      </c>
      <c r="H150" s="17" t="s">
        <v>29</v>
      </c>
      <c r="I150" s="17"/>
      <c r="J150" s="17" t="s">
        <v>28</v>
      </c>
      <c r="K150" s="17" t="s">
        <v>30</v>
      </c>
      <c r="L150" s="17" t="s">
        <v>31</v>
      </c>
      <c r="M150" s="17" t="s">
        <v>736</v>
      </c>
      <c r="N150" s="17" t="s">
        <v>33</v>
      </c>
      <c r="O150" s="17">
        <v>2564</v>
      </c>
      <c r="P150" s="17" t="s">
        <v>453</v>
      </c>
      <c r="Q150" s="17" t="s">
        <v>447</v>
      </c>
      <c r="R150" s="19">
        <v>455000</v>
      </c>
      <c r="S150" s="19">
        <v>455000</v>
      </c>
      <c r="T150" s="17" t="s">
        <v>737</v>
      </c>
      <c r="U150" s="17" t="s">
        <v>95</v>
      </c>
      <c r="V150" s="17" t="s">
        <v>46</v>
      </c>
      <c r="W150" s="17"/>
      <c r="X150" s="17" t="s">
        <v>405</v>
      </c>
      <c r="Y150" s="17" t="s">
        <v>449</v>
      </c>
      <c r="Z150" s="17"/>
    </row>
    <row r="151" spans="1:26" ht="21.6" thickBot="1">
      <c r="A151" s="17" t="s">
        <v>738</v>
      </c>
      <c r="B151" s="17" t="s">
        <v>739</v>
      </c>
      <c r="C151" s="18" t="s">
        <v>740</v>
      </c>
      <c r="D151" s="17" t="s">
        <v>740</v>
      </c>
      <c r="E151" s="17"/>
      <c r="F151" s="17"/>
      <c r="G151" s="17" t="s">
        <v>28</v>
      </c>
      <c r="H151" s="17" t="s">
        <v>29</v>
      </c>
      <c r="I151" s="17"/>
      <c r="J151" s="17" t="s">
        <v>28</v>
      </c>
      <c r="K151" s="17" t="s">
        <v>30</v>
      </c>
      <c r="L151" s="17" t="s">
        <v>31</v>
      </c>
      <c r="M151" s="17" t="s">
        <v>741</v>
      </c>
      <c r="N151" s="17" t="s">
        <v>33</v>
      </c>
      <c r="O151" s="17">
        <v>2564</v>
      </c>
      <c r="P151" s="17" t="s">
        <v>453</v>
      </c>
      <c r="Q151" s="17" t="s">
        <v>532</v>
      </c>
      <c r="R151" s="19">
        <v>500000</v>
      </c>
      <c r="S151" s="19">
        <v>500000</v>
      </c>
      <c r="T151" s="17" t="s">
        <v>742</v>
      </c>
      <c r="U151" s="17" t="s">
        <v>228</v>
      </c>
      <c r="V151" s="17" t="s">
        <v>132</v>
      </c>
      <c r="W151" s="17"/>
      <c r="X151" s="17" t="s">
        <v>422</v>
      </c>
      <c r="Y151" s="17" t="s">
        <v>423</v>
      </c>
      <c r="Z151" s="17"/>
    </row>
    <row r="152" spans="1:26" ht="21.6" thickBot="1">
      <c r="A152" s="17" t="s">
        <v>743</v>
      </c>
      <c r="B152" s="17" t="s">
        <v>744</v>
      </c>
      <c r="C152" s="18" t="s">
        <v>745</v>
      </c>
      <c r="D152" s="17" t="s">
        <v>745</v>
      </c>
      <c r="E152" s="17"/>
      <c r="F152" s="17"/>
      <c r="G152" s="17" t="s">
        <v>28</v>
      </c>
      <c r="H152" s="17" t="s">
        <v>29</v>
      </c>
      <c r="I152" s="17"/>
      <c r="J152" s="17" t="s">
        <v>28</v>
      </c>
      <c r="K152" s="17" t="s">
        <v>30</v>
      </c>
      <c r="L152" s="17" t="s">
        <v>31</v>
      </c>
      <c r="M152" s="17" t="s">
        <v>746</v>
      </c>
      <c r="N152" s="17" t="s">
        <v>33</v>
      </c>
      <c r="O152" s="17">
        <v>2564</v>
      </c>
      <c r="P152" s="17" t="s">
        <v>597</v>
      </c>
      <c r="Q152" s="17" t="s">
        <v>453</v>
      </c>
      <c r="R152" s="19">
        <v>500000</v>
      </c>
      <c r="S152" s="19">
        <v>500000</v>
      </c>
      <c r="T152" s="17" t="s">
        <v>747</v>
      </c>
      <c r="U152" s="17" t="s">
        <v>228</v>
      </c>
      <c r="V152" s="17" t="s">
        <v>132</v>
      </c>
      <c r="W152" s="17"/>
      <c r="X152" s="17" t="s">
        <v>422</v>
      </c>
      <c r="Y152" s="17" t="s">
        <v>423</v>
      </c>
      <c r="Z152" s="17"/>
    </row>
    <row r="153" spans="1:26" ht="21.6" thickBot="1">
      <c r="A153" s="17" t="s">
        <v>743</v>
      </c>
      <c r="B153" s="17" t="s">
        <v>748</v>
      </c>
      <c r="C153" s="18" t="s">
        <v>749</v>
      </c>
      <c r="D153" s="17" t="s">
        <v>749</v>
      </c>
      <c r="E153" s="17"/>
      <c r="F153" s="17"/>
      <c r="G153" s="17" t="s">
        <v>28</v>
      </c>
      <c r="H153" s="17" t="s">
        <v>29</v>
      </c>
      <c r="I153" s="17"/>
      <c r="J153" s="17" t="s">
        <v>28</v>
      </c>
      <c r="K153" s="17" t="s">
        <v>30</v>
      </c>
      <c r="L153" s="17" t="s">
        <v>31</v>
      </c>
      <c r="M153" s="17" t="s">
        <v>750</v>
      </c>
      <c r="N153" s="17" t="s">
        <v>33</v>
      </c>
      <c r="O153" s="17">
        <v>2564</v>
      </c>
      <c r="P153" s="17" t="s">
        <v>751</v>
      </c>
      <c r="Q153" s="17" t="s">
        <v>751</v>
      </c>
      <c r="R153" s="19">
        <v>500000</v>
      </c>
      <c r="S153" s="19">
        <v>500000</v>
      </c>
      <c r="T153" s="17" t="s">
        <v>747</v>
      </c>
      <c r="U153" s="17" t="s">
        <v>228</v>
      </c>
      <c r="V153" s="17" t="s">
        <v>132</v>
      </c>
      <c r="W153" s="17"/>
      <c r="X153" s="17" t="s">
        <v>422</v>
      </c>
      <c r="Y153" s="17" t="s">
        <v>423</v>
      </c>
      <c r="Z153" s="17"/>
    </row>
    <row r="154" spans="1:26" ht="21.6" thickBot="1">
      <c r="A154" s="17" t="s">
        <v>754</v>
      </c>
      <c r="B154" s="17" t="s">
        <v>755</v>
      </c>
      <c r="C154" s="18" t="s">
        <v>735</v>
      </c>
      <c r="D154" s="17" t="s">
        <v>735</v>
      </c>
      <c r="E154" s="17"/>
      <c r="F154" s="17"/>
      <c r="G154" s="17" t="s">
        <v>28</v>
      </c>
      <c r="H154" s="17" t="s">
        <v>29</v>
      </c>
      <c r="I154" s="17"/>
      <c r="J154" s="17" t="s">
        <v>28</v>
      </c>
      <c r="K154" s="17" t="s">
        <v>30</v>
      </c>
      <c r="L154" s="17" t="s">
        <v>31</v>
      </c>
      <c r="M154" s="17" t="s">
        <v>756</v>
      </c>
      <c r="N154" s="17" t="s">
        <v>33</v>
      </c>
      <c r="O154" s="17">
        <v>2564</v>
      </c>
      <c r="P154" s="17" t="s">
        <v>453</v>
      </c>
      <c r="Q154" s="17" t="s">
        <v>447</v>
      </c>
      <c r="R154" s="19">
        <v>32000000</v>
      </c>
      <c r="S154" s="19">
        <v>32000000</v>
      </c>
      <c r="T154" s="17"/>
      <c r="U154" s="17" t="s">
        <v>757</v>
      </c>
      <c r="V154" s="17" t="s">
        <v>277</v>
      </c>
      <c r="W154" s="17"/>
      <c r="X154" s="17" t="s">
        <v>422</v>
      </c>
      <c r="Y154" s="17" t="s">
        <v>483</v>
      </c>
      <c r="Z154" s="17"/>
    </row>
    <row r="155" spans="1:26" ht="21.6" thickBot="1">
      <c r="A155" s="17" t="s">
        <v>102</v>
      </c>
      <c r="B155" s="17" t="s">
        <v>758</v>
      </c>
      <c r="C155" s="18" t="s">
        <v>759</v>
      </c>
      <c r="D155" s="17" t="s">
        <v>759</v>
      </c>
      <c r="E155" s="17"/>
      <c r="F155" s="17"/>
      <c r="G155" s="17" t="s">
        <v>28</v>
      </c>
      <c r="H155" s="17" t="s">
        <v>29</v>
      </c>
      <c r="I155" s="17" t="s">
        <v>42</v>
      </c>
      <c r="J155" s="17" t="s">
        <v>28</v>
      </c>
      <c r="K155" s="17" t="s">
        <v>30</v>
      </c>
      <c r="L155" s="17" t="s">
        <v>31</v>
      </c>
      <c r="M155" s="17" t="s">
        <v>760</v>
      </c>
      <c r="N155" s="17" t="s">
        <v>33</v>
      </c>
      <c r="O155" s="17">
        <v>2565</v>
      </c>
      <c r="P155" s="17" t="s">
        <v>401</v>
      </c>
      <c r="Q155" s="17" t="s">
        <v>402</v>
      </c>
      <c r="R155" s="19">
        <v>2937200</v>
      </c>
      <c r="S155" s="19">
        <v>2937200</v>
      </c>
      <c r="T155" s="17" t="s">
        <v>106</v>
      </c>
      <c r="U155" s="17" t="s">
        <v>45</v>
      </c>
      <c r="V155" s="17" t="s">
        <v>46</v>
      </c>
      <c r="W155" s="17" t="s">
        <v>761</v>
      </c>
      <c r="X155" s="17" t="s">
        <v>422</v>
      </c>
      <c r="Y155" s="17" t="s">
        <v>454</v>
      </c>
      <c r="Z155" s="17"/>
    </row>
    <row r="156" spans="1:26" ht="21.6" thickBot="1">
      <c r="A156" s="17" t="s">
        <v>387</v>
      </c>
      <c r="B156" s="17" t="s">
        <v>762</v>
      </c>
      <c r="C156" s="18" t="s">
        <v>763</v>
      </c>
      <c r="D156" s="17" t="s">
        <v>763</v>
      </c>
      <c r="E156" s="17"/>
      <c r="F156" s="17"/>
      <c r="G156" s="17" t="s">
        <v>28</v>
      </c>
      <c r="H156" s="17" t="s">
        <v>29</v>
      </c>
      <c r="I156" s="17"/>
      <c r="J156" s="17" t="s">
        <v>28</v>
      </c>
      <c r="K156" s="17" t="s">
        <v>30</v>
      </c>
      <c r="L156" s="17" t="s">
        <v>31</v>
      </c>
      <c r="M156" s="17" t="s">
        <v>764</v>
      </c>
      <c r="N156" s="17" t="s">
        <v>33</v>
      </c>
      <c r="O156" s="17">
        <v>2564</v>
      </c>
      <c r="P156" s="17" t="s">
        <v>237</v>
      </c>
      <c r="Q156" s="17" t="s">
        <v>447</v>
      </c>
      <c r="R156" s="19">
        <v>50000</v>
      </c>
      <c r="S156" s="20">
        <v>0</v>
      </c>
      <c r="T156" s="17" t="s">
        <v>164</v>
      </c>
      <c r="U156" s="17" t="s">
        <v>391</v>
      </c>
      <c r="V156" s="17" t="s">
        <v>166</v>
      </c>
      <c r="W156" s="17"/>
      <c r="X156" s="17" t="s">
        <v>405</v>
      </c>
      <c r="Y156" s="17" t="s">
        <v>449</v>
      </c>
      <c r="Z156" s="17"/>
    </row>
    <row r="157" spans="1:26" ht="21.6" thickBot="1">
      <c r="A157" s="17" t="s">
        <v>167</v>
      </c>
      <c r="B157" s="17" t="s">
        <v>765</v>
      </c>
      <c r="C157" s="18" t="s">
        <v>766</v>
      </c>
      <c r="D157" s="17" t="s">
        <v>766</v>
      </c>
      <c r="E157" s="17"/>
      <c r="F157" s="17"/>
      <c r="G157" s="17" t="s">
        <v>28</v>
      </c>
      <c r="H157" s="17" t="s">
        <v>29</v>
      </c>
      <c r="I157" s="17"/>
      <c r="J157" s="17" t="s">
        <v>28</v>
      </c>
      <c r="K157" s="17" t="s">
        <v>30</v>
      </c>
      <c r="L157" s="17" t="s">
        <v>31</v>
      </c>
      <c r="M157" s="17" t="s">
        <v>767</v>
      </c>
      <c r="N157" s="17" t="s">
        <v>33</v>
      </c>
      <c r="O157" s="17">
        <v>2564</v>
      </c>
      <c r="P157" s="17" t="s">
        <v>237</v>
      </c>
      <c r="Q157" s="17" t="s">
        <v>447</v>
      </c>
      <c r="R157" s="20">
        <v>0</v>
      </c>
      <c r="S157" s="20">
        <v>0</v>
      </c>
      <c r="T157" s="17" t="s">
        <v>172</v>
      </c>
      <c r="U157" s="17" t="s">
        <v>95</v>
      </c>
      <c r="V157" s="17" t="s">
        <v>46</v>
      </c>
      <c r="W157" s="17" t="s">
        <v>761</v>
      </c>
      <c r="X157" s="17" t="s">
        <v>435</v>
      </c>
      <c r="Y157" s="17" t="s">
        <v>436</v>
      </c>
      <c r="Z157" s="17"/>
    </row>
    <row r="158" spans="1:26" ht="21.6" thickBot="1">
      <c r="A158" s="17" t="s">
        <v>65</v>
      </c>
      <c r="B158" s="17" t="s">
        <v>768</v>
      </c>
      <c r="C158" s="18" t="s">
        <v>769</v>
      </c>
      <c r="D158" s="17" t="s">
        <v>769</v>
      </c>
      <c r="E158" s="17"/>
      <c r="F158" s="17"/>
      <c r="G158" s="17" t="s">
        <v>28</v>
      </c>
      <c r="H158" s="17" t="s">
        <v>29</v>
      </c>
      <c r="I158" s="17"/>
      <c r="J158" s="17" t="s">
        <v>28</v>
      </c>
      <c r="K158" s="17" t="s">
        <v>30</v>
      </c>
      <c r="L158" s="17" t="s">
        <v>31</v>
      </c>
      <c r="M158" s="17" t="s">
        <v>770</v>
      </c>
      <c r="N158" s="17" t="s">
        <v>33</v>
      </c>
      <c r="O158" s="17">
        <v>2564</v>
      </c>
      <c r="P158" s="17" t="s">
        <v>237</v>
      </c>
      <c r="Q158" s="17" t="s">
        <v>447</v>
      </c>
      <c r="R158" s="19">
        <v>20530000</v>
      </c>
      <c r="S158" s="19">
        <v>20530000</v>
      </c>
      <c r="T158" s="17"/>
      <c r="U158" s="17" t="s">
        <v>69</v>
      </c>
      <c r="V158" s="17" t="s">
        <v>70</v>
      </c>
      <c r="W158" s="17"/>
      <c r="X158" s="17" t="s">
        <v>405</v>
      </c>
      <c r="Y158" s="17" t="s">
        <v>406</v>
      </c>
      <c r="Z158" s="17"/>
    </row>
    <row r="159" spans="1:26" ht="21.6" thickBot="1">
      <c r="A159" s="17" t="s">
        <v>65</v>
      </c>
      <c r="B159" s="17" t="s">
        <v>771</v>
      </c>
      <c r="C159" s="18" t="s">
        <v>772</v>
      </c>
      <c r="D159" s="17" t="s">
        <v>772</v>
      </c>
      <c r="E159" s="17"/>
      <c r="F159" s="17"/>
      <c r="G159" s="17" t="s">
        <v>28</v>
      </c>
      <c r="H159" s="17" t="s">
        <v>29</v>
      </c>
      <c r="I159" s="17"/>
      <c r="J159" s="17" t="s">
        <v>28</v>
      </c>
      <c r="K159" s="17" t="s">
        <v>30</v>
      </c>
      <c r="L159" s="17" t="s">
        <v>31</v>
      </c>
      <c r="M159" s="17" t="s">
        <v>773</v>
      </c>
      <c r="N159" s="17" t="s">
        <v>33</v>
      </c>
      <c r="O159" s="17">
        <v>2564</v>
      </c>
      <c r="P159" s="17" t="s">
        <v>237</v>
      </c>
      <c r="Q159" s="17" t="s">
        <v>447</v>
      </c>
      <c r="R159" s="19">
        <v>8091300</v>
      </c>
      <c r="S159" s="19">
        <v>8091300</v>
      </c>
      <c r="T159" s="17"/>
      <c r="U159" s="17" t="s">
        <v>69</v>
      </c>
      <c r="V159" s="17" t="s">
        <v>70</v>
      </c>
      <c r="W159" s="17"/>
      <c r="X159" s="17" t="s">
        <v>422</v>
      </c>
      <c r="Y159" s="17" t="s">
        <v>423</v>
      </c>
      <c r="Z159" s="17"/>
    </row>
    <row r="160" spans="1:26" ht="21.6" thickBot="1">
      <c r="A160" s="17" t="s">
        <v>65</v>
      </c>
      <c r="B160" s="17" t="s">
        <v>774</v>
      </c>
      <c r="C160" s="18" t="s">
        <v>775</v>
      </c>
      <c r="D160" s="17" t="s">
        <v>775</v>
      </c>
      <c r="E160" s="17"/>
      <c r="F160" s="17"/>
      <c r="G160" s="17" t="s">
        <v>28</v>
      </c>
      <c r="H160" s="17" t="s">
        <v>29</v>
      </c>
      <c r="I160" s="17"/>
      <c r="J160" s="17" t="s">
        <v>28</v>
      </c>
      <c r="K160" s="17" t="s">
        <v>30</v>
      </c>
      <c r="L160" s="17" t="s">
        <v>31</v>
      </c>
      <c r="M160" s="17" t="s">
        <v>776</v>
      </c>
      <c r="N160" s="17" t="s">
        <v>33</v>
      </c>
      <c r="O160" s="17">
        <v>2564</v>
      </c>
      <c r="P160" s="17" t="s">
        <v>237</v>
      </c>
      <c r="Q160" s="17" t="s">
        <v>447</v>
      </c>
      <c r="R160" s="19">
        <v>18250000</v>
      </c>
      <c r="S160" s="19">
        <v>18250000</v>
      </c>
      <c r="T160" s="17"/>
      <c r="U160" s="17" t="s">
        <v>69</v>
      </c>
      <c r="V160" s="17" t="s">
        <v>70</v>
      </c>
      <c r="W160" s="17"/>
      <c r="X160" s="17" t="s">
        <v>422</v>
      </c>
      <c r="Y160" s="17" t="s">
        <v>483</v>
      </c>
      <c r="Z160" s="17"/>
    </row>
    <row r="161" spans="1:26" ht="21.6" thickBot="1">
      <c r="A161" s="17" t="s">
        <v>65</v>
      </c>
      <c r="B161" s="17" t="s">
        <v>777</v>
      </c>
      <c r="C161" s="18" t="s">
        <v>778</v>
      </c>
      <c r="D161" s="17" t="s">
        <v>778</v>
      </c>
      <c r="E161" s="17"/>
      <c r="F161" s="17"/>
      <c r="G161" s="17" t="s">
        <v>28</v>
      </c>
      <c r="H161" s="17" t="s">
        <v>29</v>
      </c>
      <c r="I161" s="17"/>
      <c r="J161" s="17" t="s">
        <v>28</v>
      </c>
      <c r="K161" s="17" t="s">
        <v>30</v>
      </c>
      <c r="L161" s="17" t="s">
        <v>31</v>
      </c>
      <c r="M161" s="17" t="s">
        <v>779</v>
      </c>
      <c r="N161" s="17" t="s">
        <v>33</v>
      </c>
      <c r="O161" s="17">
        <v>2564</v>
      </c>
      <c r="P161" s="17" t="s">
        <v>237</v>
      </c>
      <c r="Q161" s="17" t="s">
        <v>447</v>
      </c>
      <c r="R161" s="19">
        <v>28200000</v>
      </c>
      <c r="S161" s="19">
        <v>28200000</v>
      </c>
      <c r="T161" s="17"/>
      <c r="U161" s="17" t="s">
        <v>69</v>
      </c>
      <c r="V161" s="17" t="s">
        <v>70</v>
      </c>
      <c r="W161" s="17"/>
      <c r="X161" s="17" t="s">
        <v>405</v>
      </c>
      <c r="Y161" s="17" t="s">
        <v>406</v>
      </c>
      <c r="Z161" s="17"/>
    </row>
    <row r="162" spans="1:26" ht="21.6" thickBot="1">
      <c r="A162" s="17" t="s">
        <v>312</v>
      </c>
      <c r="B162" s="17" t="s">
        <v>780</v>
      </c>
      <c r="C162" s="18" t="s">
        <v>781</v>
      </c>
      <c r="D162" s="17" t="s">
        <v>781</v>
      </c>
      <c r="E162" s="17"/>
      <c r="F162" s="17"/>
      <c r="G162" s="17" t="s">
        <v>28</v>
      </c>
      <c r="H162" s="17" t="s">
        <v>29</v>
      </c>
      <c r="I162" s="17"/>
      <c r="J162" s="17" t="s">
        <v>28</v>
      </c>
      <c r="K162" s="17" t="s">
        <v>30</v>
      </c>
      <c r="L162" s="17" t="s">
        <v>31</v>
      </c>
      <c r="M162" s="17" t="s">
        <v>782</v>
      </c>
      <c r="N162" s="17" t="s">
        <v>33</v>
      </c>
      <c r="O162" s="17">
        <v>2564</v>
      </c>
      <c r="P162" s="17" t="s">
        <v>237</v>
      </c>
      <c r="Q162" s="17" t="s">
        <v>447</v>
      </c>
      <c r="R162" s="19">
        <v>5400000</v>
      </c>
      <c r="S162" s="19">
        <v>5400000</v>
      </c>
      <c r="T162" s="17" t="s">
        <v>316</v>
      </c>
      <c r="U162" s="17" t="s">
        <v>252</v>
      </c>
      <c r="V162" s="17" t="s">
        <v>202</v>
      </c>
      <c r="W162" s="17"/>
      <c r="X162" s="17" t="s">
        <v>435</v>
      </c>
      <c r="Y162" s="17" t="s">
        <v>436</v>
      </c>
      <c r="Z162" s="17"/>
    </row>
    <row r="163" spans="1:26" ht="21.6" thickBot="1">
      <c r="A163" s="17" t="s">
        <v>65</v>
      </c>
      <c r="B163" s="17" t="s">
        <v>783</v>
      </c>
      <c r="C163" s="18" t="s">
        <v>279</v>
      </c>
      <c r="D163" s="17" t="s">
        <v>279</v>
      </c>
      <c r="E163" s="17"/>
      <c r="F163" s="17"/>
      <c r="G163" s="17" t="s">
        <v>28</v>
      </c>
      <c r="H163" s="17" t="s">
        <v>29</v>
      </c>
      <c r="I163" s="17"/>
      <c r="J163" s="17" t="s">
        <v>28</v>
      </c>
      <c r="K163" s="17" t="s">
        <v>30</v>
      </c>
      <c r="L163" s="17" t="s">
        <v>31</v>
      </c>
      <c r="M163" s="17" t="s">
        <v>784</v>
      </c>
      <c r="N163" s="17" t="s">
        <v>33</v>
      </c>
      <c r="O163" s="17">
        <v>2564</v>
      </c>
      <c r="P163" s="17" t="s">
        <v>237</v>
      </c>
      <c r="Q163" s="17" t="s">
        <v>447</v>
      </c>
      <c r="R163" s="19">
        <v>478964400</v>
      </c>
      <c r="S163" s="19">
        <v>478964400</v>
      </c>
      <c r="T163" s="17"/>
      <c r="U163" s="17" t="s">
        <v>69</v>
      </c>
      <c r="V163" s="17" t="s">
        <v>70</v>
      </c>
      <c r="W163" s="17"/>
      <c r="X163" s="17" t="s">
        <v>422</v>
      </c>
      <c r="Y163" s="17" t="s">
        <v>454</v>
      </c>
      <c r="Z163" s="17"/>
    </row>
    <row r="164" spans="1:26" ht="21.6" thickBot="1">
      <c r="A164" s="17" t="s">
        <v>857</v>
      </c>
      <c r="B164" s="17" t="s">
        <v>858</v>
      </c>
      <c r="C164" s="18" t="s">
        <v>859</v>
      </c>
      <c r="D164" s="17" t="s">
        <v>859</v>
      </c>
      <c r="E164" s="17"/>
      <c r="F164" s="17"/>
      <c r="G164" s="17" t="s">
        <v>28</v>
      </c>
      <c r="H164" s="17" t="s">
        <v>29</v>
      </c>
      <c r="I164" s="17"/>
      <c r="J164" s="17" t="s">
        <v>28</v>
      </c>
      <c r="K164" s="17" t="s">
        <v>30</v>
      </c>
      <c r="L164" s="17" t="s">
        <v>31</v>
      </c>
      <c r="M164" s="17" t="s">
        <v>860</v>
      </c>
      <c r="N164" s="17" t="s">
        <v>33</v>
      </c>
      <c r="O164" s="17">
        <v>2564</v>
      </c>
      <c r="P164" s="17" t="s">
        <v>447</v>
      </c>
      <c r="Q164" s="17" t="s">
        <v>447</v>
      </c>
      <c r="R164" s="19">
        <v>500000</v>
      </c>
      <c r="S164" s="19">
        <v>500000</v>
      </c>
      <c r="T164" s="17" t="s">
        <v>861</v>
      </c>
      <c r="U164" s="17" t="s">
        <v>95</v>
      </c>
      <c r="V164" s="17" t="s">
        <v>46</v>
      </c>
      <c r="W164" s="17"/>
      <c r="X164" s="17" t="s">
        <v>405</v>
      </c>
      <c r="Y164" s="17" t="s">
        <v>449</v>
      </c>
      <c r="Z164" s="17"/>
    </row>
    <row r="165" spans="1:26" ht="21.6" thickBot="1">
      <c r="A165" s="17" t="s">
        <v>39</v>
      </c>
      <c r="B165" s="17" t="s">
        <v>1014</v>
      </c>
      <c r="C165" s="18" t="s">
        <v>494</v>
      </c>
      <c r="D165" s="17" t="s">
        <v>494</v>
      </c>
      <c r="E165" s="17"/>
      <c r="F165" s="17"/>
      <c r="G165" s="17" t="s">
        <v>28</v>
      </c>
      <c r="H165" s="17" t="s">
        <v>29</v>
      </c>
      <c r="I165" s="17" t="s">
        <v>42</v>
      </c>
      <c r="J165" s="17" t="s">
        <v>28</v>
      </c>
      <c r="K165" s="17" t="s">
        <v>30</v>
      </c>
      <c r="L165" s="17" t="s">
        <v>31</v>
      </c>
      <c r="M165" s="17" t="s">
        <v>1015</v>
      </c>
      <c r="N165" s="17" t="s">
        <v>33</v>
      </c>
      <c r="O165" s="17">
        <v>2564</v>
      </c>
      <c r="P165" s="17" t="s">
        <v>237</v>
      </c>
      <c r="Q165" s="17" t="s">
        <v>447</v>
      </c>
      <c r="R165" s="19">
        <v>167612800</v>
      </c>
      <c r="S165" s="19">
        <v>167612800</v>
      </c>
      <c r="T165" s="17" t="s">
        <v>44</v>
      </c>
      <c r="U165" s="17" t="s">
        <v>45</v>
      </c>
      <c r="V165" s="17" t="s">
        <v>46</v>
      </c>
      <c r="W165" s="17"/>
      <c r="X165" s="17" t="s">
        <v>405</v>
      </c>
      <c r="Y165" s="17" t="s">
        <v>449</v>
      </c>
      <c r="Z165" s="17"/>
    </row>
    <row r="166" spans="1:26" ht="21.6" thickBot="1">
      <c r="A166" s="17" t="s">
        <v>39</v>
      </c>
      <c r="B166" s="17" t="s">
        <v>1016</v>
      </c>
      <c r="C166" s="18" t="s">
        <v>1017</v>
      </c>
      <c r="D166" s="17" t="s">
        <v>1017</v>
      </c>
      <c r="E166" s="17"/>
      <c r="F166" s="17"/>
      <c r="G166" s="17" t="s">
        <v>28</v>
      </c>
      <c r="H166" s="17" t="s">
        <v>29</v>
      </c>
      <c r="I166" s="17" t="s">
        <v>42</v>
      </c>
      <c r="J166" s="17" t="s">
        <v>28</v>
      </c>
      <c r="K166" s="17" t="s">
        <v>30</v>
      </c>
      <c r="L166" s="17" t="s">
        <v>31</v>
      </c>
      <c r="M166" s="17" t="s">
        <v>1018</v>
      </c>
      <c r="N166" s="17" t="s">
        <v>33</v>
      </c>
      <c r="O166" s="17">
        <v>2564</v>
      </c>
      <c r="P166" s="17" t="s">
        <v>237</v>
      </c>
      <c r="Q166" s="17" t="s">
        <v>447</v>
      </c>
      <c r="R166" s="19">
        <v>411900</v>
      </c>
      <c r="S166" s="19">
        <v>411900</v>
      </c>
      <c r="T166" s="17" t="s">
        <v>44</v>
      </c>
      <c r="U166" s="17" t="s">
        <v>45</v>
      </c>
      <c r="V166" s="17" t="s">
        <v>46</v>
      </c>
      <c r="W166" s="17"/>
      <c r="X166" s="17" t="s">
        <v>422</v>
      </c>
      <c r="Y166" s="17" t="s">
        <v>423</v>
      </c>
      <c r="Z166" s="17"/>
    </row>
    <row r="167" spans="1:26" ht="21.6" thickBot="1">
      <c r="A167" s="17" t="s">
        <v>862</v>
      </c>
      <c r="B167" s="17" t="s">
        <v>863</v>
      </c>
      <c r="C167" s="18" t="s">
        <v>864</v>
      </c>
      <c r="D167" s="17" t="s">
        <v>864</v>
      </c>
      <c r="E167" s="17"/>
      <c r="F167" s="17"/>
      <c r="G167" s="17" t="s">
        <v>28</v>
      </c>
      <c r="H167" s="17" t="s">
        <v>29</v>
      </c>
      <c r="I167" s="17"/>
      <c r="J167" s="17" t="s">
        <v>28</v>
      </c>
      <c r="K167" s="17" t="s">
        <v>30</v>
      </c>
      <c r="L167" s="17" t="s">
        <v>31</v>
      </c>
      <c r="M167" s="17" t="s">
        <v>865</v>
      </c>
      <c r="N167" s="17" t="s">
        <v>33</v>
      </c>
      <c r="O167" s="17">
        <v>2565</v>
      </c>
      <c r="P167" s="17" t="s">
        <v>866</v>
      </c>
      <c r="Q167" s="17" t="s">
        <v>402</v>
      </c>
      <c r="R167" s="19">
        <v>221000</v>
      </c>
      <c r="S167" s="19">
        <v>221000</v>
      </c>
      <c r="T167" s="17" t="s">
        <v>867</v>
      </c>
      <c r="U167" s="17" t="s">
        <v>713</v>
      </c>
      <c r="V167" s="17" t="s">
        <v>479</v>
      </c>
      <c r="W167" s="17"/>
      <c r="X167" s="17" t="s">
        <v>422</v>
      </c>
      <c r="Y167" s="17" t="s">
        <v>423</v>
      </c>
      <c r="Z167" s="17"/>
    </row>
    <row r="168" spans="1:26" ht="21.6" thickBot="1">
      <c r="A168" s="17" t="s">
        <v>324</v>
      </c>
      <c r="B168" s="17" t="s">
        <v>868</v>
      </c>
      <c r="C168" s="18" t="s">
        <v>869</v>
      </c>
      <c r="D168" s="17" t="s">
        <v>869</v>
      </c>
      <c r="E168" s="17"/>
      <c r="F168" s="17"/>
      <c r="G168" s="17" t="s">
        <v>28</v>
      </c>
      <c r="H168" s="17" t="s">
        <v>29</v>
      </c>
      <c r="I168" s="17"/>
      <c r="J168" s="17" t="s">
        <v>28</v>
      </c>
      <c r="K168" s="17" t="s">
        <v>30</v>
      </c>
      <c r="L168" s="17" t="s">
        <v>31</v>
      </c>
      <c r="M168" s="17" t="s">
        <v>870</v>
      </c>
      <c r="N168" s="17" t="s">
        <v>33</v>
      </c>
      <c r="O168" s="17">
        <v>2565</v>
      </c>
      <c r="P168" s="17" t="s">
        <v>871</v>
      </c>
      <c r="Q168" s="17" t="s">
        <v>402</v>
      </c>
      <c r="R168" s="19">
        <v>686700</v>
      </c>
      <c r="S168" s="19">
        <v>686700</v>
      </c>
      <c r="T168" s="17" t="s">
        <v>328</v>
      </c>
      <c r="U168" s="17" t="s">
        <v>95</v>
      </c>
      <c r="V168" s="17" t="s">
        <v>46</v>
      </c>
      <c r="W168" s="17"/>
      <c r="X168" s="17" t="s">
        <v>422</v>
      </c>
      <c r="Y168" s="17" t="s">
        <v>454</v>
      </c>
      <c r="Z168" s="17"/>
    </row>
    <row r="169" spans="1:26" ht="21.6" thickBot="1">
      <c r="A169" s="17" t="s">
        <v>872</v>
      </c>
      <c r="B169" s="17" t="s">
        <v>873</v>
      </c>
      <c r="C169" s="18" t="s">
        <v>874</v>
      </c>
      <c r="D169" s="17" t="s">
        <v>874</v>
      </c>
      <c r="E169" s="17"/>
      <c r="F169" s="17"/>
      <c r="G169" s="17" t="s">
        <v>28</v>
      </c>
      <c r="H169" s="17" t="s">
        <v>29</v>
      </c>
      <c r="I169" s="17"/>
      <c r="J169" s="17" t="s">
        <v>28</v>
      </c>
      <c r="K169" s="17" t="s">
        <v>30</v>
      </c>
      <c r="L169" s="17" t="s">
        <v>31</v>
      </c>
      <c r="M169" s="17" t="s">
        <v>875</v>
      </c>
      <c r="N169" s="17" t="s">
        <v>33</v>
      </c>
      <c r="O169" s="17">
        <v>2565</v>
      </c>
      <c r="P169" s="17" t="s">
        <v>401</v>
      </c>
      <c r="Q169" s="17" t="s">
        <v>402</v>
      </c>
      <c r="R169" s="19">
        <v>1250000</v>
      </c>
      <c r="S169" s="19">
        <v>1250000</v>
      </c>
      <c r="T169" s="17" t="s">
        <v>876</v>
      </c>
      <c r="U169" s="17" t="s">
        <v>876</v>
      </c>
      <c r="V169" s="17" t="s">
        <v>166</v>
      </c>
      <c r="W169" s="17"/>
      <c r="X169" s="17" t="s">
        <v>422</v>
      </c>
      <c r="Y169" s="17" t="s">
        <v>423</v>
      </c>
      <c r="Z169" s="17"/>
    </row>
    <row r="170" spans="1:26" ht="21.6" thickBot="1">
      <c r="A170" s="17" t="s">
        <v>877</v>
      </c>
      <c r="B170" s="17" t="s">
        <v>878</v>
      </c>
      <c r="C170" s="18" t="s">
        <v>879</v>
      </c>
      <c r="D170" s="17" t="s">
        <v>879</v>
      </c>
      <c r="E170" s="17"/>
      <c r="F170" s="17"/>
      <c r="G170" s="17" t="s">
        <v>28</v>
      </c>
      <c r="H170" s="17" t="s">
        <v>29</v>
      </c>
      <c r="I170" s="17"/>
      <c r="J170" s="17" t="s">
        <v>28</v>
      </c>
      <c r="K170" s="17" t="s">
        <v>30</v>
      </c>
      <c r="L170" s="17" t="s">
        <v>31</v>
      </c>
      <c r="M170" s="17" t="s">
        <v>880</v>
      </c>
      <c r="N170" s="17" t="s">
        <v>33</v>
      </c>
      <c r="O170" s="17">
        <v>2565</v>
      </c>
      <c r="P170" s="17" t="s">
        <v>401</v>
      </c>
      <c r="Q170" s="17" t="s">
        <v>402</v>
      </c>
      <c r="R170" s="19">
        <v>31992500</v>
      </c>
      <c r="S170" s="19">
        <v>31992500</v>
      </c>
      <c r="T170" s="17"/>
      <c r="U170" s="17" t="s">
        <v>881</v>
      </c>
      <c r="V170" s="17" t="s">
        <v>277</v>
      </c>
      <c r="W170" s="17"/>
      <c r="X170" s="17" t="s">
        <v>422</v>
      </c>
      <c r="Y170" s="17" t="s">
        <v>483</v>
      </c>
      <c r="Z170" s="17"/>
    </row>
    <row r="171" spans="1:26" ht="21.6" thickBot="1">
      <c r="A171" s="17" t="s">
        <v>877</v>
      </c>
      <c r="B171" s="17" t="s">
        <v>882</v>
      </c>
      <c r="C171" s="18" t="s">
        <v>883</v>
      </c>
      <c r="D171" s="17" t="s">
        <v>883</v>
      </c>
      <c r="E171" s="17"/>
      <c r="F171" s="17"/>
      <c r="G171" s="17" t="s">
        <v>28</v>
      </c>
      <c r="H171" s="17" t="s">
        <v>29</v>
      </c>
      <c r="I171" s="17"/>
      <c r="J171" s="17" t="s">
        <v>28</v>
      </c>
      <c r="K171" s="17" t="s">
        <v>30</v>
      </c>
      <c r="L171" s="17" t="s">
        <v>31</v>
      </c>
      <c r="M171" s="17" t="s">
        <v>884</v>
      </c>
      <c r="N171" s="17" t="s">
        <v>33</v>
      </c>
      <c r="O171" s="17">
        <v>2565</v>
      </c>
      <c r="P171" s="17" t="s">
        <v>401</v>
      </c>
      <c r="Q171" s="17" t="s">
        <v>402</v>
      </c>
      <c r="R171" s="19">
        <v>33500000</v>
      </c>
      <c r="S171" s="19">
        <v>33500000</v>
      </c>
      <c r="T171" s="17"/>
      <c r="U171" s="17" t="s">
        <v>881</v>
      </c>
      <c r="V171" s="17" t="s">
        <v>277</v>
      </c>
      <c r="W171" s="17"/>
      <c r="X171" s="17" t="s">
        <v>458</v>
      </c>
      <c r="Y171" s="17" t="s">
        <v>885</v>
      </c>
      <c r="Z171" s="17"/>
    </row>
    <row r="172" spans="1:26" ht="21.6" thickBot="1">
      <c r="A172" s="17" t="s">
        <v>886</v>
      </c>
      <c r="B172" s="17" t="s">
        <v>887</v>
      </c>
      <c r="C172" s="18" t="s">
        <v>888</v>
      </c>
      <c r="D172" s="17" t="s">
        <v>888</v>
      </c>
      <c r="E172" s="17"/>
      <c r="F172" s="17"/>
      <c r="G172" s="17" t="s">
        <v>28</v>
      </c>
      <c r="H172" s="17" t="s">
        <v>29</v>
      </c>
      <c r="I172" s="17"/>
      <c r="J172" s="17" t="s">
        <v>28</v>
      </c>
      <c r="K172" s="17" t="s">
        <v>30</v>
      </c>
      <c r="L172" s="17" t="s">
        <v>31</v>
      </c>
      <c r="M172" s="17" t="s">
        <v>889</v>
      </c>
      <c r="N172" s="17" t="s">
        <v>33</v>
      </c>
      <c r="O172" s="17">
        <v>2565</v>
      </c>
      <c r="P172" s="17" t="s">
        <v>890</v>
      </c>
      <c r="Q172" s="17" t="s">
        <v>402</v>
      </c>
      <c r="R172" s="19">
        <v>9000000</v>
      </c>
      <c r="S172" s="19">
        <v>9000000</v>
      </c>
      <c r="T172" s="17" t="s">
        <v>891</v>
      </c>
      <c r="U172" s="17" t="s">
        <v>131</v>
      </c>
      <c r="V172" s="17" t="s">
        <v>132</v>
      </c>
      <c r="W172" s="17"/>
      <c r="X172" s="17" t="s">
        <v>435</v>
      </c>
      <c r="Y172" s="17" t="s">
        <v>489</v>
      </c>
      <c r="Z172" s="17"/>
    </row>
    <row r="173" spans="1:26" ht="21.6" thickBot="1">
      <c r="A173" s="17" t="s">
        <v>473</v>
      </c>
      <c r="B173" s="17" t="s">
        <v>892</v>
      </c>
      <c r="C173" s="18" t="s">
        <v>893</v>
      </c>
      <c r="D173" s="17" t="s">
        <v>893</v>
      </c>
      <c r="E173" s="17"/>
      <c r="F173" s="17"/>
      <c r="G173" s="17" t="s">
        <v>28</v>
      </c>
      <c r="H173" s="17" t="s">
        <v>29</v>
      </c>
      <c r="I173" s="17"/>
      <c r="J173" s="17" t="s">
        <v>28</v>
      </c>
      <c r="K173" s="17" t="s">
        <v>30</v>
      </c>
      <c r="L173" s="17" t="s">
        <v>31</v>
      </c>
      <c r="M173" s="17" t="s">
        <v>894</v>
      </c>
      <c r="N173" s="17" t="s">
        <v>33</v>
      </c>
      <c r="O173" s="17">
        <v>2565</v>
      </c>
      <c r="P173" s="17" t="s">
        <v>890</v>
      </c>
      <c r="Q173" s="17" t="s">
        <v>866</v>
      </c>
      <c r="R173" s="19">
        <v>2000000</v>
      </c>
      <c r="S173" s="19">
        <v>2000000</v>
      </c>
      <c r="T173" s="17" t="s">
        <v>477</v>
      </c>
      <c r="U173" s="17" t="s">
        <v>478</v>
      </c>
      <c r="V173" s="17" t="s">
        <v>479</v>
      </c>
      <c r="W173" s="17"/>
      <c r="X173" s="17" t="s">
        <v>405</v>
      </c>
      <c r="Y173" s="17" t="s">
        <v>406</v>
      </c>
      <c r="Z173" s="17"/>
    </row>
    <row r="174" spans="1:26" ht="21.6" thickBot="1">
      <c r="A174" s="17" t="s">
        <v>895</v>
      </c>
      <c r="B174" s="17" t="s">
        <v>896</v>
      </c>
      <c r="C174" s="18" t="s">
        <v>897</v>
      </c>
      <c r="D174" s="17" t="s">
        <v>897</v>
      </c>
      <c r="E174" s="17"/>
      <c r="F174" s="17"/>
      <c r="G174" s="17" t="s">
        <v>28</v>
      </c>
      <c r="H174" s="17" t="s">
        <v>29</v>
      </c>
      <c r="I174" s="17"/>
      <c r="J174" s="17" t="s">
        <v>28</v>
      </c>
      <c r="K174" s="17" t="s">
        <v>30</v>
      </c>
      <c r="L174" s="17" t="s">
        <v>31</v>
      </c>
      <c r="M174" s="17" t="s">
        <v>898</v>
      </c>
      <c r="N174" s="17" t="s">
        <v>33</v>
      </c>
      <c r="O174" s="17">
        <v>2565</v>
      </c>
      <c r="P174" s="17" t="s">
        <v>899</v>
      </c>
      <c r="Q174" s="17" t="s">
        <v>900</v>
      </c>
      <c r="R174" s="19">
        <v>1181600</v>
      </c>
      <c r="S174" s="19">
        <v>1181600</v>
      </c>
      <c r="T174" s="17" t="s">
        <v>901</v>
      </c>
      <c r="U174" s="17" t="s">
        <v>95</v>
      </c>
      <c r="V174" s="17" t="s">
        <v>46</v>
      </c>
      <c r="W174" s="17"/>
      <c r="X174" s="17" t="s">
        <v>422</v>
      </c>
      <c r="Y174" s="17" t="s">
        <v>454</v>
      </c>
      <c r="Z174" s="17"/>
    </row>
    <row r="175" spans="1:26" ht="21.6" thickBot="1">
      <c r="A175" s="17" t="s">
        <v>519</v>
      </c>
      <c r="B175" s="17" t="s">
        <v>902</v>
      </c>
      <c r="C175" s="18" t="s">
        <v>799</v>
      </c>
      <c r="D175" s="17" t="s">
        <v>799</v>
      </c>
      <c r="E175" s="17"/>
      <c r="F175" s="17"/>
      <c r="G175" s="17" t="s">
        <v>28</v>
      </c>
      <c r="H175" s="17" t="s">
        <v>29</v>
      </c>
      <c r="I175" s="17"/>
      <c r="J175" s="17" t="s">
        <v>28</v>
      </c>
      <c r="K175" s="17" t="s">
        <v>30</v>
      </c>
      <c r="L175" s="17" t="s">
        <v>31</v>
      </c>
      <c r="M175" s="17" t="s">
        <v>903</v>
      </c>
      <c r="N175" s="17" t="s">
        <v>33</v>
      </c>
      <c r="O175" s="17">
        <v>2565</v>
      </c>
      <c r="P175" s="17" t="s">
        <v>401</v>
      </c>
      <c r="Q175" s="17" t="s">
        <v>402</v>
      </c>
      <c r="R175" s="19">
        <v>28412600</v>
      </c>
      <c r="S175" s="19">
        <v>28412600</v>
      </c>
      <c r="T175" s="17" t="s">
        <v>522</v>
      </c>
      <c r="U175" s="17" t="s">
        <v>101</v>
      </c>
      <c r="V175" s="17" t="s">
        <v>46</v>
      </c>
      <c r="W175" s="17"/>
      <c r="X175" s="17" t="s">
        <v>405</v>
      </c>
      <c r="Y175" s="17" t="s">
        <v>449</v>
      </c>
      <c r="Z175" s="17"/>
    </row>
    <row r="176" spans="1:26" ht="21.6" thickBot="1">
      <c r="A176" s="17" t="s">
        <v>904</v>
      </c>
      <c r="B176" s="17" t="s">
        <v>905</v>
      </c>
      <c r="C176" s="18" t="s">
        <v>906</v>
      </c>
      <c r="D176" s="17" t="s">
        <v>906</v>
      </c>
      <c r="E176" s="17"/>
      <c r="F176" s="17"/>
      <c r="G176" s="17" t="s">
        <v>28</v>
      </c>
      <c r="H176" s="17" t="s">
        <v>29</v>
      </c>
      <c r="I176" s="17"/>
      <c r="J176" s="17" t="s">
        <v>28</v>
      </c>
      <c r="K176" s="17" t="s">
        <v>30</v>
      </c>
      <c r="L176" s="17" t="s">
        <v>31</v>
      </c>
      <c r="M176" s="17" t="s">
        <v>907</v>
      </c>
      <c r="N176" s="17" t="s">
        <v>33</v>
      </c>
      <c r="O176" s="17">
        <v>2565</v>
      </c>
      <c r="P176" s="17" t="s">
        <v>890</v>
      </c>
      <c r="Q176" s="17" t="s">
        <v>908</v>
      </c>
      <c r="R176" s="19">
        <v>601000</v>
      </c>
      <c r="S176" s="19">
        <v>601000</v>
      </c>
      <c r="T176" s="17" t="s">
        <v>909</v>
      </c>
      <c r="U176" s="17" t="s">
        <v>910</v>
      </c>
      <c r="V176" s="17" t="s">
        <v>240</v>
      </c>
      <c r="W176" s="17"/>
      <c r="X176" s="17" t="s">
        <v>422</v>
      </c>
      <c r="Y176" s="17" t="s">
        <v>423</v>
      </c>
      <c r="Z176" s="17"/>
    </row>
    <row r="177" spans="1:26" ht="21.6" thickBot="1">
      <c r="A177" s="17" t="s">
        <v>307</v>
      </c>
      <c r="B177" s="17" t="s">
        <v>911</v>
      </c>
      <c r="C177" s="18" t="s">
        <v>912</v>
      </c>
      <c r="D177" s="17" t="s">
        <v>912</v>
      </c>
      <c r="E177" s="17"/>
      <c r="F177" s="17"/>
      <c r="G177" s="17" t="s">
        <v>28</v>
      </c>
      <c r="H177" s="17" t="s">
        <v>29</v>
      </c>
      <c r="I177" s="17" t="s">
        <v>42</v>
      </c>
      <c r="J177" s="17" t="s">
        <v>28</v>
      </c>
      <c r="K177" s="17" t="s">
        <v>30</v>
      </c>
      <c r="L177" s="17" t="s">
        <v>31</v>
      </c>
      <c r="M177" s="17" t="s">
        <v>913</v>
      </c>
      <c r="N177" s="17" t="s">
        <v>33</v>
      </c>
      <c r="O177" s="17">
        <v>2565</v>
      </c>
      <c r="P177" s="17" t="s">
        <v>401</v>
      </c>
      <c r="Q177" s="17" t="s">
        <v>914</v>
      </c>
      <c r="R177" s="19">
        <v>553200</v>
      </c>
      <c r="S177" s="19">
        <v>553200</v>
      </c>
      <c r="T177" s="17" t="s">
        <v>311</v>
      </c>
      <c r="U177" s="17" t="s">
        <v>95</v>
      </c>
      <c r="V177" s="17" t="s">
        <v>46</v>
      </c>
      <c r="W177" s="17"/>
      <c r="X177" s="17" t="s">
        <v>422</v>
      </c>
      <c r="Y177" s="17" t="s">
        <v>454</v>
      </c>
      <c r="Z177" s="17"/>
    </row>
    <row r="178" spans="1:26" ht="21.6" thickBot="1">
      <c r="A178" s="17" t="s">
        <v>915</v>
      </c>
      <c r="B178" s="17" t="s">
        <v>916</v>
      </c>
      <c r="C178" s="18" t="s">
        <v>917</v>
      </c>
      <c r="D178" s="17" t="s">
        <v>917</v>
      </c>
      <c r="E178" s="17"/>
      <c r="F178" s="17"/>
      <c r="G178" s="17" t="s">
        <v>28</v>
      </c>
      <c r="H178" s="17" t="s">
        <v>29</v>
      </c>
      <c r="I178" s="17"/>
      <c r="J178" s="17" t="s">
        <v>28</v>
      </c>
      <c r="K178" s="17" t="s">
        <v>30</v>
      </c>
      <c r="L178" s="17" t="s">
        <v>31</v>
      </c>
      <c r="M178" s="17" t="s">
        <v>918</v>
      </c>
      <c r="N178" s="17" t="s">
        <v>33</v>
      </c>
      <c r="O178" s="17">
        <v>2565</v>
      </c>
      <c r="P178" s="17" t="s">
        <v>401</v>
      </c>
      <c r="Q178" s="17" t="s">
        <v>908</v>
      </c>
      <c r="R178" s="19">
        <v>1486700</v>
      </c>
      <c r="S178" s="19">
        <v>1486700</v>
      </c>
      <c r="T178" s="17" t="s">
        <v>919</v>
      </c>
      <c r="U178" s="17" t="s">
        <v>95</v>
      </c>
      <c r="V178" s="17" t="s">
        <v>46</v>
      </c>
      <c r="W178" s="17"/>
      <c r="X178" s="17" t="s">
        <v>405</v>
      </c>
      <c r="Y178" s="17" t="s">
        <v>406</v>
      </c>
      <c r="Z178" s="17"/>
    </row>
    <row r="179" spans="1:26" ht="21.6" thickBot="1">
      <c r="A179" s="17" t="s">
        <v>920</v>
      </c>
      <c r="B179" s="17" t="s">
        <v>921</v>
      </c>
      <c r="C179" s="18" t="s">
        <v>922</v>
      </c>
      <c r="D179" s="17" t="s">
        <v>922</v>
      </c>
      <c r="E179" s="17"/>
      <c r="F179" s="17"/>
      <c r="G179" s="17" t="s">
        <v>28</v>
      </c>
      <c r="H179" s="17" t="s">
        <v>29</v>
      </c>
      <c r="I179" s="17"/>
      <c r="J179" s="17" t="s">
        <v>28</v>
      </c>
      <c r="K179" s="17" t="s">
        <v>30</v>
      </c>
      <c r="L179" s="17" t="s">
        <v>31</v>
      </c>
      <c r="M179" s="17" t="s">
        <v>923</v>
      </c>
      <c r="N179" s="17" t="s">
        <v>33</v>
      </c>
      <c r="O179" s="17">
        <v>2565</v>
      </c>
      <c r="P179" s="17" t="s">
        <v>401</v>
      </c>
      <c r="Q179" s="17" t="s">
        <v>402</v>
      </c>
      <c r="R179" s="19">
        <v>3033000</v>
      </c>
      <c r="S179" s="19">
        <v>3033000</v>
      </c>
      <c r="T179" s="17" t="s">
        <v>924</v>
      </c>
      <c r="U179" s="17" t="s">
        <v>239</v>
      </c>
      <c r="V179" s="17" t="s">
        <v>240</v>
      </c>
      <c r="W179" s="17"/>
      <c r="X179" s="17" t="s">
        <v>405</v>
      </c>
      <c r="Y179" s="17" t="s">
        <v>449</v>
      </c>
      <c r="Z179" s="17"/>
    </row>
    <row r="180" spans="1:26" ht="21.6" thickBot="1">
      <c r="A180" s="17" t="s">
        <v>925</v>
      </c>
      <c r="B180" s="17" t="s">
        <v>926</v>
      </c>
      <c r="C180" s="18" t="s">
        <v>927</v>
      </c>
      <c r="D180" s="17" t="s">
        <v>927</v>
      </c>
      <c r="E180" s="17"/>
      <c r="F180" s="17"/>
      <c r="G180" s="17" t="s">
        <v>28</v>
      </c>
      <c r="H180" s="17" t="s">
        <v>29</v>
      </c>
      <c r="I180" s="17"/>
      <c r="J180" s="17" t="s">
        <v>28</v>
      </c>
      <c r="K180" s="17" t="s">
        <v>30</v>
      </c>
      <c r="L180" s="17" t="s">
        <v>31</v>
      </c>
      <c r="M180" s="17" t="s">
        <v>928</v>
      </c>
      <c r="N180" s="17" t="s">
        <v>33</v>
      </c>
      <c r="O180" s="17">
        <v>2565</v>
      </c>
      <c r="P180" s="17" t="s">
        <v>401</v>
      </c>
      <c r="Q180" s="17" t="s">
        <v>929</v>
      </c>
      <c r="R180" s="19">
        <v>1245200</v>
      </c>
      <c r="S180" s="19">
        <v>1245200</v>
      </c>
      <c r="T180" s="17" t="s">
        <v>930</v>
      </c>
      <c r="U180" s="17" t="s">
        <v>931</v>
      </c>
      <c r="V180" s="17" t="s">
        <v>932</v>
      </c>
      <c r="W180" s="17"/>
      <c r="X180" s="17" t="s">
        <v>422</v>
      </c>
      <c r="Y180" s="17" t="s">
        <v>423</v>
      </c>
      <c r="Z180" s="17"/>
    </row>
    <row r="181" spans="1:26" ht="21.6" thickBot="1">
      <c r="A181" s="17" t="s">
        <v>511</v>
      </c>
      <c r="B181" s="17" t="s">
        <v>933</v>
      </c>
      <c r="C181" s="18" t="s">
        <v>934</v>
      </c>
      <c r="D181" s="17" t="s">
        <v>934</v>
      </c>
      <c r="E181" s="17"/>
      <c r="F181" s="17"/>
      <c r="G181" s="17" t="s">
        <v>28</v>
      </c>
      <c r="H181" s="17" t="s">
        <v>29</v>
      </c>
      <c r="I181" s="17"/>
      <c r="J181" s="17" t="s">
        <v>28</v>
      </c>
      <c r="K181" s="17" t="s">
        <v>30</v>
      </c>
      <c r="L181" s="17" t="s">
        <v>31</v>
      </c>
      <c r="M181" s="17" t="s">
        <v>935</v>
      </c>
      <c r="N181" s="17" t="s">
        <v>33</v>
      </c>
      <c r="O181" s="17">
        <v>2565</v>
      </c>
      <c r="P181" s="17" t="s">
        <v>401</v>
      </c>
      <c r="Q181" s="17" t="s">
        <v>402</v>
      </c>
      <c r="R181" s="19">
        <v>4600000</v>
      </c>
      <c r="S181" s="19">
        <v>4600000</v>
      </c>
      <c r="T181" s="17" t="s">
        <v>515</v>
      </c>
      <c r="U181" s="17" t="s">
        <v>95</v>
      </c>
      <c r="V181" s="17" t="s">
        <v>46</v>
      </c>
      <c r="W181" s="17"/>
      <c r="X181" s="17" t="s">
        <v>435</v>
      </c>
      <c r="Y181" s="17" t="s">
        <v>436</v>
      </c>
      <c r="Z181" s="17"/>
    </row>
    <row r="182" spans="1:26" ht="21.6" thickBot="1">
      <c r="A182" s="17" t="s">
        <v>511</v>
      </c>
      <c r="B182" s="17" t="s">
        <v>936</v>
      </c>
      <c r="C182" s="18" t="s">
        <v>937</v>
      </c>
      <c r="D182" s="17" t="s">
        <v>937</v>
      </c>
      <c r="E182" s="17"/>
      <c r="F182" s="17"/>
      <c r="G182" s="17" t="s">
        <v>28</v>
      </c>
      <c r="H182" s="17" t="s">
        <v>29</v>
      </c>
      <c r="I182" s="17"/>
      <c r="J182" s="17" t="s">
        <v>28</v>
      </c>
      <c r="K182" s="17" t="s">
        <v>30</v>
      </c>
      <c r="L182" s="17" t="s">
        <v>31</v>
      </c>
      <c r="M182" s="17" t="s">
        <v>938</v>
      </c>
      <c r="N182" s="17" t="s">
        <v>33</v>
      </c>
      <c r="O182" s="17">
        <v>2565</v>
      </c>
      <c r="P182" s="17" t="s">
        <v>401</v>
      </c>
      <c r="Q182" s="17" t="s">
        <v>402</v>
      </c>
      <c r="R182" s="19">
        <v>4500000</v>
      </c>
      <c r="S182" s="19">
        <v>4500000</v>
      </c>
      <c r="T182" s="17" t="s">
        <v>515</v>
      </c>
      <c r="U182" s="17" t="s">
        <v>95</v>
      </c>
      <c r="V182" s="17" t="s">
        <v>46</v>
      </c>
      <c r="W182" s="17"/>
      <c r="X182" s="17" t="s">
        <v>435</v>
      </c>
      <c r="Y182" s="17" t="s">
        <v>436</v>
      </c>
      <c r="Z182" s="17"/>
    </row>
    <row r="183" spans="1:26" ht="21.6" thickBot="1">
      <c r="A183" s="17" t="s">
        <v>297</v>
      </c>
      <c r="B183" s="17" t="s">
        <v>939</v>
      </c>
      <c r="C183" s="18" t="s">
        <v>940</v>
      </c>
      <c r="D183" s="17" t="s">
        <v>941</v>
      </c>
      <c r="E183" s="17"/>
      <c r="F183" s="17"/>
      <c r="G183" s="17" t="s">
        <v>28</v>
      </c>
      <c r="H183" s="17" t="s">
        <v>29</v>
      </c>
      <c r="I183" s="17"/>
      <c r="J183" s="17" t="s">
        <v>28</v>
      </c>
      <c r="K183" s="17" t="s">
        <v>30</v>
      </c>
      <c r="L183" s="17" t="s">
        <v>31</v>
      </c>
      <c r="M183" s="17" t="s">
        <v>942</v>
      </c>
      <c r="N183" s="17" t="s">
        <v>33</v>
      </c>
      <c r="O183" s="17">
        <v>2565</v>
      </c>
      <c r="P183" s="17" t="s">
        <v>401</v>
      </c>
      <c r="Q183" s="17" t="s">
        <v>900</v>
      </c>
      <c r="R183" s="19">
        <v>30000000</v>
      </c>
      <c r="S183" s="19">
        <v>30000000</v>
      </c>
      <c r="T183" s="17" t="s">
        <v>302</v>
      </c>
      <c r="U183" s="17" t="s">
        <v>252</v>
      </c>
      <c r="V183" s="17" t="s">
        <v>202</v>
      </c>
      <c r="W183" s="17"/>
      <c r="X183" s="17" t="s">
        <v>422</v>
      </c>
      <c r="Y183" s="17" t="s">
        <v>423</v>
      </c>
      <c r="Z183" s="17"/>
    </row>
    <row r="184" spans="1:26" ht="21.6" thickBot="1">
      <c r="A184" s="17" t="s">
        <v>183</v>
      </c>
      <c r="B184" s="17" t="s">
        <v>943</v>
      </c>
      <c r="C184" s="18" t="s">
        <v>944</v>
      </c>
      <c r="D184" s="17" t="s">
        <v>944</v>
      </c>
      <c r="E184" s="17"/>
      <c r="F184" s="17"/>
      <c r="G184" s="17" t="s">
        <v>28</v>
      </c>
      <c r="H184" s="17" t="s">
        <v>29</v>
      </c>
      <c r="I184" s="17"/>
      <c r="J184" s="17" t="s">
        <v>28</v>
      </c>
      <c r="K184" s="17" t="s">
        <v>30</v>
      </c>
      <c r="L184" s="17" t="s">
        <v>31</v>
      </c>
      <c r="M184" s="17" t="s">
        <v>945</v>
      </c>
      <c r="N184" s="17" t="s">
        <v>33</v>
      </c>
      <c r="O184" s="17">
        <v>2565</v>
      </c>
      <c r="P184" s="17" t="s">
        <v>890</v>
      </c>
      <c r="Q184" s="17" t="s">
        <v>402</v>
      </c>
      <c r="R184" s="19">
        <v>9248000</v>
      </c>
      <c r="S184" s="19">
        <v>9248000</v>
      </c>
      <c r="T184" s="17" t="s">
        <v>187</v>
      </c>
      <c r="U184" s="17" t="s">
        <v>131</v>
      </c>
      <c r="V184" s="17" t="s">
        <v>132</v>
      </c>
      <c r="W184" s="17"/>
      <c r="X184" s="17" t="s">
        <v>405</v>
      </c>
      <c r="Y184" s="17" t="s">
        <v>406</v>
      </c>
      <c r="Z184" s="17"/>
    </row>
    <row r="185" spans="1:26" ht="21.6" thickBot="1">
      <c r="A185" s="17" t="s">
        <v>946</v>
      </c>
      <c r="B185" s="17" t="s">
        <v>947</v>
      </c>
      <c r="C185" s="18" t="s">
        <v>948</v>
      </c>
      <c r="D185" s="17" t="s">
        <v>948</v>
      </c>
      <c r="E185" s="17"/>
      <c r="F185" s="17"/>
      <c r="G185" s="17" t="s">
        <v>28</v>
      </c>
      <c r="H185" s="17" t="s">
        <v>29</v>
      </c>
      <c r="I185" s="17"/>
      <c r="J185" s="17" t="s">
        <v>28</v>
      </c>
      <c r="K185" s="17" t="s">
        <v>30</v>
      </c>
      <c r="L185" s="17" t="s">
        <v>31</v>
      </c>
      <c r="M185" s="17" t="s">
        <v>949</v>
      </c>
      <c r="N185" s="17" t="s">
        <v>33</v>
      </c>
      <c r="O185" s="17">
        <v>2565</v>
      </c>
      <c r="P185" s="17" t="s">
        <v>401</v>
      </c>
      <c r="Q185" s="17" t="s">
        <v>908</v>
      </c>
      <c r="R185" s="19">
        <v>20000000</v>
      </c>
      <c r="S185" s="19">
        <v>20000000</v>
      </c>
      <c r="T185" s="17" t="s">
        <v>950</v>
      </c>
      <c r="U185" s="17" t="s">
        <v>201</v>
      </c>
      <c r="V185" s="17" t="s">
        <v>202</v>
      </c>
      <c r="W185" s="17"/>
      <c r="X185" s="17" t="s">
        <v>422</v>
      </c>
      <c r="Y185" s="17" t="s">
        <v>483</v>
      </c>
      <c r="Z185" s="17"/>
    </row>
    <row r="186" spans="1:26" ht="21.6" thickBot="1">
      <c r="A186" s="17" t="s">
        <v>946</v>
      </c>
      <c r="B186" s="17" t="s">
        <v>951</v>
      </c>
      <c r="C186" s="18" t="s">
        <v>952</v>
      </c>
      <c r="D186" s="17" t="s">
        <v>952</v>
      </c>
      <c r="E186" s="17"/>
      <c r="F186" s="17"/>
      <c r="G186" s="17" t="s">
        <v>28</v>
      </c>
      <c r="H186" s="17" t="s">
        <v>29</v>
      </c>
      <c r="I186" s="17"/>
      <c r="J186" s="17" t="s">
        <v>28</v>
      </c>
      <c r="K186" s="17" t="s">
        <v>30</v>
      </c>
      <c r="L186" s="17" t="s">
        <v>31</v>
      </c>
      <c r="M186" s="17" t="s">
        <v>953</v>
      </c>
      <c r="N186" s="17" t="s">
        <v>33</v>
      </c>
      <c r="O186" s="17">
        <v>2565</v>
      </c>
      <c r="P186" s="17" t="s">
        <v>401</v>
      </c>
      <c r="Q186" s="17" t="s">
        <v>908</v>
      </c>
      <c r="R186" s="19">
        <v>30000000</v>
      </c>
      <c r="S186" s="19">
        <v>30000000</v>
      </c>
      <c r="T186" s="17" t="s">
        <v>950</v>
      </c>
      <c r="U186" s="17" t="s">
        <v>201</v>
      </c>
      <c r="V186" s="17" t="s">
        <v>202</v>
      </c>
      <c r="W186" s="17"/>
      <c r="X186" s="17" t="s">
        <v>422</v>
      </c>
      <c r="Y186" s="17" t="s">
        <v>483</v>
      </c>
      <c r="Z186" s="17"/>
    </row>
    <row r="187" spans="1:26" ht="21.6" thickBot="1">
      <c r="A187" s="17" t="s">
        <v>954</v>
      </c>
      <c r="B187" s="17" t="s">
        <v>955</v>
      </c>
      <c r="C187" s="18" t="s">
        <v>956</v>
      </c>
      <c r="D187" s="17" t="s">
        <v>956</v>
      </c>
      <c r="E187" s="17"/>
      <c r="F187" s="17"/>
      <c r="G187" s="17" t="s">
        <v>28</v>
      </c>
      <c r="H187" s="17" t="s">
        <v>29</v>
      </c>
      <c r="I187" s="17"/>
      <c r="J187" s="17" t="s">
        <v>28</v>
      </c>
      <c r="K187" s="17" t="s">
        <v>30</v>
      </c>
      <c r="L187" s="17" t="s">
        <v>31</v>
      </c>
      <c r="M187" s="17" t="s">
        <v>957</v>
      </c>
      <c r="N187" s="17" t="s">
        <v>33</v>
      </c>
      <c r="O187" s="17">
        <v>2565</v>
      </c>
      <c r="P187" s="17" t="s">
        <v>401</v>
      </c>
      <c r="Q187" s="17" t="s">
        <v>866</v>
      </c>
      <c r="R187" s="19">
        <v>2720000</v>
      </c>
      <c r="S187" s="19">
        <v>2720000</v>
      </c>
      <c r="T187" s="17" t="s">
        <v>958</v>
      </c>
      <c r="U187" s="17" t="s">
        <v>95</v>
      </c>
      <c r="V187" s="17" t="s">
        <v>46</v>
      </c>
      <c r="W187" s="17"/>
      <c r="X187" s="17" t="s">
        <v>405</v>
      </c>
      <c r="Y187" s="17" t="s">
        <v>406</v>
      </c>
      <c r="Z187" s="17"/>
    </row>
    <row r="188" spans="1:26" ht="21.6" thickBot="1">
      <c r="A188" s="17" t="s">
        <v>484</v>
      </c>
      <c r="B188" s="17" t="s">
        <v>959</v>
      </c>
      <c r="C188" s="18" t="s">
        <v>960</v>
      </c>
      <c r="D188" s="17" t="s">
        <v>960</v>
      </c>
      <c r="E188" s="17"/>
      <c r="F188" s="17"/>
      <c r="G188" s="17" t="s">
        <v>28</v>
      </c>
      <c r="H188" s="17" t="s">
        <v>29</v>
      </c>
      <c r="I188" s="17"/>
      <c r="J188" s="17" t="s">
        <v>28</v>
      </c>
      <c r="K188" s="17" t="s">
        <v>30</v>
      </c>
      <c r="L188" s="17" t="s">
        <v>31</v>
      </c>
      <c r="M188" s="17" t="s">
        <v>961</v>
      </c>
      <c r="N188" s="17" t="s">
        <v>33</v>
      </c>
      <c r="O188" s="17">
        <v>2565</v>
      </c>
      <c r="P188" s="17" t="s">
        <v>401</v>
      </c>
      <c r="Q188" s="17" t="s">
        <v>402</v>
      </c>
      <c r="R188" s="19">
        <v>5206600</v>
      </c>
      <c r="S188" s="19">
        <v>5206600</v>
      </c>
      <c r="T188" s="17" t="s">
        <v>488</v>
      </c>
      <c r="U188" s="17" t="s">
        <v>95</v>
      </c>
      <c r="V188" s="17" t="s">
        <v>46</v>
      </c>
      <c r="W188" s="17"/>
      <c r="X188" s="17" t="s">
        <v>435</v>
      </c>
      <c r="Y188" s="17" t="s">
        <v>436</v>
      </c>
      <c r="Z188" s="17"/>
    </row>
    <row r="189" spans="1:26" ht="21.6" thickBot="1">
      <c r="A189" s="17" t="s">
        <v>544</v>
      </c>
      <c r="B189" s="17" t="s">
        <v>962</v>
      </c>
      <c r="C189" s="18" t="s">
        <v>963</v>
      </c>
      <c r="D189" s="17" t="s">
        <v>964</v>
      </c>
      <c r="E189" s="17"/>
      <c r="F189" s="17"/>
      <c r="G189" s="17" t="s">
        <v>28</v>
      </c>
      <c r="H189" s="17" t="s">
        <v>29</v>
      </c>
      <c r="I189" s="17"/>
      <c r="J189" s="17" t="s">
        <v>28</v>
      </c>
      <c r="K189" s="17" t="s">
        <v>30</v>
      </c>
      <c r="L189" s="17" t="s">
        <v>31</v>
      </c>
      <c r="M189" s="17" t="s">
        <v>965</v>
      </c>
      <c r="N189" s="17" t="s">
        <v>33</v>
      </c>
      <c r="O189" s="17">
        <v>2565</v>
      </c>
      <c r="P189" s="17" t="s">
        <v>871</v>
      </c>
      <c r="Q189" s="17" t="s">
        <v>402</v>
      </c>
      <c r="R189" s="19">
        <v>12700000</v>
      </c>
      <c r="S189" s="19">
        <v>12700000</v>
      </c>
      <c r="T189" s="17" t="s">
        <v>549</v>
      </c>
      <c r="U189" s="17" t="s">
        <v>95</v>
      </c>
      <c r="V189" s="17" t="s">
        <v>46</v>
      </c>
      <c r="W189" s="17"/>
      <c r="X189" s="17" t="s">
        <v>405</v>
      </c>
      <c r="Y189" s="17" t="s">
        <v>406</v>
      </c>
      <c r="Z189" s="17"/>
    </row>
    <row r="190" spans="1:26" ht="21.6" thickBot="1">
      <c r="A190" s="17" t="s">
        <v>544</v>
      </c>
      <c r="B190" s="17" t="s">
        <v>966</v>
      </c>
      <c r="C190" s="18" t="s">
        <v>967</v>
      </c>
      <c r="D190" s="17" t="s">
        <v>968</v>
      </c>
      <c r="E190" s="17"/>
      <c r="F190" s="17"/>
      <c r="G190" s="17" t="s">
        <v>28</v>
      </c>
      <c r="H190" s="17" t="s">
        <v>29</v>
      </c>
      <c r="I190" s="17"/>
      <c r="J190" s="17" t="s">
        <v>28</v>
      </c>
      <c r="K190" s="17" t="s">
        <v>30</v>
      </c>
      <c r="L190" s="17" t="s">
        <v>31</v>
      </c>
      <c r="M190" s="17" t="s">
        <v>969</v>
      </c>
      <c r="N190" s="17" t="s">
        <v>33</v>
      </c>
      <c r="O190" s="17">
        <v>2565</v>
      </c>
      <c r="P190" s="17" t="s">
        <v>401</v>
      </c>
      <c r="Q190" s="17" t="s">
        <v>402</v>
      </c>
      <c r="R190" s="19">
        <v>5000000</v>
      </c>
      <c r="S190" s="19">
        <v>5000000</v>
      </c>
      <c r="T190" s="17" t="s">
        <v>549</v>
      </c>
      <c r="U190" s="17" t="s">
        <v>95</v>
      </c>
      <c r="V190" s="17" t="s">
        <v>46</v>
      </c>
      <c r="W190" s="17"/>
      <c r="X190" s="17" t="s">
        <v>405</v>
      </c>
      <c r="Y190" s="17" t="s">
        <v>406</v>
      </c>
      <c r="Z190" s="17"/>
    </row>
    <row r="191" spans="1:26" ht="21.6" thickBot="1">
      <c r="A191" s="17" t="s">
        <v>970</v>
      </c>
      <c r="B191" s="17" t="s">
        <v>971</v>
      </c>
      <c r="C191" s="18" t="s">
        <v>972</v>
      </c>
      <c r="D191" s="17" t="s">
        <v>972</v>
      </c>
      <c r="E191" s="17"/>
      <c r="F191" s="17"/>
      <c r="G191" s="17" t="s">
        <v>28</v>
      </c>
      <c r="H191" s="17" t="s">
        <v>29</v>
      </c>
      <c r="I191" s="17"/>
      <c r="J191" s="17" t="s">
        <v>28</v>
      </c>
      <c r="K191" s="17" t="s">
        <v>30</v>
      </c>
      <c r="L191" s="17" t="s">
        <v>31</v>
      </c>
      <c r="M191" s="17" t="s">
        <v>973</v>
      </c>
      <c r="N191" s="17" t="s">
        <v>33</v>
      </c>
      <c r="O191" s="17">
        <v>2565</v>
      </c>
      <c r="P191" s="17" t="s">
        <v>401</v>
      </c>
      <c r="Q191" s="17" t="s">
        <v>402</v>
      </c>
      <c r="R191" s="19">
        <v>5384000</v>
      </c>
      <c r="S191" s="19">
        <v>5384000</v>
      </c>
      <c r="T191" s="17" t="s">
        <v>974</v>
      </c>
      <c r="U191" s="17" t="s">
        <v>201</v>
      </c>
      <c r="V191" s="17" t="s">
        <v>202</v>
      </c>
      <c r="W191" s="17"/>
      <c r="X191" s="17" t="s">
        <v>405</v>
      </c>
      <c r="Y191" s="17" t="s">
        <v>406</v>
      </c>
      <c r="Z191" s="17"/>
    </row>
    <row r="192" spans="1:26" ht="21.6" thickBot="1">
      <c r="A192" s="17" t="s">
        <v>975</v>
      </c>
      <c r="B192" s="17" t="s">
        <v>976</v>
      </c>
      <c r="C192" s="18" t="s">
        <v>977</v>
      </c>
      <c r="D192" s="17" t="s">
        <v>977</v>
      </c>
      <c r="E192" s="17"/>
      <c r="F192" s="17"/>
      <c r="G192" s="17" t="s">
        <v>28</v>
      </c>
      <c r="H192" s="17" t="s">
        <v>29</v>
      </c>
      <c r="I192" s="17"/>
      <c r="J192" s="17" t="s">
        <v>28</v>
      </c>
      <c r="K192" s="17" t="s">
        <v>30</v>
      </c>
      <c r="L192" s="17" t="s">
        <v>31</v>
      </c>
      <c r="M192" s="17" t="s">
        <v>978</v>
      </c>
      <c r="N192" s="17" t="s">
        <v>33</v>
      </c>
      <c r="O192" s="17">
        <v>2565</v>
      </c>
      <c r="P192" s="17" t="s">
        <v>401</v>
      </c>
      <c r="Q192" s="17" t="s">
        <v>402</v>
      </c>
      <c r="R192" s="19">
        <v>10000000</v>
      </c>
      <c r="S192" s="19">
        <v>10000000</v>
      </c>
      <c r="T192" s="17" t="s">
        <v>979</v>
      </c>
      <c r="U192" s="17" t="s">
        <v>201</v>
      </c>
      <c r="V192" s="17" t="s">
        <v>202</v>
      </c>
      <c r="W192" s="17"/>
      <c r="X192" s="17" t="s">
        <v>422</v>
      </c>
      <c r="Y192" s="17" t="s">
        <v>483</v>
      </c>
      <c r="Z192" s="17"/>
    </row>
    <row r="193" spans="1:26" ht="21.6" thickBot="1">
      <c r="A193" s="17" t="s">
        <v>584</v>
      </c>
      <c r="B193" s="17" t="s">
        <v>980</v>
      </c>
      <c r="C193" s="18" t="s">
        <v>981</v>
      </c>
      <c r="D193" s="17" t="s">
        <v>981</v>
      </c>
      <c r="E193" s="17"/>
      <c r="F193" s="17"/>
      <c r="G193" s="17" t="s">
        <v>28</v>
      </c>
      <c r="H193" s="17" t="s">
        <v>29</v>
      </c>
      <c r="I193" s="17"/>
      <c r="J193" s="17" t="s">
        <v>28</v>
      </c>
      <c r="K193" s="17" t="s">
        <v>30</v>
      </c>
      <c r="L193" s="17" t="s">
        <v>31</v>
      </c>
      <c r="M193" s="17" t="s">
        <v>982</v>
      </c>
      <c r="N193" s="17" t="s">
        <v>33</v>
      </c>
      <c r="O193" s="17">
        <v>2565</v>
      </c>
      <c r="P193" s="17" t="s">
        <v>871</v>
      </c>
      <c r="Q193" s="17" t="s">
        <v>890</v>
      </c>
      <c r="R193" s="19">
        <v>365000</v>
      </c>
      <c r="S193" s="19">
        <v>365000</v>
      </c>
      <c r="T193" s="17" t="s">
        <v>588</v>
      </c>
      <c r="U193" s="17" t="s">
        <v>589</v>
      </c>
      <c r="V193" s="17" t="s">
        <v>479</v>
      </c>
      <c r="W193" s="17"/>
      <c r="X193" s="17" t="s">
        <v>422</v>
      </c>
      <c r="Y193" s="17" t="s">
        <v>423</v>
      </c>
      <c r="Z193" s="17"/>
    </row>
    <row r="194" spans="1:26" ht="21.6" thickBot="1">
      <c r="A194" s="17" t="s">
        <v>983</v>
      </c>
      <c r="B194" s="17" t="s">
        <v>984</v>
      </c>
      <c r="C194" s="18" t="s">
        <v>985</v>
      </c>
      <c r="D194" s="17" t="s">
        <v>985</v>
      </c>
      <c r="E194" s="17"/>
      <c r="F194" s="17"/>
      <c r="G194" s="17" t="s">
        <v>28</v>
      </c>
      <c r="H194" s="17" t="s">
        <v>29</v>
      </c>
      <c r="I194" s="17" t="s">
        <v>42</v>
      </c>
      <c r="J194" s="17" t="s">
        <v>28</v>
      </c>
      <c r="K194" s="17" t="s">
        <v>30</v>
      </c>
      <c r="L194" s="17" t="s">
        <v>31</v>
      </c>
      <c r="M194" s="17" t="s">
        <v>986</v>
      </c>
      <c r="N194" s="17" t="s">
        <v>33</v>
      </c>
      <c r="O194" s="17">
        <v>2565</v>
      </c>
      <c r="P194" s="17" t="s">
        <v>401</v>
      </c>
      <c r="Q194" s="17" t="s">
        <v>402</v>
      </c>
      <c r="R194" s="19">
        <v>3425000</v>
      </c>
      <c r="S194" s="19">
        <v>3425000</v>
      </c>
      <c r="T194" s="17" t="s">
        <v>987</v>
      </c>
      <c r="U194" s="17" t="s">
        <v>45</v>
      </c>
      <c r="V194" s="17" t="s">
        <v>46</v>
      </c>
      <c r="W194" s="17"/>
      <c r="X194" s="17" t="s">
        <v>422</v>
      </c>
      <c r="Y194" s="17" t="s">
        <v>423</v>
      </c>
      <c r="Z194" s="17"/>
    </row>
    <row r="195" spans="1:26" ht="21.6" thickBot="1">
      <c r="A195" s="17" t="s">
        <v>983</v>
      </c>
      <c r="B195" s="17" t="s">
        <v>988</v>
      </c>
      <c r="C195" s="18" t="s">
        <v>989</v>
      </c>
      <c r="D195" s="17" t="s">
        <v>989</v>
      </c>
      <c r="E195" s="17"/>
      <c r="F195" s="17"/>
      <c r="G195" s="17" t="s">
        <v>28</v>
      </c>
      <c r="H195" s="17" t="s">
        <v>29</v>
      </c>
      <c r="I195" s="17" t="s">
        <v>42</v>
      </c>
      <c r="J195" s="17" t="s">
        <v>28</v>
      </c>
      <c r="K195" s="17" t="s">
        <v>30</v>
      </c>
      <c r="L195" s="17" t="s">
        <v>31</v>
      </c>
      <c r="M195" s="17" t="s">
        <v>990</v>
      </c>
      <c r="N195" s="17" t="s">
        <v>33</v>
      </c>
      <c r="O195" s="17">
        <v>2565</v>
      </c>
      <c r="P195" s="17" t="s">
        <v>401</v>
      </c>
      <c r="Q195" s="17" t="s">
        <v>402</v>
      </c>
      <c r="R195" s="19">
        <v>5850500</v>
      </c>
      <c r="S195" s="19">
        <v>5850500</v>
      </c>
      <c r="T195" s="17" t="s">
        <v>987</v>
      </c>
      <c r="U195" s="17" t="s">
        <v>45</v>
      </c>
      <c r="V195" s="17" t="s">
        <v>46</v>
      </c>
      <c r="W195" s="17"/>
      <c r="X195" s="17" t="s">
        <v>422</v>
      </c>
      <c r="Y195" s="17" t="s">
        <v>483</v>
      </c>
      <c r="Z195" s="17"/>
    </row>
    <row r="196" spans="1:26" ht="21.6" thickBot="1">
      <c r="A196" s="17" t="s">
        <v>267</v>
      </c>
      <c r="B196" s="17" t="s">
        <v>991</v>
      </c>
      <c r="C196" s="18" t="s">
        <v>992</v>
      </c>
      <c r="D196" s="17" t="s">
        <v>992</v>
      </c>
      <c r="E196" s="17"/>
      <c r="F196" s="17"/>
      <c r="G196" s="17" t="s">
        <v>28</v>
      </c>
      <c r="H196" s="17" t="s">
        <v>29</v>
      </c>
      <c r="I196" s="17" t="s">
        <v>42</v>
      </c>
      <c r="J196" s="17" t="s">
        <v>28</v>
      </c>
      <c r="K196" s="17" t="s">
        <v>30</v>
      </c>
      <c r="L196" s="17" t="s">
        <v>31</v>
      </c>
      <c r="M196" s="17" t="s">
        <v>993</v>
      </c>
      <c r="N196" s="17" t="s">
        <v>33</v>
      </c>
      <c r="O196" s="17">
        <v>2565</v>
      </c>
      <c r="P196" s="17" t="s">
        <v>401</v>
      </c>
      <c r="Q196" s="17" t="s">
        <v>402</v>
      </c>
      <c r="R196" s="19">
        <v>2890000</v>
      </c>
      <c r="S196" s="19">
        <v>2890000</v>
      </c>
      <c r="T196" s="17" t="s">
        <v>271</v>
      </c>
      <c r="U196" s="17" t="s">
        <v>95</v>
      </c>
      <c r="V196" s="17" t="s">
        <v>46</v>
      </c>
      <c r="W196" s="17"/>
      <c r="X196" s="17" t="s">
        <v>405</v>
      </c>
      <c r="Y196" s="17" t="s">
        <v>406</v>
      </c>
      <c r="Z196" s="17"/>
    </row>
    <row r="197" spans="1:26" ht="21.6" thickBot="1">
      <c r="A197" s="17" t="s">
        <v>627</v>
      </c>
      <c r="B197" s="17" t="s">
        <v>994</v>
      </c>
      <c r="C197" s="18" t="s">
        <v>664</v>
      </c>
      <c r="D197" s="17" t="s">
        <v>664</v>
      </c>
      <c r="E197" s="17"/>
      <c r="F197" s="17"/>
      <c r="G197" s="17" t="s">
        <v>28</v>
      </c>
      <c r="H197" s="17" t="s">
        <v>29</v>
      </c>
      <c r="I197" s="17"/>
      <c r="J197" s="17" t="s">
        <v>28</v>
      </c>
      <c r="K197" s="17" t="s">
        <v>30</v>
      </c>
      <c r="L197" s="17" t="s">
        <v>31</v>
      </c>
      <c r="M197" s="17" t="s">
        <v>995</v>
      </c>
      <c r="N197" s="17" t="s">
        <v>33</v>
      </c>
      <c r="O197" s="17">
        <v>2565</v>
      </c>
      <c r="P197" s="17" t="s">
        <v>401</v>
      </c>
      <c r="Q197" s="17" t="s">
        <v>402</v>
      </c>
      <c r="R197" s="19">
        <v>1000000</v>
      </c>
      <c r="S197" s="19">
        <v>1000000</v>
      </c>
      <c r="T197" s="17"/>
      <c r="U197" s="17" t="s">
        <v>631</v>
      </c>
      <c r="V197" s="17" t="s">
        <v>277</v>
      </c>
      <c r="W197" s="17"/>
      <c r="X197" s="17" t="s">
        <v>405</v>
      </c>
      <c r="Y197" s="17" t="s">
        <v>406</v>
      </c>
      <c r="Z197" s="17"/>
    </row>
    <row r="198" spans="1:26" ht="21.6" thickBot="1">
      <c r="A198" s="17" t="s">
        <v>877</v>
      </c>
      <c r="B198" s="17" t="s">
        <v>996</v>
      </c>
      <c r="C198" s="18" t="s">
        <v>997</v>
      </c>
      <c r="D198" s="17" t="s">
        <v>997</v>
      </c>
      <c r="E198" s="17"/>
      <c r="F198" s="17"/>
      <c r="G198" s="17" t="s">
        <v>28</v>
      </c>
      <c r="H198" s="17" t="s">
        <v>29</v>
      </c>
      <c r="I198" s="17"/>
      <c r="J198" s="17" t="s">
        <v>28</v>
      </c>
      <c r="K198" s="17" t="s">
        <v>30</v>
      </c>
      <c r="L198" s="17" t="s">
        <v>31</v>
      </c>
      <c r="M198" s="17" t="s">
        <v>998</v>
      </c>
      <c r="N198" s="17" t="s">
        <v>33</v>
      </c>
      <c r="O198" s="17">
        <v>2565</v>
      </c>
      <c r="P198" s="17" t="s">
        <v>401</v>
      </c>
      <c r="Q198" s="17" t="s">
        <v>402</v>
      </c>
      <c r="R198" s="19">
        <v>25000000</v>
      </c>
      <c r="S198" s="20">
        <v>0</v>
      </c>
      <c r="T198" s="17"/>
      <c r="U198" s="17" t="s">
        <v>881</v>
      </c>
      <c r="V198" s="17" t="s">
        <v>277</v>
      </c>
      <c r="W198" s="17"/>
      <c r="X198" s="17" t="s">
        <v>422</v>
      </c>
      <c r="Y198" s="17" t="s">
        <v>483</v>
      </c>
      <c r="Z198" s="17"/>
    </row>
    <row r="199" spans="1:26" ht="21.6" thickBot="1">
      <c r="A199" s="17" t="s">
        <v>627</v>
      </c>
      <c r="B199" s="17" t="s">
        <v>999</v>
      </c>
      <c r="C199" s="18" t="s">
        <v>1000</v>
      </c>
      <c r="D199" s="17" t="s">
        <v>1000</v>
      </c>
      <c r="E199" s="17"/>
      <c r="F199" s="17"/>
      <c r="G199" s="17" t="s">
        <v>28</v>
      </c>
      <c r="H199" s="17" t="s">
        <v>29</v>
      </c>
      <c r="I199" s="17"/>
      <c r="J199" s="17" t="s">
        <v>28</v>
      </c>
      <c r="K199" s="17" t="s">
        <v>30</v>
      </c>
      <c r="L199" s="17" t="s">
        <v>31</v>
      </c>
      <c r="M199" s="17" t="s">
        <v>1001</v>
      </c>
      <c r="N199" s="17" t="s">
        <v>33</v>
      </c>
      <c r="O199" s="17">
        <v>2565</v>
      </c>
      <c r="P199" s="17" t="s">
        <v>401</v>
      </c>
      <c r="Q199" s="17" t="s">
        <v>402</v>
      </c>
      <c r="R199" s="19">
        <v>6658900</v>
      </c>
      <c r="S199" s="19">
        <v>6658900</v>
      </c>
      <c r="T199" s="17"/>
      <c r="U199" s="17" t="s">
        <v>631</v>
      </c>
      <c r="V199" s="17" t="s">
        <v>277</v>
      </c>
      <c r="W199" s="17"/>
      <c r="X199" s="17" t="s">
        <v>405</v>
      </c>
      <c r="Y199" s="17" t="s">
        <v>406</v>
      </c>
      <c r="Z199" s="17"/>
    </row>
    <row r="200" spans="1:26" ht="21.6" thickBot="1">
      <c r="A200" s="17" t="s">
        <v>1002</v>
      </c>
      <c r="B200" s="17" t="s">
        <v>1003</v>
      </c>
      <c r="C200" s="18" t="s">
        <v>1004</v>
      </c>
      <c r="D200" s="17" t="s">
        <v>1004</v>
      </c>
      <c r="E200" s="17"/>
      <c r="F200" s="17"/>
      <c r="G200" s="17" t="s">
        <v>28</v>
      </c>
      <c r="H200" s="17" t="s">
        <v>29</v>
      </c>
      <c r="I200" s="17"/>
      <c r="J200" s="17" t="s">
        <v>28</v>
      </c>
      <c r="K200" s="17" t="s">
        <v>30</v>
      </c>
      <c r="L200" s="17" t="s">
        <v>31</v>
      </c>
      <c r="M200" s="17" t="s">
        <v>1005</v>
      </c>
      <c r="N200" s="17" t="s">
        <v>33</v>
      </c>
      <c r="O200" s="17">
        <v>2565</v>
      </c>
      <c r="P200" s="17" t="s">
        <v>401</v>
      </c>
      <c r="Q200" s="17" t="s">
        <v>402</v>
      </c>
      <c r="R200" s="19">
        <v>1909800</v>
      </c>
      <c r="S200" s="19">
        <v>1909800</v>
      </c>
      <c r="T200" s="17" t="s">
        <v>1006</v>
      </c>
      <c r="U200" s="17" t="s">
        <v>95</v>
      </c>
      <c r="V200" s="17" t="s">
        <v>46</v>
      </c>
      <c r="W200" s="17"/>
      <c r="X200" s="17" t="s">
        <v>422</v>
      </c>
      <c r="Y200" s="17" t="s">
        <v>423</v>
      </c>
      <c r="Z200" s="17"/>
    </row>
    <row r="201" spans="1:26" ht="21.6" thickBot="1">
      <c r="A201" s="17" t="s">
        <v>1007</v>
      </c>
      <c r="B201" s="17" t="s">
        <v>1008</v>
      </c>
      <c r="C201" s="18" t="s">
        <v>1009</v>
      </c>
      <c r="D201" s="17" t="s">
        <v>1009</v>
      </c>
      <c r="E201" s="17"/>
      <c r="F201" s="17"/>
      <c r="G201" s="17" t="s">
        <v>28</v>
      </c>
      <c r="H201" s="17" t="s">
        <v>29</v>
      </c>
      <c r="I201" s="17" t="s">
        <v>42</v>
      </c>
      <c r="J201" s="17" t="s">
        <v>28</v>
      </c>
      <c r="K201" s="17" t="s">
        <v>30</v>
      </c>
      <c r="L201" s="17" t="s">
        <v>31</v>
      </c>
      <c r="M201" s="17" t="s">
        <v>1010</v>
      </c>
      <c r="N201" s="17" t="s">
        <v>33</v>
      </c>
      <c r="O201" s="17">
        <v>2565</v>
      </c>
      <c r="P201" s="17" t="s">
        <v>401</v>
      </c>
      <c r="Q201" s="17" t="s">
        <v>402</v>
      </c>
      <c r="R201" s="19">
        <v>2300000</v>
      </c>
      <c r="S201" s="19">
        <v>2300000</v>
      </c>
      <c r="T201" s="17"/>
      <c r="U201" s="17" t="s">
        <v>1011</v>
      </c>
      <c r="V201" s="17" t="s">
        <v>277</v>
      </c>
      <c r="W201" s="17"/>
      <c r="X201" s="17" t="s">
        <v>422</v>
      </c>
      <c r="Y201" s="17" t="s">
        <v>423</v>
      </c>
      <c r="Z201" s="17"/>
    </row>
    <row r="202" spans="1:26" ht="21.6" thickBot="1">
      <c r="A202" s="17" t="s">
        <v>102</v>
      </c>
      <c r="B202" s="17" t="s">
        <v>1012</v>
      </c>
      <c r="C202" s="18" t="s">
        <v>759</v>
      </c>
      <c r="D202" s="17" t="s">
        <v>759</v>
      </c>
      <c r="E202" s="17"/>
      <c r="F202" s="17"/>
      <c r="G202" s="17" t="s">
        <v>28</v>
      </c>
      <c r="H202" s="17" t="s">
        <v>29</v>
      </c>
      <c r="I202" s="17" t="s">
        <v>42</v>
      </c>
      <c r="J202" s="17" t="s">
        <v>28</v>
      </c>
      <c r="K202" s="17" t="s">
        <v>30</v>
      </c>
      <c r="L202" s="17" t="s">
        <v>31</v>
      </c>
      <c r="M202" s="17" t="s">
        <v>1013</v>
      </c>
      <c r="N202" s="17" t="s">
        <v>33</v>
      </c>
      <c r="O202" s="17">
        <v>2565</v>
      </c>
      <c r="P202" s="17" t="s">
        <v>401</v>
      </c>
      <c r="Q202" s="17" t="s">
        <v>402</v>
      </c>
      <c r="R202" s="19">
        <v>2937200</v>
      </c>
      <c r="S202" s="19">
        <v>2937200</v>
      </c>
      <c r="T202" s="17" t="s">
        <v>106</v>
      </c>
      <c r="U202" s="17" t="s">
        <v>45</v>
      </c>
      <c r="V202" s="17" t="s">
        <v>46</v>
      </c>
      <c r="W202" s="17"/>
      <c r="X202" s="17" t="s">
        <v>422</v>
      </c>
      <c r="Y202" s="17" t="s">
        <v>454</v>
      </c>
      <c r="Z202" s="17"/>
    </row>
    <row r="203" spans="1:26" ht="21.6" thickBot="1">
      <c r="A203" s="17" t="s">
        <v>1019</v>
      </c>
      <c r="B203" s="17" t="s">
        <v>1020</v>
      </c>
      <c r="C203" s="18" t="s">
        <v>1021</v>
      </c>
      <c r="D203" s="17" t="s">
        <v>1021</v>
      </c>
      <c r="E203" s="17"/>
      <c r="F203" s="17"/>
      <c r="G203" s="17" t="s">
        <v>28</v>
      </c>
      <c r="H203" s="17" t="s">
        <v>29</v>
      </c>
      <c r="I203" s="17"/>
      <c r="J203" s="17" t="s">
        <v>28</v>
      </c>
      <c r="K203" s="17" t="s">
        <v>30</v>
      </c>
      <c r="L203" s="17" t="s">
        <v>31</v>
      </c>
      <c r="M203" s="17" t="s">
        <v>1022</v>
      </c>
      <c r="N203" s="17" t="s">
        <v>33</v>
      </c>
      <c r="O203" s="17">
        <v>2565</v>
      </c>
      <c r="P203" s="17" t="s">
        <v>401</v>
      </c>
      <c r="Q203" s="17" t="s">
        <v>402</v>
      </c>
      <c r="R203" s="19">
        <v>14110000</v>
      </c>
      <c r="S203" s="19">
        <v>14110000</v>
      </c>
      <c r="T203" s="17" t="s">
        <v>1023</v>
      </c>
      <c r="U203" s="17" t="s">
        <v>239</v>
      </c>
      <c r="V203" s="17" t="s">
        <v>240</v>
      </c>
      <c r="W203" s="17"/>
      <c r="X203" s="17" t="s">
        <v>458</v>
      </c>
      <c r="Y203" s="17" t="s">
        <v>459</v>
      </c>
      <c r="Z203" s="17"/>
    </row>
    <row r="204" spans="1:26" ht="21.6" thickBot="1">
      <c r="A204" s="17" t="s">
        <v>1024</v>
      </c>
      <c r="B204" s="17" t="s">
        <v>1025</v>
      </c>
      <c r="C204" s="18" t="s">
        <v>1026</v>
      </c>
      <c r="D204" s="17" t="s">
        <v>1026</v>
      </c>
      <c r="E204" s="17"/>
      <c r="F204" s="17"/>
      <c r="G204" s="17" t="s">
        <v>28</v>
      </c>
      <c r="H204" s="17" t="s">
        <v>29</v>
      </c>
      <c r="I204" s="17"/>
      <c r="J204" s="17" t="s">
        <v>28</v>
      </c>
      <c r="K204" s="17" t="s">
        <v>30</v>
      </c>
      <c r="L204" s="17" t="s">
        <v>31</v>
      </c>
      <c r="M204" s="17" t="s">
        <v>1027</v>
      </c>
      <c r="N204" s="17" t="s">
        <v>33</v>
      </c>
      <c r="O204" s="17">
        <v>2565</v>
      </c>
      <c r="P204" s="17" t="s">
        <v>401</v>
      </c>
      <c r="Q204" s="17" t="s">
        <v>402</v>
      </c>
      <c r="R204" s="19">
        <v>276200</v>
      </c>
      <c r="S204" s="19">
        <v>276200</v>
      </c>
      <c r="T204" s="17" t="s">
        <v>1028</v>
      </c>
      <c r="U204" s="17" t="s">
        <v>713</v>
      </c>
      <c r="V204" s="17" t="s">
        <v>479</v>
      </c>
      <c r="W204" s="17"/>
      <c r="X204" s="17" t="s">
        <v>405</v>
      </c>
      <c r="Y204" s="17" t="s">
        <v>406</v>
      </c>
      <c r="Z204" s="17"/>
    </row>
    <row r="205" spans="1:26" ht="21.6" thickBot="1">
      <c r="A205" s="17" t="s">
        <v>1029</v>
      </c>
      <c r="B205" s="17" t="s">
        <v>1030</v>
      </c>
      <c r="C205" s="18" t="s">
        <v>1031</v>
      </c>
      <c r="D205" s="17" t="s">
        <v>1031</v>
      </c>
      <c r="E205" s="17"/>
      <c r="F205" s="17"/>
      <c r="G205" s="17" t="s">
        <v>28</v>
      </c>
      <c r="H205" s="17" t="s">
        <v>29</v>
      </c>
      <c r="I205" s="17" t="s">
        <v>42</v>
      </c>
      <c r="J205" s="17" t="s">
        <v>28</v>
      </c>
      <c r="K205" s="17" t="s">
        <v>30</v>
      </c>
      <c r="L205" s="17" t="s">
        <v>31</v>
      </c>
      <c r="M205" s="17" t="s">
        <v>1032</v>
      </c>
      <c r="N205" s="17" t="s">
        <v>33</v>
      </c>
      <c r="O205" s="17">
        <v>2565</v>
      </c>
      <c r="P205" s="17" t="s">
        <v>401</v>
      </c>
      <c r="Q205" s="17" t="s">
        <v>402</v>
      </c>
      <c r="R205" s="19">
        <v>4310600</v>
      </c>
      <c r="S205" s="19">
        <v>4310600</v>
      </c>
      <c r="T205" s="17" t="s">
        <v>1033</v>
      </c>
      <c r="U205" s="17" t="s">
        <v>95</v>
      </c>
      <c r="V205" s="17" t="s">
        <v>46</v>
      </c>
      <c r="W205" s="17"/>
      <c r="X205" s="17" t="s">
        <v>422</v>
      </c>
      <c r="Y205" s="17" t="s">
        <v>423</v>
      </c>
      <c r="Z205" s="17"/>
    </row>
    <row r="206" spans="1:26" ht="21.6" thickBot="1">
      <c r="A206" s="17" t="s">
        <v>159</v>
      </c>
      <c r="B206" s="17" t="s">
        <v>1034</v>
      </c>
      <c r="C206" s="18" t="s">
        <v>1035</v>
      </c>
      <c r="D206" s="17" t="s">
        <v>1035</v>
      </c>
      <c r="E206" s="17"/>
      <c r="F206" s="17"/>
      <c r="G206" s="17" t="s">
        <v>28</v>
      </c>
      <c r="H206" s="17" t="s">
        <v>29</v>
      </c>
      <c r="I206" s="17"/>
      <c r="J206" s="17" t="s">
        <v>28</v>
      </c>
      <c r="K206" s="17" t="s">
        <v>30</v>
      </c>
      <c r="L206" s="17" t="s">
        <v>31</v>
      </c>
      <c r="M206" s="17" t="s">
        <v>1036</v>
      </c>
      <c r="N206" s="17" t="s">
        <v>33</v>
      </c>
      <c r="O206" s="17">
        <v>2565</v>
      </c>
      <c r="P206" s="17" t="s">
        <v>401</v>
      </c>
      <c r="Q206" s="17" t="s">
        <v>402</v>
      </c>
      <c r="R206" s="19">
        <v>20000</v>
      </c>
      <c r="S206" s="19">
        <v>20000</v>
      </c>
      <c r="T206" s="17" t="s">
        <v>164</v>
      </c>
      <c r="U206" s="17" t="s">
        <v>165</v>
      </c>
      <c r="V206" s="17" t="s">
        <v>166</v>
      </c>
      <c r="W206" s="17"/>
      <c r="X206" s="17" t="s">
        <v>422</v>
      </c>
      <c r="Y206" s="17" t="s">
        <v>423</v>
      </c>
      <c r="Z206" s="17"/>
    </row>
    <row r="207" spans="1:26" ht="21.6" thickBot="1">
      <c r="A207" s="17" t="s">
        <v>167</v>
      </c>
      <c r="B207" s="17" t="s">
        <v>1037</v>
      </c>
      <c r="C207" s="18" t="s">
        <v>1038</v>
      </c>
      <c r="D207" s="17" t="s">
        <v>1039</v>
      </c>
      <c r="E207" s="17"/>
      <c r="F207" s="17"/>
      <c r="G207" s="17" t="s">
        <v>28</v>
      </c>
      <c r="H207" s="17" t="s">
        <v>29</v>
      </c>
      <c r="I207" s="17"/>
      <c r="J207" s="17" t="s">
        <v>28</v>
      </c>
      <c r="K207" s="17" t="s">
        <v>30</v>
      </c>
      <c r="L207" s="17" t="s">
        <v>31</v>
      </c>
      <c r="M207" s="17" t="s">
        <v>1040</v>
      </c>
      <c r="N207" s="17" t="s">
        <v>33</v>
      </c>
      <c r="O207" s="17">
        <v>2565</v>
      </c>
      <c r="P207" s="17" t="s">
        <v>401</v>
      </c>
      <c r="Q207" s="17" t="s">
        <v>402</v>
      </c>
      <c r="R207" s="19">
        <v>6877100</v>
      </c>
      <c r="S207" s="19">
        <v>6877100</v>
      </c>
      <c r="T207" s="17" t="s">
        <v>172</v>
      </c>
      <c r="U207" s="17" t="s">
        <v>95</v>
      </c>
      <c r="V207" s="17" t="s">
        <v>46</v>
      </c>
      <c r="W207" s="17"/>
      <c r="X207" s="17" t="s">
        <v>422</v>
      </c>
      <c r="Y207" s="17" t="s">
        <v>483</v>
      </c>
      <c r="Z207" s="17"/>
    </row>
    <row r="208" spans="1:26" ht="21.6" thickBot="1">
      <c r="A208" s="17" t="s">
        <v>946</v>
      </c>
      <c r="B208" s="17" t="s">
        <v>1041</v>
      </c>
      <c r="C208" s="18" t="s">
        <v>1042</v>
      </c>
      <c r="D208" s="17" t="s">
        <v>1042</v>
      </c>
      <c r="E208" s="17"/>
      <c r="F208" s="17"/>
      <c r="G208" s="17" t="s">
        <v>28</v>
      </c>
      <c r="H208" s="17" t="s">
        <v>29</v>
      </c>
      <c r="I208" s="17"/>
      <c r="J208" s="17" t="s">
        <v>28</v>
      </c>
      <c r="K208" s="17" t="s">
        <v>30</v>
      </c>
      <c r="L208" s="17" t="s">
        <v>31</v>
      </c>
      <c r="M208" s="17" t="s">
        <v>1043</v>
      </c>
      <c r="N208" s="17" t="s">
        <v>33</v>
      </c>
      <c r="O208" s="17">
        <v>2565</v>
      </c>
      <c r="P208" s="17" t="s">
        <v>890</v>
      </c>
      <c r="Q208" s="17" t="s">
        <v>908</v>
      </c>
      <c r="R208" s="19">
        <v>50000000</v>
      </c>
      <c r="S208" s="19">
        <v>50000000</v>
      </c>
      <c r="T208" s="17" t="s">
        <v>950</v>
      </c>
      <c r="U208" s="17" t="s">
        <v>201</v>
      </c>
      <c r="V208" s="17" t="s">
        <v>202</v>
      </c>
      <c r="W208" s="17"/>
      <c r="X208" s="17" t="s">
        <v>422</v>
      </c>
      <c r="Y208" s="17" t="s">
        <v>483</v>
      </c>
      <c r="Z208" s="17"/>
    </row>
    <row r="209" spans="1:26" ht="21.6" thickBot="1">
      <c r="A209" s="17" t="s">
        <v>39</v>
      </c>
      <c r="B209" s="17" t="s">
        <v>1057</v>
      </c>
      <c r="C209" s="18" t="s">
        <v>494</v>
      </c>
      <c r="D209" s="17" t="s">
        <v>494</v>
      </c>
      <c r="E209" s="17"/>
      <c r="F209" s="17"/>
      <c r="G209" s="17" t="s">
        <v>28</v>
      </c>
      <c r="H209" s="17" t="s">
        <v>29</v>
      </c>
      <c r="I209" s="17" t="s">
        <v>42</v>
      </c>
      <c r="J209" s="17" t="s">
        <v>28</v>
      </c>
      <c r="K209" s="17" t="s">
        <v>30</v>
      </c>
      <c r="L209" s="17" t="s">
        <v>31</v>
      </c>
      <c r="M209" s="17" t="s">
        <v>1058</v>
      </c>
      <c r="N209" s="17" t="s">
        <v>33</v>
      </c>
      <c r="O209" s="17">
        <v>2565</v>
      </c>
      <c r="P209" s="17" t="s">
        <v>401</v>
      </c>
      <c r="Q209" s="17" t="s">
        <v>402</v>
      </c>
      <c r="R209" s="19">
        <v>168612800</v>
      </c>
      <c r="S209" s="19">
        <v>168612800</v>
      </c>
      <c r="T209" s="17" t="s">
        <v>44</v>
      </c>
      <c r="U209" s="17" t="s">
        <v>45</v>
      </c>
      <c r="V209" s="17" t="s">
        <v>46</v>
      </c>
      <c r="W209" s="17"/>
      <c r="X209" s="17" t="s">
        <v>405</v>
      </c>
      <c r="Y209" s="17" t="s">
        <v>449</v>
      </c>
      <c r="Z209" s="17"/>
    </row>
    <row r="210" spans="1:26" ht="21.6" thickBot="1">
      <c r="A210" s="17" t="s">
        <v>39</v>
      </c>
      <c r="B210" s="17" t="s">
        <v>1059</v>
      </c>
      <c r="C210" s="18" t="s">
        <v>1017</v>
      </c>
      <c r="D210" s="17" t="s">
        <v>1017</v>
      </c>
      <c r="E210" s="17"/>
      <c r="F210" s="17"/>
      <c r="G210" s="17" t="s">
        <v>28</v>
      </c>
      <c r="H210" s="17" t="s">
        <v>29</v>
      </c>
      <c r="I210" s="17" t="s">
        <v>42</v>
      </c>
      <c r="J210" s="17" t="s">
        <v>28</v>
      </c>
      <c r="K210" s="17" t="s">
        <v>30</v>
      </c>
      <c r="L210" s="17" t="s">
        <v>31</v>
      </c>
      <c r="M210" s="17" t="s">
        <v>1060</v>
      </c>
      <c r="N210" s="17" t="s">
        <v>33</v>
      </c>
      <c r="O210" s="17">
        <v>2565</v>
      </c>
      <c r="P210" s="17" t="s">
        <v>401</v>
      </c>
      <c r="Q210" s="17" t="s">
        <v>402</v>
      </c>
      <c r="R210" s="19">
        <v>411900</v>
      </c>
      <c r="S210" s="19">
        <v>411900</v>
      </c>
      <c r="T210" s="17" t="s">
        <v>44</v>
      </c>
      <c r="U210" s="17" t="s">
        <v>45</v>
      </c>
      <c r="V210" s="17" t="s">
        <v>46</v>
      </c>
      <c r="W210" s="17"/>
      <c r="X210" s="17" t="s">
        <v>422</v>
      </c>
      <c r="Y210" s="17" t="s">
        <v>423</v>
      </c>
      <c r="Z210" s="17"/>
    </row>
    <row r="211" spans="1:26" ht="21.6" thickBot="1">
      <c r="A211" s="17" t="s">
        <v>65</v>
      </c>
      <c r="B211" s="17" t="s">
        <v>1061</v>
      </c>
      <c r="C211" s="18" t="s">
        <v>1062</v>
      </c>
      <c r="D211" s="17" t="s">
        <v>1062</v>
      </c>
      <c r="E211" s="17"/>
      <c r="F211" s="17"/>
      <c r="G211" s="17" t="s">
        <v>28</v>
      </c>
      <c r="H211" s="17" t="s">
        <v>29</v>
      </c>
      <c r="I211" s="17"/>
      <c r="J211" s="17" t="s">
        <v>28</v>
      </c>
      <c r="K211" s="17" t="s">
        <v>30</v>
      </c>
      <c r="L211" s="17" t="s">
        <v>31</v>
      </c>
      <c r="M211" s="17" t="s">
        <v>1063</v>
      </c>
      <c r="N211" s="17" t="s">
        <v>33</v>
      </c>
      <c r="O211" s="17">
        <v>2565</v>
      </c>
      <c r="P211" s="17" t="s">
        <v>401</v>
      </c>
      <c r="Q211" s="17" t="s">
        <v>402</v>
      </c>
      <c r="R211" s="19">
        <v>66000000</v>
      </c>
      <c r="S211" s="19">
        <v>66000000</v>
      </c>
      <c r="T211" s="17"/>
      <c r="U211" s="17" t="s">
        <v>69</v>
      </c>
      <c r="V211" s="17" t="s">
        <v>70</v>
      </c>
      <c r="W211" s="17"/>
      <c r="X211" s="17" t="s">
        <v>422</v>
      </c>
      <c r="Y211" s="17" t="s">
        <v>423</v>
      </c>
      <c r="Z211" s="17"/>
    </row>
    <row r="212" spans="1:26" ht="21.6" thickBot="1">
      <c r="A212" s="17" t="s">
        <v>65</v>
      </c>
      <c r="B212" s="17" t="s">
        <v>1064</v>
      </c>
      <c r="C212" s="18" t="s">
        <v>1065</v>
      </c>
      <c r="D212" s="17" t="s">
        <v>1065</v>
      </c>
      <c r="E212" s="17"/>
      <c r="F212" s="17"/>
      <c r="G212" s="17" t="s">
        <v>28</v>
      </c>
      <c r="H212" s="17" t="s">
        <v>29</v>
      </c>
      <c r="I212" s="17"/>
      <c r="J212" s="17" t="s">
        <v>28</v>
      </c>
      <c r="K212" s="17" t="s">
        <v>30</v>
      </c>
      <c r="L212" s="17" t="s">
        <v>31</v>
      </c>
      <c r="M212" s="17" t="s">
        <v>1066</v>
      </c>
      <c r="N212" s="17" t="s">
        <v>33</v>
      </c>
      <c r="O212" s="17">
        <v>2565</v>
      </c>
      <c r="P212" s="17" t="s">
        <v>401</v>
      </c>
      <c r="Q212" s="17" t="s">
        <v>402</v>
      </c>
      <c r="R212" s="19">
        <v>25315400</v>
      </c>
      <c r="S212" s="19">
        <v>25315400</v>
      </c>
      <c r="T212" s="17"/>
      <c r="U212" s="17" t="s">
        <v>69</v>
      </c>
      <c r="V212" s="17" t="s">
        <v>70</v>
      </c>
      <c r="W212" s="17"/>
      <c r="X212" s="17" t="s">
        <v>435</v>
      </c>
      <c r="Y212" s="17" t="s">
        <v>436</v>
      </c>
      <c r="Z212" s="17"/>
    </row>
    <row r="213" spans="1:26" ht="21.6" thickBot="1">
      <c r="A213" s="17" t="s">
        <v>39</v>
      </c>
      <c r="B213" s="17" t="s">
        <v>808</v>
      </c>
      <c r="C213" s="18" t="s">
        <v>809</v>
      </c>
      <c r="D213" s="17" t="s">
        <v>809</v>
      </c>
      <c r="E213" s="17"/>
      <c r="F213" s="17"/>
      <c r="G213" s="17" t="s">
        <v>28</v>
      </c>
      <c r="H213" s="17" t="s">
        <v>29</v>
      </c>
      <c r="I213" s="17" t="s">
        <v>42</v>
      </c>
      <c r="J213" s="17" t="s">
        <v>28</v>
      </c>
      <c r="K213" s="17" t="s">
        <v>30</v>
      </c>
      <c r="L213" s="17" t="s">
        <v>31</v>
      </c>
      <c r="M213" s="17" t="s">
        <v>810</v>
      </c>
      <c r="N213" s="17" t="s">
        <v>33</v>
      </c>
      <c r="O213" s="17">
        <v>2566</v>
      </c>
      <c r="P213" s="17" t="s">
        <v>788</v>
      </c>
      <c r="Q213" s="17" t="s">
        <v>789</v>
      </c>
      <c r="R213" s="19">
        <v>13000000</v>
      </c>
      <c r="S213" s="19">
        <v>13000000</v>
      </c>
      <c r="T213" s="17" t="s">
        <v>44</v>
      </c>
      <c r="U213" s="17" t="s">
        <v>45</v>
      </c>
      <c r="V213" s="17" t="s">
        <v>46</v>
      </c>
      <c r="W213" s="17" t="s">
        <v>811</v>
      </c>
      <c r="X213" s="17" t="s">
        <v>801</v>
      </c>
      <c r="Y213" s="17" t="s">
        <v>802</v>
      </c>
      <c r="Z213" s="17"/>
    </row>
    <row r="214" spans="1:26" ht="21">
      <c r="A214" s="17" t="s">
        <v>65</v>
      </c>
      <c r="B214" s="17" t="s">
        <v>850</v>
      </c>
      <c r="C214" s="18" t="s">
        <v>851</v>
      </c>
      <c r="D214" s="17" t="s">
        <v>851</v>
      </c>
      <c r="E214" s="17"/>
      <c r="F214" s="17"/>
      <c r="G214" s="17" t="s">
        <v>28</v>
      </c>
      <c r="H214" s="17" t="s">
        <v>29</v>
      </c>
      <c r="I214" s="17" t="s">
        <v>42</v>
      </c>
      <c r="J214" s="17" t="s">
        <v>28</v>
      </c>
      <c r="K214" s="17" t="s">
        <v>30</v>
      </c>
      <c r="L214" s="17" t="s">
        <v>31</v>
      </c>
      <c r="M214" s="17" t="s">
        <v>852</v>
      </c>
      <c r="N214" s="17" t="s">
        <v>33</v>
      </c>
      <c r="O214" s="17">
        <v>2566</v>
      </c>
      <c r="P214" s="17" t="s">
        <v>788</v>
      </c>
      <c r="Q214" s="17" t="s">
        <v>789</v>
      </c>
      <c r="R214" s="19">
        <v>115000000</v>
      </c>
      <c r="S214" s="19">
        <v>115000000</v>
      </c>
      <c r="T214" s="17"/>
      <c r="U214" s="17" t="s">
        <v>69</v>
      </c>
      <c r="V214" s="17" t="s">
        <v>70</v>
      </c>
      <c r="W214" s="17" t="s">
        <v>811</v>
      </c>
      <c r="X214" s="17" t="s">
        <v>801</v>
      </c>
      <c r="Y214" s="17" t="s">
        <v>853</v>
      </c>
      <c r="Z214" s="17"/>
    </row>
  </sheetData>
  <hyperlinks>
    <hyperlink ref="C2" r:id="rId1" display="https://emenscr.nesdc.go.th/viewer/view.html?id=5bd43d577de3c605ae415fb2&amp;username=nida05263081" xr:uid="{00000000-0004-0000-0200-000000000000}"/>
    <hyperlink ref="C3" r:id="rId2" display="https://emenscr.nesdc.go.th/viewer/view.html?id=5bed41a3ead9a205b323d919&amp;username=mots04021" xr:uid="{00000000-0004-0000-0200-000001000000}"/>
    <hyperlink ref="C4" r:id="rId3" display="https://emenscr.nesdc.go.th/viewer/view.html?id=5bf23376ead9a205b323d91f&amp;username=mots04021" xr:uid="{00000000-0004-0000-0200-000002000000}"/>
    <hyperlink ref="C5" r:id="rId4" display="https://emenscr.nesdc.go.th/viewer/view.html?id=5bf23b3a49b9c605ba60a37e&amp;username=mots04021" xr:uid="{00000000-0004-0000-0200-000003000000}"/>
    <hyperlink ref="C6" r:id="rId5" display="https://emenscr.nesdc.go.th/viewer/view.html?id=5cb6a9b6a6ce3a3febe8d2fa&amp;username=mots04031" xr:uid="{00000000-0004-0000-0200-000004000000}"/>
    <hyperlink ref="C7" r:id="rId6" display="https://emenscr.nesdc.go.th/viewer/view.html?id=5cb6cc4da392573fe1bc6eb1&amp;username=mots04031" xr:uid="{00000000-0004-0000-0200-000005000000}"/>
    <hyperlink ref="C8" r:id="rId7" display="https://emenscr.nesdc.go.th/viewer/view.html?id=5cb6d813a392573fe1bc6ec0&amp;username=mots04031" xr:uid="{00000000-0004-0000-0200-000006000000}"/>
    <hyperlink ref="C9" r:id="rId8" display="https://emenscr.nesdc.go.th/viewer/view.html?id=5cebb19482a4ca7c02f57811&amp;username=tceb1" xr:uid="{00000000-0004-0000-0200-000007000000}"/>
    <hyperlink ref="C10" r:id="rId9" display="https://emenscr.nesdc.go.th/viewer/view.html?id=5cf61d64656db4416eea0b44&amp;username=sat1" xr:uid="{00000000-0004-0000-0200-000008000000}"/>
    <hyperlink ref="C11" r:id="rId10" display="https://emenscr.nesdc.go.th/viewer/view.html?id=5cf61f62985c284170d115c4&amp;username=sat1" xr:uid="{00000000-0004-0000-0200-000009000000}"/>
    <hyperlink ref="C12" r:id="rId11" display="https://emenscr.nesdc.go.th/viewer/view.html?id=5cf62620985c284170d115ce&amp;username=sat1" xr:uid="{00000000-0004-0000-0200-00000A000000}"/>
    <hyperlink ref="C13" r:id="rId12" display="https://emenscr.nesdc.go.th/viewer/view.html?id=5cf63c3e985c284170d115e3&amp;username=sat1" xr:uid="{00000000-0004-0000-0200-00000B000000}"/>
    <hyperlink ref="C14" r:id="rId13" display="https://emenscr.nesdc.go.th/viewer/view.html?id=5cff84e443f43b4179ea1183&amp;username=tceb1" xr:uid="{00000000-0004-0000-0200-00000C000000}"/>
    <hyperlink ref="C15" r:id="rId14" display="https://emenscr.nesdc.go.th/viewer/view.html?id=5d4b976d36083413fbb3d1d3&amp;username=mots02111" xr:uid="{00000000-0004-0000-0200-00000D000000}"/>
    <hyperlink ref="C16" r:id="rId15" display="https://emenscr.nesdc.go.th/viewer/view.html?id=5d577154b2185217239ea4b8&amp;username=tat5201171" xr:uid="{00000000-0004-0000-0200-00000E000000}"/>
    <hyperlink ref="C17" r:id="rId16" display="https://emenscr.nesdc.go.th/viewer/view.html?id=5d5e61034271717c9192c244&amp;username=mots04051" xr:uid="{00000000-0004-0000-0200-00000F000000}"/>
    <hyperlink ref="C18" r:id="rId17" display="https://emenscr.nesdc.go.th/viewer/view.html?id=5db66a47395adc146fd48601&amp;username=mots04021" xr:uid="{00000000-0004-0000-0200-000010000000}"/>
    <hyperlink ref="C19" r:id="rId18" display="https://emenscr.nesdc.go.th/viewer/view.html?id=5db67316395adc146fd4863d&amp;username=mots04021" xr:uid="{00000000-0004-0000-0200-000011000000}"/>
    <hyperlink ref="C20" r:id="rId19" display="https://emenscr.nesdc.go.th/viewer/view.html?id=5db6890b395adc146fd48659&amp;username=mots04021" xr:uid="{00000000-0004-0000-0200-000012000000}"/>
    <hyperlink ref="C22" r:id="rId20" display="https://emenscr.nesdc.go.th/viewer/view.html?id=5dedcddb9f75a146bbce08f1&amp;username=opm0001271" xr:uid="{00000000-0004-0000-0200-000013000000}"/>
    <hyperlink ref="C23" r:id="rId21" display="https://emenscr.nesdc.go.th/viewer/view.html?id=5defb23521057f4ecfc9ec5e&amp;username=moi0022521" xr:uid="{00000000-0004-0000-0200-000014000000}"/>
    <hyperlink ref="C24" r:id="rId22" display="https://emenscr.nesdc.go.th/viewer/view.html?id=5defb5d811e6364ece801d14&amp;username=moi0022521" xr:uid="{00000000-0004-0000-0200-000015000000}"/>
    <hyperlink ref="C25" r:id="rId23" display="https://emenscr.nesdc.go.th/viewer/view.html?id=5df7361ec576281a577195c2&amp;username=mots04031" xr:uid="{00000000-0004-0000-0200-000016000000}"/>
    <hyperlink ref="C26" r:id="rId24" display="https://emenscr.nesdc.go.th/viewer/view.html?id=5df9cf6c6b12163f58d5f8b2&amp;username=sat1" xr:uid="{00000000-0004-0000-0200-000017000000}"/>
    <hyperlink ref="C27" r:id="rId25" display="https://emenscr.nesdc.go.th/viewer/view.html?id=5df9d1dc467aa83f5ec0b0a9&amp;username=sat1" xr:uid="{00000000-0004-0000-0200-000018000000}"/>
    <hyperlink ref="C28" r:id="rId26" display="https://emenscr.nesdc.go.th/viewer/view.html?id=5df9d59fffccfe3f5905eee5&amp;username=sat1" xr:uid="{00000000-0004-0000-0200-000019000000}"/>
    <hyperlink ref="C29" r:id="rId27" display="https://emenscr.nesdc.go.th/viewer/view.html?id=5df9d86d6b12163f58d5f8e8&amp;username=sat1" xr:uid="{00000000-0004-0000-0200-00001A000000}"/>
    <hyperlink ref="C30" r:id="rId28" display="https://emenscr.nesdc.go.th/viewer/view.html?id=5df9db3fffccfe3f5905ef06&amp;username=sat1" xr:uid="{00000000-0004-0000-0200-00001B000000}"/>
    <hyperlink ref="C31" r:id="rId29" display="https://emenscr.nesdc.go.th/viewer/view.html?id=5df9dee0ffccfe3f5905ef20&amp;username=sat1" xr:uid="{00000000-0004-0000-0200-00001C000000}"/>
    <hyperlink ref="C32" r:id="rId30" display="https://emenscr.nesdc.go.th/viewer/view.html?id=5dfb004ac552571a72d136dc&amp;username=sat1" xr:uid="{00000000-0004-0000-0200-00001D000000}"/>
    <hyperlink ref="C33" r:id="rId31" display="https://emenscr.nesdc.go.th/viewer/view.html?id=5dfba41ed2f24a1a689b4d3c&amp;username=rus0585141" xr:uid="{00000000-0004-0000-0200-00001E000000}"/>
    <hyperlink ref="C21" r:id="rId32" display="https://emenscr.nesdc.go.th/viewer/view.html?id=5e004c6142c5ca49af55a60f&amp;username=mots02041" xr:uid="{00000000-0004-0000-0200-00001F000000}"/>
    <hyperlink ref="C34" r:id="rId33" display="https://emenscr.nesdc.go.th/viewer/view.html?id=5e005dd342c5ca49af55a632&amp;username=mots5802431" xr:uid="{00000000-0004-0000-0200-000020000000}"/>
    <hyperlink ref="C35" r:id="rId34" display="https://emenscr.nesdc.go.th/viewer/view.html?id=5e0070c1ca0feb49b458bc7b&amp;username=moi0022391" xr:uid="{00000000-0004-0000-0200-000021000000}"/>
    <hyperlink ref="C36" r:id="rId35" display="https://emenscr.nesdc.go.th/viewer/view.html?id=5e00731fca0feb49b458bc9f&amp;username=moi0022811" xr:uid="{00000000-0004-0000-0200-000022000000}"/>
    <hyperlink ref="C37" r:id="rId36" display="https://emenscr.nesdc.go.th/viewer/view.html?id=5e008781b459dd49a9ac7248&amp;username=moi0022811" xr:uid="{00000000-0004-0000-0200-000023000000}"/>
    <hyperlink ref="C38" r:id="rId37" display="https://emenscr.nesdc.go.th/viewer/view.html?id=5e008b9e6f155549ab8fb66c&amp;username=mots5402391" xr:uid="{00000000-0004-0000-0200-000024000000}"/>
    <hyperlink ref="C39" r:id="rId38" display="https://emenscr.nesdc.go.th/viewer/view.html?id=5e009cb1b459dd49a9ac72b3&amp;username=mot060571" xr:uid="{00000000-0004-0000-0200-000025000000}"/>
    <hyperlink ref="C40" r:id="rId39" display="https://emenscr.nesdc.go.th/viewer/view.html?id=5e00acf142c5ca49af55a7c5&amp;username=mot060571" xr:uid="{00000000-0004-0000-0200-000026000000}"/>
    <hyperlink ref="C41" r:id="rId40" display="https://emenscr.nesdc.go.th/viewer/view.html?id=5e01b614ca0feb49b458bf1e&amp;username=mot060571" xr:uid="{00000000-0004-0000-0200-000027000000}"/>
    <hyperlink ref="C42" r:id="rId41" display="https://emenscr.nesdc.go.th/viewer/view.html?id=5e01c162ca0feb49b458bf63&amp;username=mot060571" xr:uid="{00000000-0004-0000-0200-000028000000}"/>
    <hyperlink ref="C43" r:id="rId42" display="https://emenscr.nesdc.go.th/viewer/view.html?id=5e01cd0e42c5ca49af55a9dc&amp;username=mot060571" xr:uid="{00000000-0004-0000-0200-000029000000}"/>
    <hyperlink ref="C44" r:id="rId43" display="https://emenscr.nesdc.go.th/viewer/view.html?id=5e01cf286f155549ab8fb944&amp;username=mots7102021" xr:uid="{00000000-0004-0000-0200-00002A000000}"/>
    <hyperlink ref="C45" r:id="rId44" display="https://emenscr.nesdc.go.th/viewer/view.html?id=5e01d9d9ca0feb49b458c046&amp;username=mots04031" xr:uid="{00000000-0004-0000-0200-00002B000000}"/>
    <hyperlink ref="C46" r:id="rId45" display="https://emenscr.nesdc.go.th/viewer/view.html?id=5e01e5e16f155549ab8fb9fa&amp;username=mots04051" xr:uid="{00000000-0004-0000-0200-00002C000000}"/>
    <hyperlink ref="C47" r:id="rId46" display="https://emenscr.nesdc.go.th/viewer/view.html?id=5e030b3eca0feb49b458c2d5&amp;username=moi0018311" xr:uid="{00000000-0004-0000-0200-00002D000000}"/>
    <hyperlink ref="C48" r:id="rId47" display="https://emenscr.nesdc.go.th/viewer/view.html?id=5e031c1742c5ca49af55ade1&amp;username=tat5201081" xr:uid="{00000000-0004-0000-0200-00002E000000}"/>
    <hyperlink ref="C49" r:id="rId48" display="https://emenscr.nesdc.go.th/viewer/view.html?id=5e039abaca0feb49b458c4fb&amp;username=mnre09141" xr:uid="{00000000-0004-0000-0200-00002F000000}"/>
    <hyperlink ref="C50" r:id="rId49" display="https://emenscr.nesdc.go.th/viewer/view.html?id=5e04348bca0feb49b458c5ef&amp;username=moi0019831" xr:uid="{00000000-0004-0000-0200-000030000000}"/>
    <hyperlink ref="C51" r:id="rId50" display="https://emenscr.nesdc.go.th/viewer/view.html?id=5e043575b459dd49a9ac7b7d&amp;username=mot0703561" xr:uid="{00000000-0004-0000-0200-000031000000}"/>
    <hyperlink ref="C52" r:id="rId51" display="https://emenscr.nesdc.go.th/viewer/view.html?id=5e043ae9ca0feb49b458c636&amp;username=district25091" xr:uid="{00000000-0004-0000-0200-000032000000}"/>
    <hyperlink ref="C53" r:id="rId52" display="https://emenscr.nesdc.go.th/viewer/view.html?id=5e043f63ca0feb49b458c665&amp;username=mots2002081" xr:uid="{00000000-0004-0000-0200-000033000000}"/>
    <hyperlink ref="C54" r:id="rId53" display="https://emenscr.nesdc.go.th/viewer/view.html?id=5e05cd40e82416445c17a4c3&amp;username=mot0703561" xr:uid="{00000000-0004-0000-0200-000034000000}"/>
    <hyperlink ref="C55" r:id="rId54" display="https://emenscr.nesdc.go.th/viewer/view.html?id=5e06eebf5554a6131573c1ad&amp;username=mots7402601" xr:uid="{00000000-0004-0000-0200-000035000000}"/>
    <hyperlink ref="C56" r:id="rId55" display="https://emenscr.nesdc.go.th/viewer/view.html?id=5e08a9f1a0d4f63e608d1595&amp;username=moi0017261" xr:uid="{00000000-0004-0000-0200-000036000000}"/>
    <hyperlink ref="C57" r:id="rId56" display="https://emenscr.nesdc.go.th/viewer/view.html?id=5e08e617fe8d2c3e610a0f5a&amp;username=tceb1" xr:uid="{00000000-0004-0000-0200-000037000000}"/>
    <hyperlink ref="C58" r:id="rId57" display="https://emenscr.nesdc.go.th/viewer/view.html?id=5e0b40e3a0d4f63e608d1781&amp;username=moi0017481" xr:uid="{00000000-0004-0000-0200-000038000000}"/>
    <hyperlink ref="C59" r:id="rId58" display="https://emenscr.nesdc.go.th/viewer/view.html?id=5e0d788504e86a3876088232&amp;username=moi0017391" xr:uid="{00000000-0004-0000-0200-000039000000}"/>
    <hyperlink ref="C60" r:id="rId59" display="https://emenscr.nesdc.go.th/viewer/view.html?id=5e0dc29cd5c16e3ef85ebeb3&amp;username=moi0022771" xr:uid="{00000000-0004-0000-0200-00003A000000}"/>
    <hyperlink ref="C61" r:id="rId60" display="https://emenscr.nesdc.go.th/viewer/view.html?id=5e0e01c4d5c16e3ef85ebecf&amp;username=mot0703201" xr:uid="{00000000-0004-0000-0200-00003B000000}"/>
    <hyperlink ref="C62" r:id="rId61" display="https://emenscr.nesdc.go.th/viewer/view.html?id=5e0e0892f7206a3eeb33f605&amp;username=mot0703201" xr:uid="{00000000-0004-0000-0200-00003C000000}"/>
    <hyperlink ref="C63" r:id="rId62" display="https://emenscr.nesdc.go.th/viewer/view.html?id=5e0ebba9d5c16e3ef85ebf26&amp;username=mots3302541" xr:uid="{00000000-0004-0000-0200-00003D000000}"/>
    <hyperlink ref="C64" r:id="rId63" display="https://emenscr.nesdc.go.th/viewer/view.html?id=5e0eed46bf8489017b69d448&amp;username=mot0703301" xr:uid="{00000000-0004-0000-0200-00003E000000}"/>
    <hyperlink ref="C65" r:id="rId64" display="https://emenscr.nesdc.go.th/viewer/view.html?id=5e12ee5cc87029697f013fa3&amp;username=m-culture0031651" xr:uid="{00000000-0004-0000-0200-00003F000000}"/>
    <hyperlink ref="C66" r:id="rId65" display="https://emenscr.nesdc.go.th/viewer/view.html?id=5e15a4414735416acaa5adde&amp;username=mots9102571" xr:uid="{00000000-0004-0000-0200-000040000000}"/>
    <hyperlink ref="C67" r:id="rId66" display="https://emenscr.nesdc.go.th/viewer/view.html?id=5e16a8675332933030ac9959&amp;username=mots4802191" xr:uid="{00000000-0004-0000-0200-000041000000}"/>
    <hyperlink ref="C68" r:id="rId67" display="https://emenscr.nesdc.go.th/viewer/view.html?id=5e16aedba7c96230ec9114cf&amp;username=mots7602371" xr:uid="{00000000-0004-0000-0200-000042000000}"/>
    <hyperlink ref="C69" r:id="rId68" display="https://emenscr.nesdc.go.th/viewer/view.html?id=5e1c2e9b6bfa1d6a201d099b&amp;username=mots04031" xr:uid="{00000000-0004-0000-0200-000043000000}"/>
    <hyperlink ref="C70" r:id="rId69" display="https://emenscr.nesdc.go.th/viewer/view.html?id=5e1d9699eeece76891d9c27e&amp;username=mots04031" xr:uid="{00000000-0004-0000-0200-000044000000}"/>
    <hyperlink ref="C71" r:id="rId70" display="https://emenscr.nesdc.go.th/viewer/view.html?id=5e1d99984480ac6890e22b18&amp;username=mots04031" xr:uid="{00000000-0004-0000-0200-000045000000}"/>
    <hyperlink ref="C72" r:id="rId71" display="https://emenscr.nesdc.go.th/viewer/view.html?id=5e1d9c83eeece76891d9c280&amp;username=mots04031" xr:uid="{00000000-0004-0000-0200-000046000000}"/>
    <hyperlink ref="C73" r:id="rId72" display="https://emenscr.nesdc.go.th/viewer/view.html?id=5e1d9e15eeece76891d9c285&amp;username=mots04031" xr:uid="{00000000-0004-0000-0200-000047000000}"/>
    <hyperlink ref="C74" r:id="rId73" display="https://emenscr.nesdc.go.th/viewer/view.html?id=5e1ed046dabf7f12dac04c5f&amp;username=mots04021" xr:uid="{00000000-0004-0000-0200-000048000000}"/>
    <hyperlink ref="C75" r:id="rId74" display="https://emenscr.nesdc.go.th/viewer/view.html?id=5e1ed5548fc5a2473ee805f5&amp;username=mots04021" xr:uid="{00000000-0004-0000-0200-000049000000}"/>
    <hyperlink ref="C76" r:id="rId75" display="https://emenscr.nesdc.go.th/viewer/view.html?id=5e1edbb3885c444735290c26&amp;username=mots04021" xr:uid="{00000000-0004-0000-0200-00004A000000}"/>
    <hyperlink ref="C77" r:id="rId76" display="https://emenscr.nesdc.go.th/viewer/view.html?id=5e1edef91bcf6f473365c4cb&amp;username=mots04021" xr:uid="{00000000-0004-0000-0200-00004B000000}"/>
    <hyperlink ref="C78" r:id="rId77" display="https://emenscr.nesdc.go.th/viewer/view.html?id=5e1fd03289ad09044a19c2ce&amp;username=mot060501" xr:uid="{00000000-0004-0000-0200-00004C000000}"/>
    <hyperlink ref="C79" r:id="rId78" display="https://emenscr.nesdc.go.th/viewer/view.html?id=5e1fd47e89ad09044a19c2dd&amp;username=mot060501" xr:uid="{00000000-0004-0000-0200-00004D000000}"/>
    <hyperlink ref="C80" r:id="rId79" display="https://emenscr.nesdc.go.th/viewer/view.html?id=5e1fdea04fc2d40f1d6ee312&amp;username=mots04021" xr:uid="{00000000-0004-0000-0200-00004E000000}"/>
    <hyperlink ref="C81" r:id="rId80" display="https://emenscr.nesdc.go.th/viewer/view.html?id=5e2e99a77d67aa2c8fa24ff0&amp;username=moi0022211" xr:uid="{00000000-0004-0000-0200-00004F000000}"/>
    <hyperlink ref="C82" r:id="rId81" display="https://emenscr.nesdc.go.th/viewer/view.html?id=5e8da71f7d229132e4abfb29&amp;username=moi0017411" xr:uid="{00000000-0004-0000-0200-000050000000}"/>
    <hyperlink ref="C83" r:id="rId82" display="https://emenscr.nesdc.go.th/viewer/view.html?id=5eeb74e90cf4693779076253&amp;username=rmutt0578101" xr:uid="{00000000-0004-0000-0200-000051000000}"/>
    <hyperlink ref="C84" r:id="rId83" display="https://emenscr.nesdc.go.th/viewer/view.html?id=5f15691343279744102d12bd&amp;username=mots02011" xr:uid="{00000000-0004-0000-0200-000052000000}"/>
    <hyperlink ref="C85" r:id="rId84" display="https://emenscr.nesdc.go.th/viewer/view.html?id=5f60a6256cae187250a86026&amp;username=mots4602031" xr:uid="{00000000-0004-0000-0200-000053000000}"/>
    <hyperlink ref="C87" r:id="rId85" display="https://emenscr.nesdc.go.th/viewer/view.html?id=5f7d54d087c44067e3862eeb&amp;username=opm0001621" xr:uid="{00000000-0004-0000-0200-000054000000}"/>
    <hyperlink ref="C88" r:id="rId86" display="https://emenscr.nesdc.go.th/viewer/view.html?id=5f880ee09455193a1485e97f&amp;username=mots9102571" xr:uid="{00000000-0004-0000-0200-000055000000}"/>
    <hyperlink ref="C86" r:id="rId87" display="https://emenscr.nesdc.go.th/viewer/view.html?id=5f9b976f457e3655960d1252&amp;username=mots02011" xr:uid="{00000000-0004-0000-0200-000056000000}"/>
    <hyperlink ref="C89" r:id="rId88" display="https://emenscr.nesdc.go.th/viewer/view.html?id=5fb2537dd830192cf1024612&amp;username=mots3302541" xr:uid="{00000000-0004-0000-0200-000057000000}"/>
    <hyperlink ref="C90" r:id="rId89" display="https://emenscr.nesdc.go.th/viewer/view.html?id=5fb37c5d56c36d429b487994&amp;username=moph0032741" xr:uid="{00000000-0004-0000-0200-000058000000}"/>
    <hyperlink ref="C91" r:id="rId90" display="https://emenscr.nesdc.go.th/viewer/view.html?id=5fb4f4e020f6a8429dff62fc&amp;username=mots04051" xr:uid="{00000000-0004-0000-0200-000059000000}"/>
    <hyperlink ref="C92" r:id="rId91" display="https://emenscr.nesdc.go.th/viewer/view.html?id=5fbb3bb79a014c2a732f7279&amp;username=moac0224071" xr:uid="{00000000-0004-0000-0200-00005A000000}"/>
    <hyperlink ref="C93" r:id="rId92" display="https://emenscr.nesdc.go.th/viewer/view.html?id=5fbb5f0a0d3eec2a6b9e4c69&amp;username=moi0022811" xr:uid="{00000000-0004-0000-0200-00005B000000}"/>
    <hyperlink ref="C94" r:id="rId93" display="https://emenscr.nesdc.go.th/viewer/view.html?id=5fbb90990d3eec2a6b9e4ccc&amp;username=mots8502471" xr:uid="{00000000-0004-0000-0200-00005C000000}"/>
    <hyperlink ref="C95" r:id="rId94" display="https://emenscr.nesdc.go.th/viewer/view.html?id=5fbcba9a7232b72a71f77d9a&amp;username=mots04021" xr:uid="{00000000-0004-0000-0200-00005D000000}"/>
    <hyperlink ref="C96" r:id="rId95" display="https://emenscr.nesdc.go.th/viewer/view.html?id=5fbcc1577232b72a71f77dab&amp;username=mots04021" xr:uid="{00000000-0004-0000-0200-00005E000000}"/>
    <hyperlink ref="C97" r:id="rId96" display="https://emenscr.nesdc.go.th/viewer/view.html?id=5fbcc49b9a014c2a732f73c1&amp;username=mots04021" xr:uid="{00000000-0004-0000-0200-00005F000000}"/>
    <hyperlink ref="C98" r:id="rId97" display="https://emenscr.nesdc.go.th/viewer/view.html?id=5fbcc7159a014c2a732f73ce&amp;username=mots04021" xr:uid="{00000000-0004-0000-0200-000060000000}"/>
    <hyperlink ref="C99" r:id="rId98" display="https://emenscr.nesdc.go.th/viewer/view.html?id=5fbcc9737232b72a71f77dbd&amp;username=mots04021" xr:uid="{00000000-0004-0000-0200-000061000000}"/>
    <hyperlink ref="C100" r:id="rId99" display="https://emenscr.nesdc.go.th/viewer/view.html?id=5fbe0b037232b72a71f77e5c&amp;username=mots9002561" xr:uid="{00000000-0004-0000-0200-000062000000}"/>
    <hyperlink ref="C101" r:id="rId100" display="https://emenscr.nesdc.go.th/viewer/view.html?id=5fbf17f5beab9d2a7939c001&amp;username=mots9002561" xr:uid="{00000000-0004-0000-0200-000063000000}"/>
    <hyperlink ref="C102" r:id="rId101" display="https://emenscr.nesdc.go.th/viewer/view.html?id=5fbfc8b30d3eec2a6b9e4f97&amp;username=tat5201071" xr:uid="{00000000-0004-0000-0200-000064000000}"/>
    <hyperlink ref="C103" r:id="rId102" display="https://emenscr.nesdc.go.th/viewer/view.html?id=5fc076230d3eec2a6b9e4fe2&amp;username=moi0017491" xr:uid="{00000000-0004-0000-0200-000065000000}"/>
    <hyperlink ref="C104" r:id="rId103" display="https://emenscr.nesdc.go.th/viewer/view.html?id=5fc47ada7232b72a71f781c0&amp;username=rus0585141" xr:uid="{00000000-0004-0000-0200-000066000000}"/>
    <hyperlink ref="C105" r:id="rId104" display="https://emenscr.nesdc.go.th/viewer/view.html?id=5fc47c467232b72a71f781c4&amp;username=moi0017391" xr:uid="{00000000-0004-0000-0200-000067000000}"/>
    <hyperlink ref="C106" r:id="rId105" display="https://emenscr.nesdc.go.th/viewer/view.html?id=5fc47f2c0d3eec2a6b9e5185&amp;username=mua_regional_751" xr:uid="{00000000-0004-0000-0200-000068000000}"/>
    <hyperlink ref="C107" r:id="rId106" display="https://emenscr.nesdc.go.th/viewer/view.html?id=5fc5d73d6b0a9f661db87038&amp;username=mots3102261" xr:uid="{00000000-0004-0000-0200-000069000000}"/>
    <hyperlink ref="C108" r:id="rId107" display="https://emenscr.nesdc.go.th/viewer/view.html?id=5fc5ece5da05356620e16db0&amp;username=mots3102261" xr:uid="{00000000-0004-0000-0200-00006A000000}"/>
    <hyperlink ref="C109" r:id="rId108" display="https://emenscr.nesdc.go.th/viewer/view.html?id=5fc717eceb591c133460e955&amp;username=mots4902421" xr:uid="{00000000-0004-0000-0200-00006B000000}"/>
    <hyperlink ref="C110" r:id="rId109" display="https://emenscr.nesdc.go.th/viewer/view.html?id=5fc718f024b5b4133b5f8f61&amp;username=mot0703201" xr:uid="{00000000-0004-0000-0200-00006C000000}"/>
    <hyperlink ref="C111" r:id="rId110" display="https://emenscr.nesdc.go.th/viewer/view.html?id=5fc71ab6499a93132efec2cf&amp;username=mots4902421" xr:uid="{00000000-0004-0000-0200-00006D000000}"/>
    <hyperlink ref="C112" r:id="rId111" display="https://emenscr.nesdc.go.th/viewer/view.html?id=5fc71ef324b5b4133b5f8f7b&amp;username=mot0703201" xr:uid="{00000000-0004-0000-0200-00006E000000}"/>
    <hyperlink ref="C113" r:id="rId112" display="https://emenscr.nesdc.go.th/viewer/view.html?id=5fc74da0eb591c133460ea22&amp;username=mot0703491" xr:uid="{00000000-0004-0000-0200-00006F000000}"/>
    <hyperlink ref="C114" r:id="rId113" display="https://emenscr.nesdc.go.th/viewer/view.html?id=5fc74de424b5b4133b5f9015&amp;username=moi0022771" xr:uid="{00000000-0004-0000-0200-000070000000}"/>
    <hyperlink ref="C115" r:id="rId114" display="https://emenscr.nesdc.go.th/viewer/view.html?id=5fc8615524b5b4133b5f911e&amp;username=mots4702551" xr:uid="{00000000-0004-0000-0200-000071000000}"/>
    <hyperlink ref="C116" r:id="rId115" display="https://emenscr.nesdc.go.th/viewer/view.html?id=5fc8a80bcc395c6aa110ce42&amp;username=moac0007161" xr:uid="{00000000-0004-0000-0200-000072000000}"/>
    <hyperlink ref="C117" r:id="rId116" display="https://emenscr.nesdc.go.th/viewer/view.html?id=5fc9bf9ca8d9686aa79eec24&amp;username=mots4702551" xr:uid="{00000000-0004-0000-0200-000073000000}"/>
    <hyperlink ref="C118" r:id="rId117" display="https://emenscr.nesdc.go.th/viewer/view.html?id=5fc9c0805d06316aaee532c8&amp;username=moi0022951" xr:uid="{00000000-0004-0000-0200-000074000000}"/>
    <hyperlink ref="C119" r:id="rId118" display="https://emenscr.nesdc.go.th/viewer/view.html?id=5fc9d9f3cc395c6aa110cf66&amp;username=mots4702551" xr:uid="{00000000-0004-0000-0200-000075000000}"/>
    <hyperlink ref="C120" r:id="rId119" display="https://emenscr.nesdc.go.th/viewer/view.html?id=5fc9f2a78290676ab1b9c892&amp;username=mots4702551" xr:uid="{00000000-0004-0000-0200-000076000000}"/>
    <hyperlink ref="C121" r:id="rId120" display="https://emenscr.nesdc.go.th/viewer/view.html?id=5fcd9ebd1540bf161ab2766a&amp;username=moi0018321" xr:uid="{00000000-0004-0000-0200-000077000000}"/>
    <hyperlink ref="C122" r:id="rId121" display="https://emenscr.nesdc.go.th/viewer/view.html?id=5fcdae0b1540bf161ab276b7&amp;username=mots8002211" xr:uid="{00000000-0004-0000-0200-000078000000}"/>
    <hyperlink ref="C123" r:id="rId122" display="https://emenscr.nesdc.go.th/viewer/view.html?id=5fcdb2d9d39fc0161d169638&amp;username=moi0018321" xr:uid="{00000000-0004-0000-0200-000079000000}"/>
    <hyperlink ref="C124" r:id="rId123" display="https://emenscr.nesdc.go.th/viewer/view.html?id=5fcdf26ed39fc0161d169736&amp;username=mot0703301" xr:uid="{00000000-0004-0000-0200-00007A000000}"/>
    <hyperlink ref="C125" r:id="rId124" display="https://emenscr.nesdc.go.th/viewer/view.html?id=5fcdf912ca8ceb16144f558b&amp;username=mot0703301" xr:uid="{00000000-0004-0000-0200-00007B000000}"/>
    <hyperlink ref="C126" r:id="rId125" display="https://emenscr.nesdc.go.th/viewer/view.html?id=5fcef87f557f3b161930c366&amp;username=moi0018311" xr:uid="{00000000-0004-0000-0200-00007C000000}"/>
    <hyperlink ref="C127" r:id="rId126" display="https://emenscr.nesdc.go.th/viewer/view.html?id=5fcf0ed756035d16079a0929&amp;username=moi0017331" xr:uid="{00000000-0004-0000-0200-00007D000000}"/>
    <hyperlink ref="C128" r:id="rId127" display="https://emenscr.nesdc.go.th/viewer/view.html?id=5fcf1f7978ad6216092bc137&amp;username=moi0017081" xr:uid="{00000000-0004-0000-0200-00007E000000}"/>
    <hyperlink ref="C129" r:id="rId128" display="https://emenscr.nesdc.go.th/viewer/view.html?id=5fcf2db756035d16079a0981&amp;username=district65021" xr:uid="{00000000-0004-0000-0200-00007F000000}"/>
    <hyperlink ref="C130" r:id="rId129" display="https://emenscr.nesdc.go.th/viewer/view.html?id=5fd065d69d7cbe590983c154&amp;username=moph0032471" xr:uid="{00000000-0004-0000-0200-000080000000}"/>
    <hyperlink ref="C131" r:id="rId130" display="https://emenscr.nesdc.go.th/viewer/view.html?id=5fd086b5e4c2575912afdf30&amp;username=moi0022201" xr:uid="{00000000-0004-0000-0200-000081000000}"/>
    <hyperlink ref="C132" r:id="rId131" display="https://emenscr.nesdc.go.th/viewer/view.html?id=5fd091029d7cbe590983c1fb&amp;username=mots4102721" xr:uid="{00000000-0004-0000-0200-000082000000}"/>
    <hyperlink ref="C133" r:id="rId132" display="https://emenscr.nesdc.go.th/viewer/view.html?id=5fd0ad61e4c2575912afdfca&amp;username=moi0022821" xr:uid="{00000000-0004-0000-0200-000083000000}"/>
    <hyperlink ref="C134" r:id="rId133" display="https://emenscr.nesdc.go.th/viewer/view.html?id=5fd0c716c97e955911453d83&amp;username=moi0017331" xr:uid="{00000000-0004-0000-0200-000084000000}"/>
    <hyperlink ref="C135" r:id="rId134" display="https://emenscr.nesdc.go.th/viewer/view.html?id=5fd0ff027cf29c590f8c51ee&amp;username=police_regional_26_11" xr:uid="{00000000-0004-0000-0200-000085000000}"/>
    <hyperlink ref="C136" r:id="rId135" display="https://emenscr.nesdc.go.th/viewer/view.html?id=5fdb10faea2eef1b27a27223&amp;username=mot060571" xr:uid="{00000000-0004-0000-0200-000086000000}"/>
    <hyperlink ref="C137" r:id="rId136" display="https://emenscr.nesdc.go.th/viewer/view.html?id=5fdb18908ae2fc1b311d1f47&amp;username=mot060571" xr:uid="{00000000-0004-0000-0200-000087000000}"/>
    <hyperlink ref="C138" r:id="rId137" display="https://emenscr.nesdc.go.th/viewer/view.html?id=5fea9dd148dad842bf57c8aa&amp;username=sat21" xr:uid="{00000000-0004-0000-0200-000088000000}"/>
    <hyperlink ref="C139" r:id="rId138" display="https://emenscr.nesdc.go.th/viewer/view.html?id=5feaa2de937fc042b84c9f50&amp;username=sat21" xr:uid="{00000000-0004-0000-0200-000089000000}"/>
    <hyperlink ref="C140" r:id="rId139" display="https://emenscr.nesdc.go.th/viewer/view.html?id=5feaab1748dad842bf57c90e&amp;username=sat21" xr:uid="{00000000-0004-0000-0200-00008A000000}"/>
    <hyperlink ref="C141" r:id="rId140" display="https://emenscr.nesdc.go.th/viewer/view.html?id=5feaadc048dad842bf57c92c&amp;username=sat21" xr:uid="{00000000-0004-0000-0200-00008B000000}"/>
    <hyperlink ref="C142" r:id="rId141" display="https://emenscr.nesdc.go.th/viewer/view.html?id=5feac6878c931742b9801bc4&amp;username=tceb1" xr:uid="{00000000-0004-0000-0200-00008C000000}"/>
    <hyperlink ref="C143" r:id="rId142" display="https://emenscr.nesdc.go.th/viewer/view.html?id=5feb06c948dad842bf57cac2&amp;username=tceb1" xr:uid="{00000000-0004-0000-0200-00008D000000}"/>
    <hyperlink ref="C144" r:id="rId143" display="https://emenscr.nesdc.go.th/viewer/view.html?id=5feb0c0b8c931742b9801d10&amp;username=tceb1" xr:uid="{00000000-0004-0000-0200-00008E000000}"/>
    <hyperlink ref="C145" r:id="rId144" display="https://emenscr.nesdc.go.th/viewer/view.html?id=5febffe2d4a7895f80144059&amp;username=moi0021821" xr:uid="{00000000-0004-0000-0200-00008F000000}"/>
    <hyperlink ref="C146" r:id="rId145" display="https://emenscr.nesdc.go.th/viewer/view.html?id=5ff29dbf9a713127d061cd16&amp;username=moac0009521" xr:uid="{00000000-0004-0000-0200-000090000000}"/>
    <hyperlink ref="C147" r:id="rId146" display="https://emenscr.nesdc.go.th/viewer/view.html?id=5ff2e2f4664e7b27cf1440f9&amp;username=nrru0544091" xr:uid="{00000000-0004-0000-0200-000091000000}"/>
    <hyperlink ref="C148" r:id="rId147" display="https://emenscr.nesdc.go.th/viewer/view.html?id=5ff5272eaefb6c1958824e56&amp;username=moi0019751" xr:uid="{00000000-0004-0000-0200-000092000000}"/>
    <hyperlink ref="C149" r:id="rId148" display="https://emenscr.nesdc.go.th/viewer/view.html?id=5ff67959cd4f6e089d682087&amp;username=mots0505011" xr:uid="{00000000-0004-0000-0200-000093000000}"/>
    <hyperlink ref="C150" r:id="rId149" display="https://emenscr.nesdc.go.th/viewer/view.html?id=5ff822bd4c21db24da209f91&amp;username=mots5002131" xr:uid="{00000000-0004-0000-0200-000094000000}"/>
    <hyperlink ref="C151" r:id="rId150" display="https://emenscr.nesdc.go.th/viewer/view.html?id=6008e39af9428031247e9903&amp;username=district15031" xr:uid="{00000000-0004-0000-0200-000095000000}"/>
    <hyperlink ref="C152" r:id="rId151" display="https://emenscr.nesdc.go.th/viewer/view.html?id=6008e687d48dc2311c4c7a3d&amp;username=district15021" xr:uid="{00000000-0004-0000-0200-000096000000}"/>
    <hyperlink ref="C153" r:id="rId152" display="https://emenscr.nesdc.go.th/viewer/view.html?id=6008e851d309fd3116daa05d&amp;username=district15021" xr:uid="{00000000-0004-0000-0200-000097000000}"/>
    <hyperlink ref="C154" r:id="rId153" display="https://emenscr.nesdc.go.th/viewer/view.html?id=6048816042689c5ddb3903bb&amp;username=moi0017131" xr:uid="{00000000-0004-0000-0200-000098000000}"/>
    <hyperlink ref="C155" r:id="rId154" display="https://emenscr.nesdc.go.th/viewer/view.html?id=60af4e1c5838526f2e0f111d&amp;username=mots04051" xr:uid="{00000000-0004-0000-0200-000099000000}"/>
    <hyperlink ref="C156" r:id="rId155" display="https://emenscr.nesdc.go.th/viewer/view.html?id=60b06e91d9f65842e576184b&amp;username=rmutt0578101" xr:uid="{00000000-0004-0000-0200-00009A000000}"/>
    <hyperlink ref="C157" r:id="rId156" display="https://emenscr.nesdc.go.th/viewer/view.html?id=60c6a53d53920934cf87c150&amp;username=mots02041" xr:uid="{00000000-0004-0000-0200-00009B000000}"/>
    <hyperlink ref="C158" r:id="rId157" display="https://emenscr.nesdc.go.th/viewer/view.html?id=60e2de2fbcf570643a9fb18c&amp;username=tceb1" xr:uid="{00000000-0004-0000-0200-00009C000000}"/>
    <hyperlink ref="C159" r:id="rId158" display="https://emenscr.nesdc.go.th/viewer/view.html?id=60e2ebb9ed713a6432c7d280&amp;username=tceb1" xr:uid="{00000000-0004-0000-0200-00009D000000}"/>
    <hyperlink ref="C160" r:id="rId159" display="https://emenscr.nesdc.go.th/viewer/view.html?id=60e322c1a2b0996438061560&amp;username=tceb1" xr:uid="{00000000-0004-0000-0200-00009E000000}"/>
    <hyperlink ref="C161" r:id="rId160" display="https://emenscr.nesdc.go.th/viewer/view.html?id=60e32b8fa2b0996438061562&amp;username=tceb1" xr:uid="{00000000-0004-0000-0200-00009F000000}"/>
    <hyperlink ref="C162" r:id="rId161" display="https://emenscr.nesdc.go.th/viewer/view.html?id=60eff572b292e846d24206ed&amp;username=mot0703301" xr:uid="{00000000-0004-0000-0200-0000A0000000}"/>
    <hyperlink ref="C163" r:id="rId162" display="https://emenscr.nesdc.go.th/viewer/view.html?id=60efffc18333c046d07ba106&amp;username=tceb1" xr:uid="{00000000-0004-0000-0200-0000A1000000}"/>
    <hyperlink ref="C164" r:id="rId163" display="https://emenscr.nesdc.go.th/viewer/view.html?id=6153e604b1678f76361832cd&amp;username=mots2702611" xr:uid="{00000000-0004-0000-0200-0000A2000000}"/>
    <hyperlink ref="C165" r:id="rId164" display="https://emenscr.nesdc.go.th/viewer/view.html?id=61b8571f8104c62e45b2ea78&amp;username=mots04021" xr:uid="{00000000-0004-0000-0200-0000A3000000}"/>
    <hyperlink ref="C213" r:id="rId165" display="https://emenscr.nesdc.go.th/viewer/view.html?id=611344ea77572f035a6ea1a8&amp;username=mots04021" xr:uid="{00000000-0004-0000-0200-0000A4000000}"/>
    <hyperlink ref="C214" r:id="rId166" display="https://emenscr.nesdc.go.th/viewer/view.html?id=611a5116454a1a7072169979&amp;username=tceb1" xr:uid="{00000000-0004-0000-0200-0000A5000000}"/>
    <hyperlink ref="C167" r:id="rId167" display="https://emenscr.nesdc.go.th/viewer/view.html?id=616d452653cc606eacb5ddd3&amp;username=moac0009251" xr:uid="{00000000-0004-0000-0200-0000A6000000}"/>
    <hyperlink ref="C168" r:id="rId168" display="https://emenscr.nesdc.go.th/viewer/view.html?id=61777a0911c1e941b410f0f2&amp;username=mots9102571" xr:uid="{00000000-0004-0000-0200-0000A7000000}"/>
    <hyperlink ref="C169" r:id="rId169" display="https://emenscr.nesdc.go.th/viewer/view.html?id=617916f517e13374dcdf4587&amp;username=ubu05291" xr:uid="{00000000-0004-0000-0200-0000A8000000}"/>
    <hyperlink ref="C170" r:id="rId170" display="https://emenscr.nesdc.go.th/viewer/view.html?id=617a27117c45c15cc4e33588&amp;username=moi0017701" xr:uid="{00000000-0004-0000-0200-0000A9000000}"/>
    <hyperlink ref="C171" r:id="rId171" display="https://emenscr.nesdc.go.th/viewer/view.html?id=617a2ebf7c45c15cc4e335cc&amp;username=moi0017701" xr:uid="{00000000-0004-0000-0200-0000AA000000}"/>
    <hyperlink ref="C172" r:id="rId172" display="https://emenscr.nesdc.go.th/viewer/view.html?id=6180ba66677d8565eae2dcef&amp;username=moi0022341" xr:uid="{00000000-0004-0000-0200-0000AB000000}"/>
    <hyperlink ref="C173" r:id="rId173" display="https://emenscr.nesdc.go.th/viewer/view.html?id=61835028d54d60750bdb1bc2&amp;username=moac0224071" xr:uid="{00000000-0004-0000-0200-0000AC000000}"/>
    <hyperlink ref="C174" r:id="rId174" display="https://emenscr.nesdc.go.th/viewer/view.html?id=618b959c1c41a9328354d632&amp;username=mots1402311" xr:uid="{00000000-0004-0000-0200-0000AD000000}"/>
    <hyperlink ref="C175" r:id="rId175" display="https://emenscr.nesdc.go.th/viewer/view.html?id=619476f1a679c7221758eafc&amp;username=tat5201071" xr:uid="{00000000-0004-0000-0200-0000AE000000}"/>
    <hyperlink ref="C176" r:id="rId176" display="https://emenscr.nesdc.go.th/viewer/view.html?id=61948ad9bab527220bfbc671&amp;username=mnre0214301" xr:uid="{00000000-0004-0000-0200-0000AF000000}"/>
    <hyperlink ref="C177" r:id="rId177" display="https://emenscr.nesdc.go.th/viewer/view.html?id=619b06af1dcb253d555322f4&amp;username=mots3302541" xr:uid="{00000000-0004-0000-0200-0000B0000000}"/>
    <hyperlink ref="C178" r:id="rId178" display="https://emenscr.nesdc.go.th/viewer/view.html?id=619b0a165e6a003d4c76bed7&amp;username=mots2302151" xr:uid="{00000000-0004-0000-0200-0000B1000000}"/>
    <hyperlink ref="C179" r:id="rId179" display="https://emenscr.nesdc.go.th/viewer/view.html?id=619b0bfc1dcb253d555322fe&amp;username=dnp_regional_85_31" xr:uid="{00000000-0004-0000-0200-0000B2000000}"/>
    <hyperlink ref="C180" r:id="rId180" display="https://emenscr.nesdc.go.th/viewer/view.html?id=619b1f6dfef84f3d534c7df8&amp;username=moc0016231" xr:uid="{00000000-0004-0000-0200-0000B3000000}"/>
    <hyperlink ref="C181" r:id="rId181" display="https://emenscr.nesdc.go.th/viewer/view.html?id=619c965038229f3d4dda765c&amp;username=mots9002561" xr:uid="{00000000-0004-0000-0200-0000B4000000}"/>
    <hyperlink ref="C182" r:id="rId182" display="https://emenscr.nesdc.go.th/viewer/view.html?id=619dc69e0334b361d2ad736a&amp;username=mots9002561" xr:uid="{00000000-0004-0000-0200-0000B5000000}"/>
    <hyperlink ref="C183" r:id="rId183" display="https://emenscr.nesdc.go.th/viewer/view.html?id=619efa9f960f7861c4d87a47&amp;username=mot0703201" xr:uid="{00000000-0004-0000-0200-0000B6000000}"/>
    <hyperlink ref="C184" r:id="rId184" display="https://emenscr.nesdc.go.th/viewer/view.html?id=61a093270334b361d2ad7566&amp;username=moi0022811" xr:uid="{00000000-0004-0000-0200-0000B7000000}"/>
    <hyperlink ref="C185" r:id="rId185" display="https://emenscr.nesdc.go.th/viewer/view.html?id=61a09647eacc4561cc159f62&amp;username=mot060121" xr:uid="{00000000-0004-0000-0200-0000B8000000}"/>
    <hyperlink ref="C186" r:id="rId186" display="https://emenscr.nesdc.go.th/viewer/view.html?id=61a48887e4a0ba43f163ad6a&amp;username=mot060121" xr:uid="{00000000-0004-0000-0200-0000B9000000}"/>
    <hyperlink ref="C187" r:id="rId187" display="https://emenscr.nesdc.go.th/viewer/view.html?id=61a48a3a77658f43f3668174&amp;username=mots8102011" xr:uid="{00000000-0004-0000-0200-0000BA000000}"/>
    <hyperlink ref="C188" r:id="rId188" display="https://emenscr.nesdc.go.th/viewer/view.html?id=61a49853e55ef143eb1fc88a&amp;username=mots8502471" xr:uid="{00000000-0004-0000-0200-0000BB000000}"/>
    <hyperlink ref="C189" r:id="rId189" display="https://emenscr.nesdc.go.th/viewer/view.html?id=61a6e84fe55ef143eb1fca04&amp;username=mots3102261" xr:uid="{00000000-0004-0000-0200-0000BC000000}"/>
    <hyperlink ref="C190" r:id="rId190" display="https://emenscr.nesdc.go.th/viewer/view.html?id=61a6f1837a9fbf43eacea5bc&amp;username=mots3102261" xr:uid="{00000000-0004-0000-0200-0000BD000000}"/>
    <hyperlink ref="C191" r:id="rId191" display="https://emenscr.nesdc.go.th/viewer/view.html?id=61a70d0ee4a0ba43f163b005&amp;username=mot060191" xr:uid="{00000000-0004-0000-0200-0000BE000000}"/>
    <hyperlink ref="C192" r:id="rId192" display="https://emenscr.nesdc.go.th/viewer/view.html?id=61a9d7a5e55ef143eb1fccec&amp;username=mot060921" xr:uid="{00000000-0004-0000-0200-0000BF000000}"/>
    <hyperlink ref="C193" r:id="rId193" display="https://emenscr.nesdc.go.th/viewer/view.html?id=61ac2b287a9fbf43eacea902&amp;username=moac0007161" xr:uid="{00000000-0004-0000-0200-0000C0000000}"/>
    <hyperlink ref="C194" r:id="rId194" display="https://emenscr.nesdc.go.th/viewer/view.html?id=61b062099379e92714769928&amp;username=mots04041" xr:uid="{00000000-0004-0000-0200-0000C1000000}"/>
    <hyperlink ref="C195" r:id="rId195" display="https://emenscr.nesdc.go.th/viewer/view.html?id=61b0719f9379e92714769968&amp;username=mots04041" xr:uid="{00000000-0004-0000-0200-0000C2000000}"/>
    <hyperlink ref="C196" r:id="rId196" display="https://emenscr.nesdc.go.th/viewer/view.html?id=61b18712b5d2fc0ca4dd06fe&amp;username=mots7402601" xr:uid="{00000000-0004-0000-0200-0000C3000000}"/>
    <hyperlink ref="C197" r:id="rId197" display="https://emenscr.nesdc.go.th/viewer/view.html?id=61b193b9f3473f0ca7a6c3b4&amp;username=moi0017331" xr:uid="{00000000-0004-0000-0200-0000C4000000}"/>
    <hyperlink ref="C198" r:id="rId198" display="https://emenscr.nesdc.go.th/viewer/view.html?id=61b1bcdc20af770c9d9bf693&amp;username=moi0017701" xr:uid="{00000000-0004-0000-0200-0000C5000000}"/>
    <hyperlink ref="C199" r:id="rId199" display="https://emenscr.nesdc.go.th/viewer/view.html?id=61b1c0c820af770c9d9bf6ab&amp;username=moi0017331" xr:uid="{00000000-0004-0000-0200-0000C6000000}"/>
    <hyperlink ref="C200" r:id="rId200" display="https://emenscr.nesdc.go.th/viewer/view.html?id=61b618c5b5d2fc0ca4dd0837&amp;username=mots6502361" xr:uid="{00000000-0004-0000-0200-0000C7000000}"/>
    <hyperlink ref="C201" r:id="rId201" display="https://emenscr.nesdc.go.th/viewer/view.html?id=61b6d37a20af770c9d9bf804&amp;username=moi0017011" xr:uid="{00000000-0004-0000-0200-0000C8000000}"/>
    <hyperlink ref="C202" r:id="rId202" display="https://emenscr.nesdc.go.th/viewer/view.html?id=61b819cbf3473f0ca7a6c695&amp;username=mots04051" xr:uid="{00000000-0004-0000-0200-0000C9000000}"/>
    <hyperlink ref="C166" r:id="rId203" display="https://emenscr.nesdc.go.th/viewer/view.html?id=61b85c5ffcffe02e53cd14b6&amp;username=mots04021" xr:uid="{00000000-0004-0000-0200-0000CA000000}"/>
    <hyperlink ref="C203" r:id="rId204" display="https://emenscr.nesdc.go.th/viewer/view.html?id=61b861d191f0f52e468da2b2&amp;username=dnp_regional_81_41" xr:uid="{00000000-0004-0000-0200-0000CB000000}"/>
    <hyperlink ref="C204" r:id="rId205" display="https://emenscr.nesdc.go.th/viewer/view.html?id=61b8a4c58104c62e45b2eac0&amp;username=moac0009651" xr:uid="{00000000-0004-0000-0200-0000CC000000}"/>
    <hyperlink ref="C205" r:id="rId206" display="https://emenscr.nesdc.go.th/viewer/view.html?id=61c00d79132398622df86f11&amp;username=mots1302271" xr:uid="{00000000-0004-0000-0200-0000CD000000}"/>
    <hyperlink ref="C206" r:id="rId207" display="https://emenscr.nesdc.go.th/viewer/view.html?id=61c010581a10626236233de2&amp;username=rus0585141" xr:uid="{00000000-0004-0000-0200-0000CE000000}"/>
    <hyperlink ref="C207" r:id="rId208" display="https://emenscr.nesdc.go.th/viewer/view.html?id=61c053ab132398622df86fa4&amp;username=mots02041" xr:uid="{00000000-0004-0000-0200-0000CF000000}"/>
    <hyperlink ref="C208" r:id="rId209" display="https://emenscr.nesdc.go.th/viewer/view.html?id=61dbdbbb1288e771933ab6ef&amp;username=mot060121" xr:uid="{00000000-0004-0000-0200-0000D0000000}"/>
    <hyperlink ref="C209" r:id="rId210" display="https://emenscr.nesdc.go.th/viewer/view.html?id=61e666ed92de5d5f17eaa104&amp;username=mots04021" xr:uid="{00000000-0004-0000-0200-0000D1000000}"/>
    <hyperlink ref="C210" r:id="rId211" display="https://emenscr.nesdc.go.th/viewer/view.html?id=61e668ca4a3ccf78de43a887&amp;username=mots04021" xr:uid="{00000000-0004-0000-0200-0000D2000000}"/>
    <hyperlink ref="C211" r:id="rId212" display="https://emenscr.nesdc.go.th/viewer/view.html?id=61efc6387f6e0c2e654ba3b1&amp;username=tceb1" xr:uid="{00000000-0004-0000-0200-0000D3000000}"/>
    <hyperlink ref="C212" r:id="rId213" display="https://emenscr.nesdc.go.th/viewer/view.html?id=61efd363f3aaba2e6ce5ea86&amp;username=tceb1" xr:uid="{00000000-0004-0000-0200-0000D4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109375" defaultRowHeight="25.8"/>
  <cols>
    <col min="1" max="1" width="9.109375" style="38"/>
    <col min="2" max="2" width="115.88671875" style="49" customWidth="1"/>
    <col min="3" max="5" width="9.109375" style="38"/>
    <col min="6" max="6" width="13.44140625" style="38" customWidth="1"/>
    <col min="7" max="16384" width="9.109375" style="38"/>
  </cols>
  <sheetData>
    <row r="1" spans="1:18" ht="48.75" customHeight="1">
      <c r="A1" s="36"/>
      <c r="B1" s="37" t="s">
        <v>1090</v>
      </c>
      <c r="C1" s="36"/>
      <c r="D1" s="36"/>
      <c r="E1" s="36"/>
      <c r="F1" s="36"/>
    </row>
    <row r="2" spans="1:18" ht="38.25" customHeight="1">
      <c r="B2" s="39" t="s">
        <v>1091</v>
      </c>
    </row>
    <row r="3" spans="1:18">
      <c r="A3" s="40"/>
      <c r="B3" s="41" t="s">
        <v>1092</v>
      </c>
      <c r="C3" s="42"/>
      <c r="D3" s="42"/>
    </row>
    <row r="4" spans="1:18">
      <c r="A4" s="43"/>
      <c r="B4" s="44" t="s">
        <v>1093</v>
      </c>
      <c r="C4" s="45"/>
      <c r="D4" s="45"/>
      <c r="E4" s="45"/>
      <c r="F4" s="45"/>
    </row>
    <row r="5" spans="1:18" ht="61.5" customHeight="1">
      <c r="A5" s="43"/>
      <c r="B5" s="46" t="s">
        <v>1094</v>
      </c>
      <c r="C5" s="45"/>
      <c r="D5" s="45"/>
      <c r="E5" s="45"/>
      <c r="F5" s="45"/>
    </row>
    <row r="6" spans="1:18" ht="115.5" customHeight="1">
      <c r="A6" s="43"/>
      <c r="B6" s="46" t="s">
        <v>1095</v>
      </c>
      <c r="C6" s="45"/>
      <c r="D6" s="45"/>
      <c r="E6" s="45"/>
      <c r="F6" s="45"/>
    </row>
    <row r="7" spans="1:18" ht="115.5" customHeight="1">
      <c r="A7" s="43"/>
      <c r="B7" s="46" t="s">
        <v>1096</v>
      </c>
      <c r="C7" s="45"/>
      <c r="D7" s="45"/>
      <c r="E7" s="45"/>
      <c r="F7" s="45"/>
    </row>
    <row r="8" spans="1:18" ht="30.75" customHeight="1">
      <c r="A8" s="43"/>
      <c r="B8" s="44"/>
      <c r="C8" s="45"/>
      <c r="D8" s="45"/>
      <c r="E8" s="45"/>
      <c r="F8" s="45"/>
    </row>
    <row r="9" spans="1:18" ht="30" customHeight="1">
      <c r="A9" s="43"/>
      <c r="B9" s="47" t="s">
        <v>1097</v>
      </c>
      <c r="C9" s="48"/>
      <c r="D9" s="48"/>
    </row>
    <row r="10" spans="1:18">
      <c r="A10" s="43"/>
      <c r="B10" s="44" t="s">
        <v>1093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</row>
    <row r="11" spans="1:18" ht="63" customHeight="1">
      <c r="A11" s="43"/>
      <c r="B11" s="46" t="s">
        <v>1098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</row>
    <row r="12" spans="1:18" ht="52.5" customHeight="1">
      <c r="A12" s="43"/>
      <c r="B12" s="46" t="s">
        <v>1099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</row>
    <row r="13" spans="1:18" ht="140.25" customHeight="1">
      <c r="A13" s="43"/>
      <c r="B13" s="46" t="s">
        <v>1100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</row>
    <row r="14" spans="1:18">
      <c r="A14" s="43"/>
      <c r="B14" s="44"/>
    </row>
    <row r="15" spans="1:18">
      <c r="A15" s="43"/>
      <c r="B15" s="44"/>
      <c r="C15" s="45"/>
      <c r="D15" s="45"/>
      <c r="E15" s="45"/>
      <c r="F15" s="45"/>
    </row>
    <row r="16" spans="1:18" ht="43.95" customHeight="1">
      <c r="A16" s="43"/>
      <c r="B16" s="44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558"/>
  <sheetViews>
    <sheetView tabSelected="1" topLeftCell="B1" zoomScale="50" zoomScaleNormal="50" workbookViewId="0">
      <pane ySplit="7" topLeftCell="A8" activePane="bottomLeft" state="frozen"/>
      <selection activeCell="B1" sqref="B1"/>
      <selection pane="bottomLeft" activeCell="M3" sqref="M3"/>
    </sheetView>
  </sheetViews>
  <sheetFormatPr defaultRowHeight="21"/>
  <cols>
    <col min="1" max="1" width="27" hidden="1" customWidth="1"/>
    <col min="2" max="2" width="96.109375" style="70" customWidth="1"/>
    <col min="3" max="3" width="255.77734375" style="22" hidden="1" customWidth="1"/>
    <col min="4" max="4" width="52.109375" style="22" hidden="1" customWidth="1"/>
    <col min="5" max="5" width="16.44140625" style="65" customWidth="1"/>
    <col min="6" max="6" width="29.21875" customWidth="1"/>
    <col min="7" max="7" width="33.44140625" customWidth="1"/>
    <col min="8" max="8" width="38.21875" customWidth="1"/>
    <col min="9" max="9" width="51.5546875" customWidth="1"/>
    <col min="10" max="10" width="24.88671875" customWidth="1"/>
    <col min="11" max="11" width="43.88671875" customWidth="1"/>
    <col min="12" max="12" width="28.44140625" customWidth="1"/>
    <col min="13" max="13" width="20.109375" customWidth="1"/>
    <col min="14" max="14" width="19.44140625" style="65" customWidth="1"/>
    <col min="15" max="15" width="28.77734375" customWidth="1"/>
    <col min="16" max="16" width="20.109375" customWidth="1"/>
    <col min="17" max="17" width="39.44140625" hidden="1" customWidth="1"/>
    <col min="18" max="18" width="28.33203125" hidden="1" customWidth="1"/>
    <col min="19" max="19" width="14.5546875" hidden="1" customWidth="1"/>
    <col min="20" max="20" width="18.33203125" hidden="1" customWidth="1"/>
    <col min="21" max="21" width="32.33203125" hidden="1" customWidth="1"/>
  </cols>
  <sheetData>
    <row r="1" spans="1:18" ht="38.25" customHeight="1">
      <c r="B1" s="85" t="s">
        <v>1089</v>
      </c>
      <c r="C1" s="35"/>
      <c r="D1" s="35"/>
      <c r="F1" s="33"/>
    </row>
    <row r="7" spans="1:18">
      <c r="A7" s="200" t="s">
        <v>1</v>
      </c>
      <c r="B7" s="201" t="s">
        <v>2</v>
      </c>
      <c r="C7" s="103" t="s">
        <v>2</v>
      </c>
      <c r="D7" s="103" t="s">
        <v>6</v>
      </c>
      <c r="E7" s="202" t="s">
        <v>1068</v>
      </c>
      <c r="F7" s="103" t="s">
        <v>13</v>
      </c>
      <c r="G7" s="103" t="s">
        <v>14</v>
      </c>
      <c r="H7" s="103" t="s">
        <v>17</v>
      </c>
      <c r="I7" s="103" t="s">
        <v>18</v>
      </c>
      <c r="J7" s="103" t="s">
        <v>2656</v>
      </c>
      <c r="K7" s="103" t="s">
        <v>19</v>
      </c>
      <c r="L7" s="103" t="s">
        <v>20</v>
      </c>
      <c r="M7" s="103" t="s">
        <v>21</v>
      </c>
      <c r="N7" s="202" t="s">
        <v>22</v>
      </c>
      <c r="O7" s="103" t="s">
        <v>2658</v>
      </c>
      <c r="P7" s="103" t="s">
        <v>2659</v>
      </c>
      <c r="Q7" s="103" t="s">
        <v>2813</v>
      </c>
      <c r="R7" s="103" t="s">
        <v>2657</v>
      </c>
    </row>
    <row r="8" spans="1:18">
      <c r="A8" s="199"/>
      <c r="B8" s="196" t="s">
        <v>26</v>
      </c>
      <c r="C8" s="197" t="s">
        <v>26</v>
      </c>
      <c r="D8" s="197"/>
      <c r="E8" s="95">
        <v>2562</v>
      </c>
      <c r="F8" s="198" t="s">
        <v>34</v>
      </c>
      <c r="G8" s="198" t="s">
        <v>35</v>
      </c>
      <c r="H8" s="198" t="s">
        <v>36</v>
      </c>
      <c r="I8" s="198" t="s">
        <v>37</v>
      </c>
      <c r="J8" s="198" t="str">
        <f>VLOOKUP(I8,'[1]ตัวย่อ(ต่อท้าย)'!$B$2:$C$516,2,FALSE)</f>
        <v>NIDA</v>
      </c>
      <c r="K8" s="198" t="s">
        <v>38</v>
      </c>
      <c r="L8" s="198"/>
      <c r="M8" s="198" t="s">
        <v>2816</v>
      </c>
      <c r="N8" s="208" t="s">
        <v>2816</v>
      </c>
      <c r="O8" s="208"/>
      <c r="P8" s="198"/>
      <c r="Q8" s="199" t="s">
        <v>2814</v>
      </c>
      <c r="R8" s="198" t="s">
        <v>2816</v>
      </c>
    </row>
    <row r="9" spans="1:18">
      <c r="A9" s="5"/>
      <c r="B9" s="196" t="s">
        <v>41</v>
      </c>
      <c r="C9" s="63" t="s">
        <v>41</v>
      </c>
      <c r="D9" s="63"/>
      <c r="E9" s="67">
        <v>2562</v>
      </c>
      <c r="F9" s="1" t="s">
        <v>34</v>
      </c>
      <c r="G9" s="1" t="s">
        <v>35</v>
      </c>
      <c r="H9" s="1" t="s">
        <v>44</v>
      </c>
      <c r="I9" s="1" t="s">
        <v>45</v>
      </c>
      <c r="J9" s="198" t="str">
        <f>VLOOKUP(I9,'[1]ตัวย่อ(ต่อท้าย)'!$B$2:$C$516,2,FALSE)</f>
        <v xml:space="preserve">กทท. </v>
      </c>
      <c r="K9" s="1" t="s">
        <v>46</v>
      </c>
      <c r="L9" s="1"/>
      <c r="M9" s="198" t="s">
        <v>1650</v>
      </c>
      <c r="N9" s="208" t="s">
        <v>1651</v>
      </c>
      <c r="O9" s="208" t="s">
        <v>2660</v>
      </c>
      <c r="P9" s="1"/>
      <c r="Q9" s="199" t="s">
        <v>2814</v>
      </c>
      <c r="R9" s="1" t="s">
        <v>802</v>
      </c>
    </row>
    <row r="10" spans="1:18">
      <c r="A10" s="5"/>
      <c r="B10" s="196" t="s">
        <v>48</v>
      </c>
      <c r="C10" s="63" t="s">
        <v>48</v>
      </c>
      <c r="D10" s="63"/>
      <c r="E10" s="67">
        <v>2562</v>
      </c>
      <c r="F10" s="1" t="s">
        <v>34</v>
      </c>
      <c r="G10" s="1" t="s">
        <v>35</v>
      </c>
      <c r="H10" s="1" t="s">
        <v>44</v>
      </c>
      <c r="I10" s="1" t="s">
        <v>45</v>
      </c>
      <c r="J10" s="198" t="str">
        <f>VLOOKUP(I10,'[1]ตัวย่อ(ต่อท้าย)'!$B$2:$C$516,2,FALSE)</f>
        <v xml:space="preserve">กทท. </v>
      </c>
      <c r="K10" s="1" t="s">
        <v>46</v>
      </c>
      <c r="L10" s="1"/>
      <c r="M10" s="198" t="s">
        <v>1650</v>
      </c>
      <c r="N10" s="208" t="s">
        <v>1651</v>
      </c>
      <c r="O10" s="208" t="s">
        <v>2660</v>
      </c>
      <c r="P10" s="1"/>
      <c r="Q10" s="199" t="s">
        <v>2814</v>
      </c>
      <c r="R10" s="1" t="s">
        <v>802</v>
      </c>
    </row>
    <row r="11" spans="1:18">
      <c r="A11" s="5"/>
      <c r="B11" s="196" t="s">
        <v>51</v>
      </c>
      <c r="C11" s="63" t="s">
        <v>51</v>
      </c>
      <c r="D11" s="63"/>
      <c r="E11" s="67">
        <v>2562</v>
      </c>
      <c r="F11" s="1" t="s">
        <v>34</v>
      </c>
      <c r="G11" s="1" t="s">
        <v>35</v>
      </c>
      <c r="H11" s="1" t="s">
        <v>44</v>
      </c>
      <c r="I11" s="1" t="s">
        <v>45</v>
      </c>
      <c r="J11" s="198" t="str">
        <f>VLOOKUP(I11,'[1]ตัวย่อ(ต่อท้าย)'!$B$2:$C$516,2,FALSE)</f>
        <v xml:space="preserve">กทท. </v>
      </c>
      <c r="K11" s="1" t="s">
        <v>46</v>
      </c>
      <c r="L11" s="1"/>
      <c r="M11" s="198" t="s">
        <v>1650</v>
      </c>
      <c r="N11" s="208" t="s">
        <v>1651</v>
      </c>
      <c r="O11" s="208" t="s">
        <v>2660</v>
      </c>
      <c r="P11" s="1"/>
      <c r="Q11" s="199" t="s">
        <v>2814</v>
      </c>
      <c r="R11" s="1" t="s">
        <v>802</v>
      </c>
    </row>
    <row r="12" spans="1:18">
      <c r="A12" s="5"/>
      <c r="B12" s="196" t="s">
        <v>55</v>
      </c>
      <c r="C12" s="63" t="s">
        <v>55</v>
      </c>
      <c r="D12" s="63"/>
      <c r="E12" s="67">
        <v>2562</v>
      </c>
      <c r="F12" s="1" t="s">
        <v>34</v>
      </c>
      <c r="G12" s="1" t="s">
        <v>35</v>
      </c>
      <c r="H12" s="1" t="s">
        <v>57</v>
      </c>
      <c r="I12" s="1" t="s">
        <v>45</v>
      </c>
      <c r="J12" s="198" t="str">
        <f>VLOOKUP(I12,'[1]ตัวย่อ(ต่อท้าย)'!$B$2:$C$516,2,FALSE)</f>
        <v xml:space="preserve">กทท. </v>
      </c>
      <c r="K12" s="1" t="s">
        <v>46</v>
      </c>
      <c r="L12" s="1"/>
      <c r="M12" s="198" t="s">
        <v>1662</v>
      </c>
      <c r="N12" s="208" t="s">
        <v>1663</v>
      </c>
      <c r="O12" s="208" t="s">
        <v>2660</v>
      </c>
      <c r="P12" s="1"/>
      <c r="Q12" s="199" t="s">
        <v>2814</v>
      </c>
      <c r="R12" s="1" t="s">
        <v>849</v>
      </c>
    </row>
    <row r="13" spans="1:18">
      <c r="A13" s="5"/>
      <c r="B13" s="196" t="s">
        <v>59</v>
      </c>
      <c r="C13" s="63" t="s">
        <v>59</v>
      </c>
      <c r="D13" s="63"/>
      <c r="E13" s="67">
        <v>2562</v>
      </c>
      <c r="F13" s="1" t="s">
        <v>34</v>
      </c>
      <c r="G13" s="1" t="s">
        <v>35</v>
      </c>
      <c r="H13" s="1" t="s">
        <v>57</v>
      </c>
      <c r="I13" s="1" t="s">
        <v>45</v>
      </c>
      <c r="J13" s="198" t="str">
        <f>VLOOKUP(I13,'[1]ตัวย่อ(ต่อท้าย)'!$B$2:$C$516,2,FALSE)</f>
        <v xml:space="preserve">กทท. </v>
      </c>
      <c r="K13" s="1" t="s">
        <v>46</v>
      </c>
      <c r="L13" s="1"/>
      <c r="M13" s="198" t="s">
        <v>1662</v>
      </c>
      <c r="N13" s="208" t="s">
        <v>1663</v>
      </c>
      <c r="O13" s="208" t="s">
        <v>2660</v>
      </c>
      <c r="P13" s="1"/>
      <c r="Q13" s="199" t="s">
        <v>2814</v>
      </c>
      <c r="R13" s="1" t="s">
        <v>849</v>
      </c>
    </row>
    <row r="14" spans="1:18">
      <c r="A14" s="5"/>
      <c r="B14" s="196" t="s">
        <v>62</v>
      </c>
      <c r="C14" s="63" t="s">
        <v>62</v>
      </c>
      <c r="D14" s="63"/>
      <c r="E14" s="67">
        <v>2562</v>
      </c>
      <c r="F14" s="1" t="s">
        <v>34</v>
      </c>
      <c r="G14" s="1" t="s">
        <v>64</v>
      </c>
      <c r="H14" s="1" t="s">
        <v>57</v>
      </c>
      <c r="I14" s="1" t="s">
        <v>45</v>
      </c>
      <c r="J14" s="198" t="str">
        <f>VLOOKUP(I14,'[1]ตัวย่อ(ต่อท้าย)'!$B$2:$C$516,2,FALSE)</f>
        <v xml:space="preserve">กทท. </v>
      </c>
      <c r="K14" s="1" t="s">
        <v>46</v>
      </c>
      <c r="L14" s="1"/>
      <c r="M14" s="198" t="s">
        <v>1662</v>
      </c>
      <c r="N14" s="208" t="s">
        <v>1663</v>
      </c>
      <c r="O14" s="208" t="s">
        <v>2660</v>
      </c>
      <c r="P14" s="1"/>
      <c r="Q14" s="199" t="s">
        <v>2814</v>
      </c>
      <c r="R14" s="1" t="s">
        <v>849</v>
      </c>
    </row>
    <row r="15" spans="1:18">
      <c r="A15" s="5"/>
      <c r="B15" s="196" t="s">
        <v>67</v>
      </c>
      <c r="C15" s="63" t="s">
        <v>67</v>
      </c>
      <c r="D15" s="63"/>
      <c r="E15" s="67">
        <v>2562</v>
      </c>
      <c r="F15" s="1" t="s">
        <v>34</v>
      </c>
      <c r="G15" s="1" t="s">
        <v>35</v>
      </c>
      <c r="H15" s="1"/>
      <c r="I15" s="1" t="s">
        <v>1207</v>
      </c>
      <c r="J15" s="198" t="str">
        <f>VLOOKUP(I15,'[1]ตัวย่อ(ต่อท้าย)'!$B$2:$C$516,2,FALSE)</f>
        <v>สสปน.</v>
      </c>
      <c r="K15" s="1" t="s">
        <v>70</v>
      </c>
      <c r="L15" s="1"/>
      <c r="M15" s="198" t="s">
        <v>1655</v>
      </c>
      <c r="N15" s="208" t="s">
        <v>1656</v>
      </c>
      <c r="O15" s="208" t="s">
        <v>2660</v>
      </c>
      <c r="P15" s="1"/>
      <c r="Q15" s="199" t="s">
        <v>2814</v>
      </c>
      <c r="R15" s="1" t="s">
        <v>792</v>
      </c>
    </row>
    <row r="16" spans="1:18">
      <c r="A16" s="5"/>
      <c r="B16" s="196" t="s">
        <v>73</v>
      </c>
      <c r="C16" s="63" t="s">
        <v>73</v>
      </c>
      <c r="D16" s="63"/>
      <c r="E16" s="67">
        <v>2562</v>
      </c>
      <c r="F16" s="1" t="s">
        <v>34</v>
      </c>
      <c r="G16" s="1" t="s">
        <v>35</v>
      </c>
      <c r="H16" s="1"/>
      <c r="I16" s="1" t="s">
        <v>76</v>
      </c>
      <c r="J16" s="198" t="str">
        <f>VLOOKUP(I16,'[1]ตัวย่อ(ต่อท้าย)'!$B$2:$C$516,2,FALSE)</f>
        <v>กกท.</v>
      </c>
      <c r="K16" s="1" t="s">
        <v>46</v>
      </c>
      <c r="L16" s="1"/>
      <c r="M16" s="198" t="s">
        <v>1655</v>
      </c>
      <c r="N16" s="208" t="s">
        <v>1656</v>
      </c>
      <c r="O16" s="208" t="s">
        <v>2660</v>
      </c>
      <c r="P16" s="1"/>
      <c r="Q16" s="199" t="s">
        <v>2814</v>
      </c>
      <c r="R16" s="1" t="s">
        <v>792</v>
      </c>
    </row>
    <row r="17" spans="1:18">
      <c r="A17" s="5"/>
      <c r="B17" s="196" t="s">
        <v>78</v>
      </c>
      <c r="C17" s="63" t="s">
        <v>78</v>
      </c>
      <c r="D17" s="63"/>
      <c r="E17" s="67">
        <v>2562</v>
      </c>
      <c r="F17" s="1" t="s">
        <v>34</v>
      </c>
      <c r="G17" s="1" t="s">
        <v>35</v>
      </c>
      <c r="H17" s="1"/>
      <c r="I17" s="1" t="s">
        <v>76</v>
      </c>
      <c r="J17" s="198" t="str">
        <f>VLOOKUP(I17,'[1]ตัวย่อ(ต่อท้าย)'!$B$2:$C$516,2,FALSE)</f>
        <v>กกท.</v>
      </c>
      <c r="K17" s="1" t="s">
        <v>46</v>
      </c>
      <c r="L17" s="1"/>
      <c r="M17" s="198" t="s">
        <v>1655</v>
      </c>
      <c r="N17" s="208" t="s">
        <v>1656</v>
      </c>
      <c r="O17" s="208" t="s">
        <v>2660</v>
      </c>
      <c r="P17" s="1"/>
      <c r="Q17" s="199" t="s">
        <v>2814</v>
      </c>
      <c r="R17" s="1" t="s">
        <v>792</v>
      </c>
    </row>
    <row r="18" spans="1:18">
      <c r="A18" s="5"/>
      <c r="B18" s="196" t="s">
        <v>81</v>
      </c>
      <c r="C18" s="63" t="s">
        <v>81</v>
      </c>
      <c r="D18" s="63"/>
      <c r="E18" s="67">
        <v>2562</v>
      </c>
      <c r="F18" s="1" t="s">
        <v>34</v>
      </c>
      <c r="G18" s="1" t="s">
        <v>35</v>
      </c>
      <c r="H18" s="1"/>
      <c r="I18" s="1" t="s">
        <v>76</v>
      </c>
      <c r="J18" s="198" t="str">
        <f>VLOOKUP(I18,'[1]ตัวย่อ(ต่อท้าย)'!$B$2:$C$516,2,FALSE)</f>
        <v>กกท.</v>
      </c>
      <c r="K18" s="1" t="s">
        <v>46</v>
      </c>
      <c r="L18" s="1"/>
      <c r="M18" s="198" t="s">
        <v>1655</v>
      </c>
      <c r="N18" s="208" t="s">
        <v>1656</v>
      </c>
      <c r="O18" s="208" t="s">
        <v>2660</v>
      </c>
      <c r="P18" s="1"/>
      <c r="Q18" s="199" t="s">
        <v>2814</v>
      </c>
      <c r="R18" s="1" t="s">
        <v>792</v>
      </c>
    </row>
    <row r="19" spans="1:18">
      <c r="A19" s="5"/>
      <c r="B19" s="196" t="s">
        <v>84</v>
      </c>
      <c r="C19" s="63" t="s">
        <v>84</v>
      </c>
      <c r="D19" s="63"/>
      <c r="E19" s="67">
        <v>2562</v>
      </c>
      <c r="F19" s="1" t="s">
        <v>34</v>
      </c>
      <c r="G19" s="1" t="s">
        <v>35</v>
      </c>
      <c r="H19" s="1"/>
      <c r="I19" s="1" t="s">
        <v>76</v>
      </c>
      <c r="J19" s="198" t="str">
        <f>VLOOKUP(I19,'[1]ตัวย่อ(ต่อท้าย)'!$B$2:$C$516,2,FALSE)</f>
        <v>กกท.</v>
      </c>
      <c r="K19" s="1" t="s">
        <v>46</v>
      </c>
      <c r="L19" s="1"/>
      <c r="M19" s="198" t="s">
        <v>1650</v>
      </c>
      <c r="N19" s="208" t="s">
        <v>1651</v>
      </c>
      <c r="O19" s="208" t="s">
        <v>2660</v>
      </c>
      <c r="P19" s="1"/>
      <c r="Q19" s="199" t="s">
        <v>2814</v>
      </c>
      <c r="R19" s="1" t="s">
        <v>802</v>
      </c>
    </row>
    <row r="20" spans="1:18">
      <c r="A20" s="5"/>
      <c r="B20" s="196" t="s">
        <v>87</v>
      </c>
      <c r="C20" s="63" t="s">
        <v>87</v>
      </c>
      <c r="D20" s="63"/>
      <c r="E20" s="67">
        <v>2562</v>
      </c>
      <c r="F20" s="1" t="s">
        <v>34</v>
      </c>
      <c r="G20" s="1" t="s">
        <v>35</v>
      </c>
      <c r="H20" s="1"/>
      <c r="I20" s="1" t="s">
        <v>1207</v>
      </c>
      <c r="J20" s="198" t="str">
        <f>VLOOKUP(I20,'[1]ตัวย่อ(ต่อท้าย)'!$B$2:$C$516,2,FALSE)</f>
        <v>สสปน.</v>
      </c>
      <c r="K20" s="1" t="s">
        <v>70</v>
      </c>
      <c r="L20" s="1"/>
      <c r="M20" s="198" t="s">
        <v>2667</v>
      </c>
      <c r="N20" s="208" t="s">
        <v>2040</v>
      </c>
      <c r="O20" s="208" t="s">
        <v>2660</v>
      </c>
      <c r="P20" s="1"/>
      <c r="Q20" s="199" t="s">
        <v>2814</v>
      </c>
      <c r="R20" s="1" t="s">
        <v>821</v>
      </c>
    </row>
    <row r="21" spans="1:18">
      <c r="A21" s="5"/>
      <c r="B21" s="196" t="s">
        <v>91</v>
      </c>
      <c r="C21" s="63" t="s">
        <v>91</v>
      </c>
      <c r="D21" s="63"/>
      <c r="E21" s="67">
        <v>2562</v>
      </c>
      <c r="F21" s="1" t="s">
        <v>93</v>
      </c>
      <c r="G21" s="1" t="s">
        <v>64</v>
      </c>
      <c r="H21" s="1" t="s">
        <v>94</v>
      </c>
      <c r="I21" s="1" t="s">
        <v>95</v>
      </c>
      <c r="J21" s="198" t="str">
        <f>VLOOKUP(I21,'[1]ตัวย่อ(ต่อท้าย)'!$B$2:$C$516,2,FALSE)</f>
        <v>สป.กก.</v>
      </c>
      <c r="K21" s="1" t="s">
        <v>46</v>
      </c>
      <c r="L21" s="1"/>
      <c r="M21" s="198" t="s">
        <v>1655</v>
      </c>
      <c r="N21" s="208" t="s">
        <v>1656</v>
      </c>
      <c r="O21" s="208" t="s">
        <v>2660</v>
      </c>
      <c r="P21" s="1"/>
      <c r="Q21" s="199" t="s">
        <v>2814</v>
      </c>
      <c r="R21" s="1" t="s">
        <v>792</v>
      </c>
    </row>
    <row r="22" spans="1:18">
      <c r="A22" s="5"/>
      <c r="B22" s="196" t="s">
        <v>98</v>
      </c>
      <c r="C22" s="63" t="s">
        <v>98</v>
      </c>
      <c r="D22" s="63"/>
      <c r="E22" s="67">
        <v>2562</v>
      </c>
      <c r="F22" s="1" t="s">
        <v>34</v>
      </c>
      <c r="G22" s="1" t="s">
        <v>35</v>
      </c>
      <c r="H22" s="1" t="s">
        <v>100</v>
      </c>
      <c r="I22" s="1" t="s">
        <v>1155</v>
      </c>
      <c r="J22" s="198" t="str">
        <f>VLOOKUP(I22,'[1]ตัวย่อ(ต่อท้าย)'!$B$2:$C$516,2,FALSE)</f>
        <v>ททท.</v>
      </c>
      <c r="K22" s="1" t="s">
        <v>46</v>
      </c>
      <c r="L22" s="1"/>
      <c r="M22" s="198" t="s">
        <v>1655</v>
      </c>
      <c r="N22" s="208" t="s">
        <v>1656</v>
      </c>
      <c r="O22" s="208" t="s">
        <v>2660</v>
      </c>
      <c r="P22" s="1"/>
      <c r="Q22" s="199" t="s">
        <v>2814</v>
      </c>
      <c r="R22" s="1" t="s">
        <v>792</v>
      </c>
    </row>
    <row r="23" spans="1:18">
      <c r="A23" s="5"/>
      <c r="B23" s="196" t="s">
        <v>104</v>
      </c>
      <c r="C23" s="63" t="s">
        <v>104</v>
      </c>
      <c r="D23" s="63"/>
      <c r="E23" s="67">
        <v>2562</v>
      </c>
      <c r="F23" s="1" t="s">
        <v>34</v>
      </c>
      <c r="G23" s="1" t="s">
        <v>35</v>
      </c>
      <c r="H23" s="1" t="s">
        <v>106</v>
      </c>
      <c r="I23" s="1" t="s">
        <v>45</v>
      </c>
      <c r="J23" s="198" t="str">
        <f>VLOOKUP(I23,'[1]ตัวย่อ(ต่อท้าย)'!$B$2:$C$516,2,FALSE)</f>
        <v xml:space="preserve">กทท. </v>
      </c>
      <c r="K23" s="1" t="s">
        <v>46</v>
      </c>
      <c r="L23" s="80"/>
      <c r="M23" s="198" t="s">
        <v>1662</v>
      </c>
      <c r="N23" s="208" t="s">
        <v>1663</v>
      </c>
      <c r="O23" s="208" t="s">
        <v>2660</v>
      </c>
      <c r="P23" s="80"/>
      <c r="Q23" s="199" t="s">
        <v>2814</v>
      </c>
      <c r="R23" s="1" t="s">
        <v>849</v>
      </c>
    </row>
    <row r="24" spans="1:18">
      <c r="A24" s="5"/>
      <c r="B24" s="196" t="s">
        <v>108</v>
      </c>
      <c r="C24" s="63" t="s">
        <v>108</v>
      </c>
      <c r="D24" s="63"/>
      <c r="E24" s="67">
        <v>2562</v>
      </c>
      <c r="F24" s="1" t="s">
        <v>34</v>
      </c>
      <c r="G24" s="1" t="s">
        <v>35</v>
      </c>
      <c r="H24" s="1" t="s">
        <v>44</v>
      </c>
      <c r="I24" s="1" t="s">
        <v>45</v>
      </c>
      <c r="J24" s="198" t="str">
        <f>VLOOKUP(I24,'[1]ตัวย่อ(ต่อท้าย)'!$B$2:$C$516,2,FALSE)</f>
        <v xml:space="preserve">กทท. </v>
      </c>
      <c r="K24" s="1" t="s">
        <v>46</v>
      </c>
      <c r="L24" s="80"/>
      <c r="M24" s="198" t="s">
        <v>1662</v>
      </c>
      <c r="N24" s="208" t="s">
        <v>1680</v>
      </c>
      <c r="O24" s="208" t="s">
        <v>2660</v>
      </c>
      <c r="P24" s="80"/>
      <c r="Q24" s="199" t="s">
        <v>2814</v>
      </c>
      <c r="R24" s="1" t="s">
        <v>807</v>
      </c>
    </row>
    <row r="25" spans="1:18">
      <c r="A25" s="5"/>
      <c r="B25" s="196" t="s">
        <v>111</v>
      </c>
      <c r="C25" s="63" t="s">
        <v>111</v>
      </c>
      <c r="D25" s="63"/>
      <c r="E25" s="67">
        <v>2562</v>
      </c>
      <c r="F25" s="1" t="s">
        <v>34</v>
      </c>
      <c r="G25" s="1" t="s">
        <v>35</v>
      </c>
      <c r="H25" s="1" t="s">
        <v>44</v>
      </c>
      <c r="I25" s="1" t="s">
        <v>45</v>
      </c>
      <c r="J25" s="198" t="str">
        <f>VLOOKUP(I25,'[1]ตัวย่อ(ต่อท้าย)'!$B$2:$C$516,2,FALSE)</f>
        <v xml:space="preserve">กทท. </v>
      </c>
      <c r="K25" s="1" t="s">
        <v>46</v>
      </c>
      <c r="L25" s="80"/>
      <c r="M25" s="198" t="s">
        <v>2816</v>
      </c>
      <c r="N25" s="208" t="s">
        <v>2816</v>
      </c>
      <c r="O25" s="208"/>
      <c r="P25" s="80"/>
      <c r="Q25" s="199" t="s">
        <v>2814</v>
      </c>
      <c r="R25" s="1" t="s">
        <v>2816</v>
      </c>
    </row>
    <row r="26" spans="1:18">
      <c r="A26" s="5"/>
      <c r="B26" s="196" t="s">
        <v>114</v>
      </c>
      <c r="C26" s="63" t="s">
        <v>114</v>
      </c>
      <c r="D26" s="63"/>
      <c r="E26" s="67">
        <v>2562</v>
      </c>
      <c r="F26" s="1" t="s">
        <v>34</v>
      </c>
      <c r="G26" s="1" t="s">
        <v>35</v>
      </c>
      <c r="H26" s="1" t="s">
        <v>44</v>
      </c>
      <c r="I26" s="1" t="s">
        <v>45</v>
      </c>
      <c r="J26" s="198" t="str">
        <f>VLOOKUP(I26,'[1]ตัวย่อ(ต่อท้าย)'!$B$2:$C$516,2,FALSE)</f>
        <v xml:space="preserve">กทท. </v>
      </c>
      <c r="K26" s="1" t="s">
        <v>46</v>
      </c>
      <c r="L26" s="80"/>
      <c r="M26" s="198" t="s">
        <v>1662</v>
      </c>
      <c r="N26" s="208" t="s">
        <v>1680</v>
      </c>
      <c r="O26" s="208" t="s">
        <v>2660</v>
      </c>
      <c r="P26" s="80"/>
      <c r="Q26" s="199" t="s">
        <v>2814</v>
      </c>
      <c r="R26" s="1" t="s">
        <v>807</v>
      </c>
    </row>
    <row r="27" spans="1:18">
      <c r="A27" s="5"/>
      <c r="B27" s="196" t="s">
        <v>169</v>
      </c>
      <c r="C27" s="63" t="s">
        <v>169</v>
      </c>
      <c r="D27" s="63"/>
      <c r="E27" s="67">
        <v>2562</v>
      </c>
      <c r="F27" s="1" t="s">
        <v>35</v>
      </c>
      <c r="G27" s="1" t="s">
        <v>171</v>
      </c>
      <c r="H27" s="1" t="s">
        <v>172</v>
      </c>
      <c r="I27" s="1" t="s">
        <v>95</v>
      </c>
      <c r="J27" s="198" t="str">
        <f>VLOOKUP(I27,'[1]ตัวย่อ(ต่อท้าย)'!$B$2:$C$516,2,FALSE)</f>
        <v>สป.กก.</v>
      </c>
      <c r="K27" s="1" t="s">
        <v>46</v>
      </c>
      <c r="L27" s="80"/>
      <c r="M27" s="198" t="s">
        <v>1650</v>
      </c>
      <c r="N27" s="208" t="s">
        <v>1684</v>
      </c>
      <c r="O27" s="208" t="s">
        <v>2660</v>
      </c>
      <c r="P27" s="80"/>
      <c r="Q27" s="199" t="s">
        <v>2814</v>
      </c>
      <c r="R27" s="1" t="s">
        <v>853</v>
      </c>
    </row>
    <row r="28" spans="1:18">
      <c r="A28" s="80" t="s">
        <v>438</v>
      </c>
      <c r="B28" s="196" t="str">
        <f>HYPERLINK(Q28,C28)</f>
        <v>โครงการส่งเสริมการท่องเที่ยวจังหวัดกาฬสินธุ์การแข่งขันไตรกีฬา ( เดิน – วิ่งกินลมชมเขื่อนลำปาวจังหวัดกาฬสินธุ์                   เนื่องในโอกาสวันเฉลิมพระเกียรติในวันเฉลิมพระชนมพรรษา 28 กรกฎาคม 2563 )</v>
      </c>
      <c r="C28" s="80" t="s">
        <v>440</v>
      </c>
      <c r="D28" s="80" t="s">
        <v>29</v>
      </c>
      <c r="E28" s="206">
        <v>2563</v>
      </c>
      <c r="F28" s="80" t="s">
        <v>163</v>
      </c>
      <c r="G28" s="80" t="s">
        <v>163</v>
      </c>
      <c r="H28" s="80" t="s">
        <v>442</v>
      </c>
      <c r="I28" s="80" t="s">
        <v>95</v>
      </c>
      <c r="J28" s="135" t="s">
        <v>2684</v>
      </c>
      <c r="K28" s="80" t="s">
        <v>46</v>
      </c>
      <c r="L28" s="80" t="s">
        <v>2289</v>
      </c>
      <c r="M28" s="136" t="s">
        <v>1655</v>
      </c>
      <c r="N28" s="204" t="s">
        <v>1656</v>
      </c>
      <c r="O28" s="204" t="s">
        <v>2660</v>
      </c>
      <c r="P28" s="146"/>
      <c r="Q28" s="80" t="s">
        <v>2290</v>
      </c>
      <c r="R28" s="5" t="s">
        <v>436</v>
      </c>
    </row>
    <row r="29" spans="1:18">
      <c r="A29" s="80" t="s">
        <v>493</v>
      </c>
      <c r="B29" s="196" t="str">
        <f>HYPERLINK(Q29,C29)</f>
        <v>โครงการส่งเสริมการสร้างภาพยนตร์ต่างประเทศในราชอาณาจักร ประจำปีงบประมาณ พ.ศ. 2565</v>
      </c>
      <c r="C29" s="80" t="s">
        <v>494</v>
      </c>
      <c r="D29" s="80" t="s">
        <v>29</v>
      </c>
      <c r="E29" s="206">
        <v>2563</v>
      </c>
      <c r="F29" s="80" t="s">
        <v>401</v>
      </c>
      <c r="G29" s="80" t="s">
        <v>402</v>
      </c>
      <c r="H29" s="80" t="s">
        <v>44</v>
      </c>
      <c r="I29" s="80" t="s">
        <v>45</v>
      </c>
      <c r="J29" s="135" t="s">
        <v>2698</v>
      </c>
      <c r="K29" s="80" t="s">
        <v>46</v>
      </c>
      <c r="L29" s="80" t="s">
        <v>2289</v>
      </c>
      <c r="M29" s="136" t="s">
        <v>1650</v>
      </c>
      <c r="N29" s="204" t="s">
        <v>1684</v>
      </c>
      <c r="O29" s="204" t="s">
        <v>2660</v>
      </c>
      <c r="P29" s="146"/>
      <c r="Q29" s="80" t="s">
        <v>2291</v>
      </c>
      <c r="R29" s="5" t="s">
        <v>406</v>
      </c>
    </row>
    <row r="30" spans="1:18">
      <c r="A30" s="80" t="s">
        <v>490</v>
      </c>
      <c r="B30" s="196" t="str">
        <f>HYPERLINK(Q30,C30)</f>
        <v>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</v>
      </c>
      <c r="C30" s="80" t="s">
        <v>399</v>
      </c>
      <c r="D30" s="80" t="s">
        <v>29</v>
      </c>
      <c r="E30" s="206">
        <v>2563</v>
      </c>
      <c r="F30" s="80" t="s">
        <v>401</v>
      </c>
      <c r="G30" s="80" t="s">
        <v>402</v>
      </c>
      <c r="H30" s="80" t="s">
        <v>44</v>
      </c>
      <c r="I30" s="80" t="s">
        <v>45</v>
      </c>
      <c r="J30" s="135" t="s">
        <v>2698</v>
      </c>
      <c r="K30" s="80" t="s">
        <v>46</v>
      </c>
      <c r="L30" s="80" t="s">
        <v>2289</v>
      </c>
      <c r="M30" s="136" t="s">
        <v>1650</v>
      </c>
      <c r="N30" s="204" t="s">
        <v>1684</v>
      </c>
      <c r="O30" s="204" t="s">
        <v>2660</v>
      </c>
      <c r="P30" s="146"/>
      <c r="Q30" s="80" t="s">
        <v>2292</v>
      </c>
      <c r="R30" s="5" t="s">
        <v>406</v>
      </c>
    </row>
    <row r="31" spans="1:18">
      <c r="A31" s="80" t="s">
        <v>752</v>
      </c>
      <c r="B31" s="196" t="str">
        <f>HYPERLINK(Q31,C31)</f>
        <v>โครงการ “สำรวจเครื่องชี้วัดภาวะเศรษฐกิจด้านการกีฬาและจัดทำบัญชีประชาชาติ    ด้านการกีฬา (Sport Satellite Accounts : SSA) นำร่อง”</v>
      </c>
      <c r="C31" s="80" t="s">
        <v>419</v>
      </c>
      <c r="D31" s="80" t="s">
        <v>29</v>
      </c>
      <c r="E31" s="206">
        <v>2563</v>
      </c>
      <c r="F31" s="80" t="s">
        <v>401</v>
      </c>
      <c r="G31" s="80" t="s">
        <v>402</v>
      </c>
      <c r="H31" s="80" t="s">
        <v>172</v>
      </c>
      <c r="I31" s="80" t="s">
        <v>95</v>
      </c>
      <c r="J31" s="135" t="s">
        <v>2684</v>
      </c>
      <c r="K31" s="80" t="s">
        <v>46</v>
      </c>
      <c r="L31" s="80" t="s">
        <v>2289</v>
      </c>
      <c r="M31" s="136" t="s">
        <v>1662</v>
      </c>
      <c r="N31" s="204" t="s">
        <v>1680</v>
      </c>
      <c r="O31" s="204" t="s">
        <v>2660</v>
      </c>
      <c r="P31" s="146"/>
      <c r="Q31" s="80" t="s">
        <v>2293</v>
      </c>
      <c r="R31" s="5" t="s">
        <v>423</v>
      </c>
    </row>
    <row r="32" spans="1:18">
      <c r="A32" s="5"/>
      <c r="B32" s="196" t="s">
        <v>119</v>
      </c>
      <c r="C32" s="63" t="s">
        <v>119</v>
      </c>
      <c r="D32" s="63"/>
      <c r="E32" s="67">
        <v>2563</v>
      </c>
      <c r="F32" s="1" t="s">
        <v>121</v>
      </c>
      <c r="G32" s="1" t="s">
        <v>122</v>
      </c>
      <c r="H32" s="1" t="s">
        <v>123</v>
      </c>
      <c r="I32" s="1" t="s">
        <v>124</v>
      </c>
      <c r="J32" s="198" t="str">
        <f>VLOOKUP(I32,'[1]ตัวย่อ(ต่อท้าย)'!$B$2:$C$516,2,FALSE)</f>
        <v>กปส.</v>
      </c>
      <c r="K32" s="1" t="s">
        <v>70</v>
      </c>
      <c r="L32" s="80"/>
      <c r="M32" s="198" t="s">
        <v>1650</v>
      </c>
      <c r="N32" s="208" t="s">
        <v>1651</v>
      </c>
      <c r="O32" s="208" t="s">
        <v>2660</v>
      </c>
      <c r="P32" s="80"/>
      <c r="Q32" s="199" t="s">
        <v>2814</v>
      </c>
      <c r="R32" s="1" t="s">
        <v>802</v>
      </c>
    </row>
    <row r="33" spans="1:18">
      <c r="A33" s="5"/>
      <c r="B33" s="196" t="s">
        <v>127</v>
      </c>
      <c r="C33" s="63" t="s">
        <v>127</v>
      </c>
      <c r="D33" s="63"/>
      <c r="E33" s="67">
        <v>2563</v>
      </c>
      <c r="F33" s="1" t="s">
        <v>129</v>
      </c>
      <c r="G33" s="1" t="s">
        <v>122</v>
      </c>
      <c r="H33" s="1" t="s">
        <v>130</v>
      </c>
      <c r="I33" s="1" t="s">
        <v>131</v>
      </c>
      <c r="J33" s="198" t="str">
        <f>VLOOKUP(I33,'[1]ตัวย่อ(ต่อท้าย)'!$B$2:$C$516,2,FALSE)</f>
        <v>ยผ.</v>
      </c>
      <c r="K33" s="1" t="s">
        <v>132</v>
      </c>
      <c r="L33" s="80"/>
      <c r="M33" s="198" t="s">
        <v>2816</v>
      </c>
      <c r="N33" s="208" t="s">
        <v>2816</v>
      </c>
      <c r="O33" s="208"/>
      <c r="P33" s="80"/>
      <c r="Q33" s="199" t="s">
        <v>2814</v>
      </c>
      <c r="R33" s="1" t="s">
        <v>2816</v>
      </c>
    </row>
    <row r="34" spans="1:18">
      <c r="A34" s="5"/>
      <c r="B34" s="196" t="s">
        <v>134</v>
      </c>
      <c r="C34" s="63" t="s">
        <v>134</v>
      </c>
      <c r="D34" s="63"/>
      <c r="E34" s="67">
        <v>2563</v>
      </c>
      <c r="F34" s="1" t="s">
        <v>64</v>
      </c>
      <c r="G34" s="1" t="s">
        <v>122</v>
      </c>
      <c r="H34" s="1" t="s">
        <v>130</v>
      </c>
      <c r="I34" s="1" t="s">
        <v>131</v>
      </c>
      <c r="J34" s="198" t="str">
        <f>VLOOKUP(I34,'[1]ตัวย่อ(ต่อท้าย)'!$B$2:$C$516,2,FALSE)</f>
        <v>ยผ.</v>
      </c>
      <c r="K34" s="1" t="s">
        <v>132</v>
      </c>
      <c r="L34" s="80"/>
      <c r="M34" s="198" t="s">
        <v>2816</v>
      </c>
      <c r="N34" s="208" t="s">
        <v>2816</v>
      </c>
      <c r="O34" s="208"/>
      <c r="P34" s="80"/>
      <c r="Q34" s="199" t="s">
        <v>2814</v>
      </c>
      <c r="R34" s="1" t="s">
        <v>2816</v>
      </c>
    </row>
    <row r="35" spans="1:18">
      <c r="A35" s="5"/>
      <c r="B35" s="196" t="s">
        <v>137</v>
      </c>
      <c r="C35" s="63" t="s">
        <v>137</v>
      </c>
      <c r="D35" s="63"/>
      <c r="E35" s="67">
        <v>2563</v>
      </c>
      <c r="F35" s="1" t="s">
        <v>139</v>
      </c>
      <c r="G35" s="1" t="s">
        <v>122</v>
      </c>
      <c r="H35" s="1" t="s">
        <v>57</v>
      </c>
      <c r="I35" s="1" t="s">
        <v>45</v>
      </c>
      <c r="J35" s="198" t="str">
        <f>VLOOKUP(I35,'[1]ตัวย่อ(ต่อท้าย)'!$B$2:$C$516,2,FALSE)</f>
        <v xml:space="preserve">กทท. </v>
      </c>
      <c r="K35" s="1" t="s">
        <v>46</v>
      </c>
      <c r="L35" s="80"/>
      <c r="M35" s="198" t="s">
        <v>1662</v>
      </c>
      <c r="N35" s="208" t="s">
        <v>1770</v>
      </c>
      <c r="O35" s="208" t="s">
        <v>2660</v>
      </c>
      <c r="P35" s="80"/>
      <c r="Q35" s="199" t="s">
        <v>2814</v>
      </c>
      <c r="R35" s="1" t="s">
        <v>831</v>
      </c>
    </row>
    <row r="36" spans="1:18">
      <c r="A36" s="5"/>
      <c r="B36" s="196" t="s">
        <v>73</v>
      </c>
      <c r="C36" s="63" t="s">
        <v>73</v>
      </c>
      <c r="D36" s="63"/>
      <c r="E36" s="67">
        <v>2563</v>
      </c>
      <c r="F36" s="1" t="s">
        <v>139</v>
      </c>
      <c r="G36" s="1" t="s">
        <v>122</v>
      </c>
      <c r="H36" s="1"/>
      <c r="I36" s="1" t="s">
        <v>76</v>
      </c>
      <c r="J36" s="198" t="str">
        <f>VLOOKUP(I36,'[1]ตัวย่อ(ต่อท้าย)'!$B$2:$C$516,2,FALSE)</f>
        <v>กกท.</v>
      </c>
      <c r="K36" s="1" t="s">
        <v>46</v>
      </c>
      <c r="L36" s="80"/>
      <c r="M36" s="198" t="s">
        <v>1655</v>
      </c>
      <c r="N36" s="208" t="s">
        <v>1656</v>
      </c>
      <c r="O36" s="208" t="s">
        <v>2660</v>
      </c>
      <c r="P36" s="80"/>
      <c r="Q36" s="199" t="s">
        <v>2814</v>
      </c>
      <c r="R36" s="1" t="s">
        <v>792</v>
      </c>
    </row>
    <row r="37" spans="1:18">
      <c r="A37" s="5"/>
      <c r="B37" s="196" t="s">
        <v>78</v>
      </c>
      <c r="C37" s="63" t="s">
        <v>78</v>
      </c>
      <c r="D37" s="63"/>
      <c r="E37" s="67">
        <v>2563</v>
      </c>
      <c r="F37" s="1" t="s">
        <v>139</v>
      </c>
      <c r="G37" s="1" t="s">
        <v>122</v>
      </c>
      <c r="H37" s="1"/>
      <c r="I37" s="1" t="s">
        <v>76</v>
      </c>
      <c r="J37" s="198" t="str">
        <f>VLOOKUP(I37,'[1]ตัวย่อ(ต่อท้าย)'!$B$2:$C$516,2,FALSE)</f>
        <v>กกท.</v>
      </c>
      <c r="K37" s="1" t="s">
        <v>46</v>
      </c>
      <c r="L37" s="80"/>
      <c r="M37" s="198" t="s">
        <v>1655</v>
      </c>
      <c r="N37" s="208" t="s">
        <v>1656</v>
      </c>
      <c r="O37" s="208" t="s">
        <v>2660</v>
      </c>
      <c r="P37" s="80"/>
      <c r="Q37" s="199" t="s">
        <v>2814</v>
      </c>
      <c r="R37" s="1" t="s">
        <v>792</v>
      </c>
    </row>
    <row r="38" spans="1:18">
      <c r="A38" s="5"/>
      <c r="B38" s="196" t="s">
        <v>145</v>
      </c>
      <c r="C38" s="63" t="s">
        <v>145</v>
      </c>
      <c r="D38" s="63"/>
      <c r="E38" s="67">
        <v>2563</v>
      </c>
      <c r="F38" s="1" t="s">
        <v>139</v>
      </c>
      <c r="G38" s="1" t="s">
        <v>122</v>
      </c>
      <c r="H38" s="1"/>
      <c r="I38" s="1" t="s">
        <v>76</v>
      </c>
      <c r="J38" s="198" t="str">
        <f>VLOOKUP(I38,'[1]ตัวย่อ(ต่อท้าย)'!$B$2:$C$516,2,FALSE)</f>
        <v>กกท.</v>
      </c>
      <c r="K38" s="1" t="s">
        <v>46</v>
      </c>
      <c r="L38" s="80"/>
      <c r="M38" s="198" t="s">
        <v>1655</v>
      </c>
      <c r="N38" s="208" t="s">
        <v>1656</v>
      </c>
      <c r="O38" s="208" t="s">
        <v>2660</v>
      </c>
      <c r="P38" s="80"/>
      <c r="Q38" s="199" t="s">
        <v>2814</v>
      </c>
      <c r="R38" s="1" t="s">
        <v>792</v>
      </c>
    </row>
    <row r="39" spans="1:18">
      <c r="A39" s="5"/>
      <c r="B39" s="196" t="s">
        <v>148</v>
      </c>
      <c r="C39" s="63" t="s">
        <v>148</v>
      </c>
      <c r="D39" s="63"/>
      <c r="E39" s="67">
        <v>2563</v>
      </c>
      <c r="F39" s="1" t="s">
        <v>139</v>
      </c>
      <c r="G39" s="1" t="s">
        <v>122</v>
      </c>
      <c r="H39" s="1"/>
      <c r="I39" s="1" t="s">
        <v>76</v>
      </c>
      <c r="J39" s="198" t="str">
        <f>VLOOKUP(I39,'[1]ตัวย่อ(ต่อท้าย)'!$B$2:$C$516,2,FALSE)</f>
        <v>กกท.</v>
      </c>
      <c r="K39" s="1" t="s">
        <v>46</v>
      </c>
      <c r="L39" s="80"/>
      <c r="M39" s="198" t="s">
        <v>1655</v>
      </c>
      <c r="N39" s="208" t="s">
        <v>1656</v>
      </c>
      <c r="O39" s="208" t="s">
        <v>2660</v>
      </c>
      <c r="P39" s="80"/>
      <c r="Q39" s="199" t="s">
        <v>2814</v>
      </c>
      <c r="R39" s="1" t="s">
        <v>792</v>
      </c>
    </row>
    <row r="40" spans="1:18">
      <c r="A40" s="5"/>
      <c r="B40" s="196" t="s">
        <v>151</v>
      </c>
      <c r="C40" s="63" t="s">
        <v>151</v>
      </c>
      <c r="D40" s="63"/>
      <c r="E40" s="67">
        <v>2563</v>
      </c>
      <c r="F40" s="1" t="s">
        <v>139</v>
      </c>
      <c r="G40" s="1" t="s">
        <v>122</v>
      </c>
      <c r="H40" s="1"/>
      <c r="I40" s="1" t="s">
        <v>76</v>
      </c>
      <c r="J40" s="198" t="str">
        <f>VLOOKUP(I40,'[1]ตัวย่อ(ต่อท้าย)'!$B$2:$C$516,2,FALSE)</f>
        <v>กกท.</v>
      </c>
      <c r="K40" s="1" t="s">
        <v>46</v>
      </c>
      <c r="L40" s="80"/>
      <c r="M40" s="198" t="s">
        <v>1655</v>
      </c>
      <c r="N40" s="208" t="s">
        <v>1656</v>
      </c>
      <c r="O40" s="208" t="s">
        <v>2660</v>
      </c>
      <c r="P40" s="80"/>
      <c r="Q40" s="199" t="s">
        <v>2814</v>
      </c>
      <c r="R40" s="1" t="s">
        <v>792</v>
      </c>
    </row>
    <row r="41" spans="1:18">
      <c r="A41" s="5"/>
      <c r="B41" s="196" t="s">
        <v>154</v>
      </c>
      <c r="C41" s="63" t="s">
        <v>154</v>
      </c>
      <c r="D41" s="63"/>
      <c r="E41" s="67">
        <v>2563</v>
      </c>
      <c r="F41" s="1" t="s">
        <v>139</v>
      </c>
      <c r="G41" s="1" t="s">
        <v>122</v>
      </c>
      <c r="H41" s="1"/>
      <c r="I41" s="1" t="s">
        <v>76</v>
      </c>
      <c r="J41" s="198" t="str">
        <f>VLOOKUP(I41,'[1]ตัวย่อ(ต่อท้าย)'!$B$2:$C$516,2,FALSE)</f>
        <v>กกท.</v>
      </c>
      <c r="K41" s="1" t="s">
        <v>46</v>
      </c>
      <c r="L41" s="80"/>
      <c r="M41" s="198" t="s">
        <v>1655</v>
      </c>
      <c r="N41" s="208" t="s">
        <v>1811</v>
      </c>
      <c r="O41" s="208" t="s">
        <v>2660</v>
      </c>
      <c r="P41" s="80"/>
      <c r="Q41" s="199" t="s">
        <v>2814</v>
      </c>
      <c r="R41" s="1" t="s">
        <v>1371</v>
      </c>
    </row>
    <row r="42" spans="1:18">
      <c r="A42" s="5"/>
      <c r="B42" s="196" t="s">
        <v>157</v>
      </c>
      <c r="C42" s="63" t="s">
        <v>157</v>
      </c>
      <c r="D42" s="63"/>
      <c r="E42" s="67">
        <v>2563</v>
      </c>
      <c r="F42" s="1" t="s">
        <v>139</v>
      </c>
      <c r="G42" s="1" t="s">
        <v>122</v>
      </c>
      <c r="H42" s="1"/>
      <c r="I42" s="1" t="s">
        <v>76</v>
      </c>
      <c r="J42" s="198" t="str">
        <f>VLOOKUP(I42,'[1]ตัวย่อ(ต่อท้าย)'!$B$2:$C$516,2,FALSE)</f>
        <v>กกท.</v>
      </c>
      <c r="K42" s="1" t="s">
        <v>46</v>
      </c>
      <c r="L42" s="80"/>
      <c r="M42" s="198" t="s">
        <v>1650</v>
      </c>
      <c r="N42" s="208" t="s">
        <v>1651</v>
      </c>
      <c r="O42" s="208" t="s">
        <v>2660</v>
      </c>
      <c r="P42" s="80"/>
      <c r="Q42" s="199" t="s">
        <v>2814</v>
      </c>
      <c r="R42" s="1" t="s">
        <v>802</v>
      </c>
    </row>
    <row r="43" spans="1:18">
      <c r="A43" s="5"/>
      <c r="B43" s="196" t="s">
        <v>161</v>
      </c>
      <c r="C43" s="63" t="s">
        <v>161</v>
      </c>
      <c r="D43" s="63"/>
      <c r="E43" s="67">
        <v>2563</v>
      </c>
      <c r="F43" s="1" t="s">
        <v>163</v>
      </c>
      <c r="G43" s="1" t="s">
        <v>122</v>
      </c>
      <c r="H43" s="1" t="s">
        <v>164</v>
      </c>
      <c r="I43" s="1" t="s">
        <v>165</v>
      </c>
      <c r="J43" s="198" t="str">
        <f>VLOOKUP(I43,'[1]ตัวย่อ(ต่อท้าย)'!$B$2:$C$516,2,FALSE)</f>
        <v>มทร.สุวรรณภูมิ</v>
      </c>
      <c r="K43" s="1" t="s">
        <v>166</v>
      </c>
      <c r="L43" s="80"/>
      <c r="M43" s="198" t="s">
        <v>2816</v>
      </c>
      <c r="N43" s="208" t="s">
        <v>2816</v>
      </c>
      <c r="O43" s="208"/>
      <c r="P43" s="80"/>
      <c r="Q43" s="199" t="s">
        <v>2814</v>
      </c>
      <c r="R43" s="1" t="s">
        <v>2816</v>
      </c>
    </row>
    <row r="44" spans="1:18">
      <c r="A44" s="5"/>
      <c r="B44" s="196" t="s">
        <v>175</v>
      </c>
      <c r="C44" s="63" t="s">
        <v>175</v>
      </c>
      <c r="D44" s="63"/>
      <c r="E44" s="67">
        <v>2563</v>
      </c>
      <c r="F44" s="1" t="s">
        <v>139</v>
      </c>
      <c r="G44" s="1" t="s">
        <v>122</v>
      </c>
      <c r="H44" s="1" t="s">
        <v>177</v>
      </c>
      <c r="I44" s="1" t="s">
        <v>95</v>
      </c>
      <c r="J44" s="198" t="str">
        <f>VLOOKUP(I44,'[1]ตัวย่อ(ต่อท้าย)'!$B$2:$C$516,2,FALSE)</f>
        <v>สป.กก.</v>
      </c>
      <c r="K44" s="1" t="s">
        <v>46</v>
      </c>
      <c r="L44" s="80"/>
      <c r="M44" s="198" t="s">
        <v>2816</v>
      </c>
      <c r="N44" s="208" t="s">
        <v>2816</v>
      </c>
      <c r="O44" s="208"/>
      <c r="P44" s="80"/>
      <c r="Q44" s="199" t="s">
        <v>2814</v>
      </c>
      <c r="R44" s="1" t="s">
        <v>2816</v>
      </c>
    </row>
    <row r="45" spans="1:18">
      <c r="A45" s="5"/>
      <c r="B45" s="196" t="s">
        <v>180</v>
      </c>
      <c r="C45" s="63" t="s">
        <v>180</v>
      </c>
      <c r="D45" s="63"/>
      <c r="E45" s="67">
        <v>2563</v>
      </c>
      <c r="F45" s="1" t="s">
        <v>139</v>
      </c>
      <c r="G45" s="1" t="s">
        <v>122</v>
      </c>
      <c r="H45" s="1" t="s">
        <v>182</v>
      </c>
      <c r="I45" s="1" t="s">
        <v>131</v>
      </c>
      <c r="J45" s="198" t="str">
        <f>VLOOKUP(I45,'[1]ตัวย่อ(ต่อท้าย)'!$B$2:$C$516,2,FALSE)</f>
        <v>ยผ.</v>
      </c>
      <c r="K45" s="1" t="s">
        <v>132</v>
      </c>
      <c r="L45" s="80"/>
      <c r="M45" s="198" t="s">
        <v>2816</v>
      </c>
      <c r="N45" s="208" t="s">
        <v>2816</v>
      </c>
      <c r="O45" s="208"/>
      <c r="P45" s="80"/>
      <c r="Q45" s="199" t="s">
        <v>2814</v>
      </c>
      <c r="R45" s="1" t="s">
        <v>2816</v>
      </c>
    </row>
    <row r="46" spans="1:18">
      <c r="A46" s="5"/>
      <c r="B46" s="196" t="s">
        <v>185</v>
      </c>
      <c r="C46" s="63" t="s">
        <v>185</v>
      </c>
      <c r="D46" s="63"/>
      <c r="E46" s="67">
        <v>2563</v>
      </c>
      <c r="F46" s="1" t="s">
        <v>139</v>
      </c>
      <c r="G46" s="1" t="s">
        <v>122</v>
      </c>
      <c r="H46" s="1" t="s">
        <v>187</v>
      </c>
      <c r="I46" s="1" t="s">
        <v>131</v>
      </c>
      <c r="J46" s="198" t="str">
        <f>VLOOKUP(I46,'[1]ตัวย่อ(ต่อท้าย)'!$B$2:$C$516,2,FALSE)</f>
        <v>ยผ.</v>
      </c>
      <c r="K46" s="1" t="s">
        <v>132</v>
      </c>
      <c r="L46" s="80"/>
      <c r="M46" s="198" t="s">
        <v>2816</v>
      </c>
      <c r="N46" s="208" t="s">
        <v>2816</v>
      </c>
      <c r="O46" s="208"/>
      <c r="P46" s="80"/>
      <c r="Q46" s="199" t="s">
        <v>2814</v>
      </c>
      <c r="R46" s="1" t="s">
        <v>2816</v>
      </c>
    </row>
    <row r="47" spans="1:18">
      <c r="A47" s="5"/>
      <c r="B47" s="196" t="s">
        <v>189</v>
      </c>
      <c r="C47" s="63" t="s">
        <v>189</v>
      </c>
      <c r="D47" s="63"/>
      <c r="E47" s="67">
        <v>2563</v>
      </c>
      <c r="F47" s="1" t="s">
        <v>139</v>
      </c>
      <c r="G47" s="1" t="s">
        <v>122</v>
      </c>
      <c r="H47" s="1" t="s">
        <v>187</v>
      </c>
      <c r="I47" s="1" t="s">
        <v>131</v>
      </c>
      <c r="J47" s="198" t="str">
        <f>VLOOKUP(I47,'[1]ตัวย่อ(ต่อท้าย)'!$B$2:$C$516,2,FALSE)</f>
        <v>ยผ.</v>
      </c>
      <c r="K47" s="1" t="s">
        <v>132</v>
      </c>
      <c r="L47" s="80"/>
      <c r="M47" s="198" t="s">
        <v>2816</v>
      </c>
      <c r="N47" s="208" t="s">
        <v>2816</v>
      </c>
      <c r="O47" s="208"/>
      <c r="P47" s="80"/>
      <c r="Q47" s="199" t="s">
        <v>2814</v>
      </c>
      <c r="R47" s="1" t="s">
        <v>2816</v>
      </c>
    </row>
    <row r="48" spans="1:18">
      <c r="A48" s="5"/>
      <c r="B48" s="196" t="s">
        <v>193</v>
      </c>
      <c r="C48" s="63" t="s">
        <v>193</v>
      </c>
      <c r="D48" s="63"/>
      <c r="E48" s="67">
        <v>2563</v>
      </c>
      <c r="F48" s="1" t="s">
        <v>139</v>
      </c>
      <c r="G48" s="1" t="s">
        <v>122</v>
      </c>
      <c r="H48" s="1" t="s">
        <v>195</v>
      </c>
      <c r="I48" s="1" t="s">
        <v>95</v>
      </c>
      <c r="J48" s="198" t="str">
        <f>VLOOKUP(I48,'[1]ตัวย่อ(ต่อท้าย)'!$B$2:$C$516,2,FALSE)</f>
        <v>สป.กก.</v>
      </c>
      <c r="K48" s="1" t="s">
        <v>46</v>
      </c>
      <c r="L48" s="80"/>
      <c r="M48" s="198" t="s">
        <v>2816</v>
      </c>
      <c r="N48" s="208" t="s">
        <v>2816</v>
      </c>
      <c r="O48" s="208"/>
      <c r="P48" s="80"/>
      <c r="Q48" s="199" t="s">
        <v>2814</v>
      </c>
      <c r="R48" s="1" t="s">
        <v>2816</v>
      </c>
    </row>
    <row r="49" spans="1:18">
      <c r="A49" s="5"/>
      <c r="B49" s="196" t="s">
        <v>198</v>
      </c>
      <c r="C49" s="63" t="s">
        <v>198</v>
      </c>
      <c r="D49" s="63"/>
      <c r="E49" s="67">
        <v>2563</v>
      </c>
      <c r="F49" s="1" t="s">
        <v>139</v>
      </c>
      <c r="G49" s="1" t="s">
        <v>122</v>
      </c>
      <c r="H49" s="1" t="s">
        <v>200</v>
      </c>
      <c r="I49" s="1" t="s">
        <v>201</v>
      </c>
      <c r="J49" s="198" t="str">
        <f>VLOOKUP(I49,'[1]ตัวย่อ(ต่อท้าย)'!$B$2:$C$516,2,FALSE)</f>
        <v>ทล.</v>
      </c>
      <c r="K49" s="1" t="s">
        <v>202</v>
      </c>
      <c r="L49" s="80"/>
      <c r="M49" s="198" t="s">
        <v>2816</v>
      </c>
      <c r="N49" s="208" t="s">
        <v>2816</v>
      </c>
      <c r="O49" s="208"/>
      <c r="P49" s="80"/>
      <c r="Q49" s="199" t="s">
        <v>2814</v>
      </c>
      <c r="R49" s="1" t="s">
        <v>2816</v>
      </c>
    </row>
    <row r="50" spans="1:18">
      <c r="A50" s="5"/>
      <c r="B50" s="196" t="s">
        <v>204</v>
      </c>
      <c r="C50" s="63" t="s">
        <v>204</v>
      </c>
      <c r="D50" s="63"/>
      <c r="E50" s="67">
        <v>2563</v>
      </c>
      <c r="F50" s="1" t="s">
        <v>139</v>
      </c>
      <c r="G50" s="1" t="s">
        <v>122</v>
      </c>
      <c r="H50" s="1" t="s">
        <v>200</v>
      </c>
      <c r="I50" s="1" t="s">
        <v>201</v>
      </c>
      <c r="J50" s="198" t="str">
        <f>VLOOKUP(I50,'[1]ตัวย่อ(ต่อท้าย)'!$B$2:$C$516,2,FALSE)</f>
        <v>ทล.</v>
      </c>
      <c r="K50" s="1" t="s">
        <v>202</v>
      </c>
      <c r="L50" s="80"/>
      <c r="M50" s="198" t="s">
        <v>2816</v>
      </c>
      <c r="N50" s="208" t="s">
        <v>2816</v>
      </c>
      <c r="O50" s="208"/>
      <c r="P50" s="80"/>
      <c r="Q50" s="199" t="s">
        <v>2814</v>
      </c>
      <c r="R50" s="1" t="s">
        <v>2816</v>
      </c>
    </row>
    <row r="51" spans="1:18">
      <c r="A51" s="5"/>
      <c r="B51" s="196" t="s">
        <v>207</v>
      </c>
      <c r="C51" s="63" t="s">
        <v>207</v>
      </c>
      <c r="D51" s="63"/>
      <c r="E51" s="67">
        <v>2563</v>
      </c>
      <c r="F51" s="1" t="s">
        <v>139</v>
      </c>
      <c r="G51" s="1" t="s">
        <v>122</v>
      </c>
      <c r="H51" s="1" t="s">
        <v>200</v>
      </c>
      <c r="I51" s="1" t="s">
        <v>201</v>
      </c>
      <c r="J51" s="198" t="str">
        <f>VLOOKUP(I51,'[1]ตัวย่อ(ต่อท้าย)'!$B$2:$C$516,2,FALSE)</f>
        <v>ทล.</v>
      </c>
      <c r="K51" s="1" t="s">
        <v>202</v>
      </c>
      <c r="L51" s="80"/>
      <c r="M51" s="198" t="s">
        <v>2816</v>
      </c>
      <c r="N51" s="208" t="s">
        <v>2816</v>
      </c>
      <c r="O51" s="208"/>
      <c r="P51" s="80"/>
      <c r="Q51" s="199" t="s">
        <v>2814</v>
      </c>
      <c r="R51" s="1" t="s">
        <v>2816</v>
      </c>
    </row>
    <row r="52" spans="1:18">
      <c r="A52" s="5"/>
      <c r="B52" s="196" t="s">
        <v>204</v>
      </c>
      <c r="C52" s="63" t="s">
        <v>204</v>
      </c>
      <c r="D52" s="63"/>
      <c r="E52" s="67">
        <v>2563</v>
      </c>
      <c r="F52" s="1" t="s">
        <v>139</v>
      </c>
      <c r="G52" s="1" t="s">
        <v>122</v>
      </c>
      <c r="H52" s="1" t="s">
        <v>200</v>
      </c>
      <c r="I52" s="1" t="s">
        <v>201</v>
      </c>
      <c r="J52" s="198" t="str">
        <f>VLOOKUP(I52,'[1]ตัวย่อ(ต่อท้าย)'!$B$2:$C$516,2,FALSE)</f>
        <v>ทล.</v>
      </c>
      <c r="K52" s="1" t="s">
        <v>202</v>
      </c>
      <c r="L52" s="80"/>
      <c r="M52" s="198" t="s">
        <v>2816</v>
      </c>
      <c r="N52" s="208" t="s">
        <v>2816</v>
      </c>
      <c r="O52" s="208"/>
      <c r="P52" s="80"/>
      <c r="Q52" s="199" t="s">
        <v>2814</v>
      </c>
      <c r="R52" s="1" t="s">
        <v>2816</v>
      </c>
    </row>
    <row r="53" spans="1:18">
      <c r="A53" s="5"/>
      <c r="B53" s="196" t="s">
        <v>204</v>
      </c>
      <c r="C53" s="63" t="s">
        <v>204</v>
      </c>
      <c r="D53" s="63"/>
      <c r="E53" s="67">
        <v>2563</v>
      </c>
      <c r="F53" s="1" t="s">
        <v>139</v>
      </c>
      <c r="G53" s="1" t="s">
        <v>122</v>
      </c>
      <c r="H53" s="1" t="s">
        <v>200</v>
      </c>
      <c r="I53" s="1" t="s">
        <v>201</v>
      </c>
      <c r="J53" s="198" t="str">
        <f>VLOOKUP(I53,'[1]ตัวย่อ(ต่อท้าย)'!$B$2:$C$516,2,FALSE)</f>
        <v>ทล.</v>
      </c>
      <c r="K53" s="1" t="s">
        <v>202</v>
      </c>
      <c r="L53" s="80"/>
      <c r="M53" s="198" t="s">
        <v>2816</v>
      </c>
      <c r="N53" s="208" t="s">
        <v>2816</v>
      </c>
      <c r="O53" s="208"/>
      <c r="P53" s="80"/>
      <c r="Q53" s="199" t="s">
        <v>2814</v>
      </c>
      <c r="R53" s="1" t="s">
        <v>2816</v>
      </c>
    </row>
    <row r="54" spans="1:18">
      <c r="A54" s="5"/>
      <c r="B54" s="196" t="s">
        <v>215</v>
      </c>
      <c r="C54" s="63" t="s">
        <v>215</v>
      </c>
      <c r="D54" s="63"/>
      <c r="E54" s="67">
        <v>2563</v>
      </c>
      <c r="F54" s="1" t="s">
        <v>139</v>
      </c>
      <c r="G54" s="1" t="s">
        <v>122</v>
      </c>
      <c r="H54" s="1" t="s">
        <v>217</v>
      </c>
      <c r="I54" s="1" t="s">
        <v>95</v>
      </c>
      <c r="J54" s="198" t="str">
        <f>VLOOKUP(I54,'[1]ตัวย่อ(ต่อท้าย)'!$B$2:$C$516,2,FALSE)</f>
        <v>สป.กก.</v>
      </c>
      <c r="K54" s="1" t="s">
        <v>46</v>
      </c>
      <c r="L54" s="80"/>
      <c r="M54" s="198" t="s">
        <v>2816</v>
      </c>
      <c r="N54" s="208" t="s">
        <v>2816</v>
      </c>
      <c r="O54" s="208"/>
      <c r="P54" s="80"/>
      <c r="Q54" s="199" t="s">
        <v>2814</v>
      </c>
      <c r="R54" s="1" t="s">
        <v>2816</v>
      </c>
    </row>
    <row r="55" spans="1:18">
      <c r="A55" s="5"/>
      <c r="B55" s="196" t="s">
        <v>219</v>
      </c>
      <c r="C55" s="63" t="s">
        <v>219</v>
      </c>
      <c r="D55" s="63"/>
      <c r="E55" s="67">
        <v>2563</v>
      </c>
      <c r="F55" s="1" t="s">
        <v>139</v>
      </c>
      <c r="G55" s="1" t="s">
        <v>122</v>
      </c>
      <c r="H55" s="1" t="s">
        <v>57</v>
      </c>
      <c r="I55" s="1" t="s">
        <v>45</v>
      </c>
      <c r="J55" s="198" t="str">
        <f>VLOOKUP(I55,'[1]ตัวย่อ(ต่อท้าย)'!$B$2:$C$516,2,FALSE)</f>
        <v xml:space="preserve">กทท. </v>
      </c>
      <c r="K55" s="1" t="s">
        <v>46</v>
      </c>
      <c r="L55" s="80"/>
      <c r="M55" s="198" t="s">
        <v>2816</v>
      </c>
      <c r="N55" s="208" t="s">
        <v>2816</v>
      </c>
      <c r="O55" s="208"/>
      <c r="P55" s="80"/>
      <c r="Q55" s="199" t="s">
        <v>2814</v>
      </c>
      <c r="R55" s="1" t="s">
        <v>2816</v>
      </c>
    </row>
    <row r="56" spans="1:18">
      <c r="A56" s="5"/>
      <c r="B56" s="196" t="s">
        <v>104</v>
      </c>
      <c r="C56" s="63" t="s">
        <v>104</v>
      </c>
      <c r="D56" s="63"/>
      <c r="E56" s="67">
        <v>2563</v>
      </c>
      <c r="F56" s="1" t="s">
        <v>139</v>
      </c>
      <c r="G56" s="1" t="s">
        <v>122</v>
      </c>
      <c r="H56" s="1" t="s">
        <v>106</v>
      </c>
      <c r="I56" s="1" t="s">
        <v>45</v>
      </c>
      <c r="J56" s="198" t="str">
        <f>VLOOKUP(I56,'[1]ตัวย่อ(ต่อท้าย)'!$B$2:$C$516,2,FALSE)</f>
        <v xml:space="preserve">กทท. </v>
      </c>
      <c r="K56" s="1" t="s">
        <v>46</v>
      </c>
      <c r="L56" s="80"/>
      <c r="M56" s="198" t="s">
        <v>1662</v>
      </c>
      <c r="N56" s="208" t="s">
        <v>1680</v>
      </c>
      <c r="O56" s="208" t="s">
        <v>2660</v>
      </c>
      <c r="P56" s="80"/>
      <c r="Q56" s="199" t="s">
        <v>2814</v>
      </c>
      <c r="R56" s="1" t="s">
        <v>807</v>
      </c>
    </row>
    <row r="57" spans="1:18">
      <c r="A57" s="5"/>
      <c r="B57" s="196" t="s">
        <v>225</v>
      </c>
      <c r="C57" s="63" t="s">
        <v>225</v>
      </c>
      <c r="D57" s="63"/>
      <c r="E57" s="67">
        <v>2563</v>
      </c>
      <c r="F57" s="1" t="s">
        <v>139</v>
      </c>
      <c r="G57" s="1" t="s">
        <v>122</v>
      </c>
      <c r="H57" s="1" t="s">
        <v>227</v>
      </c>
      <c r="I57" s="1" t="s">
        <v>228</v>
      </c>
      <c r="J57" s="198" t="str">
        <f>VLOOKUP(I57,'[1]ตัวย่อ(ต่อท้าย)'!$B$2:$C$516,2,FALSE)</f>
        <v>ปค.</v>
      </c>
      <c r="K57" s="1" t="s">
        <v>132</v>
      </c>
      <c r="L57" s="80"/>
      <c r="M57" s="198" t="s">
        <v>2816</v>
      </c>
      <c r="N57" s="208" t="s">
        <v>2816</v>
      </c>
      <c r="O57" s="208"/>
      <c r="P57" s="80"/>
      <c r="Q57" s="199" t="s">
        <v>2814</v>
      </c>
      <c r="R57" s="1" t="s">
        <v>2816</v>
      </c>
    </row>
    <row r="58" spans="1:18">
      <c r="A58" s="5"/>
      <c r="B58" s="196" t="s">
        <v>98</v>
      </c>
      <c r="C58" s="63" t="s">
        <v>98</v>
      </c>
      <c r="D58" s="63"/>
      <c r="E58" s="67">
        <v>2563</v>
      </c>
      <c r="F58" s="1" t="s">
        <v>139</v>
      </c>
      <c r="G58" s="1" t="s">
        <v>122</v>
      </c>
      <c r="H58" s="1" t="s">
        <v>232</v>
      </c>
      <c r="I58" s="1" t="s">
        <v>1155</v>
      </c>
      <c r="J58" s="198" t="str">
        <f>VLOOKUP(I58,'[1]ตัวย่อ(ต่อท้าย)'!$B$2:$C$516,2,FALSE)</f>
        <v>ททท.</v>
      </c>
      <c r="K58" s="1" t="s">
        <v>46</v>
      </c>
      <c r="L58" s="80"/>
      <c r="M58" s="198" t="s">
        <v>1655</v>
      </c>
      <c r="N58" s="208" t="s">
        <v>1656</v>
      </c>
      <c r="O58" s="208" t="s">
        <v>2660</v>
      </c>
      <c r="P58" s="80"/>
      <c r="Q58" s="199" t="s">
        <v>2814</v>
      </c>
      <c r="R58" s="1" t="s">
        <v>792</v>
      </c>
    </row>
    <row r="59" spans="1:18">
      <c r="A59" s="5"/>
      <c r="B59" s="196" t="s">
        <v>235</v>
      </c>
      <c r="C59" s="63" t="s">
        <v>235</v>
      </c>
      <c r="D59" s="63"/>
      <c r="E59" s="67">
        <v>2563</v>
      </c>
      <c r="F59" s="1" t="s">
        <v>139</v>
      </c>
      <c r="G59" s="1" t="s">
        <v>237</v>
      </c>
      <c r="H59" s="1" t="s">
        <v>238</v>
      </c>
      <c r="I59" s="1" t="s">
        <v>239</v>
      </c>
      <c r="J59" s="198" t="str">
        <f>VLOOKUP(I59,'[1]ตัวย่อ(ต่อท้าย)'!$B$2:$C$516,2,FALSE)</f>
        <v>อส.</v>
      </c>
      <c r="K59" s="1" t="s">
        <v>240</v>
      </c>
      <c r="L59" s="80"/>
      <c r="M59" s="198" t="s">
        <v>2816</v>
      </c>
      <c r="N59" s="208" t="s">
        <v>2816</v>
      </c>
      <c r="O59" s="208"/>
      <c r="P59" s="80"/>
      <c r="Q59" s="199" t="s">
        <v>2814</v>
      </c>
      <c r="R59" s="1" t="s">
        <v>2816</v>
      </c>
    </row>
    <row r="60" spans="1:18">
      <c r="A60" s="5"/>
      <c r="B60" s="196" t="s">
        <v>243</v>
      </c>
      <c r="C60" s="63" t="s">
        <v>243</v>
      </c>
      <c r="D60" s="63"/>
      <c r="E60" s="67">
        <v>2563</v>
      </c>
      <c r="F60" s="1" t="s">
        <v>139</v>
      </c>
      <c r="G60" s="1" t="s">
        <v>122</v>
      </c>
      <c r="H60" s="1" t="s">
        <v>245</v>
      </c>
      <c r="I60" s="1" t="s">
        <v>246</v>
      </c>
      <c r="J60" s="198" t="str">
        <f>VLOOKUP(I60,'[1]ตัวย่อ(ต่อท้าย)'!$B$2:$C$516,2,FALSE)</f>
        <v>พช.</v>
      </c>
      <c r="K60" s="1" t="s">
        <v>132</v>
      </c>
      <c r="L60" s="80"/>
      <c r="M60" s="198" t="s">
        <v>2816</v>
      </c>
      <c r="N60" s="208" t="s">
        <v>2816</v>
      </c>
      <c r="O60" s="208"/>
      <c r="P60" s="80"/>
      <c r="Q60" s="199" t="s">
        <v>2814</v>
      </c>
      <c r="R60" s="1" t="s">
        <v>2816</v>
      </c>
    </row>
    <row r="61" spans="1:18">
      <c r="A61" s="5"/>
      <c r="B61" s="196" t="s">
        <v>249</v>
      </c>
      <c r="C61" s="63" t="s">
        <v>249</v>
      </c>
      <c r="D61" s="63"/>
      <c r="E61" s="67">
        <v>2563</v>
      </c>
      <c r="F61" s="1" t="s">
        <v>64</v>
      </c>
      <c r="G61" s="1" t="s">
        <v>122</v>
      </c>
      <c r="H61" s="1" t="s">
        <v>251</v>
      </c>
      <c r="I61" s="1" t="s">
        <v>252</v>
      </c>
      <c r="J61" s="198" t="str">
        <f>VLOOKUP(I61,'[1]ตัวย่อ(ต่อท้าย)'!$B$2:$C$516,2,FALSE)</f>
        <v>ทช.</v>
      </c>
      <c r="K61" s="1" t="s">
        <v>202</v>
      </c>
      <c r="L61" s="80"/>
      <c r="M61" s="198" t="s">
        <v>2816</v>
      </c>
      <c r="N61" s="208" t="s">
        <v>2816</v>
      </c>
      <c r="O61" s="208"/>
      <c r="P61" s="80"/>
      <c r="Q61" s="199" t="s">
        <v>2814</v>
      </c>
      <c r="R61" s="1" t="s">
        <v>2816</v>
      </c>
    </row>
    <row r="62" spans="1:18">
      <c r="A62" s="5"/>
      <c r="B62" s="196" t="s">
        <v>255</v>
      </c>
      <c r="C62" s="63" t="s">
        <v>255</v>
      </c>
      <c r="D62" s="63"/>
      <c r="E62" s="67">
        <v>2563</v>
      </c>
      <c r="F62" s="1" t="s">
        <v>163</v>
      </c>
      <c r="G62" s="1" t="s">
        <v>122</v>
      </c>
      <c r="H62" s="1" t="s">
        <v>257</v>
      </c>
      <c r="I62" s="1" t="s">
        <v>228</v>
      </c>
      <c r="J62" s="198" t="str">
        <f>VLOOKUP(I62,'[1]ตัวย่อ(ต่อท้าย)'!$B$2:$C$516,2,FALSE)</f>
        <v>ปค.</v>
      </c>
      <c r="K62" s="1" t="s">
        <v>132</v>
      </c>
      <c r="L62" s="80"/>
      <c r="M62" s="198" t="s">
        <v>2816</v>
      </c>
      <c r="N62" s="208" t="s">
        <v>2816</v>
      </c>
      <c r="O62" s="208"/>
      <c r="P62" s="80"/>
      <c r="Q62" s="199" t="s">
        <v>2814</v>
      </c>
      <c r="R62" s="1" t="s">
        <v>2816</v>
      </c>
    </row>
    <row r="63" spans="1:18">
      <c r="A63" s="5"/>
      <c r="B63" s="196" t="s">
        <v>260</v>
      </c>
      <c r="C63" s="63" t="s">
        <v>260</v>
      </c>
      <c r="D63" s="63"/>
      <c r="E63" s="67">
        <v>2563</v>
      </c>
      <c r="F63" s="1" t="s">
        <v>163</v>
      </c>
      <c r="G63" s="1" t="s">
        <v>122</v>
      </c>
      <c r="H63" s="1" t="s">
        <v>262</v>
      </c>
      <c r="I63" s="1" t="s">
        <v>95</v>
      </c>
      <c r="J63" s="198" t="str">
        <f>VLOOKUP(I63,'[1]ตัวย่อ(ต่อท้าย)'!$B$2:$C$516,2,FALSE)</f>
        <v>สป.กก.</v>
      </c>
      <c r="K63" s="1" t="s">
        <v>46</v>
      </c>
      <c r="L63" s="80"/>
      <c r="M63" s="198" t="s">
        <v>2816</v>
      </c>
      <c r="N63" s="208" t="s">
        <v>2816</v>
      </c>
      <c r="O63" s="208"/>
      <c r="P63" s="80"/>
      <c r="Q63" s="199" t="s">
        <v>2814</v>
      </c>
      <c r="R63" s="1" t="s">
        <v>2816</v>
      </c>
    </row>
    <row r="64" spans="1:18">
      <c r="A64" s="5"/>
      <c r="B64" s="196" t="s">
        <v>264</v>
      </c>
      <c r="C64" s="63" t="s">
        <v>264</v>
      </c>
      <c r="D64" s="63"/>
      <c r="E64" s="67">
        <v>2563</v>
      </c>
      <c r="F64" s="1" t="s">
        <v>64</v>
      </c>
      <c r="G64" s="1" t="s">
        <v>266</v>
      </c>
      <c r="H64" s="1" t="s">
        <v>251</v>
      </c>
      <c r="I64" s="1" t="s">
        <v>252</v>
      </c>
      <c r="J64" s="198" t="str">
        <f>VLOOKUP(I64,'[1]ตัวย่อ(ต่อท้าย)'!$B$2:$C$516,2,FALSE)</f>
        <v>ทช.</v>
      </c>
      <c r="K64" s="1" t="s">
        <v>202</v>
      </c>
      <c r="L64" s="80"/>
      <c r="M64" s="198" t="s">
        <v>2816</v>
      </c>
      <c r="N64" s="208" t="s">
        <v>2816</v>
      </c>
      <c r="O64" s="208"/>
      <c r="P64" s="80"/>
      <c r="Q64" s="199" t="s">
        <v>2814</v>
      </c>
      <c r="R64" s="1" t="s">
        <v>2816</v>
      </c>
    </row>
    <row r="65" spans="1:18">
      <c r="A65" s="5"/>
      <c r="B65" s="196" t="s">
        <v>269</v>
      </c>
      <c r="C65" s="63" t="s">
        <v>269</v>
      </c>
      <c r="D65" s="63"/>
      <c r="E65" s="67">
        <v>2563</v>
      </c>
      <c r="F65" s="1" t="s">
        <v>139</v>
      </c>
      <c r="G65" s="1" t="s">
        <v>122</v>
      </c>
      <c r="H65" s="1" t="s">
        <v>271</v>
      </c>
      <c r="I65" s="1" t="s">
        <v>95</v>
      </c>
      <c r="J65" s="198" t="str">
        <f>VLOOKUP(I65,'[1]ตัวย่อ(ต่อท้าย)'!$B$2:$C$516,2,FALSE)</f>
        <v>สป.กก.</v>
      </c>
      <c r="K65" s="1" t="s">
        <v>46</v>
      </c>
      <c r="L65" s="80"/>
      <c r="M65" s="198" t="s">
        <v>2816</v>
      </c>
      <c r="N65" s="208" t="s">
        <v>2816</v>
      </c>
      <c r="O65" s="208"/>
      <c r="P65" s="80"/>
      <c r="Q65" s="199" t="s">
        <v>2814</v>
      </c>
      <c r="R65" s="1" t="s">
        <v>2816</v>
      </c>
    </row>
    <row r="66" spans="1:18">
      <c r="A66" s="5"/>
      <c r="B66" s="196" t="s">
        <v>274</v>
      </c>
      <c r="C66" s="63" t="s">
        <v>274</v>
      </c>
      <c r="D66" s="63"/>
      <c r="E66" s="67">
        <v>2563</v>
      </c>
      <c r="F66" s="1" t="s">
        <v>139</v>
      </c>
      <c r="G66" s="1" t="s">
        <v>122</v>
      </c>
      <c r="H66" s="1"/>
      <c r="I66" s="1" t="s">
        <v>2817</v>
      </c>
      <c r="J66" s="198" t="str">
        <f>VLOOKUP(I66,'[1]ตัวย่อ(ต่อท้าย)'!$B$2:$C$516,2,FALSE)</f>
        <v>บึงกาฬ</v>
      </c>
      <c r="K66" s="1" t="s">
        <v>277</v>
      </c>
      <c r="L66" s="80"/>
      <c r="M66" s="198" t="s">
        <v>2816</v>
      </c>
      <c r="N66" s="208" t="s">
        <v>2816</v>
      </c>
      <c r="O66" s="208"/>
      <c r="P66" s="80"/>
      <c r="Q66" s="199" t="s">
        <v>2814</v>
      </c>
      <c r="R66" s="1" t="s">
        <v>2816</v>
      </c>
    </row>
    <row r="67" spans="1:18">
      <c r="A67" s="5"/>
      <c r="B67" s="196" t="s">
        <v>279</v>
      </c>
      <c r="C67" s="63" t="s">
        <v>279</v>
      </c>
      <c r="D67" s="63"/>
      <c r="E67" s="67">
        <v>2563</v>
      </c>
      <c r="F67" s="1" t="s">
        <v>139</v>
      </c>
      <c r="G67" s="1" t="s">
        <v>122</v>
      </c>
      <c r="H67" s="1"/>
      <c r="I67" s="1" t="s">
        <v>1207</v>
      </c>
      <c r="J67" s="198" t="str">
        <f>VLOOKUP(I67,'[1]ตัวย่อ(ต่อท้าย)'!$B$2:$C$516,2,FALSE)</f>
        <v>สสปน.</v>
      </c>
      <c r="K67" s="1" t="s">
        <v>70</v>
      </c>
      <c r="L67" s="80"/>
      <c r="M67" s="198" t="s">
        <v>1655</v>
      </c>
      <c r="N67" s="208" t="s">
        <v>1656</v>
      </c>
      <c r="O67" s="208" t="s">
        <v>2660</v>
      </c>
      <c r="P67" s="80"/>
      <c r="Q67" s="199" t="s">
        <v>2814</v>
      </c>
      <c r="R67" s="1" t="s">
        <v>792</v>
      </c>
    </row>
    <row r="68" spans="1:18">
      <c r="A68" s="5"/>
      <c r="B68" s="196" t="s">
        <v>283</v>
      </c>
      <c r="C68" s="63" t="s">
        <v>283</v>
      </c>
      <c r="D68" s="63"/>
      <c r="E68" s="67">
        <v>2563</v>
      </c>
      <c r="F68" s="1" t="s">
        <v>171</v>
      </c>
      <c r="G68" s="1" t="s">
        <v>285</v>
      </c>
      <c r="H68" s="1"/>
      <c r="I68" s="1" t="s">
        <v>2818</v>
      </c>
      <c r="J68" s="198" t="str">
        <f>VLOOKUP(I68,'[1]ตัวย่อ(ต่อท้าย)'!$B$2:$C$516,2,FALSE)</f>
        <v>ระนอง</v>
      </c>
      <c r="K68" s="1" t="s">
        <v>277</v>
      </c>
      <c r="L68" s="80"/>
      <c r="M68" s="198" t="s">
        <v>1650</v>
      </c>
      <c r="N68" s="208" t="s">
        <v>1651</v>
      </c>
      <c r="O68" s="208" t="s">
        <v>2660</v>
      </c>
      <c r="P68" s="80"/>
      <c r="Q68" s="199" t="s">
        <v>2814</v>
      </c>
      <c r="R68" s="1" t="s">
        <v>802</v>
      </c>
    </row>
    <row r="69" spans="1:18">
      <c r="A69" s="5"/>
      <c r="B69" s="196" t="s">
        <v>289</v>
      </c>
      <c r="C69" s="63" t="s">
        <v>289</v>
      </c>
      <c r="D69" s="63"/>
      <c r="E69" s="67">
        <v>2563</v>
      </c>
      <c r="F69" s="1" t="s">
        <v>139</v>
      </c>
      <c r="G69" s="1" t="s">
        <v>122</v>
      </c>
      <c r="H69" s="1"/>
      <c r="I69" s="1" t="s">
        <v>2680</v>
      </c>
      <c r="J69" s="198" t="str">
        <f>VLOOKUP(I69,'[1]ตัวย่อ(ต่อท้าย)'!$B$2:$C$516,2,FALSE)</f>
        <v>เพชรบูรณ์</v>
      </c>
      <c r="K69" s="1" t="s">
        <v>277</v>
      </c>
      <c r="L69" s="80"/>
      <c r="M69" s="198" t="s">
        <v>2816</v>
      </c>
      <c r="N69" s="208" t="s">
        <v>2816</v>
      </c>
      <c r="O69" s="208"/>
      <c r="P69" s="80"/>
      <c r="Q69" s="199" t="s">
        <v>2814</v>
      </c>
      <c r="R69" s="1" t="s">
        <v>2816</v>
      </c>
    </row>
    <row r="70" spans="1:18">
      <c r="A70" s="5"/>
      <c r="B70" s="196" t="s">
        <v>294</v>
      </c>
      <c r="C70" s="63" t="s">
        <v>294</v>
      </c>
      <c r="D70" s="63"/>
      <c r="E70" s="67">
        <v>2563</v>
      </c>
      <c r="F70" s="1" t="s">
        <v>285</v>
      </c>
      <c r="G70" s="1" t="s">
        <v>122</v>
      </c>
      <c r="H70" s="1" t="s">
        <v>296</v>
      </c>
      <c r="I70" s="1" t="s">
        <v>131</v>
      </c>
      <c r="J70" s="198" t="str">
        <f>VLOOKUP(I70,'[1]ตัวย่อ(ต่อท้าย)'!$B$2:$C$516,2,FALSE)</f>
        <v>ยผ.</v>
      </c>
      <c r="K70" s="1" t="s">
        <v>132</v>
      </c>
      <c r="L70" s="80"/>
      <c r="M70" s="198" t="s">
        <v>2816</v>
      </c>
      <c r="N70" s="208" t="s">
        <v>2816</v>
      </c>
      <c r="O70" s="208"/>
      <c r="P70" s="80"/>
      <c r="Q70" s="199" t="s">
        <v>2814</v>
      </c>
      <c r="R70" s="1" t="s">
        <v>2816</v>
      </c>
    </row>
    <row r="71" spans="1:18">
      <c r="A71" s="5"/>
      <c r="B71" s="196" t="s">
        <v>299</v>
      </c>
      <c r="C71" s="63" t="s">
        <v>299</v>
      </c>
      <c r="D71" s="63"/>
      <c r="E71" s="67">
        <v>2563</v>
      </c>
      <c r="F71" s="1" t="s">
        <v>139</v>
      </c>
      <c r="G71" s="1" t="s">
        <v>122</v>
      </c>
      <c r="H71" s="1" t="s">
        <v>302</v>
      </c>
      <c r="I71" s="1" t="s">
        <v>252</v>
      </c>
      <c r="J71" s="198" t="str">
        <f>VLOOKUP(I71,'[1]ตัวย่อ(ต่อท้าย)'!$B$2:$C$516,2,FALSE)</f>
        <v>ทช.</v>
      </c>
      <c r="K71" s="1" t="s">
        <v>202</v>
      </c>
      <c r="L71" s="80"/>
      <c r="M71" s="198" t="s">
        <v>1662</v>
      </c>
      <c r="N71" s="208" t="s">
        <v>1770</v>
      </c>
      <c r="O71" s="208" t="s">
        <v>2660</v>
      </c>
      <c r="P71" s="80"/>
      <c r="Q71" s="199" t="s">
        <v>2814</v>
      </c>
      <c r="R71" s="195" t="s">
        <v>831</v>
      </c>
    </row>
    <row r="72" spans="1:18">
      <c r="A72" s="5"/>
      <c r="B72" s="196" t="s">
        <v>304</v>
      </c>
      <c r="C72" s="63" t="s">
        <v>304</v>
      </c>
      <c r="D72" s="63"/>
      <c r="E72" s="67">
        <v>2563</v>
      </c>
      <c r="F72" s="1" t="s">
        <v>139</v>
      </c>
      <c r="G72" s="1" t="s">
        <v>122</v>
      </c>
      <c r="H72" s="1" t="s">
        <v>302</v>
      </c>
      <c r="I72" s="1" t="s">
        <v>252</v>
      </c>
      <c r="J72" s="198" t="str">
        <f>VLOOKUP(I72,'[1]ตัวย่อ(ต่อท้าย)'!$B$2:$C$516,2,FALSE)</f>
        <v>ทช.</v>
      </c>
      <c r="K72" s="1" t="s">
        <v>202</v>
      </c>
      <c r="L72" s="80"/>
      <c r="M72" s="198" t="s">
        <v>1662</v>
      </c>
      <c r="N72" s="208" t="s">
        <v>1770</v>
      </c>
      <c r="O72" s="208" t="s">
        <v>2660</v>
      </c>
      <c r="P72" s="80"/>
      <c r="Q72" s="199" t="s">
        <v>2814</v>
      </c>
      <c r="R72" s="195" t="s">
        <v>831</v>
      </c>
    </row>
    <row r="73" spans="1:18">
      <c r="A73" s="5"/>
      <c r="B73" s="196" t="s">
        <v>309</v>
      </c>
      <c r="C73" s="63" t="s">
        <v>309</v>
      </c>
      <c r="D73" s="63"/>
      <c r="E73" s="67">
        <v>2563</v>
      </c>
      <c r="F73" s="1" t="s">
        <v>139</v>
      </c>
      <c r="G73" s="1" t="s">
        <v>122</v>
      </c>
      <c r="H73" s="1" t="s">
        <v>311</v>
      </c>
      <c r="I73" s="1" t="s">
        <v>95</v>
      </c>
      <c r="J73" s="198" t="str">
        <f>VLOOKUP(I73,'[1]ตัวย่อ(ต่อท้าย)'!$B$2:$C$516,2,FALSE)</f>
        <v>สป.กก.</v>
      </c>
      <c r="K73" s="1" t="s">
        <v>46</v>
      </c>
      <c r="L73" s="80"/>
      <c r="M73" s="198" t="s">
        <v>2816</v>
      </c>
      <c r="N73" s="208" t="s">
        <v>2816</v>
      </c>
      <c r="O73" s="208"/>
      <c r="P73" s="80"/>
      <c r="Q73" s="199" t="s">
        <v>2814</v>
      </c>
      <c r="R73" s="1" t="s">
        <v>2816</v>
      </c>
    </row>
    <row r="74" spans="1:18">
      <c r="A74" s="5"/>
      <c r="B74" s="196" t="s">
        <v>314</v>
      </c>
      <c r="C74" s="63" t="s">
        <v>314</v>
      </c>
      <c r="D74" s="63"/>
      <c r="E74" s="67">
        <v>2563</v>
      </c>
      <c r="F74" s="1" t="s">
        <v>285</v>
      </c>
      <c r="G74" s="1" t="s">
        <v>122</v>
      </c>
      <c r="H74" s="1" t="s">
        <v>316</v>
      </c>
      <c r="I74" s="1" t="s">
        <v>252</v>
      </c>
      <c r="J74" s="198" t="str">
        <f>VLOOKUP(I74,'[1]ตัวย่อ(ต่อท้าย)'!$B$2:$C$516,2,FALSE)</f>
        <v>ทช.</v>
      </c>
      <c r="K74" s="1" t="s">
        <v>202</v>
      </c>
      <c r="L74" s="80"/>
      <c r="M74" s="198" t="s">
        <v>2816</v>
      </c>
      <c r="N74" s="208" t="s">
        <v>2816</v>
      </c>
      <c r="O74" s="208"/>
      <c r="P74" s="80"/>
      <c r="Q74" s="199" t="s">
        <v>2814</v>
      </c>
      <c r="R74" s="1" t="s">
        <v>2816</v>
      </c>
    </row>
    <row r="75" spans="1:18">
      <c r="A75" s="5"/>
      <c r="B75" s="196" t="s">
        <v>319</v>
      </c>
      <c r="C75" s="63" t="s">
        <v>319</v>
      </c>
      <c r="D75" s="63"/>
      <c r="E75" s="67">
        <v>2563</v>
      </c>
      <c r="F75" s="1" t="s">
        <v>129</v>
      </c>
      <c r="G75" s="1" t="s">
        <v>122</v>
      </c>
      <c r="H75" s="1" t="s">
        <v>321</v>
      </c>
      <c r="I75" s="1" t="s">
        <v>322</v>
      </c>
      <c r="J75" s="198" t="str">
        <f>VLOOKUP(I75,'[1]ตัวย่อ(ต่อท้าย)'!$B$2:$C$516,2,FALSE)</f>
        <v>สป.วธ.</v>
      </c>
      <c r="K75" s="1" t="s">
        <v>323</v>
      </c>
      <c r="L75" s="80"/>
      <c r="M75" s="198" t="s">
        <v>1650</v>
      </c>
      <c r="N75" s="208" t="s">
        <v>1651</v>
      </c>
      <c r="O75" s="208" t="s">
        <v>2660</v>
      </c>
      <c r="P75" s="80"/>
      <c r="Q75" s="199" t="s">
        <v>2814</v>
      </c>
      <c r="R75" s="1" t="s">
        <v>802</v>
      </c>
    </row>
    <row r="76" spans="1:18">
      <c r="A76" s="5"/>
      <c r="B76" s="196" t="s">
        <v>326</v>
      </c>
      <c r="C76" s="63" t="s">
        <v>326</v>
      </c>
      <c r="D76" s="63"/>
      <c r="E76" s="67">
        <v>2563</v>
      </c>
      <c r="F76" s="1" t="s">
        <v>139</v>
      </c>
      <c r="G76" s="1" t="s">
        <v>122</v>
      </c>
      <c r="H76" s="1" t="s">
        <v>328</v>
      </c>
      <c r="I76" s="1" t="s">
        <v>95</v>
      </c>
      <c r="J76" s="198" t="str">
        <f>VLOOKUP(I76,'[1]ตัวย่อ(ต่อท้าย)'!$B$2:$C$516,2,FALSE)</f>
        <v>สป.กก.</v>
      </c>
      <c r="K76" s="1" t="s">
        <v>46</v>
      </c>
      <c r="L76" s="80"/>
      <c r="M76" s="198" t="s">
        <v>2816</v>
      </c>
      <c r="N76" s="208" t="s">
        <v>2816</v>
      </c>
      <c r="O76" s="208"/>
      <c r="P76" s="80"/>
      <c r="Q76" s="199" t="s">
        <v>2814</v>
      </c>
      <c r="R76" s="1" t="s">
        <v>2816</v>
      </c>
    </row>
    <row r="77" spans="1:18">
      <c r="A77" s="5"/>
      <c r="B77" s="196" t="s">
        <v>331</v>
      </c>
      <c r="C77" s="63" t="s">
        <v>331</v>
      </c>
      <c r="D77" s="63"/>
      <c r="E77" s="67">
        <v>2563</v>
      </c>
      <c r="F77" s="1" t="s">
        <v>64</v>
      </c>
      <c r="G77" s="1" t="s">
        <v>333</v>
      </c>
      <c r="H77" s="1" t="s">
        <v>334</v>
      </c>
      <c r="I77" s="1" t="s">
        <v>95</v>
      </c>
      <c r="J77" s="198" t="str">
        <f>VLOOKUP(I77,'[1]ตัวย่อ(ต่อท้าย)'!$B$2:$C$516,2,FALSE)</f>
        <v>สป.กก.</v>
      </c>
      <c r="K77" s="1" t="s">
        <v>46</v>
      </c>
      <c r="L77" s="80"/>
      <c r="M77" s="198" t="s">
        <v>2816</v>
      </c>
      <c r="N77" s="208" t="s">
        <v>2816</v>
      </c>
      <c r="O77" s="208"/>
      <c r="P77" s="80"/>
      <c r="Q77" s="199" t="s">
        <v>2814</v>
      </c>
      <c r="R77" s="1" t="s">
        <v>2815</v>
      </c>
    </row>
    <row r="78" spans="1:18">
      <c r="A78" s="5"/>
      <c r="B78" s="196" t="s">
        <v>337</v>
      </c>
      <c r="C78" s="63" t="s">
        <v>337</v>
      </c>
      <c r="D78" s="63"/>
      <c r="E78" s="67">
        <v>2563</v>
      </c>
      <c r="F78" s="1" t="s">
        <v>139</v>
      </c>
      <c r="G78" s="1" t="s">
        <v>122</v>
      </c>
      <c r="H78" s="1" t="s">
        <v>339</v>
      </c>
      <c r="I78" s="1" t="s">
        <v>95</v>
      </c>
      <c r="J78" s="198" t="str">
        <f>VLOOKUP(I78,'[1]ตัวย่อ(ต่อท้าย)'!$B$2:$C$516,2,FALSE)</f>
        <v>สป.กก.</v>
      </c>
      <c r="K78" s="1" t="s">
        <v>46</v>
      </c>
      <c r="L78" s="80"/>
      <c r="M78" s="198" t="s">
        <v>2816</v>
      </c>
      <c r="N78" s="208" t="s">
        <v>2816</v>
      </c>
      <c r="O78" s="208"/>
      <c r="P78" s="80"/>
      <c r="Q78" s="199" t="s">
        <v>2814</v>
      </c>
      <c r="R78" s="1" t="s">
        <v>2815</v>
      </c>
    </row>
    <row r="79" spans="1:18">
      <c r="A79" s="5"/>
      <c r="B79" s="196" t="s">
        <v>341</v>
      </c>
      <c r="C79" s="63" t="s">
        <v>341</v>
      </c>
      <c r="D79" s="63"/>
      <c r="E79" s="67">
        <v>2563</v>
      </c>
      <c r="F79" s="1" t="s">
        <v>139</v>
      </c>
      <c r="G79" s="1" t="s">
        <v>122</v>
      </c>
      <c r="H79" s="1" t="s">
        <v>57</v>
      </c>
      <c r="I79" s="1" t="s">
        <v>45</v>
      </c>
      <c r="J79" s="198" t="str">
        <f>VLOOKUP(I79,'[1]ตัวย่อ(ต่อท้าย)'!$B$2:$C$516,2,FALSE)</f>
        <v xml:space="preserve">กทท. </v>
      </c>
      <c r="K79" s="1" t="s">
        <v>46</v>
      </c>
      <c r="L79" s="80"/>
      <c r="M79" s="198" t="s">
        <v>2816</v>
      </c>
      <c r="N79" s="208" t="s">
        <v>2816</v>
      </c>
      <c r="O79" s="208"/>
      <c r="P79" s="80"/>
      <c r="Q79" s="199" t="s">
        <v>2814</v>
      </c>
      <c r="R79" s="1" t="s">
        <v>2815</v>
      </c>
    </row>
    <row r="80" spans="1:18">
      <c r="A80" s="5"/>
      <c r="B80" s="196" t="s">
        <v>344</v>
      </c>
      <c r="C80" s="63" t="s">
        <v>344</v>
      </c>
      <c r="D80" s="63"/>
      <c r="E80" s="67">
        <v>2563</v>
      </c>
      <c r="F80" s="1" t="s">
        <v>139</v>
      </c>
      <c r="G80" s="1" t="s">
        <v>122</v>
      </c>
      <c r="H80" s="1" t="s">
        <v>57</v>
      </c>
      <c r="I80" s="1" t="s">
        <v>45</v>
      </c>
      <c r="J80" s="198" t="str">
        <f>VLOOKUP(I80,'[1]ตัวย่อ(ต่อท้าย)'!$B$2:$C$516,2,FALSE)</f>
        <v xml:space="preserve">กทท. </v>
      </c>
      <c r="K80" s="1" t="s">
        <v>46</v>
      </c>
      <c r="L80" s="80"/>
      <c r="M80" s="198" t="s">
        <v>2816</v>
      </c>
      <c r="N80" s="208" t="s">
        <v>2816</v>
      </c>
      <c r="O80" s="208"/>
      <c r="P80" s="80"/>
      <c r="Q80" s="199" t="s">
        <v>2814</v>
      </c>
      <c r="R80" s="1" t="s">
        <v>2815</v>
      </c>
    </row>
    <row r="81" spans="1:18">
      <c r="A81" s="5"/>
      <c r="B81" s="196" t="s">
        <v>347</v>
      </c>
      <c r="C81" s="63" t="s">
        <v>347</v>
      </c>
      <c r="D81" s="63"/>
      <c r="E81" s="67">
        <v>2563</v>
      </c>
      <c r="F81" s="1" t="s">
        <v>139</v>
      </c>
      <c r="G81" s="1" t="s">
        <v>122</v>
      </c>
      <c r="H81" s="1" t="s">
        <v>57</v>
      </c>
      <c r="I81" s="1" t="s">
        <v>45</v>
      </c>
      <c r="J81" s="198" t="str">
        <f>VLOOKUP(I81,'[1]ตัวย่อ(ต่อท้าย)'!$B$2:$C$516,2,FALSE)</f>
        <v xml:space="preserve">กทท. </v>
      </c>
      <c r="K81" s="1" t="s">
        <v>46</v>
      </c>
      <c r="L81" s="80"/>
      <c r="M81" s="198" t="s">
        <v>2816</v>
      </c>
      <c r="N81" s="208" t="s">
        <v>2816</v>
      </c>
      <c r="O81" s="208"/>
      <c r="P81" s="80"/>
      <c r="Q81" s="199" t="s">
        <v>2814</v>
      </c>
      <c r="R81" s="1" t="s">
        <v>2815</v>
      </c>
    </row>
    <row r="82" spans="1:18">
      <c r="A82" s="5"/>
      <c r="B82" s="196" t="s">
        <v>350</v>
      </c>
      <c r="C82" s="63" t="s">
        <v>350</v>
      </c>
      <c r="D82" s="63"/>
      <c r="E82" s="67">
        <v>2563</v>
      </c>
      <c r="F82" s="1" t="s">
        <v>139</v>
      </c>
      <c r="G82" s="1" t="s">
        <v>122</v>
      </c>
      <c r="H82" s="1" t="s">
        <v>57</v>
      </c>
      <c r="I82" s="1" t="s">
        <v>45</v>
      </c>
      <c r="J82" s="198" t="str">
        <f>VLOOKUP(I82,'[1]ตัวย่อ(ต่อท้าย)'!$B$2:$C$516,2,FALSE)</f>
        <v xml:space="preserve">กทท. </v>
      </c>
      <c r="K82" s="1" t="s">
        <v>46</v>
      </c>
      <c r="L82" s="80"/>
      <c r="M82" s="198" t="s">
        <v>2816</v>
      </c>
      <c r="N82" s="208" t="s">
        <v>2816</v>
      </c>
      <c r="O82" s="208"/>
      <c r="P82" s="80"/>
      <c r="Q82" s="199" t="s">
        <v>2814</v>
      </c>
      <c r="R82" s="1" t="s">
        <v>2815</v>
      </c>
    </row>
    <row r="83" spans="1:18">
      <c r="A83" s="5"/>
      <c r="B83" s="196" t="s">
        <v>353</v>
      </c>
      <c r="C83" s="63" t="s">
        <v>353</v>
      </c>
      <c r="D83" s="63"/>
      <c r="E83" s="67">
        <v>2563</v>
      </c>
      <c r="F83" s="1" t="s">
        <v>139</v>
      </c>
      <c r="G83" s="1" t="s">
        <v>122</v>
      </c>
      <c r="H83" s="1" t="s">
        <v>57</v>
      </c>
      <c r="I83" s="1" t="s">
        <v>45</v>
      </c>
      <c r="J83" s="198" t="str">
        <f>VLOOKUP(I83,'[1]ตัวย่อ(ต่อท้าย)'!$B$2:$C$516,2,FALSE)</f>
        <v xml:space="preserve">กทท. </v>
      </c>
      <c r="K83" s="1" t="s">
        <v>46</v>
      </c>
      <c r="L83" s="80"/>
      <c r="M83" s="198" t="s">
        <v>2816</v>
      </c>
      <c r="N83" s="208" t="s">
        <v>2816</v>
      </c>
      <c r="O83" s="208"/>
      <c r="P83" s="80"/>
      <c r="Q83" s="199" t="s">
        <v>2814</v>
      </c>
      <c r="R83" s="1" t="s">
        <v>2815</v>
      </c>
    </row>
    <row r="84" spans="1:18">
      <c r="A84" s="5"/>
      <c r="B84" s="196" t="s">
        <v>356</v>
      </c>
      <c r="C84" s="63" t="s">
        <v>356</v>
      </c>
      <c r="D84" s="63"/>
      <c r="E84" s="67">
        <v>2563</v>
      </c>
      <c r="F84" s="1" t="s">
        <v>139</v>
      </c>
      <c r="G84" s="1" t="s">
        <v>122</v>
      </c>
      <c r="H84" s="1" t="s">
        <v>44</v>
      </c>
      <c r="I84" s="1" t="s">
        <v>45</v>
      </c>
      <c r="J84" s="198" t="str">
        <f>VLOOKUP(I84,'[1]ตัวย่อ(ต่อท้าย)'!$B$2:$C$516,2,FALSE)</f>
        <v xml:space="preserve">กทท. </v>
      </c>
      <c r="K84" s="1" t="s">
        <v>46</v>
      </c>
      <c r="L84" s="80"/>
      <c r="M84" s="198" t="s">
        <v>1655</v>
      </c>
      <c r="N84" s="208" t="s">
        <v>1656</v>
      </c>
      <c r="O84" s="208" t="s">
        <v>2660</v>
      </c>
      <c r="P84" s="80"/>
      <c r="Q84" s="199" t="s">
        <v>2814</v>
      </c>
      <c r="R84" s="1" t="s">
        <v>792</v>
      </c>
    </row>
    <row r="85" spans="1:18">
      <c r="A85" s="5"/>
      <c r="B85" s="196" t="s">
        <v>359</v>
      </c>
      <c r="C85" s="63" t="s">
        <v>359</v>
      </c>
      <c r="D85" s="63"/>
      <c r="E85" s="67">
        <v>2563</v>
      </c>
      <c r="F85" s="1" t="s">
        <v>139</v>
      </c>
      <c r="G85" s="1" t="s">
        <v>122</v>
      </c>
      <c r="H85" s="1" t="s">
        <v>44</v>
      </c>
      <c r="I85" s="1" t="s">
        <v>45</v>
      </c>
      <c r="J85" s="198" t="str">
        <f>VLOOKUP(I85,'[1]ตัวย่อ(ต่อท้าย)'!$B$2:$C$516,2,FALSE)</f>
        <v xml:space="preserve">กทท. </v>
      </c>
      <c r="K85" s="1" t="s">
        <v>46</v>
      </c>
      <c r="L85" s="80"/>
      <c r="M85" s="198" t="s">
        <v>1655</v>
      </c>
      <c r="N85" s="208" t="s">
        <v>1656</v>
      </c>
      <c r="O85" s="208" t="s">
        <v>2660</v>
      </c>
      <c r="P85" s="80"/>
      <c r="Q85" s="199" t="s">
        <v>2814</v>
      </c>
      <c r="R85" s="1" t="s">
        <v>792</v>
      </c>
    </row>
    <row r="86" spans="1:18">
      <c r="A86" s="5"/>
      <c r="B86" s="196" t="s">
        <v>362</v>
      </c>
      <c r="C86" s="63" t="s">
        <v>362</v>
      </c>
      <c r="D86" s="63"/>
      <c r="E86" s="67">
        <v>2563</v>
      </c>
      <c r="F86" s="1" t="s">
        <v>139</v>
      </c>
      <c r="G86" s="1" t="s">
        <v>122</v>
      </c>
      <c r="H86" s="1" t="s">
        <v>44</v>
      </c>
      <c r="I86" s="1" t="s">
        <v>45</v>
      </c>
      <c r="J86" s="198" t="str">
        <f>VLOOKUP(I86,'[1]ตัวย่อ(ต่อท้าย)'!$B$2:$C$516,2,FALSE)</f>
        <v xml:space="preserve">กทท. </v>
      </c>
      <c r="K86" s="1" t="s">
        <v>46</v>
      </c>
      <c r="L86" s="80"/>
      <c r="M86" s="198" t="s">
        <v>1650</v>
      </c>
      <c r="N86" s="208" t="s">
        <v>1684</v>
      </c>
      <c r="O86" s="208" t="s">
        <v>2660</v>
      </c>
      <c r="P86" s="80"/>
      <c r="Q86" s="199" t="s">
        <v>2814</v>
      </c>
      <c r="R86" s="1" t="s">
        <v>853</v>
      </c>
    </row>
    <row r="87" spans="1:18">
      <c r="A87" s="5"/>
      <c r="B87" s="196" t="s">
        <v>365</v>
      </c>
      <c r="C87" s="63" t="s">
        <v>365</v>
      </c>
      <c r="D87" s="63"/>
      <c r="E87" s="67">
        <v>2563</v>
      </c>
      <c r="F87" s="1" t="s">
        <v>139</v>
      </c>
      <c r="G87" s="1" t="s">
        <v>122</v>
      </c>
      <c r="H87" s="1" t="s">
        <v>44</v>
      </c>
      <c r="I87" s="1" t="s">
        <v>45</v>
      </c>
      <c r="J87" s="198" t="str">
        <f>VLOOKUP(I87,'[1]ตัวย่อ(ต่อท้าย)'!$B$2:$C$516,2,FALSE)</f>
        <v xml:space="preserve">กทท. </v>
      </c>
      <c r="K87" s="1" t="s">
        <v>46</v>
      </c>
      <c r="L87" s="80"/>
      <c r="M87" s="198" t="s">
        <v>1662</v>
      </c>
      <c r="N87" s="208" t="s">
        <v>1663</v>
      </c>
      <c r="O87" s="208" t="s">
        <v>2660</v>
      </c>
      <c r="P87" s="80"/>
      <c r="Q87" s="199" t="s">
        <v>2814</v>
      </c>
      <c r="R87" s="1" t="s">
        <v>849</v>
      </c>
    </row>
    <row r="88" spans="1:18">
      <c r="A88" s="5"/>
      <c r="B88" s="196" t="s">
        <v>368</v>
      </c>
      <c r="C88" s="63" t="s">
        <v>368</v>
      </c>
      <c r="D88" s="63"/>
      <c r="E88" s="67">
        <v>2563</v>
      </c>
      <c r="F88" s="1" t="s">
        <v>121</v>
      </c>
      <c r="G88" s="1" t="s">
        <v>122</v>
      </c>
      <c r="H88" s="1" t="s">
        <v>370</v>
      </c>
      <c r="I88" s="1" t="s">
        <v>201</v>
      </c>
      <c r="J88" s="198" t="str">
        <f>VLOOKUP(I88,'[1]ตัวย่อ(ต่อท้าย)'!$B$2:$C$516,2,FALSE)</f>
        <v>ทล.</v>
      </c>
      <c r="K88" s="1" t="s">
        <v>202</v>
      </c>
      <c r="L88" s="80"/>
      <c r="M88" s="198" t="s">
        <v>2816</v>
      </c>
      <c r="N88" s="208" t="s">
        <v>2816</v>
      </c>
      <c r="O88" s="208"/>
      <c r="P88" s="80"/>
      <c r="Q88" s="199" t="s">
        <v>2814</v>
      </c>
      <c r="R88" s="1" t="s">
        <v>2816</v>
      </c>
    </row>
    <row r="89" spans="1:18">
      <c r="A89" s="5"/>
      <c r="B89" s="196" t="s">
        <v>372</v>
      </c>
      <c r="C89" s="63" t="s">
        <v>372</v>
      </c>
      <c r="D89" s="63"/>
      <c r="E89" s="67">
        <v>2563</v>
      </c>
      <c r="F89" s="1" t="s">
        <v>121</v>
      </c>
      <c r="G89" s="1" t="s">
        <v>122</v>
      </c>
      <c r="H89" s="1" t="s">
        <v>370</v>
      </c>
      <c r="I89" s="1" t="s">
        <v>201</v>
      </c>
      <c r="J89" s="198" t="str">
        <f>VLOOKUP(I89,'[1]ตัวย่อ(ต่อท้าย)'!$B$2:$C$516,2,FALSE)</f>
        <v>ทล.</v>
      </c>
      <c r="K89" s="1" t="s">
        <v>202</v>
      </c>
      <c r="L89" s="80"/>
      <c r="M89" s="198" t="s">
        <v>2816</v>
      </c>
      <c r="N89" s="208" t="s">
        <v>2816</v>
      </c>
      <c r="O89" s="208"/>
      <c r="P89" s="80"/>
      <c r="Q89" s="199" t="s">
        <v>2814</v>
      </c>
      <c r="R89" s="1" t="s">
        <v>2816</v>
      </c>
    </row>
    <row r="90" spans="1:18">
      <c r="A90" s="5"/>
      <c r="B90" s="196" t="s">
        <v>375</v>
      </c>
      <c r="C90" s="63" t="s">
        <v>375</v>
      </c>
      <c r="D90" s="63"/>
      <c r="E90" s="67">
        <v>2563</v>
      </c>
      <c r="F90" s="1" t="s">
        <v>139</v>
      </c>
      <c r="G90" s="1" t="s">
        <v>122</v>
      </c>
      <c r="H90" s="1" t="s">
        <v>44</v>
      </c>
      <c r="I90" s="1" t="s">
        <v>45</v>
      </c>
      <c r="J90" s="198" t="str">
        <f>VLOOKUP(I90,'[1]ตัวย่อ(ต่อท้าย)'!$B$2:$C$516,2,FALSE)</f>
        <v xml:space="preserve">กทท. </v>
      </c>
      <c r="K90" s="1" t="s">
        <v>46</v>
      </c>
      <c r="L90" s="80"/>
      <c r="M90" s="198" t="s">
        <v>1650</v>
      </c>
      <c r="N90" s="208" t="s">
        <v>1684</v>
      </c>
      <c r="O90" s="208" t="s">
        <v>2660</v>
      </c>
      <c r="P90" s="80"/>
      <c r="Q90" s="199" t="s">
        <v>2814</v>
      </c>
      <c r="R90" s="1" t="s">
        <v>853</v>
      </c>
    </row>
    <row r="91" spans="1:18">
      <c r="A91" s="5"/>
      <c r="B91" s="196" t="s">
        <v>379</v>
      </c>
      <c r="C91" s="63" t="s">
        <v>379</v>
      </c>
      <c r="D91" s="63"/>
      <c r="E91" s="67">
        <v>2563</v>
      </c>
      <c r="F91" s="1" t="s">
        <v>139</v>
      </c>
      <c r="G91" s="1" t="s">
        <v>122</v>
      </c>
      <c r="H91" s="1" t="s">
        <v>381</v>
      </c>
      <c r="I91" s="1" t="s">
        <v>131</v>
      </c>
      <c r="J91" s="198" t="str">
        <f>VLOOKUP(I91,'[1]ตัวย่อ(ต่อท้าย)'!$B$2:$C$516,2,FALSE)</f>
        <v>ยผ.</v>
      </c>
      <c r="K91" s="1" t="s">
        <v>132</v>
      </c>
      <c r="L91" s="80"/>
      <c r="M91" s="198" t="s">
        <v>2816</v>
      </c>
      <c r="N91" s="208" t="s">
        <v>2816</v>
      </c>
      <c r="O91" s="208"/>
      <c r="P91" s="80"/>
      <c r="Q91" s="199" t="s">
        <v>2814</v>
      </c>
      <c r="R91" s="1" t="s">
        <v>2816</v>
      </c>
    </row>
    <row r="92" spans="1:18">
      <c r="A92" s="5"/>
      <c r="B92" s="196" t="s">
        <v>384</v>
      </c>
      <c r="C92" s="63" t="s">
        <v>384</v>
      </c>
      <c r="D92" s="63"/>
      <c r="E92" s="67">
        <v>2563</v>
      </c>
      <c r="F92" s="1" t="s">
        <v>139</v>
      </c>
      <c r="G92" s="1" t="s">
        <v>122</v>
      </c>
      <c r="H92" s="1"/>
      <c r="I92" s="1" t="s">
        <v>2676</v>
      </c>
      <c r="J92" s="198" t="str">
        <f>VLOOKUP(I92,'[1]ตัวย่อ(ต่อท้าย)'!$B$2:$C$516,2,FALSE)</f>
        <v>ภูเก็ต</v>
      </c>
      <c r="K92" s="1" t="s">
        <v>277</v>
      </c>
      <c r="L92" s="80"/>
      <c r="M92" s="198" t="s">
        <v>2816</v>
      </c>
      <c r="N92" s="208" t="s">
        <v>2816</v>
      </c>
      <c r="O92" s="208"/>
      <c r="P92" s="80"/>
      <c r="Q92" s="199" t="s">
        <v>2814</v>
      </c>
      <c r="R92" s="1" t="s">
        <v>2816</v>
      </c>
    </row>
    <row r="93" spans="1:18">
      <c r="A93" s="5"/>
      <c r="B93" s="196" t="s">
        <v>389</v>
      </c>
      <c r="C93" s="63" t="s">
        <v>389</v>
      </c>
      <c r="D93" s="63"/>
      <c r="E93" s="67">
        <v>2563</v>
      </c>
      <c r="F93" s="1" t="s">
        <v>285</v>
      </c>
      <c r="G93" s="1" t="s">
        <v>237</v>
      </c>
      <c r="H93" s="1" t="s">
        <v>164</v>
      </c>
      <c r="I93" s="1" t="s">
        <v>391</v>
      </c>
      <c r="J93" s="198" t="str">
        <f>VLOOKUP(I93,'[1]ตัวย่อ(ต่อท้าย)'!$B$2:$C$516,2,FALSE)</f>
        <v>มทร.ธัญบุรี</v>
      </c>
      <c r="K93" s="1" t="s">
        <v>166</v>
      </c>
      <c r="L93" s="80"/>
      <c r="M93" s="198" t="s">
        <v>2816</v>
      </c>
      <c r="N93" s="208" t="s">
        <v>2816</v>
      </c>
      <c r="O93" s="208"/>
      <c r="P93" s="80"/>
      <c r="Q93" s="199" t="s">
        <v>2814</v>
      </c>
      <c r="R93" s="1" t="s">
        <v>2816</v>
      </c>
    </row>
    <row r="94" spans="1:18">
      <c r="A94" s="5"/>
      <c r="B94" s="196" t="s">
        <v>394</v>
      </c>
      <c r="C94" s="63" t="s">
        <v>394</v>
      </c>
      <c r="D94" s="63"/>
      <c r="E94" s="67">
        <v>2563</v>
      </c>
      <c r="F94" s="1" t="s">
        <v>333</v>
      </c>
      <c r="G94" s="1" t="s">
        <v>333</v>
      </c>
      <c r="H94" s="1" t="s">
        <v>396</v>
      </c>
      <c r="I94" s="1" t="s">
        <v>95</v>
      </c>
      <c r="J94" s="198" t="str">
        <f>VLOOKUP(I94,'[1]ตัวย่อ(ต่อท้าย)'!$B$2:$C$516,2,FALSE)</f>
        <v>สป.กก.</v>
      </c>
      <c r="K94" s="1" t="s">
        <v>46</v>
      </c>
      <c r="L94" s="80"/>
      <c r="M94" s="198" t="s">
        <v>2816</v>
      </c>
      <c r="N94" s="208" t="s">
        <v>2816</v>
      </c>
      <c r="O94" s="208"/>
      <c r="P94" s="80"/>
      <c r="Q94" s="199" t="s">
        <v>2814</v>
      </c>
      <c r="R94" s="195" t="s">
        <v>2816</v>
      </c>
    </row>
    <row r="95" spans="1:18">
      <c r="A95" s="5"/>
      <c r="B95" s="196" t="s">
        <v>439</v>
      </c>
      <c r="C95" s="63" t="s">
        <v>439</v>
      </c>
      <c r="D95" s="63"/>
      <c r="E95" s="67">
        <v>2563</v>
      </c>
      <c r="F95" s="1" t="s">
        <v>163</v>
      </c>
      <c r="G95" s="1" t="s">
        <v>163</v>
      </c>
      <c r="H95" s="1" t="s">
        <v>442</v>
      </c>
      <c r="I95" s="1" t="s">
        <v>95</v>
      </c>
      <c r="J95" s="198" t="str">
        <f>VLOOKUP(I95,'[1]ตัวย่อ(ต่อท้าย)'!$B$2:$C$516,2,FALSE)</f>
        <v>สป.กก.</v>
      </c>
      <c r="K95" s="1" t="s">
        <v>46</v>
      </c>
      <c r="L95" s="80"/>
      <c r="M95" s="198" t="s">
        <v>1655</v>
      </c>
      <c r="N95" s="208" t="s">
        <v>1656</v>
      </c>
      <c r="O95" s="208" t="s">
        <v>2660</v>
      </c>
      <c r="P95" s="80"/>
      <c r="Q95" s="199" t="s">
        <v>2814</v>
      </c>
      <c r="R95" s="1" t="s">
        <v>792</v>
      </c>
    </row>
    <row r="96" spans="1:18">
      <c r="A96" s="5"/>
      <c r="B96" s="196" t="s">
        <v>456</v>
      </c>
      <c r="C96" s="63" t="s">
        <v>456</v>
      </c>
      <c r="D96" s="63"/>
      <c r="E96" s="67">
        <v>2563</v>
      </c>
      <c r="F96" s="1" t="s">
        <v>122</v>
      </c>
      <c r="G96" s="1" t="s">
        <v>122</v>
      </c>
      <c r="H96" s="1" t="s">
        <v>396</v>
      </c>
      <c r="I96" s="1" t="s">
        <v>95</v>
      </c>
      <c r="J96" s="198" t="str">
        <f>VLOOKUP(I96,'[1]ตัวย่อ(ต่อท้าย)'!$B$2:$C$516,2,FALSE)</f>
        <v>สป.กก.</v>
      </c>
      <c r="K96" s="1" t="s">
        <v>46</v>
      </c>
      <c r="L96" s="80"/>
      <c r="M96" s="198" t="s">
        <v>2667</v>
      </c>
      <c r="N96" s="208" t="s">
        <v>1837</v>
      </c>
      <c r="O96" s="208" t="s">
        <v>2660</v>
      </c>
      <c r="P96" s="80"/>
      <c r="Q96" s="199" t="s">
        <v>2814</v>
      </c>
      <c r="R96" s="1" t="s">
        <v>1836</v>
      </c>
    </row>
    <row r="97" spans="1:18">
      <c r="A97" s="134" t="s">
        <v>783</v>
      </c>
      <c r="B97" s="196" t="str">
        <f t="shared" ref="B97:B104" si="0">HYPERLINK(Q97,C97)</f>
        <v>การส่งเสริมการจัดประชุม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</v>
      </c>
      <c r="C97" s="135" t="s">
        <v>279</v>
      </c>
      <c r="D97" s="135" t="s">
        <v>29</v>
      </c>
      <c r="E97" s="207">
        <v>2564</v>
      </c>
      <c r="F97" s="135" t="s">
        <v>237</v>
      </c>
      <c r="G97" s="136" t="s">
        <v>447</v>
      </c>
      <c r="H97" s="135"/>
      <c r="I97" s="135" t="s">
        <v>1207</v>
      </c>
      <c r="J97" s="135" t="s">
        <v>2688</v>
      </c>
      <c r="K97" s="135" t="s">
        <v>70</v>
      </c>
      <c r="L97" s="136" t="s">
        <v>2294</v>
      </c>
      <c r="M97" s="136" t="s">
        <v>1662</v>
      </c>
      <c r="N97" s="205" t="s">
        <v>1663</v>
      </c>
      <c r="O97" s="205" t="s">
        <v>2660</v>
      </c>
      <c r="P97" s="138"/>
      <c r="Q97" s="135" t="s">
        <v>2522</v>
      </c>
      <c r="R97" s="130" t="s">
        <v>454</v>
      </c>
    </row>
    <row r="98" spans="1:18">
      <c r="A98" s="134" t="s">
        <v>699</v>
      </c>
      <c r="B98" s="196" t="str">
        <f t="shared" si="0"/>
        <v>โครงการบูรณาการส่งเสริมการท่องเที่ยวในพื้นที่ EEC : ดึงงานอุตสาหกรรมการบิน (Thailand Airshow 2023)</v>
      </c>
      <c r="C98" s="135" t="s">
        <v>700</v>
      </c>
      <c r="D98" s="135" t="s">
        <v>29</v>
      </c>
      <c r="E98" s="207">
        <v>2564</v>
      </c>
      <c r="F98" s="135" t="s">
        <v>237</v>
      </c>
      <c r="G98" s="136" t="s">
        <v>447</v>
      </c>
      <c r="H98" s="135"/>
      <c r="I98" s="135" t="s">
        <v>1207</v>
      </c>
      <c r="J98" s="135" t="s">
        <v>2688</v>
      </c>
      <c r="K98" s="135" t="s">
        <v>70</v>
      </c>
      <c r="L98" s="136" t="s">
        <v>2294</v>
      </c>
      <c r="M98" s="136" t="s">
        <v>1650</v>
      </c>
      <c r="N98" s="205" t="s">
        <v>1684</v>
      </c>
      <c r="O98" s="205" t="s">
        <v>2660</v>
      </c>
      <c r="P98" s="138"/>
      <c r="Q98" s="135" t="s">
        <v>2526</v>
      </c>
      <c r="R98" s="130" t="s">
        <v>406</v>
      </c>
    </row>
    <row r="99" spans="1:18">
      <c r="A99" s="134" t="s">
        <v>696</v>
      </c>
      <c r="B99" s="196" t="str">
        <f t="shared" si="0"/>
        <v>โครงการบูรณาการส่งเสริมการท่องเที่ยวในพื้นที่ EEC : ดึงงานแสดงสินค้าระดับโลก (World Iconic) เข้ามาจัดในพื้นที่ EEC</v>
      </c>
      <c r="C99" s="135" t="s">
        <v>697</v>
      </c>
      <c r="D99" s="135" t="s">
        <v>29</v>
      </c>
      <c r="E99" s="207">
        <v>2564</v>
      </c>
      <c r="F99" s="135" t="s">
        <v>237</v>
      </c>
      <c r="G99" s="136" t="s">
        <v>447</v>
      </c>
      <c r="H99" s="135"/>
      <c r="I99" s="135" t="s">
        <v>1207</v>
      </c>
      <c r="J99" s="135" t="s">
        <v>2688</v>
      </c>
      <c r="K99" s="135" t="s">
        <v>70</v>
      </c>
      <c r="L99" s="136" t="s">
        <v>2294</v>
      </c>
      <c r="M99" s="136" t="s">
        <v>1650</v>
      </c>
      <c r="N99" s="205" t="s">
        <v>1684</v>
      </c>
      <c r="O99" s="205" t="s">
        <v>2660</v>
      </c>
      <c r="P99" s="138"/>
      <c r="Q99" s="135" t="s">
        <v>2527</v>
      </c>
      <c r="R99" s="130" t="s">
        <v>406</v>
      </c>
    </row>
    <row r="100" spans="1:18">
      <c r="A100" s="134" t="s">
        <v>691</v>
      </c>
      <c r="B100" s="196" t="str">
        <f t="shared" si="0"/>
        <v>การพัฒนาเมืองกีฬา (Sports City)</v>
      </c>
      <c r="C100" s="135" t="s">
        <v>154</v>
      </c>
      <c r="D100" s="135" t="s">
        <v>29</v>
      </c>
      <c r="E100" s="207">
        <v>2564</v>
      </c>
      <c r="F100" s="135" t="s">
        <v>237</v>
      </c>
      <c r="G100" s="136" t="s">
        <v>447</v>
      </c>
      <c r="H100" s="135" t="s">
        <v>686</v>
      </c>
      <c r="I100" s="135" t="s">
        <v>76</v>
      </c>
      <c r="J100" s="135" t="s">
        <v>2690</v>
      </c>
      <c r="K100" s="135" t="s">
        <v>46</v>
      </c>
      <c r="L100" s="136" t="s">
        <v>2294</v>
      </c>
      <c r="M100" s="136" t="s">
        <v>1655</v>
      </c>
      <c r="N100" s="205" t="s">
        <v>1656</v>
      </c>
      <c r="O100" s="205" t="s">
        <v>2660</v>
      </c>
      <c r="P100" s="138"/>
      <c r="Q100" s="135" t="s">
        <v>2535</v>
      </c>
      <c r="R100" s="130" t="s">
        <v>436</v>
      </c>
    </row>
    <row r="101" spans="1:18">
      <c r="A101" s="134" t="s">
        <v>687</v>
      </c>
      <c r="B101" s="196" t="str">
        <f t="shared" si="0"/>
        <v xml:space="preserve">การสนับสนุนการจัดการแข่งขันกีฬาระดับนานาชาติ และระดับประเทศ (Invitation) เพื่อส่งเสริมอุตสาหกรรมกีฬาและสร้างรายได้จากการท่องเที่ยว </v>
      </c>
      <c r="C101" s="135" t="s">
        <v>2536</v>
      </c>
      <c r="D101" s="135" t="s">
        <v>29</v>
      </c>
      <c r="E101" s="207">
        <v>2564</v>
      </c>
      <c r="F101" s="135" t="s">
        <v>237</v>
      </c>
      <c r="G101" s="136" t="s">
        <v>447</v>
      </c>
      <c r="H101" s="135" t="s">
        <v>686</v>
      </c>
      <c r="I101" s="135" t="s">
        <v>76</v>
      </c>
      <c r="J101" s="135" t="s">
        <v>2690</v>
      </c>
      <c r="K101" s="135" t="s">
        <v>46</v>
      </c>
      <c r="L101" s="136" t="s">
        <v>2294</v>
      </c>
      <c r="M101" s="136" t="s">
        <v>1655</v>
      </c>
      <c r="N101" s="205" t="s">
        <v>1656</v>
      </c>
      <c r="O101" s="205" t="s">
        <v>2660</v>
      </c>
      <c r="P101" s="138"/>
      <c r="Q101" s="135" t="s">
        <v>2539</v>
      </c>
      <c r="R101" s="130" t="s">
        <v>436</v>
      </c>
    </row>
    <row r="102" spans="1:18">
      <c r="A102" s="134" t="s">
        <v>684</v>
      </c>
      <c r="B102" s="196" t="str">
        <f t="shared" si="0"/>
        <v xml:space="preserve">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 </v>
      </c>
      <c r="C102" s="135" t="s">
        <v>2540</v>
      </c>
      <c r="D102" s="135" t="s">
        <v>29</v>
      </c>
      <c r="E102" s="207">
        <v>2564</v>
      </c>
      <c r="F102" s="135" t="s">
        <v>237</v>
      </c>
      <c r="G102" s="136" t="s">
        <v>447</v>
      </c>
      <c r="H102" s="135" t="s">
        <v>686</v>
      </c>
      <c r="I102" s="135" t="s">
        <v>76</v>
      </c>
      <c r="J102" s="135" t="s">
        <v>2690</v>
      </c>
      <c r="K102" s="135" t="s">
        <v>46</v>
      </c>
      <c r="L102" s="136" t="s">
        <v>2294</v>
      </c>
      <c r="M102" s="136" t="s">
        <v>1655</v>
      </c>
      <c r="N102" s="205" t="s">
        <v>1656</v>
      </c>
      <c r="O102" s="205" t="s">
        <v>2660</v>
      </c>
      <c r="P102" s="138"/>
      <c r="Q102" s="135" t="s">
        <v>2541</v>
      </c>
      <c r="R102" s="130" t="s">
        <v>436</v>
      </c>
    </row>
    <row r="103" spans="1:18">
      <c r="A103" s="134" t="s">
        <v>2552</v>
      </c>
      <c r="B103" s="196" t="str">
        <f t="shared" si="0"/>
        <v>โครงการส่งเสริมการบริหารจัดการและความร่วมมือของหน่วยงานภาคการเกษตร กิจกรรมย่อย จัดงานเกษตรและของดีจังหวัดประจวบคีรีขันธ์</v>
      </c>
      <c r="C103" s="135" t="s">
        <v>2553</v>
      </c>
      <c r="D103" s="135" t="s">
        <v>2554</v>
      </c>
      <c r="E103" s="207">
        <v>2564</v>
      </c>
      <c r="F103" s="135" t="s">
        <v>237</v>
      </c>
      <c r="G103" s="136" t="s">
        <v>447</v>
      </c>
      <c r="H103" s="135" t="s">
        <v>2555</v>
      </c>
      <c r="I103" s="135" t="s">
        <v>713</v>
      </c>
      <c r="J103" s="135" t="s">
        <v>2692</v>
      </c>
      <c r="K103" s="135" t="s">
        <v>479</v>
      </c>
      <c r="L103" s="136" t="s">
        <v>2294</v>
      </c>
      <c r="M103" s="136" t="s">
        <v>1650</v>
      </c>
      <c r="N103" s="205" t="s">
        <v>1684</v>
      </c>
      <c r="O103" s="205" t="s">
        <v>2661</v>
      </c>
      <c r="P103" s="140"/>
      <c r="Q103" s="135" t="s">
        <v>2559</v>
      </c>
      <c r="R103" s="130" t="s">
        <v>2557</v>
      </c>
    </row>
    <row r="104" spans="1:18">
      <c r="A104" s="134" t="s">
        <v>2560</v>
      </c>
      <c r="B104" s="196" t="str">
        <f t="shared" si="0"/>
        <v>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</v>
      </c>
      <c r="C104" s="135" t="s">
        <v>2561</v>
      </c>
      <c r="D104" s="135" t="s">
        <v>29</v>
      </c>
      <c r="E104" s="207">
        <v>2564</v>
      </c>
      <c r="F104" s="135" t="s">
        <v>237</v>
      </c>
      <c r="G104" s="136" t="s">
        <v>447</v>
      </c>
      <c r="H104" s="135" t="s">
        <v>2562</v>
      </c>
      <c r="I104" s="135" t="s">
        <v>165</v>
      </c>
      <c r="J104" s="135" t="s">
        <v>2693</v>
      </c>
      <c r="K104" s="135" t="s">
        <v>166</v>
      </c>
      <c r="L104" s="136" t="s">
        <v>2294</v>
      </c>
      <c r="M104" s="136" t="s">
        <v>1662</v>
      </c>
      <c r="N104" s="205" t="s">
        <v>1680</v>
      </c>
      <c r="O104" s="205" t="s">
        <v>2661</v>
      </c>
      <c r="P104" s="140"/>
      <c r="Q104" s="135" t="s">
        <v>2566</v>
      </c>
      <c r="R104" s="130" t="s">
        <v>2564</v>
      </c>
    </row>
    <row r="105" spans="1:18">
      <c r="A105" s="134" t="s">
        <v>2625</v>
      </c>
      <c r="B105" s="196" t="s">
        <v>2626</v>
      </c>
      <c r="C105" s="135" t="s">
        <v>2626</v>
      </c>
      <c r="D105" s="135" t="s">
        <v>29</v>
      </c>
      <c r="E105" s="207">
        <v>2564</v>
      </c>
      <c r="F105" s="135" t="s">
        <v>237</v>
      </c>
      <c r="G105" s="136" t="s">
        <v>447</v>
      </c>
      <c r="H105" s="135" t="s">
        <v>2627</v>
      </c>
      <c r="I105" s="135" t="s">
        <v>131</v>
      </c>
      <c r="J105" s="135" t="s">
        <v>2687</v>
      </c>
      <c r="K105" s="135" t="s">
        <v>132</v>
      </c>
      <c r="L105" s="136" t="s">
        <v>2294</v>
      </c>
      <c r="M105" s="136" t="s">
        <v>1662</v>
      </c>
      <c r="N105" s="205" t="s">
        <v>1680</v>
      </c>
      <c r="O105" s="205" t="s">
        <v>2661</v>
      </c>
      <c r="P105" s="140"/>
      <c r="Q105" s="135" t="s">
        <v>2628</v>
      </c>
      <c r="R105" s="130" t="s">
        <v>2531</v>
      </c>
    </row>
    <row r="106" spans="1:18">
      <c r="A106" s="134" t="s">
        <v>2629</v>
      </c>
      <c r="B106" s="196" t="str">
        <f>HYPERLINK(Q106,C106)</f>
        <v>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</v>
      </c>
      <c r="C106" s="135" t="s">
        <v>2630</v>
      </c>
      <c r="D106" s="135" t="s">
        <v>29</v>
      </c>
      <c r="E106" s="207">
        <v>2564</v>
      </c>
      <c r="F106" s="135" t="s">
        <v>237</v>
      </c>
      <c r="G106" s="136" t="s">
        <v>447</v>
      </c>
      <c r="H106" s="135"/>
      <c r="I106" s="135" t="s">
        <v>1207</v>
      </c>
      <c r="J106" s="135" t="s">
        <v>2688</v>
      </c>
      <c r="K106" s="135" t="s">
        <v>70</v>
      </c>
      <c r="L106" s="136" t="s">
        <v>2294</v>
      </c>
      <c r="M106" s="136" t="s">
        <v>1662</v>
      </c>
      <c r="N106" s="205" t="s">
        <v>1680</v>
      </c>
      <c r="O106" s="205" t="s">
        <v>2661</v>
      </c>
      <c r="P106" s="140"/>
      <c r="Q106" s="135" t="s">
        <v>2633</v>
      </c>
      <c r="R106" s="130" t="s">
        <v>2631</v>
      </c>
    </row>
    <row r="107" spans="1:18">
      <c r="A107" s="80" t="s">
        <v>450</v>
      </c>
      <c r="B107" s="196" t="str">
        <f>HYPERLINK(Q107,C107)</f>
        <v>ส่งเสริมการบริหารจัดการด้านการท่องเที่ยว</v>
      </c>
      <c r="C107" s="80" t="s">
        <v>451</v>
      </c>
      <c r="D107" s="80" t="s">
        <v>29</v>
      </c>
      <c r="E107" s="206">
        <v>2564</v>
      </c>
      <c r="F107" s="80" t="s">
        <v>453</v>
      </c>
      <c r="G107" s="80" t="s">
        <v>447</v>
      </c>
      <c r="H107" s="80" t="s">
        <v>328</v>
      </c>
      <c r="I107" s="80" t="s">
        <v>95</v>
      </c>
      <c r="J107" s="135" t="s">
        <v>2684</v>
      </c>
      <c r="K107" s="80" t="s">
        <v>46</v>
      </c>
      <c r="L107" s="80" t="s">
        <v>2294</v>
      </c>
      <c r="M107" s="136" t="s">
        <v>1662</v>
      </c>
      <c r="N107" s="204" t="s">
        <v>1663</v>
      </c>
      <c r="O107" s="204" t="s">
        <v>2660</v>
      </c>
      <c r="P107" s="146"/>
      <c r="Q107" s="80" t="s">
        <v>2454</v>
      </c>
      <c r="R107" s="5" t="s">
        <v>454</v>
      </c>
    </row>
    <row r="108" spans="1:18">
      <c r="A108" s="80" t="s">
        <v>567</v>
      </c>
      <c r="B108" s="196" t="s">
        <v>2455</v>
      </c>
      <c r="C108" s="80" t="s">
        <v>2455</v>
      </c>
      <c r="D108" s="80" t="s">
        <v>29</v>
      </c>
      <c r="E108" s="206">
        <v>2564</v>
      </c>
      <c r="F108" s="80" t="s">
        <v>237</v>
      </c>
      <c r="G108" s="80" t="s">
        <v>447</v>
      </c>
      <c r="H108" s="80" t="s">
        <v>302</v>
      </c>
      <c r="I108" s="80" t="s">
        <v>252</v>
      </c>
      <c r="J108" s="135" t="s">
        <v>2695</v>
      </c>
      <c r="K108" s="80" t="s">
        <v>202</v>
      </c>
      <c r="L108" s="80" t="s">
        <v>2294</v>
      </c>
      <c r="M108" s="136" t="s">
        <v>1662</v>
      </c>
      <c r="N108" s="204" t="s">
        <v>1680</v>
      </c>
      <c r="O108" s="204" t="s">
        <v>2660</v>
      </c>
      <c r="P108" s="146"/>
      <c r="Q108" s="80" t="s">
        <v>2456</v>
      </c>
      <c r="R108" s="5" t="s">
        <v>423</v>
      </c>
    </row>
    <row r="109" spans="1:18">
      <c r="A109" s="80" t="s">
        <v>758</v>
      </c>
      <c r="B109" s="196" t="str">
        <f t="shared" ref="B109:B131" si="1">HYPERLINK(Q109,C109)</f>
        <v>โครงการส่งเสริมและพัฒนาศักยภาพบุคลากรด้านการท่องเที่ยวสู่มาตรฐานอาเซียน</v>
      </c>
      <c r="C109" s="80" t="s">
        <v>759</v>
      </c>
      <c r="D109" s="80" t="s">
        <v>29</v>
      </c>
      <c r="E109" s="206">
        <v>2564</v>
      </c>
      <c r="F109" s="80" t="s">
        <v>401</v>
      </c>
      <c r="G109" s="80" t="s">
        <v>402</v>
      </c>
      <c r="H109" s="80" t="s">
        <v>106</v>
      </c>
      <c r="I109" s="80" t="s">
        <v>45</v>
      </c>
      <c r="J109" s="135" t="s">
        <v>2698</v>
      </c>
      <c r="K109" s="80" t="s">
        <v>46</v>
      </c>
      <c r="L109" s="80" t="s">
        <v>2294</v>
      </c>
      <c r="M109" s="136" t="s">
        <v>1662</v>
      </c>
      <c r="N109" s="204" t="s">
        <v>1663</v>
      </c>
      <c r="O109" s="204" t="s">
        <v>2660</v>
      </c>
      <c r="P109" s="146"/>
      <c r="Q109" s="80" t="s">
        <v>2458</v>
      </c>
      <c r="R109" s="5" t="s">
        <v>454</v>
      </c>
    </row>
    <row r="110" spans="1:18">
      <c r="A110" s="80" t="s">
        <v>674</v>
      </c>
      <c r="B110" s="196" t="str">
        <f t="shared" si="1"/>
        <v>ปรับปรุงทางหลวงเพื่อการท่องเที่ยว  บนทางหลวงหมายเลข 2090  ตอน ปางแก - อุทยานแห่งชาติเขาใหญ่  ระหว่าง กม.10+000 - กม.11+600  อำเภอปากช่อง  จังหวัดนครราชสีมา  กว้าง 10.00 เมตร  ระยะทาง 1.600 กิโลเมตร  ไหล่ทางกว้างข้างละ 2.50 - 3.50 เมตร</v>
      </c>
      <c r="C110" s="80" t="s">
        <v>676</v>
      </c>
      <c r="D110" s="80" t="s">
        <v>29</v>
      </c>
      <c r="E110" s="206">
        <v>2564</v>
      </c>
      <c r="F110" s="80" t="s">
        <v>532</v>
      </c>
      <c r="G110" s="80" t="s">
        <v>678</v>
      </c>
      <c r="H110" s="80" t="s">
        <v>200</v>
      </c>
      <c r="I110" s="80" t="s">
        <v>201</v>
      </c>
      <c r="J110" s="135" t="s">
        <v>2685</v>
      </c>
      <c r="K110" s="80" t="s">
        <v>202</v>
      </c>
      <c r="L110" s="80" t="s">
        <v>2294</v>
      </c>
      <c r="M110" s="136" t="s">
        <v>1650</v>
      </c>
      <c r="N110" s="204" t="s">
        <v>1684</v>
      </c>
      <c r="O110" s="204" t="s">
        <v>2660</v>
      </c>
      <c r="P110" s="146"/>
      <c r="Q110" s="80" t="s">
        <v>2457</v>
      </c>
      <c r="R110" s="150" t="s">
        <v>406</v>
      </c>
    </row>
    <row r="111" spans="1:18">
      <c r="A111" s="80" t="s">
        <v>674</v>
      </c>
      <c r="B111" s="196" t="str">
        <f t="shared" si="1"/>
        <v>ปรับปรุงทางหลวงเพื่อการท่องเที่ยว  บนทางหลวงหมายเลข 2090  ตอน ปางแก - อุทยานแห่งชาติเขาใหญ่  ระหว่าง กม.10+000 - กม.11+600  อำเภอปากช่อง  จังหวัดนครราชสีมา  กว้าง 10.00 เมตร  ระยะทาง 1.600 กิโลเมตร  ไหล่ทางกว้างข้างละ 2.50 - 3.50 เมตร</v>
      </c>
      <c r="C111" s="80" t="s">
        <v>676</v>
      </c>
      <c r="D111" s="80" t="s">
        <v>29</v>
      </c>
      <c r="E111" s="206">
        <v>2564</v>
      </c>
      <c r="F111" s="80" t="s">
        <v>532</v>
      </c>
      <c r="G111" s="80" t="s">
        <v>678</v>
      </c>
      <c r="H111" s="80" t="s">
        <v>200</v>
      </c>
      <c r="I111" s="80" t="s">
        <v>201</v>
      </c>
      <c r="J111" s="135" t="s">
        <v>2685</v>
      </c>
      <c r="K111" s="80" t="s">
        <v>202</v>
      </c>
      <c r="L111" s="80" t="s">
        <v>2294</v>
      </c>
      <c r="M111" s="136" t="s">
        <v>1662</v>
      </c>
      <c r="N111" s="204" t="s">
        <v>1770</v>
      </c>
      <c r="O111" s="204" t="s">
        <v>2661</v>
      </c>
      <c r="P111" s="163" t="s">
        <v>2668</v>
      </c>
      <c r="Q111" s="80" t="s">
        <v>2457</v>
      </c>
      <c r="R111" s="150" t="s">
        <v>406</v>
      </c>
    </row>
    <row r="112" spans="1:18">
      <c r="A112" s="80" t="s">
        <v>663</v>
      </c>
      <c r="B112" s="196" t="str">
        <f t="shared" si="1"/>
        <v>ส่งเสริมการประชาสัมพันธ์ภาพลักษณ์ของจังหวัดพระนครศรีอยุธยา</v>
      </c>
      <c r="C112" s="80" t="s">
        <v>664</v>
      </c>
      <c r="D112" s="80" t="s">
        <v>29</v>
      </c>
      <c r="E112" s="206">
        <v>2564</v>
      </c>
      <c r="F112" s="80" t="s">
        <v>237</v>
      </c>
      <c r="G112" s="80" t="s">
        <v>447</v>
      </c>
      <c r="H112" s="80"/>
      <c r="I112" s="80" t="s">
        <v>2678</v>
      </c>
      <c r="J112" s="135" t="s">
        <v>631</v>
      </c>
      <c r="K112" s="80" t="s">
        <v>277</v>
      </c>
      <c r="L112" s="80" t="s">
        <v>2294</v>
      </c>
      <c r="M112" s="136" t="s">
        <v>1650</v>
      </c>
      <c r="N112" s="204" t="s">
        <v>1651</v>
      </c>
      <c r="O112" s="204" t="s">
        <v>2660</v>
      </c>
      <c r="P112" s="146"/>
      <c r="Q112" s="80" t="s">
        <v>2295</v>
      </c>
      <c r="R112" s="5" t="s">
        <v>449</v>
      </c>
    </row>
    <row r="113" spans="1:18">
      <c r="A113" s="80" t="s">
        <v>628</v>
      </c>
      <c r="B113" s="196" t="str">
        <f t="shared" si="1"/>
        <v>โครงการส่งเสริมการท่องเที่่ยว การตลาดและประชาสัมพันธ์ด้วยเทคโนโลยี</v>
      </c>
      <c r="C113" s="80" t="s">
        <v>629</v>
      </c>
      <c r="D113" s="80" t="s">
        <v>29</v>
      </c>
      <c r="E113" s="206">
        <v>2564</v>
      </c>
      <c r="F113" s="80" t="s">
        <v>237</v>
      </c>
      <c r="G113" s="80" t="s">
        <v>447</v>
      </c>
      <c r="H113" s="80"/>
      <c r="I113" s="80" t="s">
        <v>2678</v>
      </c>
      <c r="J113" s="135" t="s">
        <v>631</v>
      </c>
      <c r="K113" s="80" t="s">
        <v>277</v>
      </c>
      <c r="L113" s="80" t="s">
        <v>2294</v>
      </c>
      <c r="M113" s="136" t="s">
        <v>1650</v>
      </c>
      <c r="N113" s="204" t="s">
        <v>1684</v>
      </c>
      <c r="O113" s="204" t="s">
        <v>2660</v>
      </c>
      <c r="P113" s="146"/>
      <c r="Q113" s="80" t="s">
        <v>2296</v>
      </c>
      <c r="R113" s="5" t="s">
        <v>406</v>
      </c>
    </row>
    <row r="114" spans="1:18">
      <c r="A114" s="80" t="s">
        <v>739</v>
      </c>
      <c r="B114" s="196" t="str">
        <f t="shared" si="1"/>
        <v>งานสดุดีคนดีศรีแผ่นดินถิ่นนรสิงห์ “พันท้ายนรสิงห์”</v>
      </c>
      <c r="C114" s="80" t="s">
        <v>740</v>
      </c>
      <c r="D114" s="80" t="s">
        <v>29</v>
      </c>
      <c r="E114" s="206">
        <v>2564</v>
      </c>
      <c r="F114" s="80" t="s">
        <v>453</v>
      </c>
      <c r="G114" s="80" t="s">
        <v>532</v>
      </c>
      <c r="H114" s="80" t="s">
        <v>742</v>
      </c>
      <c r="I114" s="80" t="s">
        <v>228</v>
      </c>
      <c r="J114" s="135" t="s">
        <v>2700</v>
      </c>
      <c r="K114" s="80" t="s">
        <v>132</v>
      </c>
      <c r="L114" s="80" t="s">
        <v>2294</v>
      </c>
      <c r="M114" s="136" t="s">
        <v>1662</v>
      </c>
      <c r="N114" s="204" t="s">
        <v>1680</v>
      </c>
      <c r="O114" s="204" t="s">
        <v>2660</v>
      </c>
      <c r="P114" s="146"/>
      <c r="Q114" s="80" t="s">
        <v>2297</v>
      </c>
      <c r="R114" s="5" t="s">
        <v>423</v>
      </c>
    </row>
    <row r="115" spans="1:18">
      <c r="A115" s="80" t="s">
        <v>748</v>
      </c>
      <c r="B115" s="196" t="str">
        <f t="shared" si="1"/>
        <v xml:space="preserve">งานรำลึกสมเด็จพระพุฒาจารย์ (โต พรหมรังสี)	</v>
      </c>
      <c r="C115" s="80" t="s">
        <v>2298</v>
      </c>
      <c r="D115" s="80" t="s">
        <v>29</v>
      </c>
      <c r="E115" s="206">
        <v>2564</v>
      </c>
      <c r="F115" s="80" t="s">
        <v>751</v>
      </c>
      <c r="G115" s="80" t="s">
        <v>751</v>
      </c>
      <c r="H115" s="80" t="s">
        <v>747</v>
      </c>
      <c r="I115" s="80" t="s">
        <v>228</v>
      </c>
      <c r="J115" s="135" t="s">
        <v>2700</v>
      </c>
      <c r="K115" s="80" t="s">
        <v>132</v>
      </c>
      <c r="L115" s="80" t="s">
        <v>2294</v>
      </c>
      <c r="M115" s="136" t="s">
        <v>1662</v>
      </c>
      <c r="N115" s="204" t="s">
        <v>1680</v>
      </c>
      <c r="O115" s="204" t="s">
        <v>2660</v>
      </c>
      <c r="P115" s="146"/>
      <c r="Q115" s="80" t="s">
        <v>2299</v>
      </c>
      <c r="R115" s="5" t="s">
        <v>423</v>
      </c>
    </row>
    <row r="116" spans="1:18">
      <c r="A116" s="80" t="s">
        <v>744</v>
      </c>
      <c r="B116" s="196" t="str">
        <f t="shared" si="1"/>
        <v>งานอิ่มบุญสุขใจ ปีใหม่ไชโย</v>
      </c>
      <c r="C116" s="80" t="s">
        <v>745</v>
      </c>
      <c r="D116" s="80" t="s">
        <v>29</v>
      </c>
      <c r="E116" s="206">
        <v>2564</v>
      </c>
      <c r="F116" s="80" t="s">
        <v>597</v>
      </c>
      <c r="G116" s="80" t="s">
        <v>453</v>
      </c>
      <c r="H116" s="80" t="s">
        <v>747</v>
      </c>
      <c r="I116" s="80" t="s">
        <v>228</v>
      </c>
      <c r="J116" s="135" t="s">
        <v>2700</v>
      </c>
      <c r="K116" s="80" t="s">
        <v>132</v>
      </c>
      <c r="L116" s="80" t="s">
        <v>2294</v>
      </c>
      <c r="M116" s="136" t="s">
        <v>1662</v>
      </c>
      <c r="N116" s="204" t="s">
        <v>1680</v>
      </c>
      <c r="O116" s="204" t="s">
        <v>2660</v>
      </c>
      <c r="P116" s="146"/>
      <c r="Q116" s="80" t="s">
        <v>2300</v>
      </c>
      <c r="R116" s="5" t="s">
        <v>423</v>
      </c>
    </row>
    <row r="117" spans="1:18">
      <c r="A117" s="80" t="s">
        <v>654</v>
      </c>
      <c r="B117" s="196" t="str">
        <f t="shared" si="1"/>
        <v>การส่งเสริมการตลาดโดยใช้กีฬาเป็นสื่อ</v>
      </c>
      <c r="C117" s="80" t="s">
        <v>655</v>
      </c>
      <c r="D117" s="80" t="s">
        <v>29</v>
      </c>
      <c r="E117" s="206">
        <v>2564</v>
      </c>
      <c r="F117" s="80" t="s">
        <v>237</v>
      </c>
      <c r="G117" s="80" t="s">
        <v>447</v>
      </c>
      <c r="H117" s="80" t="s">
        <v>657</v>
      </c>
      <c r="I117" s="80" t="s">
        <v>95</v>
      </c>
      <c r="J117" s="135" t="s">
        <v>2684</v>
      </c>
      <c r="K117" s="80" t="s">
        <v>46</v>
      </c>
      <c r="L117" s="80" t="s">
        <v>2294</v>
      </c>
      <c r="M117" s="136" t="s">
        <v>1662</v>
      </c>
      <c r="N117" s="204" t="s">
        <v>1680</v>
      </c>
      <c r="O117" s="204" t="s">
        <v>2660</v>
      </c>
      <c r="P117" s="146"/>
      <c r="Q117" s="80" t="s">
        <v>2301</v>
      </c>
      <c r="R117" s="5" t="s">
        <v>423</v>
      </c>
    </row>
    <row r="118" spans="1:18">
      <c r="A118" s="80" t="s">
        <v>723</v>
      </c>
      <c r="B118" s="196" t="str">
        <f t="shared" si="1"/>
        <v>โครงการพัฒนาศักยภาพบุคลากรชุมชนท่องเที่ยว OTOP นวัตวิถี</v>
      </c>
      <c r="C118" s="80" t="s">
        <v>724</v>
      </c>
      <c r="D118" s="80" t="s">
        <v>29</v>
      </c>
      <c r="E118" s="206">
        <v>2564</v>
      </c>
      <c r="F118" s="80" t="s">
        <v>237</v>
      </c>
      <c r="G118" s="80" t="s">
        <v>447</v>
      </c>
      <c r="H118" s="80" t="s">
        <v>726</v>
      </c>
      <c r="I118" s="80" t="s">
        <v>246</v>
      </c>
      <c r="J118" s="135" t="s">
        <v>2701</v>
      </c>
      <c r="K118" s="80" t="s">
        <v>132</v>
      </c>
      <c r="L118" s="80" t="s">
        <v>2294</v>
      </c>
      <c r="M118" s="136" t="s">
        <v>1662</v>
      </c>
      <c r="N118" s="204" t="s">
        <v>1680</v>
      </c>
      <c r="O118" s="204" t="s">
        <v>2660</v>
      </c>
      <c r="P118" s="146"/>
      <c r="Q118" s="80" t="s">
        <v>2302</v>
      </c>
      <c r="R118" s="5" t="s">
        <v>423</v>
      </c>
    </row>
    <row r="119" spans="1:18">
      <c r="A119" s="80" t="s">
        <v>616</v>
      </c>
      <c r="B119" s="196" t="str">
        <f t="shared" si="1"/>
        <v>โครงการพัฒนาและส่งเสริมการท่องเที่ยววิถีชุมชน กิจกรรมหลัก มหัศจรรย์งานช้างสุรินทร์ กิจกรรมย่อย สืบสานตำนานช้างไทย (การแสดง แสง สี เสียง)</v>
      </c>
      <c r="C119" s="80" t="s">
        <v>617</v>
      </c>
      <c r="D119" s="80" t="s">
        <v>29</v>
      </c>
      <c r="E119" s="206">
        <v>2564</v>
      </c>
      <c r="F119" s="80" t="s">
        <v>237</v>
      </c>
      <c r="G119" s="80" t="s">
        <v>447</v>
      </c>
      <c r="H119" s="80" t="s">
        <v>610</v>
      </c>
      <c r="I119" s="80" t="s">
        <v>228</v>
      </c>
      <c r="J119" s="135" t="s">
        <v>2700</v>
      </c>
      <c r="K119" s="80" t="s">
        <v>132</v>
      </c>
      <c r="L119" s="80" t="s">
        <v>2294</v>
      </c>
      <c r="M119" s="136" t="s">
        <v>1650</v>
      </c>
      <c r="N119" s="204" t="s">
        <v>1651</v>
      </c>
      <c r="O119" s="204" t="s">
        <v>2660</v>
      </c>
      <c r="P119" s="146"/>
      <c r="Q119" s="80" t="s">
        <v>2303</v>
      </c>
      <c r="R119" s="5" t="s">
        <v>449</v>
      </c>
    </row>
    <row r="120" spans="1:18">
      <c r="A120" s="80" t="s">
        <v>606</v>
      </c>
      <c r="B120" s="196" t="str">
        <f t="shared" si="1"/>
        <v>โครงการพัฒนาและส่งเสริมการท่องเที่ยววิถีชุมชน กิจกรรมหลัก มหัศจรรย์งานช้างสุรินทร์  กิจกรรมย่อย งานแสดงช้างสุรินทร์</v>
      </c>
      <c r="C120" s="80" t="s">
        <v>608</v>
      </c>
      <c r="D120" s="80" t="s">
        <v>29</v>
      </c>
      <c r="E120" s="206">
        <v>2564</v>
      </c>
      <c r="F120" s="80" t="s">
        <v>237</v>
      </c>
      <c r="G120" s="80" t="s">
        <v>597</v>
      </c>
      <c r="H120" s="80" t="s">
        <v>610</v>
      </c>
      <c r="I120" s="80" t="s">
        <v>228</v>
      </c>
      <c r="J120" s="135" t="s">
        <v>2700</v>
      </c>
      <c r="K120" s="80" t="s">
        <v>132</v>
      </c>
      <c r="L120" s="80" t="s">
        <v>2294</v>
      </c>
      <c r="M120" s="136" t="s">
        <v>1650</v>
      </c>
      <c r="N120" s="204" t="s">
        <v>1651</v>
      </c>
      <c r="O120" s="204" t="s">
        <v>2660</v>
      </c>
      <c r="P120" s="146"/>
      <c r="Q120" s="80" t="s">
        <v>2304</v>
      </c>
      <c r="R120" s="5" t="s">
        <v>449</v>
      </c>
    </row>
    <row r="121" spans="1:18">
      <c r="A121" s="80" t="s">
        <v>602</v>
      </c>
      <c r="B121" s="196" t="str">
        <f t="shared" si="1"/>
        <v>กิจกรรมหลัก พัฒนาชุมชนและสถานที่สำคัญรอบวัดถ้ำผาแด่นให้เป็นแหล่งท่องเที่ยว</v>
      </c>
      <c r="C121" s="80" t="s">
        <v>603</v>
      </c>
      <c r="D121" s="80" t="s">
        <v>29</v>
      </c>
      <c r="E121" s="206">
        <v>2564</v>
      </c>
      <c r="F121" s="80" t="s">
        <v>237</v>
      </c>
      <c r="G121" s="80" t="s">
        <v>447</v>
      </c>
      <c r="H121" s="80" t="s">
        <v>583</v>
      </c>
      <c r="I121" s="80" t="s">
        <v>95</v>
      </c>
      <c r="J121" s="135" t="s">
        <v>2684</v>
      </c>
      <c r="K121" s="80" t="s">
        <v>46</v>
      </c>
      <c r="L121" s="80" t="s">
        <v>2294</v>
      </c>
      <c r="M121" s="136" t="s">
        <v>1662</v>
      </c>
      <c r="N121" s="204" t="s">
        <v>1770</v>
      </c>
      <c r="O121" s="204" t="s">
        <v>2660</v>
      </c>
      <c r="P121" s="146"/>
      <c r="Q121" s="80" t="s">
        <v>2305</v>
      </c>
      <c r="R121" s="5" t="s">
        <v>483</v>
      </c>
    </row>
    <row r="122" spans="1:18">
      <c r="A122" s="80" t="s">
        <v>599</v>
      </c>
      <c r="B122" s="196" t="str">
        <f t="shared" si="1"/>
        <v xml:space="preserve">กิจกรรมอบรมบุคลากรด้านการประชาสัมพันธ์และการตลาด </v>
      </c>
      <c r="C122" s="80" t="s">
        <v>2306</v>
      </c>
      <c r="D122" s="80" t="s">
        <v>29</v>
      </c>
      <c r="E122" s="206">
        <v>2564</v>
      </c>
      <c r="F122" s="80" t="s">
        <v>237</v>
      </c>
      <c r="G122" s="80" t="s">
        <v>447</v>
      </c>
      <c r="H122" s="80" t="s">
        <v>583</v>
      </c>
      <c r="I122" s="80" t="s">
        <v>95</v>
      </c>
      <c r="J122" s="135" t="s">
        <v>2684</v>
      </c>
      <c r="K122" s="80" t="s">
        <v>46</v>
      </c>
      <c r="L122" s="80" t="s">
        <v>2294</v>
      </c>
      <c r="M122" s="136" t="s">
        <v>1662</v>
      </c>
      <c r="N122" s="204" t="s">
        <v>1680</v>
      </c>
      <c r="O122" s="204" t="s">
        <v>2660</v>
      </c>
      <c r="P122" s="146"/>
      <c r="Q122" s="80" t="s">
        <v>2307</v>
      </c>
      <c r="R122" s="5" t="s">
        <v>423</v>
      </c>
    </row>
    <row r="123" spans="1:18">
      <c r="A123" s="80" t="s">
        <v>590</v>
      </c>
      <c r="B123" s="196" t="str">
        <f t="shared" si="1"/>
        <v xml:space="preserve">กิจกรรมการแสดงแสง สี เสียง ตำนานหนองหาร เพื่อการท่องเที่ยวงานมหกรรมท่องเที่ยวหนองหาร </v>
      </c>
      <c r="C123" s="80" t="s">
        <v>2308</v>
      </c>
      <c r="D123" s="80" t="s">
        <v>29</v>
      </c>
      <c r="E123" s="206">
        <v>2564</v>
      </c>
      <c r="F123" s="80" t="s">
        <v>237</v>
      </c>
      <c r="G123" s="80" t="s">
        <v>447</v>
      </c>
      <c r="H123" s="80" t="s">
        <v>583</v>
      </c>
      <c r="I123" s="80" t="s">
        <v>95</v>
      </c>
      <c r="J123" s="135" t="s">
        <v>2684</v>
      </c>
      <c r="K123" s="80" t="s">
        <v>46</v>
      </c>
      <c r="L123" s="80" t="s">
        <v>2294</v>
      </c>
      <c r="M123" s="136" t="s">
        <v>1650</v>
      </c>
      <c r="N123" s="204" t="s">
        <v>1651</v>
      </c>
      <c r="O123" s="204" t="s">
        <v>2660</v>
      </c>
      <c r="P123" s="146"/>
      <c r="Q123" s="80" t="s">
        <v>2309</v>
      </c>
      <c r="R123" s="5" t="s">
        <v>449</v>
      </c>
    </row>
    <row r="124" spans="1:18">
      <c r="A124" s="80" t="s">
        <v>580</v>
      </c>
      <c r="B124" s="196" t="str">
        <f t="shared" si="1"/>
        <v xml:space="preserve">กิจกรรมส่งเสริมการท่องเที่ยวเชิงกีฬา สกลนครเทรลรันนิ่ง Sakon Nakhon Trail Running 2021 </v>
      </c>
      <c r="C124" s="80" t="s">
        <v>2310</v>
      </c>
      <c r="D124" s="80" t="s">
        <v>29</v>
      </c>
      <c r="E124" s="206">
        <v>2564</v>
      </c>
      <c r="F124" s="80" t="s">
        <v>237</v>
      </c>
      <c r="G124" s="80" t="s">
        <v>447</v>
      </c>
      <c r="H124" s="80" t="s">
        <v>583</v>
      </c>
      <c r="I124" s="80" t="s">
        <v>95</v>
      </c>
      <c r="J124" s="135" t="s">
        <v>2684</v>
      </c>
      <c r="K124" s="80" t="s">
        <v>46</v>
      </c>
      <c r="L124" s="80" t="s">
        <v>2294</v>
      </c>
      <c r="M124" s="136" t="s">
        <v>1650</v>
      </c>
      <c r="N124" s="204" t="s">
        <v>1684</v>
      </c>
      <c r="O124" s="204" t="s">
        <v>2660</v>
      </c>
      <c r="P124" s="146"/>
      <c r="Q124" s="80" t="s">
        <v>2311</v>
      </c>
      <c r="R124" s="5" t="s">
        <v>406</v>
      </c>
    </row>
    <row r="125" spans="1:18">
      <c r="A125" s="80" t="s">
        <v>643</v>
      </c>
      <c r="B125" s="196" t="str">
        <f t="shared" si="1"/>
        <v>ท่องเที่ยว ๓ ธรรม  กินอยู่ปลอดภัย ณ ถิ่นสกล</v>
      </c>
      <c r="C125" s="80" t="s">
        <v>645</v>
      </c>
      <c r="D125" s="80" t="s">
        <v>29</v>
      </c>
      <c r="E125" s="206">
        <v>2564</v>
      </c>
      <c r="F125" s="80" t="s">
        <v>237</v>
      </c>
      <c r="G125" s="80" t="s">
        <v>447</v>
      </c>
      <c r="H125" s="80" t="s">
        <v>647</v>
      </c>
      <c r="I125" s="80" t="s">
        <v>468</v>
      </c>
      <c r="J125" s="135" t="s">
        <v>2689</v>
      </c>
      <c r="K125" s="80" t="s">
        <v>469</v>
      </c>
      <c r="L125" s="80" t="s">
        <v>2294</v>
      </c>
      <c r="M125" s="136" t="s">
        <v>1662</v>
      </c>
      <c r="N125" s="204" t="s">
        <v>1663</v>
      </c>
      <c r="O125" s="204" t="s">
        <v>2660</v>
      </c>
      <c r="P125" s="146"/>
      <c r="Q125" s="80" t="s">
        <v>2312</v>
      </c>
      <c r="R125" s="5" t="s">
        <v>454</v>
      </c>
    </row>
    <row r="126" spans="1:18">
      <c r="A126" s="80" t="s">
        <v>464</v>
      </c>
      <c r="B126" s="196" t="str">
        <f t="shared" si="1"/>
        <v>โครงการพัฒนาและส่งเสริมการท่องเที่ยว กิจกรรมหลัก : สมุทรสาครอาหารปลอดภัย</v>
      </c>
      <c r="C126" s="80" t="s">
        <v>465</v>
      </c>
      <c r="D126" s="80" t="s">
        <v>29</v>
      </c>
      <c r="E126" s="206">
        <v>2564</v>
      </c>
      <c r="F126" s="80" t="s">
        <v>237</v>
      </c>
      <c r="G126" s="80" t="s">
        <v>447</v>
      </c>
      <c r="H126" s="80" t="s">
        <v>467</v>
      </c>
      <c r="I126" s="80" t="s">
        <v>468</v>
      </c>
      <c r="J126" s="135" t="s">
        <v>2689</v>
      </c>
      <c r="K126" s="80" t="s">
        <v>469</v>
      </c>
      <c r="L126" s="80" t="s">
        <v>2294</v>
      </c>
      <c r="M126" s="136" t="s">
        <v>1662</v>
      </c>
      <c r="N126" s="204" t="s">
        <v>1680</v>
      </c>
      <c r="O126" s="204" t="s">
        <v>2660</v>
      </c>
      <c r="P126" s="146"/>
      <c r="Q126" s="80" t="s">
        <v>2313</v>
      </c>
      <c r="R126" s="5" t="s">
        <v>423</v>
      </c>
    </row>
    <row r="127" spans="1:18">
      <c r="A127" s="80" t="s">
        <v>516</v>
      </c>
      <c r="B127" s="196" t="str">
        <f t="shared" si="1"/>
        <v>โครงการส่งเสริมกีฬาเพื่อการท่องเที่ยวจังหวัดสงขลา</v>
      </c>
      <c r="C127" s="80" t="s">
        <v>517</v>
      </c>
      <c r="D127" s="80" t="s">
        <v>29</v>
      </c>
      <c r="E127" s="206">
        <v>2564</v>
      </c>
      <c r="F127" s="80" t="s">
        <v>237</v>
      </c>
      <c r="G127" s="80" t="s">
        <v>447</v>
      </c>
      <c r="H127" s="80" t="s">
        <v>515</v>
      </c>
      <c r="I127" s="80" t="s">
        <v>95</v>
      </c>
      <c r="J127" s="135" t="s">
        <v>2684</v>
      </c>
      <c r="K127" s="80" t="s">
        <v>46</v>
      </c>
      <c r="L127" s="80" t="s">
        <v>2294</v>
      </c>
      <c r="M127" s="136" t="s">
        <v>1655</v>
      </c>
      <c r="N127" s="204" t="s">
        <v>1656</v>
      </c>
      <c r="O127" s="204" t="s">
        <v>2660</v>
      </c>
      <c r="P127" s="146"/>
      <c r="Q127" s="80" t="s">
        <v>2314</v>
      </c>
      <c r="R127" s="5" t="s">
        <v>436</v>
      </c>
    </row>
    <row r="128" spans="1:18">
      <c r="A128" s="80" t="s">
        <v>512</v>
      </c>
      <c r="B128" s="196" t="str">
        <f t="shared" si="1"/>
        <v>โครงการยกระดับการส่งเสริมและพัฒนาศักยภาพด้านการท่องเที่ยวจังหวัดสงขลา</v>
      </c>
      <c r="C128" s="80" t="s">
        <v>513</v>
      </c>
      <c r="D128" s="80" t="s">
        <v>29</v>
      </c>
      <c r="E128" s="206">
        <v>2564</v>
      </c>
      <c r="F128" s="80" t="s">
        <v>237</v>
      </c>
      <c r="G128" s="80" t="s">
        <v>447</v>
      </c>
      <c r="H128" s="80" t="s">
        <v>515</v>
      </c>
      <c r="I128" s="80" t="s">
        <v>95</v>
      </c>
      <c r="J128" s="135" t="s">
        <v>2684</v>
      </c>
      <c r="K128" s="80" t="s">
        <v>46</v>
      </c>
      <c r="L128" s="80" t="s">
        <v>2294</v>
      </c>
      <c r="M128" s="136" t="s">
        <v>1655</v>
      </c>
      <c r="N128" s="204" t="s">
        <v>1656</v>
      </c>
      <c r="O128" s="204" t="s">
        <v>2660</v>
      </c>
      <c r="P128" s="146"/>
      <c r="Q128" s="80" t="s">
        <v>2315</v>
      </c>
      <c r="R128" s="5" t="s">
        <v>436</v>
      </c>
    </row>
    <row r="129" spans="1:18">
      <c r="A129" s="80" t="s">
        <v>858</v>
      </c>
      <c r="B129" s="196" t="str">
        <f t="shared" si="1"/>
        <v>ส่งเสริมกิจกรรมการท่องเที่ยวเชิงกีฬา</v>
      </c>
      <c r="C129" s="80" t="s">
        <v>859</v>
      </c>
      <c r="D129" s="80" t="s">
        <v>29</v>
      </c>
      <c r="E129" s="206">
        <v>2564</v>
      </c>
      <c r="F129" s="80" t="s">
        <v>447</v>
      </c>
      <c r="G129" s="80" t="s">
        <v>447</v>
      </c>
      <c r="H129" s="80" t="s">
        <v>861</v>
      </c>
      <c r="I129" s="80" t="s">
        <v>95</v>
      </c>
      <c r="J129" s="135" t="s">
        <v>2684</v>
      </c>
      <c r="K129" s="80" t="s">
        <v>46</v>
      </c>
      <c r="L129" s="80" t="s">
        <v>2294</v>
      </c>
      <c r="M129" s="136" t="s">
        <v>1650</v>
      </c>
      <c r="N129" s="204" t="s">
        <v>1651</v>
      </c>
      <c r="O129" s="204" t="s">
        <v>2660</v>
      </c>
      <c r="P129" s="146"/>
      <c r="Q129" s="80" t="s">
        <v>2316</v>
      </c>
      <c r="R129" s="5" t="s">
        <v>449</v>
      </c>
    </row>
    <row r="130" spans="1:18">
      <c r="A130" s="80" t="s">
        <v>528</v>
      </c>
      <c r="B130" s="196" t="str">
        <f t="shared" si="1"/>
        <v>โครงการพัฒนาทักษะธุรกิจบริการสู่มาตรฐานสากล</v>
      </c>
      <c r="C130" s="80" t="s">
        <v>529</v>
      </c>
      <c r="D130" s="80" t="s">
        <v>29</v>
      </c>
      <c r="E130" s="206">
        <v>2564</v>
      </c>
      <c r="F130" s="80" t="s">
        <v>531</v>
      </c>
      <c r="G130" s="80" t="s">
        <v>532</v>
      </c>
      <c r="H130" s="80" t="s">
        <v>164</v>
      </c>
      <c r="I130" s="80" t="s">
        <v>165</v>
      </c>
      <c r="J130" s="135" t="s">
        <v>2693</v>
      </c>
      <c r="K130" s="80" t="s">
        <v>166</v>
      </c>
      <c r="L130" s="80" t="s">
        <v>2294</v>
      </c>
      <c r="M130" s="136" t="s">
        <v>1662</v>
      </c>
      <c r="N130" s="204" t="s">
        <v>1680</v>
      </c>
      <c r="O130" s="204" t="s">
        <v>2660</v>
      </c>
      <c r="P130" s="146"/>
      <c r="Q130" s="80" t="s">
        <v>2317</v>
      </c>
      <c r="R130" s="5" t="s">
        <v>423</v>
      </c>
    </row>
    <row r="131" spans="1:18">
      <c r="A131" s="80" t="s">
        <v>762</v>
      </c>
      <c r="B131" s="196" t="str">
        <f t="shared" si="1"/>
        <v>การเสริมศักยภาพการสื่อสารภาษาอังกฤษของผู้ประกอบธุรกิจท่องเที่ยวเชิงเกษตรเพื่อประกอบธุรกิจที่ยั่งยืน: กรณีศึกษาจังหวัดปทุมธานี</v>
      </c>
      <c r="C131" s="80" t="s">
        <v>763</v>
      </c>
      <c r="D131" s="80" t="s">
        <v>29</v>
      </c>
      <c r="E131" s="206">
        <v>2564</v>
      </c>
      <c r="F131" s="80" t="s">
        <v>237</v>
      </c>
      <c r="G131" s="80" t="s">
        <v>447</v>
      </c>
      <c r="H131" s="80" t="s">
        <v>164</v>
      </c>
      <c r="I131" s="80" t="s">
        <v>391</v>
      </c>
      <c r="J131" s="135" t="s">
        <v>2696</v>
      </c>
      <c r="K131" s="80" t="s">
        <v>166</v>
      </c>
      <c r="L131" s="80" t="s">
        <v>2294</v>
      </c>
      <c r="M131" s="136" t="s">
        <v>1650</v>
      </c>
      <c r="N131" s="204" t="s">
        <v>1651</v>
      </c>
      <c r="O131" s="204" t="s">
        <v>2660</v>
      </c>
      <c r="P131" s="146"/>
      <c r="Q131" s="80" t="s">
        <v>2318</v>
      </c>
      <c r="R131" s="5" t="s">
        <v>449</v>
      </c>
    </row>
    <row r="132" spans="1:18">
      <c r="A132" s="80" t="s">
        <v>715</v>
      </c>
      <c r="B132" s="196" t="s">
        <v>2319</v>
      </c>
      <c r="C132" s="80" t="s">
        <v>2319</v>
      </c>
      <c r="D132" s="80" t="s">
        <v>29</v>
      </c>
      <c r="E132" s="206">
        <v>2564</v>
      </c>
      <c r="F132" s="80" t="s">
        <v>531</v>
      </c>
      <c r="G132" s="80" t="s">
        <v>719</v>
      </c>
      <c r="H132" s="80" t="s">
        <v>720</v>
      </c>
      <c r="I132" s="80" t="s">
        <v>721</v>
      </c>
      <c r="J132" s="135" t="s">
        <v>2706</v>
      </c>
      <c r="K132" s="80" t="s">
        <v>166</v>
      </c>
      <c r="L132" s="80" t="s">
        <v>2294</v>
      </c>
      <c r="M132" s="136" t="s">
        <v>1650</v>
      </c>
      <c r="N132" s="204" t="s">
        <v>1651</v>
      </c>
      <c r="O132" s="204" t="s">
        <v>2660</v>
      </c>
      <c r="P132" s="146"/>
      <c r="Q132" s="80" t="s">
        <v>2320</v>
      </c>
      <c r="R132" s="5" t="s">
        <v>449</v>
      </c>
    </row>
    <row r="133" spans="1:18">
      <c r="A133" s="80" t="s">
        <v>460</v>
      </c>
      <c r="B133" s="196" t="str">
        <f t="shared" ref="B133:B151" si="2">HYPERLINK(Q133,C133)</f>
        <v>โครงการส่งเสริมการประชาสัมพันธ์กิจกรรมการท่องเที่ยวและการตลาดเชิงรุก</v>
      </c>
      <c r="C133" s="80" t="s">
        <v>461</v>
      </c>
      <c r="D133" s="80" t="s">
        <v>29</v>
      </c>
      <c r="E133" s="206">
        <v>2564</v>
      </c>
      <c r="F133" s="80" t="s">
        <v>237</v>
      </c>
      <c r="G133" s="80" t="s">
        <v>447</v>
      </c>
      <c r="H133" s="80" t="s">
        <v>311</v>
      </c>
      <c r="I133" s="80" t="s">
        <v>95</v>
      </c>
      <c r="J133" s="135" t="s">
        <v>2684</v>
      </c>
      <c r="K133" s="80" t="s">
        <v>46</v>
      </c>
      <c r="L133" s="80" t="s">
        <v>2294</v>
      </c>
      <c r="M133" s="136" t="s">
        <v>1650</v>
      </c>
      <c r="N133" s="204" t="s">
        <v>1651</v>
      </c>
      <c r="O133" s="204" t="s">
        <v>2660</v>
      </c>
      <c r="P133" s="146"/>
      <c r="Q133" s="80" t="s">
        <v>2321</v>
      </c>
      <c r="R133" s="5" t="s">
        <v>449</v>
      </c>
    </row>
    <row r="134" spans="1:18">
      <c r="A134" s="80" t="s">
        <v>709</v>
      </c>
      <c r="B134" s="196" t="str">
        <f t="shared" si="2"/>
        <v>ส่งเสริมการท่องเที่ยวเชิงเกษตร (Wangnuea Smart farm Tourism) อำเภอวังเหนือ จังหวัดลำปาง</v>
      </c>
      <c r="C134" s="80" t="s">
        <v>710</v>
      </c>
      <c r="D134" s="80" t="s">
        <v>29</v>
      </c>
      <c r="E134" s="206">
        <v>2564</v>
      </c>
      <c r="F134" s="80" t="s">
        <v>597</v>
      </c>
      <c r="G134" s="80" t="s">
        <v>447</v>
      </c>
      <c r="H134" s="80" t="s">
        <v>712</v>
      </c>
      <c r="I134" s="80" t="s">
        <v>713</v>
      </c>
      <c r="J134" s="135" t="s">
        <v>2692</v>
      </c>
      <c r="K134" s="80" t="s">
        <v>479</v>
      </c>
      <c r="L134" s="80" t="s">
        <v>2294</v>
      </c>
      <c r="M134" s="136" t="s">
        <v>1662</v>
      </c>
      <c r="N134" s="204" t="s">
        <v>1770</v>
      </c>
      <c r="O134" s="204" t="s">
        <v>2660</v>
      </c>
      <c r="P134" s="146"/>
      <c r="Q134" s="80" t="s">
        <v>2322</v>
      </c>
      <c r="R134" s="5" t="s">
        <v>483</v>
      </c>
    </row>
    <row r="135" spans="1:18">
      <c r="A135" s="80" t="s">
        <v>585</v>
      </c>
      <c r="B135" s="196" t="str">
        <f t="shared" si="2"/>
        <v>มหกรรมประกวดปลากัดไทยสวยงาม จังหวัดลพบุรี</v>
      </c>
      <c r="C135" s="80" t="s">
        <v>586</v>
      </c>
      <c r="D135" s="80" t="s">
        <v>29</v>
      </c>
      <c r="E135" s="206">
        <v>2564</v>
      </c>
      <c r="F135" s="80" t="s">
        <v>453</v>
      </c>
      <c r="G135" s="80" t="s">
        <v>453</v>
      </c>
      <c r="H135" s="80" t="s">
        <v>588</v>
      </c>
      <c r="I135" s="80" t="s">
        <v>589</v>
      </c>
      <c r="J135" s="135" t="s">
        <v>2702</v>
      </c>
      <c r="K135" s="80" t="s">
        <v>479</v>
      </c>
      <c r="L135" s="80" t="s">
        <v>2294</v>
      </c>
      <c r="M135" s="136" t="s">
        <v>1655</v>
      </c>
      <c r="N135" s="204" t="s">
        <v>1656</v>
      </c>
      <c r="O135" s="204" t="s">
        <v>2660</v>
      </c>
      <c r="P135" s="146"/>
      <c r="Q135" s="80" t="s">
        <v>2323</v>
      </c>
      <c r="R135" s="5" t="s">
        <v>436</v>
      </c>
    </row>
    <row r="136" spans="1:18">
      <c r="A136" s="80" t="s">
        <v>524</v>
      </c>
      <c r="B136" s="196" t="str">
        <f t="shared" si="2"/>
        <v>โครงการส่งเสริมการตลาดและประชาสัมพันธ์การท่องเที่ยวจังหวัดระยอง (กิจกรรมประชาสัมพันธ์แหล่งท่องเที่ยวจังหวัดระยอง)</v>
      </c>
      <c r="C136" s="80" t="s">
        <v>525</v>
      </c>
      <c r="D136" s="80" t="s">
        <v>29</v>
      </c>
      <c r="E136" s="206">
        <v>2564</v>
      </c>
      <c r="F136" s="80" t="s">
        <v>237</v>
      </c>
      <c r="G136" s="80" t="s">
        <v>447</v>
      </c>
      <c r="H136" s="80"/>
      <c r="I136" s="80" t="s">
        <v>2679</v>
      </c>
      <c r="J136" s="135" t="s">
        <v>527</v>
      </c>
      <c r="K136" s="80" t="s">
        <v>277</v>
      </c>
      <c r="L136" s="80" t="s">
        <v>2294</v>
      </c>
      <c r="M136" s="136" t="s">
        <v>1650</v>
      </c>
      <c r="N136" s="204" t="s">
        <v>1684</v>
      </c>
      <c r="O136" s="204" t="s">
        <v>2660</v>
      </c>
      <c r="P136" s="146"/>
      <c r="Q136" s="80" t="s">
        <v>2324</v>
      </c>
      <c r="R136" s="5" t="s">
        <v>406</v>
      </c>
    </row>
    <row r="137" spans="1:18">
      <c r="A137" s="80" t="s">
        <v>485</v>
      </c>
      <c r="B137" s="196" t="str">
        <f t="shared" si="2"/>
        <v>เพิ่มศักยภาพกิจกรรมด้านการท่องเที่ยวจัหวัดระนอง</v>
      </c>
      <c r="C137" s="80" t="s">
        <v>486</v>
      </c>
      <c r="D137" s="80" t="s">
        <v>29</v>
      </c>
      <c r="E137" s="206">
        <v>2564</v>
      </c>
      <c r="F137" s="80" t="s">
        <v>237</v>
      </c>
      <c r="G137" s="80" t="s">
        <v>447</v>
      </c>
      <c r="H137" s="80" t="s">
        <v>488</v>
      </c>
      <c r="I137" s="80" t="s">
        <v>95</v>
      </c>
      <c r="J137" s="135" t="s">
        <v>2684</v>
      </c>
      <c r="K137" s="80" t="s">
        <v>46</v>
      </c>
      <c r="L137" s="80" t="s">
        <v>2294</v>
      </c>
      <c r="M137" s="136" t="s">
        <v>1655</v>
      </c>
      <c r="N137" s="204" t="s">
        <v>1811</v>
      </c>
      <c r="O137" s="204" t="s">
        <v>2660</v>
      </c>
      <c r="P137" s="146"/>
      <c r="Q137" s="80" t="s">
        <v>2325</v>
      </c>
      <c r="R137" s="5" t="s">
        <v>489</v>
      </c>
    </row>
    <row r="138" spans="1:18">
      <c r="A138" s="80" t="s">
        <v>594</v>
      </c>
      <c r="B138" s="196" t="str">
        <f t="shared" si="2"/>
        <v>โครงการพัฒนาแหล่งท่องเที่ยวจุดชมวิวทะเลหมอกอัยเยอร์เวง</v>
      </c>
      <c r="C138" s="80" t="s">
        <v>595</v>
      </c>
      <c r="D138" s="80" t="s">
        <v>29</v>
      </c>
      <c r="E138" s="206">
        <v>2564</v>
      </c>
      <c r="F138" s="80" t="s">
        <v>597</v>
      </c>
      <c r="G138" s="80" t="s">
        <v>447</v>
      </c>
      <c r="H138" s="80" t="s">
        <v>598</v>
      </c>
      <c r="I138" s="80" t="s">
        <v>131</v>
      </c>
      <c r="J138" s="135" t="s">
        <v>2687</v>
      </c>
      <c r="K138" s="80" t="s">
        <v>132</v>
      </c>
      <c r="L138" s="80" t="s">
        <v>2294</v>
      </c>
      <c r="M138" s="136" t="s">
        <v>1650</v>
      </c>
      <c r="N138" s="204" t="s">
        <v>1651</v>
      </c>
      <c r="O138" s="204" t="s">
        <v>2660</v>
      </c>
      <c r="P138" s="146"/>
      <c r="Q138" s="80" t="s">
        <v>2326</v>
      </c>
      <c r="R138" s="5" t="s">
        <v>449</v>
      </c>
    </row>
    <row r="139" spans="1:18">
      <c r="A139" s="80" t="s">
        <v>564</v>
      </c>
      <c r="B139" s="196" t="str">
        <f t="shared" si="2"/>
        <v>จ้างเหมาโครงการมหัศจรรย์สีสันลุ่มน้ำโขง MUKDAHAN FESTIVAL 251 ปี</v>
      </c>
      <c r="C139" s="80" t="s">
        <v>565</v>
      </c>
      <c r="D139" s="80" t="s">
        <v>29</v>
      </c>
      <c r="E139" s="206">
        <v>2564</v>
      </c>
      <c r="F139" s="80" t="s">
        <v>237</v>
      </c>
      <c r="G139" s="80" t="s">
        <v>447</v>
      </c>
      <c r="H139" s="80" t="s">
        <v>559</v>
      </c>
      <c r="I139" s="80" t="s">
        <v>95</v>
      </c>
      <c r="J139" s="135" t="s">
        <v>2684</v>
      </c>
      <c r="K139" s="80" t="s">
        <v>46</v>
      </c>
      <c r="L139" s="80" t="s">
        <v>2294</v>
      </c>
      <c r="M139" s="136" t="s">
        <v>1655</v>
      </c>
      <c r="N139" s="204" t="s">
        <v>1656</v>
      </c>
      <c r="O139" s="204" t="s">
        <v>2660</v>
      </c>
      <c r="P139" s="146"/>
      <c r="Q139" s="80" t="s">
        <v>2327</v>
      </c>
      <c r="R139" s="5" t="s">
        <v>436</v>
      </c>
    </row>
    <row r="140" spans="1:18">
      <c r="A140" s="80" t="s">
        <v>555</v>
      </c>
      <c r="B140" s="196" t="str">
        <f t="shared" si="2"/>
        <v>การส่งเสริมการท่องเที่ยวเชิงกีฬา (Sport Tourism) จังหวัดมุกดาหาร  วิ่งฮาล์ฟมาราธอนนานาชาติเพื่อการท่องเที่ยว</v>
      </c>
      <c r="C140" s="80" t="s">
        <v>557</v>
      </c>
      <c r="D140" s="80" t="s">
        <v>29</v>
      </c>
      <c r="E140" s="206">
        <v>2564</v>
      </c>
      <c r="F140" s="80" t="s">
        <v>237</v>
      </c>
      <c r="G140" s="80" t="s">
        <v>447</v>
      </c>
      <c r="H140" s="80" t="s">
        <v>559</v>
      </c>
      <c r="I140" s="80" t="s">
        <v>95</v>
      </c>
      <c r="J140" s="135" t="s">
        <v>2684</v>
      </c>
      <c r="K140" s="80" t="s">
        <v>46</v>
      </c>
      <c r="L140" s="80" t="s">
        <v>2294</v>
      </c>
      <c r="M140" s="136" t="s">
        <v>1655</v>
      </c>
      <c r="N140" s="204" t="s">
        <v>1656</v>
      </c>
      <c r="O140" s="204" t="s">
        <v>2660</v>
      </c>
      <c r="P140" s="146"/>
      <c r="Q140" s="80" t="s">
        <v>2328</v>
      </c>
      <c r="R140" s="5" t="s">
        <v>436</v>
      </c>
    </row>
    <row r="141" spans="1:18">
      <c r="A141" s="80" t="s">
        <v>638</v>
      </c>
      <c r="B141" s="196" t="str">
        <f t="shared" si="2"/>
        <v>ส่งเสริมความสามารถในการแข่งขัน พัฒนาศักยภาพและมาตรฐานการท่องเที่ยวสู่การท่องเที่ยวเชิงสร้างสรรค์ สืบสานวัฒนธรรมประเพณีปีใหม่ม้งชมซากุระภูลมโล</v>
      </c>
      <c r="C141" s="80" t="s">
        <v>639</v>
      </c>
      <c r="D141" s="80" t="s">
        <v>29</v>
      </c>
      <c r="E141" s="206">
        <v>2564</v>
      </c>
      <c r="F141" s="80" t="s">
        <v>237</v>
      </c>
      <c r="G141" s="80" t="s">
        <v>447</v>
      </c>
      <c r="H141" s="80" t="s">
        <v>641</v>
      </c>
      <c r="I141" s="80" t="s">
        <v>228</v>
      </c>
      <c r="J141" s="135" t="s">
        <v>2700</v>
      </c>
      <c r="K141" s="80" t="s">
        <v>132</v>
      </c>
      <c r="L141" s="80" t="s">
        <v>2294</v>
      </c>
      <c r="M141" s="136" t="s">
        <v>1650</v>
      </c>
      <c r="N141" s="204" t="s">
        <v>1651</v>
      </c>
      <c r="O141" s="204" t="s">
        <v>2660</v>
      </c>
      <c r="P141" s="146"/>
      <c r="Q141" s="80" t="s">
        <v>2329</v>
      </c>
      <c r="R141" s="5" t="s">
        <v>449</v>
      </c>
    </row>
    <row r="142" spans="1:18">
      <c r="A142" s="80" t="s">
        <v>533</v>
      </c>
      <c r="B142" s="196" t="str">
        <f t="shared" si="2"/>
        <v>โครงการส่งเสริมประเพณีมะขามหวาน  นครบาลเพชรบูรณ์  ประจำปี  2564</v>
      </c>
      <c r="C142" s="80" t="s">
        <v>535</v>
      </c>
      <c r="D142" s="80" t="s">
        <v>29</v>
      </c>
      <c r="E142" s="206">
        <v>2564</v>
      </c>
      <c r="F142" s="80" t="s">
        <v>453</v>
      </c>
      <c r="G142" s="80" t="s">
        <v>453</v>
      </c>
      <c r="H142" s="80"/>
      <c r="I142" s="80" t="s">
        <v>2680</v>
      </c>
      <c r="J142" s="135" t="s">
        <v>291</v>
      </c>
      <c r="K142" s="80" t="s">
        <v>277</v>
      </c>
      <c r="L142" s="80" t="s">
        <v>2294</v>
      </c>
      <c r="M142" s="136" t="s">
        <v>1650</v>
      </c>
      <c r="N142" s="204" t="s">
        <v>1651</v>
      </c>
      <c r="O142" s="204" t="s">
        <v>2660</v>
      </c>
      <c r="P142" s="146"/>
      <c r="Q142" s="80" t="s">
        <v>2330</v>
      </c>
      <c r="R142" s="5" t="s">
        <v>449</v>
      </c>
    </row>
    <row r="143" spans="1:18">
      <c r="A143" s="80" t="s">
        <v>659</v>
      </c>
      <c r="B143" s="196" t="str">
        <f t="shared" si="2"/>
        <v>ปรับปรุงภูมิทัศน์บริเวณจุดชมวิวและปรับปรุงท่าเรือเพื่อสนับสนุนการท่องเที่ยว บ้านท่าไทร หมู่ที่ 7 ตำบลบ่อแสน อำเภอทับปุด จังหวัดพังงา</v>
      </c>
      <c r="C143" s="80" t="s">
        <v>660</v>
      </c>
      <c r="D143" s="80" t="s">
        <v>29</v>
      </c>
      <c r="E143" s="206">
        <v>2564</v>
      </c>
      <c r="F143" s="80" t="s">
        <v>237</v>
      </c>
      <c r="G143" s="80" t="s">
        <v>447</v>
      </c>
      <c r="H143" s="80" t="s">
        <v>662</v>
      </c>
      <c r="I143" s="80" t="s">
        <v>131</v>
      </c>
      <c r="J143" s="135" t="s">
        <v>2687</v>
      </c>
      <c r="K143" s="80" t="s">
        <v>132</v>
      </c>
      <c r="L143" s="80" t="s">
        <v>2294</v>
      </c>
      <c r="M143" s="136" t="s">
        <v>1650</v>
      </c>
      <c r="N143" s="204" t="s">
        <v>1651</v>
      </c>
      <c r="O143" s="204" t="s">
        <v>2660</v>
      </c>
      <c r="P143" s="146"/>
      <c r="Q143" s="80" t="s">
        <v>2331</v>
      </c>
      <c r="R143" s="5" t="s">
        <v>449</v>
      </c>
    </row>
    <row r="144" spans="1:18">
      <c r="A144" s="80" t="s">
        <v>703</v>
      </c>
      <c r="B144" s="196" t="str">
        <f t="shared" si="2"/>
        <v>โครงการพัฒนาระบบป้องกันและบรรเทาสาธารณภัยจังหวัดพังงา ประจำปี พ.ศ. 2564</v>
      </c>
      <c r="C144" s="80" t="s">
        <v>704</v>
      </c>
      <c r="D144" s="80" t="s">
        <v>29</v>
      </c>
      <c r="E144" s="206">
        <v>2564</v>
      </c>
      <c r="F144" s="80" t="s">
        <v>237</v>
      </c>
      <c r="G144" s="80" t="s">
        <v>447</v>
      </c>
      <c r="H144" s="80" t="s">
        <v>706</v>
      </c>
      <c r="I144" s="80" t="s">
        <v>707</v>
      </c>
      <c r="J144" s="135" t="s">
        <v>2704</v>
      </c>
      <c r="K144" s="80" t="s">
        <v>132</v>
      </c>
      <c r="L144" s="80" t="s">
        <v>2294</v>
      </c>
      <c r="M144" s="136" t="s">
        <v>1650</v>
      </c>
      <c r="N144" s="204" t="s">
        <v>1684</v>
      </c>
      <c r="O144" s="204" t="s">
        <v>2660</v>
      </c>
      <c r="P144" s="146"/>
      <c r="Q144" s="80" t="s">
        <v>2332</v>
      </c>
      <c r="R144" s="5" t="s">
        <v>406</v>
      </c>
    </row>
    <row r="145" spans="1:18">
      <c r="A145" s="80" t="s">
        <v>576</v>
      </c>
      <c r="B145" s="196" t="str">
        <f t="shared" si="2"/>
        <v>โครงการเชื่อมโยงการท่องเที่ยวชายฝั่งทะเลตะวันตก กิจกรรมปรับปรุงถนนเพื่อรองรับการท่องเที่ยวชายฝั่งทะเลเลียบทางรถไฟ เส้นทางบ้านหนองบุญยงค์-โรงเรียนวัดบ่อนอก ตำบลบ่อนอก อำเภอเมืองประจวบคีรีขันธ์ จังหวัดประจวบคีรีขันธ์ กว้าง 5 เมตร ยาว 5,100 เมตร</v>
      </c>
      <c r="C145" s="80" t="s">
        <v>577</v>
      </c>
      <c r="D145" s="80" t="s">
        <v>29</v>
      </c>
      <c r="E145" s="206">
        <v>2564</v>
      </c>
      <c r="F145" s="80" t="s">
        <v>237</v>
      </c>
      <c r="G145" s="80" t="s">
        <v>447</v>
      </c>
      <c r="H145" s="80" t="s">
        <v>296</v>
      </c>
      <c r="I145" s="80" t="s">
        <v>131</v>
      </c>
      <c r="J145" s="135" t="s">
        <v>2687</v>
      </c>
      <c r="K145" s="80" t="s">
        <v>132</v>
      </c>
      <c r="L145" s="80" t="s">
        <v>2294</v>
      </c>
      <c r="M145" s="136" t="s">
        <v>1650</v>
      </c>
      <c r="N145" s="204" t="s">
        <v>1651</v>
      </c>
      <c r="O145" s="204" t="s">
        <v>2660</v>
      </c>
      <c r="P145" s="146"/>
      <c r="Q145" s="80" t="s">
        <v>2333</v>
      </c>
      <c r="R145" s="5" t="s">
        <v>449</v>
      </c>
    </row>
    <row r="146" spans="1:18">
      <c r="A146" s="80" t="s">
        <v>550</v>
      </c>
      <c r="B146" s="196" t="str">
        <f t="shared" si="2"/>
        <v>โครงการเสริมสร้างศักยภาพศูนย์กลางการท่องเที่ยวอารยธรรมขอมและกีฬามาตรฐานโลก   กิจกรรม ส่งเสริมการท่องเที่ยวเชิงกีฬา รองรับเมืองกีฬามาตรฐานโลก</v>
      </c>
      <c r="C146" s="80" t="s">
        <v>552</v>
      </c>
      <c r="D146" s="80" t="s">
        <v>29</v>
      </c>
      <c r="E146" s="206">
        <v>2564</v>
      </c>
      <c r="F146" s="80" t="s">
        <v>237</v>
      </c>
      <c r="G146" s="80" t="s">
        <v>447</v>
      </c>
      <c r="H146" s="80" t="s">
        <v>549</v>
      </c>
      <c r="I146" s="80" t="s">
        <v>95</v>
      </c>
      <c r="J146" s="135" t="s">
        <v>2684</v>
      </c>
      <c r="K146" s="80" t="s">
        <v>46</v>
      </c>
      <c r="L146" s="80" t="s">
        <v>2294</v>
      </c>
      <c r="M146" s="136" t="s">
        <v>1655</v>
      </c>
      <c r="N146" s="204" t="s">
        <v>1656</v>
      </c>
      <c r="O146" s="204" t="s">
        <v>2660</v>
      </c>
      <c r="P146" s="146"/>
      <c r="Q146" s="80" t="s">
        <v>2334</v>
      </c>
      <c r="R146" s="5" t="s">
        <v>436</v>
      </c>
    </row>
    <row r="147" spans="1:18">
      <c r="A147" s="80" t="s">
        <v>545</v>
      </c>
      <c r="B147" s="196" t="str">
        <f t="shared" si="2"/>
        <v>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กิจกรรมส่งเสริมการตลาดและประชาสัมพันธ์การท่องเที่ยวจังหวัดบุรีรัมย์   บุรีรัมย์เมืองปราสาทสองยุค Destination of spirit sport speed and Happiness</v>
      </c>
      <c r="C147" s="80" t="s">
        <v>547</v>
      </c>
      <c r="D147" s="80" t="s">
        <v>29</v>
      </c>
      <c r="E147" s="206">
        <v>2564</v>
      </c>
      <c r="F147" s="80" t="s">
        <v>237</v>
      </c>
      <c r="G147" s="80" t="s">
        <v>447</v>
      </c>
      <c r="H147" s="80" t="s">
        <v>549</v>
      </c>
      <c r="I147" s="80" t="s">
        <v>95</v>
      </c>
      <c r="J147" s="135" t="s">
        <v>2684</v>
      </c>
      <c r="K147" s="80" t="s">
        <v>46</v>
      </c>
      <c r="L147" s="80" t="s">
        <v>2294</v>
      </c>
      <c r="M147" s="136" t="s">
        <v>1655</v>
      </c>
      <c r="N147" s="204" t="s">
        <v>1656</v>
      </c>
      <c r="O147" s="204" t="s">
        <v>2660</v>
      </c>
      <c r="P147" s="146"/>
      <c r="Q147" s="80" t="s">
        <v>2335</v>
      </c>
      <c r="R147" s="5" t="s">
        <v>436</v>
      </c>
    </row>
    <row r="148" spans="1:18">
      <c r="A148" s="80" t="s">
        <v>625</v>
      </c>
      <c r="B148" s="196" t="str">
        <f t="shared" si="2"/>
        <v>โครงการเสริมสร้างศักยภาพศูนย์กลางการท่องเที่ยวอารยธรรมขอม และกีฬามาตรฐานโลก กิจกรรม หนึ่งอำเภอ หนึ่งงานประเพณี</v>
      </c>
      <c r="C148" s="80" t="s">
        <v>225</v>
      </c>
      <c r="D148" s="80" t="s">
        <v>29</v>
      </c>
      <c r="E148" s="206">
        <v>2564</v>
      </c>
      <c r="F148" s="80" t="s">
        <v>237</v>
      </c>
      <c r="G148" s="80" t="s">
        <v>447</v>
      </c>
      <c r="H148" s="80" t="s">
        <v>227</v>
      </c>
      <c r="I148" s="80" t="s">
        <v>228</v>
      </c>
      <c r="J148" s="135" t="s">
        <v>2700</v>
      </c>
      <c r="K148" s="80" t="s">
        <v>132</v>
      </c>
      <c r="L148" s="80" t="s">
        <v>2294</v>
      </c>
      <c r="M148" s="136" t="s">
        <v>1662</v>
      </c>
      <c r="N148" s="204" t="s">
        <v>1770</v>
      </c>
      <c r="O148" s="204" t="s">
        <v>2660</v>
      </c>
      <c r="P148" s="146"/>
      <c r="Q148" s="80" t="s">
        <v>2336</v>
      </c>
      <c r="R148" s="5" t="s">
        <v>483</v>
      </c>
    </row>
    <row r="149" spans="1:18">
      <c r="A149" s="80" t="s">
        <v>612</v>
      </c>
      <c r="B149" s="196" t="str">
        <f t="shared" si="2"/>
        <v>พัฒนาศักยภาพบุคลากรด้านการท่องเที่ยวจังหวัดนครศรีธรรมราช ประจำปีงบประมาณ ๒๕๖๔</v>
      </c>
      <c r="C149" s="80" t="s">
        <v>613</v>
      </c>
      <c r="D149" s="80" t="s">
        <v>29</v>
      </c>
      <c r="E149" s="206">
        <v>2564</v>
      </c>
      <c r="F149" s="80" t="s">
        <v>237</v>
      </c>
      <c r="G149" s="80" t="s">
        <v>447</v>
      </c>
      <c r="H149" s="80" t="s">
        <v>615</v>
      </c>
      <c r="I149" s="80" t="s">
        <v>95</v>
      </c>
      <c r="J149" s="135" t="s">
        <v>2684</v>
      </c>
      <c r="K149" s="80" t="s">
        <v>46</v>
      </c>
      <c r="L149" s="80" t="s">
        <v>2294</v>
      </c>
      <c r="M149" s="136" t="s">
        <v>1662</v>
      </c>
      <c r="N149" s="204" t="s">
        <v>1680</v>
      </c>
      <c r="O149" s="204" t="s">
        <v>2660</v>
      </c>
      <c r="P149" s="146"/>
      <c r="Q149" s="80" t="s">
        <v>2337</v>
      </c>
      <c r="R149" s="5" t="s">
        <v>423</v>
      </c>
    </row>
    <row r="150" spans="1:18">
      <c r="A150" s="80" t="s">
        <v>734</v>
      </c>
      <c r="B150" s="196" t="str">
        <f t="shared" si="2"/>
        <v>โครงการส่งเสริมการท่องเที่ยวเพิ่มมูลค่าเชื่อมโยงธรรมชาติและเศรษฐกิจท้องถิ่น</v>
      </c>
      <c r="C150" s="80" t="s">
        <v>735</v>
      </c>
      <c r="D150" s="80" t="s">
        <v>29</v>
      </c>
      <c r="E150" s="206">
        <v>2564</v>
      </c>
      <c r="F150" s="80" t="s">
        <v>453</v>
      </c>
      <c r="G150" s="80" t="s">
        <v>447</v>
      </c>
      <c r="H150" s="80" t="s">
        <v>737</v>
      </c>
      <c r="I150" s="80" t="s">
        <v>95</v>
      </c>
      <c r="J150" s="135" t="s">
        <v>2684</v>
      </c>
      <c r="K150" s="80" t="s">
        <v>46</v>
      </c>
      <c r="L150" s="80" t="s">
        <v>2294</v>
      </c>
      <c r="M150" s="136" t="s">
        <v>1650</v>
      </c>
      <c r="N150" s="204" t="s">
        <v>1651</v>
      </c>
      <c r="O150" s="204" t="s">
        <v>2660</v>
      </c>
      <c r="P150" s="146"/>
      <c r="Q150" s="80" t="s">
        <v>2338</v>
      </c>
      <c r="R150" s="5" t="s">
        <v>449</v>
      </c>
    </row>
    <row r="151" spans="1:18">
      <c r="A151" s="80" t="s">
        <v>755</v>
      </c>
      <c r="B151" s="196" t="str">
        <f t="shared" si="2"/>
        <v xml:space="preserve">โครงการส่งเสริมการท่องเที่ยวเพิ่มมูลค่าเชื่อมโยงธรรมชาติและเศรษฐกิจท้องถิ่น </v>
      </c>
      <c r="C151" s="80" t="s">
        <v>2339</v>
      </c>
      <c r="D151" s="80" t="s">
        <v>29</v>
      </c>
      <c r="E151" s="206">
        <v>2564</v>
      </c>
      <c r="F151" s="80" t="s">
        <v>453</v>
      </c>
      <c r="G151" s="80" t="s">
        <v>447</v>
      </c>
      <c r="H151" s="80"/>
      <c r="I151" s="80" t="s">
        <v>2681</v>
      </c>
      <c r="J151" s="135" t="s">
        <v>757</v>
      </c>
      <c r="K151" s="80" t="s">
        <v>277</v>
      </c>
      <c r="L151" s="80" t="s">
        <v>2294</v>
      </c>
      <c r="M151" s="136" t="s">
        <v>1662</v>
      </c>
      <c r="N151" s="204" t="s">
        <v>1770</v>
      </c>
      <c r="O151" s="204" t="s">
        <v>2660</v>
      </c>
      <c r="P151" s="146"/>
      <c r="Q151" s="80" t="s">
        <v>2340</v>
      </c>
      <c r="R151" s="5" t="s">
        <v>483</v>
      </c>
    </row>
    <row r="152" spans="1:18">
      <c r="A152" s="80" t="s">
        <v>649</v>
      </c>
      <c r="B152" s="196" t="s">
        <v>650</v>
      </c>
      <c r="C152" s="80" t="s">
        <v>650</v>
      </c>
      <c r="D152" s="80" t="s">
        <v>29</v>
      </c>
      <c r="E152" s="206">
        <v>2564</v>
      </c>
      <c r="F152" s="80" t="s">
        <v>237</v>
      </c>
      <c r="G152" s="80" t="s">
        <v>447</v>
      </c>
      <c r="H152" s="80" t="s">
        <v>652</v>
      </c>
      <c r="I152" s="80" t="s">
        <v>131</v>
      </c>
      <c r="J152" s="135" t="s">
        <v>2687</v>
      </c>
      <c r="K152" s="80" t="s">
        <v>132</v>
      </c>
      <c r="L152" s="80" t="s">
        <v>2294</v>
      </c>
      <c r="M152" s="136" t="s">
        <v>1655</v>
      </c>
      <c r="N152" s="204" t="s">
        <v>1811</v>
      </c>
      <c r="O152" s="204" t="s">
        <v>2660</v>
      </c>
      <c r="P152" s="146"/>
      <c r="Q152" s="80" t="s">
        <v>2341</v>
      </c>
      <c r="R152" s="5" t="s">
        <v>489</v>
      </c>
    </row>
    <row r="153" spans="1:18">
      <c r="A153" s="80" t="s">
        <v>633</v>
      </c>
      <c r="B153" s="196" t="s">
        <v>634</v>
      </c>
      <c r="C153" s="80" t="s">
        <v>634</v>
      </c>
      <c r="D153" s="80" t="s">
        <v>29</v>
      </c>
      <c r="E153" s="206">
        <v>2564</v>
      </c>
      <c r="F153" s="80" t="s">
        <v>237</v>
      </c>
      <c r="G153" s="80" t="s">
        <v>447</v>
      </c>
      <c r="H153" s="80"/>
      <c r="I153" s="80" t="s">
        <v>2677</v>
      </c>
      <c r="J153" s="135" t="s">
        <v>636</v>
      </c>
      <c r="K153" s="80" t="s">
        <v>277</v>
      </c>
      <c r="L153" s="80" t="s">
        <v>2294</v>
      </c>
      <c r="M153" s="136" t="s">
        <v>1662</v>
      </c>
      <c r="N153" s="204" t="s">
        <v>1770</v>
      </c>
      <c r="O153" s="204" t="s">
        <v>2660</v>
      </c>
      <c r="P153" s="146"/>
      <c r="Q153" s="80" t="s">
        <v>2342</v>
      </c>
      <c r="R153" s="5" t="s">
        <v>483</v>
      </c>
    </row>
    <row r="154" spans="1:18">
      <c r="A154" s="80" t="s">
        <v>572</v>
      </c>
      <c r="B154" s="80" t="s">
        <v>573</v>
      </c>
      <c r="C154" s="80" t="s">
        <v>573</v>
      </c>
      <c r="D154" s="80" t="s">
        <v>29</v>
      </c>
      <c r="E154" s="206">
        <v>2564</v>
      </c>
      <c r="F154" s="80" t="s">
        <v>237</v>
      </c>
      <c r="G154" s="80" t="s">
        <v>447</v>
      </c>
      <c r="H154" s="80" t="s">
        <v>575</v>
      </c>
      <c r="I154" s="80" t="s">
        <v>252</v>
      </c>
      <c r="J154" s="135" t="s">
        <v>2695</v>
      </c>
      <c r="K154" s="80" t="s">
        <v>202</v>
      </c>
      <c r="L154" s="80" t="s">
        <v>2294</v>
      </c>
      <c r="M154" s="136" t="s">
        <v>1662</v>
      </c>
      <c r="N154" s="204" t="s">
        <v>1663</v>
      </c>
      <c r="O154" s="204" t="s">
        <v>2660</v>
      </c>
      <c r="P154" s="146"/>
      <c r="Q154" s="80" t="s">
        <v>2343</v>
      </c>
      <c r="R154" s="5" t="s">
        <v>454</v>
      </c>
    </row>
    <row r="155" spans="1:18">
      <c r="A155" s="80" t="s">
        <v>780</v>
      </c>
      <c r="B155" s="196" t="str">
        <f>HYPERLINK(Q155,C155)</f>
        <v>โครงการปรับปรุงถนนสายสี่แยกพระพรหม ตำบลนนทรี อำเภอกบินทร์บุรี จังหวัดปราจีนบุรี จำนวน 1 แห่ง</v>
      </c>
      <c r="C155" s="80" t="s">
        <v>781</v>
      </c>
      <c r="D155" s="80" t="s">
        <v>29</v>
      </c>
      <c r="E155" s="206">
        <v>2564</v>
      </c>
      <c r="F155" s="80" t="s">
        <v>237</v>
      </c>
      <c r="G155" s="80" t="s">
        <v>447</v>
      </c>
      <c r="H155" s="80" t="s">
        <v>316</v>
      </c>
      <c r="I155" s="80" t="s">
        <v>252</v>
      </c>
      <c r="J155" s="135" t="s">
        <v>2695</v>
      </c>
      <c r="K155" s="80" t="s">
        <v>202</v>
      </c>
      <c r="L155" s="80" t="s">
        <v>2294</v>
      </c>
      <c r="M155" s="136" t="s">
        <v>1655</v>
      </c>
      <c r="N155" s="204" t="s">
        <v>1656</v>
      </c>
      <c r="O155" s="204" t="s">
        <v>2660</v>
      </c>
      <c r="P155" s="146"/>
      <c r="Q155" s="80" t="s">
        <v>2344</v>
      </c>
      <c r="R155" s="5" t="s">
        <v>436</v>
      </c>
    </row>
    <row r="156" spans="1:18">
      <c r="A156" s="80" t="s">
        <v>622</v>
      </c>
      <c r="B156" s="196" t="str">
        <f>HYPERLINK(Q156,C156)</f>
        <v>โครงการขยายถนนลาดยางแอสฟัลติกคอนกรีต สายท่องเที่ยวบูรพาคีรี เขาใหญ่ - ปางสีดา ตำบลโพธิ์งาม อำเภอประจันตคาม จังหวัดปราจีนบุรี ระยะทาง 4.000 กิโลเมตร (กม.ที่ 2+800 - กม.ที่ 6+800)</v>
      </c>
      <c r="C156" s="80" t="s">
        <v>623</v>
      </c>
      <c r="D156" s="80" t="s">
        <v>29</v>
      </c>
      <c r="E156" s="206">
        <v>2564</v>
      </c>
      <c r="F156" s="80" t="s">
        <v>237</v>
      </c>
      <c r="G156" s="80" t="s">
        <v>401</v>
      </c>
      <c r="H156" s="80" t="s">
        <v>316</v>
      </c>
      <c r="I156" s="80" t="s">
        <v>252</v>
      </c>
      <c r="J156" s="135" t="s">
        <v>2695</v>
      </c>
      <c r="K156" s="80" t="s">
        <v>202</v>
      </c>
      <c r="L156" s="80" t="s">
        <v>2294</v>
      </c>
      <c r="M156" s="136" t="s">
        <v>1655</v>
      </c>
      <c r="N156" s="204" t="s">
        <v>1811</v>
      </c>
      <c r="O156" s="204" t="s">
        <v>2660</v>
      </c>
      <c r="P156" s="146"/>
      <c r="Q156" s="80" t="s">
        <v>2345</v>
      </c>
      <c r="R156" s="5" t="s">
        <v>489</v>
      </c>
    </row>
    <row r="157" spans="1:18">
      <c r="A157" s="80" t="s">
        <v>619</v>
      </c>
      <c r="B157" s="196" t="str">
        <f>HYPERLINK(Q157,C157)</f>
        <v>โครงการก่อสร้างถนนลาดยางแอสฟัลติกคอนกรีต สายท่องเที่ยวบูรพาคีรี เขาใหญ่ - ปางสีดา ตำบลนนทรี/ตำบลคำโตนด อำเภอประจันตคาม จังหวัดปราจีนบุรี ระยะทาง 6.300 กิโลเมตร (กม.ที่ 49+000 - กม.ที่ 55+300)</v>
      </c>
      <c r="C157" s="80" t="s">
        <v>620</v>
      </c>
      <c r="D157" s="80" t="s">
        <v>29</v>
      </c>
      <c r="E157" s="206">
        <v>2564</v>
      </c>
      <c r="F157" s="80" t="s">
        <v>237</v>
      </c>
      <c r="G157" s="80" t="s">
        <v>401</v>
      </c>
      <c r="H157" s="80" t="s">
        <v>316</v>
      </c>
      <c r="I157" s="80" t="s">
        <v>252</v>
      </c>
      <c r="J157" s="135" t="s">
        <v>2695</v>
      </c>
      <c r="K157" s="80" t="s">
        <v>202</v>
      </c>
      <c r="L157" s="80" t="s">
        <v>2294</v>
      </c>
      <c r="M157" s="136" t="s">
        <v>1650</v>
      </c>
      <c r="N157" s="204" t="s">
        <v>1651</v>
      </c>
      <c r="O157" s="204" t="s">
        <v>2660</v>
      </c>
      <c r="P157" s="146"/>
      <c r="Q157" s="80" t="s">
        <v>2346</v>
      </c>
      <c r="R157" s="5" t="s">
        <v>449</v>
      </c>
    </row>
    <row r="158" spans="1:18">
      <c r="A158" s="80" t="s">
        <v>560</v>
      </c>
      <c r="B158" s="196" t="s">
        <v>2347</v>
      </c>
      <c r="C158" s="80" t="s">
        <v>2347</v>
      </c>
      <c r="D158" s="80" t="s">
        <v>29</v>
      </c>
      <c r="E158" s="206">
        <v>2564</v>
      </c>
      <c r="F158" s="80" t="s">
        <v>237</v>
      </c>
      <c r="G158" s="80" t="s">
        <v>447</v>
      </c>
      <c r="H158" s="80" t="s">
        <v>302</v>
      </c>
      <c r="I158" s="80" t="s">
        <v>252</v>
      </c>
      <c r="J158" s="135" t="s">
        <v>2695</v>
      </c>
      <c r="K158" s="80" t="s">
        <v>202</v>
      </c>
      <c r="L158" s="80" t="s">
        <v>2294</v>
      </c>
      <c r="M158" s="136" t="s">
        <v>1662</v>
      </c>
      <c r="N158" s="204" t="s">
        <v>1680</v>
      </c>
      <c r="O158" s="204" t="s">
        <v>2660</v>
      </c>
      <c r="P158" s="146"/>
      <c r="Q158" s="80" t="s">
        <v>2348</v>
      </c>
      <c r="R158" s="5" t="s">
        <v>423</v>
      </c>
    </row>
    <row r="159" spans="1:18">
      <c r="A159" s="80" t="s">
        <v>679</v>
      </c>
      <c r="B159" s="196" t="str">
        <f t="shared" ref="B159:B190" si="3">HYPERLINK(Q159,C159)</f>
        <v>ปรับปรุงทางหลวงเพื่อการท่องเที่ยว บนทางหลวงหมายเลข 2090 ตอน ปางแก - อุทยานแห่งชาติเขาใหญ่ ระหว่าง กม.20+350 - กม.21+625 อำเภอปากช่อง จังหวัดนครราชสีมา  ระยะทาง 1.275 กิโลเมตร  1 สายทาง</v>
      </c>
      <c r="C159" s="80" t="s">
        <v>681</v>
      </c>
      <c r="D159" s="80" t="s">
        <v>29</v>
      </c>
      <c r="E159" s="206">
        <v>2564</v>
      </c>
      <c r="F159" s="80" t="s">
        <v>532</v>
      </c>
      <c r="G159" s="80" t="s">
        <v>678</v>
      </c>
      <c r="H159" s="80" t="s">
        <v>200</v>
      </c>
      <c r="I159" s="80" t="s">
        <v>201</v>
      </c>
      <c r="J159" s="135" t="s">
        <v>2685</v>
      </c>
      <c r="K159" s="80" t="s">
        <v>202</v>
      </c>
      <c r="L159" s="80" t="s">
        <v>2294</v>
      </c>
      <c r="M159" s="136" t="s">
        <v>1662</v>
      </c>
      <c r="N159" s="204" t="s">
        <v>1770</v>
      </c>
      <c r="O159" s="204" t="s">
        <v>2660</v>
      </c>
      <c r="P159" s="146"/>
      <c r="Q159" s="80" t="s">
        <v>2349</v>
      </c>
      <c r="R159" s="5" t="s">
        <v>483</v>
      </c>
    </row>
    <row r="160" spans="1:18">
      <c r="A160" s="80" t="s">
        <v>474</v>
      </c>
      <c r="B160" s="196" t="str">
        <f t="shared" si="3"/>
        <v>ส่งเสริมการตลาดสินค้าเกษตรสู่สากล/กิจกรรมจัดงานเทศกาลของดีเมืองจันท์</v>
      </c>
      <c r="C160" s="80" t="s">
        <v>475</v>
      </c>
      <c r="D160" s="80" t="s">
        <v>29</v>
      </c>
      <c r="E160" s="206">
        <v>2564</v>
      </c>
      <c r="F160" s="80" t="s">
        <v>237</v>
      </c>
      <c r="G160" s="80" t="s">
        <v>447</v>
      </c>
      <c r="H160" s="80" t="s">
        <v>477</v>
      </c>
      <c r="I160" s="80" t="s">
        <v>478</v>
      </c>
      <c r="J160" s="135" t="s">
        <v>2707</v>
      </c>
      <c r="K160" s="80" t="s">
        <v>479</v>
      </c>
      <c r="L160" s="80" t="s">
        <v>2294</v>
      </c>
      <c r="M160" s="136" t="s">
        <v>1662</v>
      </c>
      <c r="N160" s="204" t="s">
        <v>1680</v>
      </c>
      <c r="O160" s="204" t="s">
        <v>2660</v>
      </c>
      <c r="P160" s="146"/>
      <c r="Q160" s="80" t="s">
        <v>2350</v>
      </c>
      <c r="R160" s="5" t="s">
        <v>423</v>
      </c>
    </row>
    <row r="161" spans="1:18">
      <c r="A161" s="80" t="s">
        <v>444</v>
      </c>
      <c r="B161" s="196" t="str">
        <f t="shared" si="3"/>
        <v>โครงการพัฒนาช่องทางการตลาดท่องเที่ยวเชิงรุก จัดทำ Billboard ประชาสัมพันธ์การท่องเที่ยวจังหวัดกำแพงเพชร)</v>
      </c>
      <c r="C161" s="80" t="s">
        <v>445</v>
      </c>
      <c r="D161" s="80" t="s">
        <v>29</v>
      </c>
      <c r="E161" s="206">
        <v>2564</v>
      </c>
      <c r="F161" s="80" t="s">
        <v>237</v>
      </c>
      <c r="G161" s="80" t="s">
        <v>447</v>
      </c>
      <c r="H161" s="80" t="s">
        <v>448</v>
      </c>
      <c r="I161" s="80" t="s">
        <v>124</v>
      </c>
      <c r="J161" s="135" t="s">
        <v>2697</v>
      </c>
      <c r="K161" s="80" t="s">
        <v>70</v>
      </c>
      <c r="L161" s="80" t="s">
        <v>2294</v>
      </c>
      <c r="M161" s="136" t="s">
        <v>1650</v>
      </c>
      <c r="N161" s="204" t="s">
        <v>1651</v>
      </c>
      <c r="O161" s="204" t="s">
        <v>2660</v>
      </c>
      <c r="P161" s="146"/>
      <c r="Q161" s="80" t="s">
        <v>2351</v>
      </c>
      <c r="R161" s="5" t="s">
        <v>449</v>
      </c>
    </row>
    <row r="162" spans="1:18">
      <c r="A162" s="80" t="s">
        <v>480</v>
      </c>
      <c r="B162" s="196" t="str">
        <f t="shared" si="3"/>
        <v>โครงการปรับปรุงท่าเทียบเรือเพื่อขนส่งผลิตภัณฑ์อาหารทะเล</v>
      </c>
      <c r="C162" s="80" t="s">
        <v>481</v>
      </c>
      <c r="D162" s="80" t="s">
        <v>29</v>
      </c>
      <c r="E162" s="206">
        <v>2564</v>
      </c>
      <c r="F162" s="80" t="s">
        <v>237</v>
      </c>
      <c r="G162" s="80" t="s">
        <v>447</v>
      </c>
      <c r="H162" s="80" t="s">
        <v>187</v>
      </c>
      <c r="I162" s="80" t="s">
        <v>131</v>
      </c>
      <c r="J162" s="135" t="s">
        <v>2687</v>
      </c>
      <c r="K162" s="80" t="s">
        <v>132</v>
      </c>
      <c r="L162" s="80" t="s">
        <v>2294</v>
      </c>
      <c r="M162" s="136" t="s">
        <v>1662</v>
      </c>
      <c r="N162" s="204" t="s">
        <v>1770</v>
      </c>
      <c r="O162" s="204" t="s">
        <v>2660</v>
      </c>
      <c r="P162" s="146"/>
      <c r="Q162" s="80" t="s">
        <v>2352</v>
      </c>
      <c r="R162" s="5" t="s">
        <v>483</v>
      </c>
    </row>
    <row r="163" spans="1:18">
      <c r="A163" s="80" t="s">
        <v>520</v>
      </c>
      <c r="B163" s="196" t="str">
        <f t="shared" si="3"/>
        <v>โครงการส่งเสริมกลุ่ม Sport Tourism</v>
      </c>
      <c r="C163" s="80" t="s">
        <v>98</v>
      </c>
      <c r="D163" s="80" t="s">
        <v>29</v>
      </c>
      <c r="E163" s="206">
        <v>2564</v>
      </c>
      <c r="F163" s="80" t="s">
        <v>237</v>
      </c>
      <c r="G163" s="80" t="s">
        <v>447</v>
      </c>
      <c r="H163" s="80" t="s">
        <v>522</v>
      </c>
      <c r="I163" s="80" t="s">
        <v>1155</v>
      </c>
      <c r="J163" s="135" t="s">
        <v>2699</v>
      </c>
      <c r="K163" s="80" t="s">
        <v>46</v>
      </c>
      <c r="L163" s="80" t="s">
        <v>2294</v>
      </c>
      <c r="M163" s="136" t="s">
        <v>1650</v>
      </c>
      <c r="N163" s="204" t="s">
        <v>1684</v>
      </c>
      <c r="O163" s="204" t="s">
        <v>2660</v>
      </c>
      <c r="P163" s="146"/>
      <c r="Q163" s="80" t="s">
        <v>2353</v>
      </c>
      <c r="R163" s="5" t="s">
        <v>406</v>
      </c>
    </row>
    <row r="164" spans="1:18">
      <c r="A164" s="80" t="s">
        <v>728</v>
      </c>
      <c r="B164" s="196" t="str">
        <f t="shared" si="3"/>
        <v>เมืองกีฬาเพื่อการท่องเที่ยว</v>
      </c>
      <c r="C164" s="80" t="s">
        <v>729</v>
      </c>
      <c r="D164" s="80" t="s">
        <v>29</v>
      </c>
      <c r="E164" s="206">
        <v>2564</v>
      </c>
      <c r="F164" s="80" t="s">
        <v>237</v>
      </c>
      <c r="G164" s="80" t="s">
        <v>447</v>
      </c>
      <c r="H164" s="80" t="s">
        <v>731</v>
      </c>
      <c r="I164" s="80" t="s">
        <v>732</v>
      </c>
      <c r="J164" s="135" t="s">
        <v>2708</v>
      </c>
      <c r="K164" s="80" t="s">
        <v>46</v>
      </c>
      <c r="L164" s="80" t="s">
        <v>2294</v>
      </c>
      <c r="M164" s="136" t="s">
        <v>1655</v>
      </c>
      <c r="N164" s="204" t="s">
        <v>1656</v>
      </c>
      <c r="O164" s="204" t="s">
        <v>2660</v>
      </c>
      <c r="P164" s="146"/>
      <c r="Q164" s="80" t="s">
        <v>2354</v>
      </c>
      <c r="R164" s="5" t="s">
        <v>436</v>
      </c>
    </row>
    <row r="165" spans="1:18">
      <c r="A165" s="80" t="s">
        <v>470</v>
      </c>
      <c r="B165" s="196" t="str">
        <f t="shared" si="3"/>
        <v>โครงการส่งเสริมการพัฒนาศักยภาพบุคลากรด้านการท่องเที่ยวสู่มาตรฐานอาเซียน</v>
      </c>
      <c r="C165" s="80" t="s">
        <v>471</v>
      </c>
      <c r="D165" s="80" t="s">
        <v>29</v>
      </c>
      <c r="E165" s="206">
        <v>2564</v>
      </c>
      <c r="F165" s="80" t="s">
        <v>237</v>
      </c>
      <c r="G165" s="80" t="s">
        <v>447</v>
      </c>
      <c r="H165" s="80" t="s">
        <v>106</v>
      </c>
      <c r="I165" s="80" t="s">
        <v>45</v>
      </c>
      <c r="J165" s="135" t="s">
        <v>2698</v>
      </c>
      <c r="K165" s="80" t="s">
        <v>46</v>
      </c>
      <c r="L165" s="80" t="s">
        <v>2294</v>
      </c>
      <c r="M165" s="136" t="s">
        <v>1662</v>
      </c>
      <c r="N165" s="204" t="s">
        <v>1663</v>
      </c>
      <c r="O165" s="204" t="s">
        <v>2660</v>
      </c>
      <c r="P165" s="146"/>
      <c r="Q165" s="80" t="s">
        <v>2355</v>
      </c>
      <c r="R165" s="5" t="s">
        <v>454</v>
      </c>
    </row>
    <row r="166" spans="1:18">
      <c r="A166" s="80" t="s">
        <v>508</v>
      </c>
      <c r="B166" s="196" t="str">
        <f t="shared" si="3"/>
        <v>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พ.ศ. 2564</v>
      </c>
      <c r="C166" s="80" t="s">
        <v>509</v>
      </c>
      <c r="D166" s="80" t="s">
        <v>29</v>
      </c>
      <c r="E166" s="206">
        <v>2564</v>
      </c>
      <c r="F166" s="80" t="s">
        <v>237</v>
      </c>
      <c r="G166" s="80" t="s">
        <v>447</v>
      </c>
      <c r="H166" s="80" t="s">
        <v>44</v>
      </c>
      <c r="I166" s="80" t="s">
        <v>45</v>
      </c>
      <c r="J166" s="135" t="s">
        <v>2698</v>
      </c>
      <c r="K166" s="80" t="s">
        <v>46</v>
      </c>
      <c r="L166" s="80" t="s">
        <v>2294</v>
      </c>
      <c r="M166" s="136" t="s">
        <v>1662</v>
      </c>
      <c r="N166" s="204" t="s">
        <v>1770</v>
      </c>
      <c r="O166" s="204" t="s">
        <v>2660</v>
      </c>
      <c r="P166" s="146"/>
      <c r="Q166" s="80" t="s">
        <v>2356</v>
      </c>
      <c r="R166" s="5" t="s">
        <v>483</v>
      </c>
    </row>
    <row r="167" spans="1:18">
      <c r="A167" s="80" t="s">
        <v>505</v>
      </c>
      <c r="B167" s="196" t="str">
        <f t="shared" si="3"/>
        <v>โครงการพัฒนาศักยภาพผู้ประสานงานและผู้ประกอบการถ่ายทำภาพยนตร์ต่างประเทศในประเทศไทย ประจำปีงบประมาณ พ.ศ. 2564</v>
      </c>
      <c r="C167" s="80" t="s">
        <v>506</v>
      </c>
      <c r="D167" s="80" t="s">
        <v>29</v>
      </c>
      <c r="E167" s="206">
        <v>2564</v>
      </c>
      <c r="F167" s="80" t="s">
        <v>237</v>
      </c>
      <c r="G167" s="80" t="s">
        <v>447</v>
      </c>
      <c r="H167" s="80" t="s">
        <v>44</v>
      </c>
      <c r="I167" s="80" t="s">
        <v>45</v>
      </c>
      <c r="J167" s="135" t="s">
        <v>2698</v>
      </c>
      <c r="K167" s="80" t="s">
        <v>46</v>
      </c>
      <c r="L167" s="80" t="s">
        <v>2294</v>
      </c>
      <c r="M167" s="136" t="s">
        <v>1662</v>
      </c>
      <c r="N167" s="204" t="s">
        <v>1770</v>
      </c>
      <c r="O167" s="204" t="s">
        <v>2660</v>
      </c>
      <c r="P167" s="146"/>
      <c r="Q167" s="80" t="s">
        <v>2357</v>
      </c>
      <c r="R167" s="5" t="s">
        <v>483</v>
      </c>
    </row>
    <row r="168" spans="1:18">
      <c r="A168" s="80" t="s">
        <v>502</v>
      </c>
      <c r="B168" s="196" t="str">
        <f t="shared" si="3"/>
        <v>โครงการประชุมหรือสัมมนาร่วมกับสมาคมคณะกรรมการภาพยนตร์นานาชาติ และหน่วยงานที่เกี่ยวข้องในต่างประเทศ ประจำปีงบประมาณ พ.ศ. 2564</v>
      </c>
      <c r="C168" s="80" t="s">
        <v>503</v>
      </c>
      <c r="D168" s="80" t="s">
        <v>29</v>
      </c>
      <c r="E168" s="206">
        <v>2564</v>
      </c>
      <c r="F168" s="80" t="s">
        <v>237</v>
      </c>
      <c r="G168" s="80" t="s">
        <v>447</v>
      </c>
      <c r="H168" s="80" t="s">
        <v>44</v>
      </c>
      <c r="I168" s="80" t="s">
        <v>45</v>
      </c>
      <c r="J168" s="135" t="s">
        <v>2698</v>
      </c>
      <c r="K168" s="80" t="s">
        <v>46</v>
      </c>
      <c r="L168" s="80" t="s">
        <v>2294</v>
      </c>
      <c r="M168" s="136" t="s">
        <v>1662</v>
      </c>
      <c r="N168" s="204" t="s">
        <v>1770</v>
      </c>
      <c r="O168" s="204" t="s">
        <v>2660</v>
      </c>
      <c r="P168" s="146"/>
      <c r="Q168" s="80" t="s">
        <v>2358</v>
      </c>
      <c r="R168" s="5" t="s">
        <v>483</v>
      </c>
    </row>
    <row r="169" spans="1:18">
      <c r="A169" s="80" t="s">
        <v>499</v>
      </c>
      <c r="B169" s="196" t="str">
        <f t="shared" si="3"/>
        <v>โครงการจัด Road Show และจัดนิทรรศการร่วมในเทศกาลภาพยนตร์ในต่างประเทศ ประจำปีงบประมาณ พ.ศ. 2564</v>
      </c>
      <c r="C169" s="80" t="s">
        <v>500</v>
      </c>
      <c r="D169" s="80" t="s">
        <v>29</v>
      </c>
      <c r="E169" s="206">
        <v>2564</v>
      </c>
      <c r="F169" s="80" t="s">
        <v>237</v>
      </c>
      <c r="G169" s="80" t="s">
        <v>447</v>
      </c>
      <c r="H169" s="80" t="s">
        <v>44</v>
      </c>
      <c r="I169" s="80" t="s">
        <v>45</v>
      </c>
      <c r="J169" s="135" t="s">
        <v>2698</v>
      </c>
      <c r="K169" s="80" t="s">
        <v>46</v>
      </c>
      <c r="L169" s="80" t="s">
        <v>2294</v>
      </c>
      <c r="M169" s="136" t="s">
        <v>1662</v>
      </c>
      <c r="N169" s="204" t="s">
        <v>1770</v>
      </c>
      <c r="O169" s="204" t="s">
        <v>2660</v>
      </c>
      <c r="P169" s="146"/>
      <c r="Q169" s="80" t="s">
        <v>2359</v>
      </c>
      <c r="R169" s="5" t="s">
        <v>483</v>
      </c>
    </row>
    <row r="170" spans="1:18">
      <c r="A170" s="80" t="s">
        <v>496</v>
      </c>
      <c r="B170" s="196" t="str">
        <f t="shared" si="3"/>
        <v>โครงการส่งเสริมการสร้างภาพยนตร์ต่างประเทศในราชอาณาจักร (Incentive Measures) ประจำปีงบประมาณ พ.ศ. 2564</v>
      </c>
      <c r="C170" s="80" t="s">
        <v>497</v>
      </c>
      <c r="D170" s="80" t="s">
        <v>29</v>
      </c>
      <c r="E170" s="206">
        <v>2564</v>
      </c>
      <c r="F170" s="80" t="s">
        <v>237</v>
      </c>
      <c r="G170" s="80" t="s">
        <v>447</v>
      </c>
      <c r="H170" s="80" t="s">
        <v>44</v>
      </c>
      <c r="I170" s="80" t="s">
        <v>45</v>
      </c>
      <c r="J170" s="135" t="s">
        <v>2698</v>
      </c>
      <c r="K170" s="80" t="s">
        <v>46</v>
      </c>
      <c r="L170" s="80" t="s">
        <v>2294</v>
      </c>
      <c r="M170" s="136" t="s">
        <v>1662</v>
      </c>
      <c r="N170" s="204" t="s">
        <v>1770</v>
      </c>
      <c r="O170" s="204" t="s">
        <v>2660</v>
      </c>
      <c r="P170" s="146"/>
      <c r="Q170" s="80" t="s">
        <v>2360</v>
      </c>
      <c r="R170" s="5" t="s">
        <v>483</v>
      </c>
    </row>
    <row r="171" spans="1:18">
      <c r="A171" s="80" t="s">
        <v>765</v>
      </c>
      <c r="B171" s="196" t="str">
        <f t="shared" si="3"/>
        <v>โครงการพัฒนาและยกรับดับข้อมูลเชิงดิจิทัล</v>
      </c>
      <c r="C171" s="80" t="s">
        <v>766</v>
      </c>
      <c r="D171" s="80" t="s">
        <v>29</v>
      </c>
      <c r="E171" s="206">
        <v>2564</v>
      </c>
      <c r="F171" s="80" t="s">
        <v>237</v>
      </c>
      <c r="G171" s="80" t="s">
        <v>447</v>
      </c>
      <c r="H171" s="80" t="s">
        <v>172</v>
      </c>
      <c r="I171" s="80" t="s">
        <v>95</v>
      </c>
      <c r="J171" s="135" t="s">
        <v>2684</v>
      </c>
      <c r="K171" s="80" t="s">
        <v>46</v>
      </c>
      <c r="L171" s="80" t="s">
        <v>2294</v>
      </c>
      <c r="M171" s="136" t="s">
        <v>1655</v>
      </c>
      <c r="N171" s="204" t="s">
        <v>1656</v>
      </c>
      <c r="O171" s="204" t="s">
        <v>2660</v>
      </c>
      <c r="P171" s="146"/>
      <c r="Q171" s="80" t="s">
        <v>2361</v>
      </c>
      <c r="R171" s="5" t="s">
        <v>436</v>
      </c>
    </row>
    <row r="172" spans="1:18">
      <c r="A172" s="80" t="s">
        <v>455</v>
      </c>
      <c r="B172" s="196" t="str">
        <f t="shared" si="3"/>
        <v>การประชุมเพื่อรายงานผลการดำเนินงาน ปัญหา อุปสรรค และร่วมกันเสนอแนวทางแก้ไขปัญหาในอุตสาหกรรมการท่องเที่ยวและอุตสาหกรรมกีฬาของส่วนราชการ รัฐวิสาหกิจ และองค์การมหาชนในสังกัดกระทรวงท่องเที่ยวและกีฬา ประจำปีงบประมาณ พ.ศ. 2563</v>
      </c>
      <c r="C172" s="80" t="s">
        <v>456</v>
      </c>
      <c r="D172" s="80" t="s">
        <v>29</v>
      </c>
      <c r="E172" s="206">
        <v>2564</v>
      </c>
      <c r="F172" s="80" t="s">
        <v>122</v>
      </c>
      <c r="G172" s="80" t="s">
        <v>122</v>
      </c>
      <c r="H172" s="80" t="s">
        <v>396</v>
      </c>
      <c r="I172" s="80" t="s">
        <v>95</v>
      </c>
      <c r="J172" s="135" t="s">
        <v>2684</v>
      </c>
      <c r="K172" s="80" t="s">
        <v>46</v>
      </c>
      <c r="L172" s="80" t="s">
        <v>2294</v>
      </c>
      <c r="M172" s="136" t="s">
        <v>2667</v>
      </c>
      <c r="N172" s="204" t="s">
        <v>1837</v>
      </c>
      <c r="O172" s="204" t="s">
        <v>2660</v>
      </c>
      <c r="P172" s="146"/>
      <c r="Q172" s="80" t="s">
        <v>2362</v>
      </c>
      <c r="R172" s="5" t="s">
        <v>459</v>
      </c>
    </row>
    <row r="173" spans="1:18">
      <c r="A173" s="80" t="s">
        <v>777</v>
      </c>
      <c r="B173" s="196" t="str">
        <f t="shared" si="3"/>
        <v xml:space="preserve">โครงการบูรณาการส่งเสริมการท่องเที่ยวเชิงธุรกิจ: ส่งเสริมการท่องเที่ยวเชิงธุรกิจเชื่อมโยงภูมิภาคและภูมิภาคอาเซียน </v>
      </c>
      <c r="C173" s="80" t="s">
        <v>2363</v>
      </c>
      <c r="D173" s="80" t="s">
        <v>29</v>
      </c>
      <c r="E173" s="206">
        <v>2564</v>
      </c>
      <c r="F173" s="80" t="s">
        <v>237</v>
      </c>
      <c r="G173" s="80" t="s">
        <v>447</v>
      </c>
      <c r="H173" s="80"/>
      <c r="I173" s="80" t="s">
        <v>1207</v>
      </c>
      <c r="J173" s="135" t="s">
        <v>2688</v>
      </c>
      <c r="K173" s="80" t="s">
        <v>70</v>
      </c>
      <c r="L173" s="80" t="s">
        <v>2294</v>
      </c>
      <c r="M173" s="136" t="s">
        <v>1650</v>
      </c>
      <c r="N173" s="204" t="s">
        <v>1684</v>
      </c>
      <c r="O173" s="204" t="s">
        <v>2660</v>
      </c>
      <c r="P173" s="146"/>
      <c r="Q173" s="80" t="s">
        <v>2364</v>
      </c>
      <c r="R173" s="5" t="s">
        <v>406</v>
      </c>
    </row>
    <row r="174" spans="1:18">
      <c r="A174" s="80" t="s">
        <v>774</v>
      </c>
      <c r="B174" s="196" t="str">
        <f t="shared" si="3"/>
        <v>โครงการบูรณาการส่งเสริมการท่องเที่ยวเชิงธุรกิจ: พัฒนาและส่งเสริมการท่องเที่ยวเชิงธุรกิจในพื้นที่ที่มีศักยภาพ</v>
      </c>
      <c r="C174" s="80" t="s">
        <v>775</v>
      </c>
      <c r="D174" s="80" t="s">
        <v>29</v>
      </c>
      <c r="E174" s="206">
        <v>2564</v>
      </c>
      <c r="F174" s="80" t="s">
        <v>237</v>
      </c>
      <c r="G174" s="80" t="s">
        <v>447</v>
      </c>
      <c r="H174" s="80"/>
      <c r="I174" s="80" t="s">
        <v>1207</v>
      </c>
      <c r="J174" s="135" t="s">
        <v>2688</v>
      </c>
      <c r="K174" s="80" t="s">
        <v>70</v>
      </c>
      <c r="L174" s="80" t="s">
        <v>2294</v>
      </c>
      <c r="M174" s="136" t="s">
        <v>1662</v>
      </c>
      <c r="N174" s="204" t="s">
        <v>1770</v>
      </c>
      <c r="O174" s="204" t="s">
        <v>2660</v>
      </c>
      <c r="P174" s="146"/>
      <c r="Q174" s="80" t="s">
        <v>2365</v>
      </c>
      <c r="R174" s="5" t="s">
        <v>483</v>
      </c>
    </row>
    <row r="175" spans="1:18">
      <c r="A175" s="80" t="s">
        <v>771</v>
      </c>
      <c r="B175" s="196" t="str">
        <f t="shared" si="3"/>
        <v>โครงการบูรณาการส่งเสริมการท่องเที่ยวเชิงธุรกิจ: ไมซ์สร้างสรรค์ รวมพลังชุมชนทั่วไทย</v>
      </c>
      <c r="C175" s="80" t="s">
        <v>772</v>
      </c>
      <c r="D175" s="80" t="s">
        <v>29</v>
      </c>
      <c r="E175" s="206">
        <v>2564</v>
      </c>
      <c r="F175" s="80" t="s">
        <v>237</v>
      </c>
      <c r="G175" s="80" t="s">
        <v>447</v>
      </c>
      <c r="H175" s="80"/>
      <c r="I175" s="80" t="s">
        <v>1207</v>
      </c>
      <c r="J175" s="135" t="s">
        <v>2688</v>
      </c>
      <c r="K175" s="80" t="s">
        <v>70</v>
      </c>
      <c r="L175" s="80" t="s">
        <v>2294</v>
      </c>
      <c r="M175" s="136" t="s">
        <v>1662</v>
      </c>
      <c r="N175" s="204" t="s">
        <v>1680</v>
      </c>
      <c r="O175" s="204" t="s">
        <v>2660</v>
      </c>
      <c r="P175" s="146"/>
      <c r="Q175" s="80" t="s">
        <v>2366</v>
      </c>
      <c r="R175" s="5" t="s">
        <v>423</v>
      </c>
    </row>
    <row r="176" spans="1:18">
      <c r="A176" s="80" t="s">
        <v>768</v>
      </c>
      <c r="B176" s="196" t="str">
        <f t="shared" si="3"/>
        <v>โครงการบูรณาการส่งเสริมการท่องเที่ยวเชิงธุรกิจ : สนับสนุนการจัดงานเมกะอีเวนท์ระดับโลกที่ได้รับการประมูลสิทธิ์ ในพื้นที่ Thailand Riviera</v>
      </c>
      <c r="C176" s="80" t="s">
        <v>769</v>
      </c>
      <c r="D176" s="80" t="s">
        <v>29</v>
      </c>
      <c r="E176" s="206">
        <v>2564</v>
      </c>
      <c r="F176" s="80" t="s">
        <v>237</v>
      </c>
      <c r="G176" s="80" t="s">
        <v>447</v>
      </c>
      <c r="H176" s="80"/>
      <c r="I176" s="80" t="s">
        <v>1207</v>
      </c>
      <c r="J176" s="135" t="s">
        <v>2688</v>
      </c>
      <c r="K176" s="80" t="s">
        <v>70</v>
      </c>
      <c r="L176" s="80" t="s">
        <v>2294</v>
      </c>
      <c r="M176" s="136" t="s">
        <v>1650</v>
      </c>
      <c r="N176" s="204" t="s">
        <v>1684</v>
      </c>
      <c r="O176" s="204" t="s">
        <v>2660</v>
      </c>
      <c r="P176" s="146"/>
      <c r="Q176" s="80" t="s">
        <v>2367</v>
      </c>
      <c r="R176" s="5" t="s">
        <v>406</v>
      </c>
    </row>
    <row r="177" spans="1:18">
      <c r="A177" s="80" t="s">
        <v>693</v>
      </c>
      <c r="B177" s="196" t="str">
        <f t="shared" si="3"/>
        <v>โครงการพัฒนาต่อยอดอุตสาหกรรมสร้างสรรค์และสินค้าชุมชน: World Tea and Coffee Expo</v>
      </c>
      <c r="C177" s="80" t="s">
        <v>694</v>
      </c>
      <c r="D177" s="80" t="s">
        <v>29</v>
      </c>
      <c r="E177" s="206">
        <v>2564</v>
      </c>
      <c r="F177" s="80" t="s">
        <v>237</v>
      </c>
      <c r="G177" s="80" t="s">
        <v>447</v>
      </c>
      <c r="H177" s="80"/>
      <c r="I177" s="80" t="s">
        <v>1207</v>
      </c>
      <c r="J177" s="135" t="s">
        <v>2688</v>
      </c>
      <c r="K177" s="80" t="s">
        <v>70</v>
      </c>
      <c r="L177" s="80" t="s">
        <v>2294</v>
      </c>
      <c r="M177" s="136" t="s">
        <v>1662</v>
      </c>
      <c r="N177" s="204" t="s">
        <v>1680</v>
      </c>
      <c r="O177" s="204" t="s">
        <v>2660</v>
      </c>
      <c r="P177" s="146"/>
      <c r="Q177" s="80" t="s">
        <v>2368</v>
      </c>
      <c r="R177" s="5" t="s">
        <v>423</v>
      </c>
    </row>
    <row r="178" spans="1:18">
      <c r="A178" s="80" t="s">
        <v>689</v>
      </c>
      <c r="B178" s="196" t="str">
        <f t="shared" si="3"/>
        <v>การต่อยอดการพัฒนาอุตสาหกรรมกีฬาด้วยการสนับสนุนการจัดการแข่งขันกีฬาแห่งมวลชนระดับโลก (World Mass Participation Event)</v>
      </c>
      <c r="C178" s="80" t="s">
        <v>148</v>
      </c>
      <c r="D178" s="80" t="s">
        <v>29</v>
      </c>
      <c r="E178" s="206">
        <v>2564</v>
      </c>
      <c r="F178" s="80" t="s">
        <v>237</v>
      </c>
      <c r="G178" s="80" t="s">
        <v>447</v>
      </c>
      <c r="H178" s="80" t="s">
        <v>686</v>
      </c>
      <c r="I178" s="80" t="s">
        <v>76</v>
      </c>
      <c r="J178" s="135" t="s">
        <v>2690</v>
      </c>
      <c r="K178" s="80" t="s">
        <v>46</v>
      </c>
      <c r="L178" s="80" t="s">
        <v>2294</v>
      </c>
      <c r="M178" s="136" t="s">
        <v>1655</v>
      </c>
      <c r="N178" s="204" t="s">
        <v>1656</v>
      </c>
      <c r="O178" s="204" t="s">
        <v>2660</v>
      </c>
      <c r="P178" s="146"/>
      <c r="Q178" s="80" t="s">
        <v>2369</v>
      </c>
      <c r="R178" s="5" t="s">
        <v>436</v>
      </c>
    </row>
    <row r="179" spans="1:18">
      <c r="A179" s="80" t="s">
        <v>667</v>
      </c>
      <c r="B179" s="196" t="str">
        <f t="shared" si="3"/>
        <v>เพิ่มประสิทธิภาพความปลอดภัยของนักท่องเที่ยว</v>
      </c>
      <c r="C179" s="80" t="s">
        <v>668</v>
      </c>
      <c r="D179" s="80" t="s">
        <v>669</v>
      </c>
      <c r="E179" s="206">
        <v>2564</v>
      </c>
      <c r="F179" s="80" t="s">
        <v>237</v>
      </c>
      <c r="G179" s="80" t="s">
        <v>447</v>
      </c>
      <c r="H179" s="80" t="s">
        <v>671</v>
      </c>
      <c r="I179" s="80" t="s">
        <v>672</v>
      </c>
      <c r="J179" s="135" t="s">
        <v>2709</v>
      </c>
      <c r="K179" s="80" t="s">
        <v>2370</v>
      </c>
      <c r="L179" s="80" t="s">
        <v>2294</v>
      </c>
      <c r="M179" s="136" t="s">
        <v>2667</v>
      </c>
      <c r="N179" s="204" t="s">
        <v>1837</v>
      </c>
      <c r="O179" s="204" t="s">
        <v>2660</v>
      </c>
      <c r="P179" s="146"/>
      <c r="Q179" s="80" t="s">
        <v>2371</v>
      </c>
      <c r="R179" s="5" t="s">
        <v>459</v>
      </c>
    </row>
    <row r="180" spans="1:18">
      <c r="A180" s="80" t="s">
        <v>538</v>
      </c>
      <c r="B180" s="196" t="str">
        <f t="shared" si="3"/>
        <v>โครงการยกระดับมาตรฐานการให้บริการโรงแรมที่พัก รีสอร์ท สำหรับนักท่องเที่ยวสูงอายุ ประจำปีงบประมาณ พ.ศ.2564</v>
      </c>
      <c r="C180" s="80" t="s">
        <v>539</v>
      </c>
      <c r="D180" s="80" t="s">
        <v>29</v>
      </c>
      <c r="E180" s="206">
        <v>2564</v>
      </c>
      <c r="F180" s="80" t="s">
        <v>541</v>
      </c>
      <c r="G180" s="80" t="s">
        <v>447</v>
      </c>
      <c r="H180" s="80" t="s">
        <v>542</v>
      </c>
      <c r="I180" s="80" t="s">
        <v>543</v>
      </c>
      <c r="J180" s="135" t="s">
        <v>2710</v>
      </c>
      <c r="K180" s="80" t="s">
        <v>166</v>
      </c>
      <c r="L180" s="80" t="s">
        <v>2294</v>
      </c>
      <c r="M180" s="136" t="s">
        <v>1662</v>
      </c>
      <c r="N180" s="204" t="s">
        <v>1770</v>
      </c>
      <c r="O180" s="204" t="s">
        <v>2660</v>
      </c>
      <c r="P180" s="146"/>
      <c r="Q180" s="80" t="s">
        <v>2372</v>
      </c>
      <c r="R180" s="5" t="s">
        <v>483</v>
      </c>
    </row>
    <row r="181" spans="1:18">
      <c r="A181" s="134" t="s">
        <v>1053</v>
      </c>
      <c r="B181" s="196" t="str">
        <f t="shared" si="3"/>
        <v>โครงการพัฒนาระบบไฟฟ้าให้พื้นที่เกาะต่างๆ</v>
      </c>
      <c r="C181" s="135" t="s">
        <v>1054</v>
      </c>
      <c r="D181" s="135" t="s">
        <v>29</v>
      </c>
      <c r="E181" s="207">
        <v>2565</v>
      </c>
      <c r="F181" s="135" t="s">
        <v>1056</v>
      </c>
      <c r="G181" s="136" t="s">
        <v>1049</v>
      </c>
      <c r="H181" s="135" t="s">
        <v>1050</v>
      </c>
      <c r="I181" s="135" t="s">
        <v>1051</v>
      </c>
      <c r="J181" s="135" t="s">
        <v>2683</v>
      </c>
      <c r="K181" s="135" t="s">
        <v>132</v>
      </c>
      <c r="L181" s="136" t="s">
        <v>1769</v>
      </c>
      <c r="M181" s="136" t="s">
        <v>1662</v>
      </c>
      <c r="N181" s="205" t="s">
        <v>1770</v>
      </c>
      <c r="O181" s="205" t="s">
        <v>2660</v>
      </c>
      <c r="P181" s="138"/>
      <c r="Q181" s="135" t="s">
        <v>2473</v>
      </c>
      <c r="R181" s="130" t="s">
        <v>831</v>
      </c>
    </row>
    <row r="182" spans="1:18">
      <c r="A182" s="134" t="s">
        <v>1053</v>
      </c>
      <c r="B182" s="196" t="str">
        <f t="shared" si="3"/>
        <v>โครงการพัฒนาระบบไฟฟ้าให้พื้นที่เกาะต่างๆ</v>
      </c>
      <c r="C182" s="135" t="s">
        <v>1054</v>
      </c>
      <c r="D182" s="135" t="s">
        <v>29</v>
      </c>
      <c r="E182" s="207">
        <v>2565</v>
      </c>
      <c r="F182" s="135" t="s">
        <v>1056</v>
      </c>
      <c r="G182" s="136" t="s">
        <v>1049</v>
      </c>
      <c r="H182" s="135" t="s">
        <v>1050</v>
      </c>
      <c r="I182" s="135" t="s">
        <v>1051</v>
      </c>
      <c r="J182" s="135" t="s">
        <v>2683</v>
      </c>
      <c r="K182" s="135" t="s">
        <v>132</v>
      </c>
      <c r="L182" s="136" t="s">
        <v>1769</v>
      </c>
      <c r="M182" s="136" t="s">
        <v>1662</v>
      </c>
      <c r="N182" s="205" t="s">
        <v>1770</v>
      </c>
      <c r="O182" s="205" t="s">
        <v>2660</v>
      </c>
      <c r="P182" s="138"/>
      <c r="Q182" s="135" t="s">
        <v>2473</v>
      </c>
      <c r="R182" s="130" t="s">
        <v>831</v>
      </c>
    </row>
    <row r="183" spans="1:18">
      <c r="A183" s="134" t="s">
        <v>2528</v>
      </c>
      <c r="B183" s="196" t="str">
        <f t="shared" si="3"/>
        <v>โครงการ  พลิกฟื้นชีวิต พลิกฟื้นเศรษฐกิจ พลิกฟื้น “พังงา...เมืองแห่งความสุข”</v>
      </c>
      <c r="C183" s="135" t="s">
        <v>2529</v>
      </c>
      <c r="D183" s="135" t="s">
        <v>29</v>
      </c>
      <c r="E183" s="207">
        <v>2565</v>
      </c>
      <c r="F183" s="135" t="s">
        <v>401</v>
      </c>
      <c r="G183" s="136" t="s">
        <v>402</v>
      </c>
      <c r="H183" s="135" t="s">
        <v>2530</v>
      </c>
      <c r="I183" s="135" t="s">
        <v>468</v>
      </c>
      <c r="J183" s="135" t="s">
        <v>2689</v>
      </c>
      <c r="K183" s="135" t="s">
        <v>469</v>
      </c>
      <c r="L183" s="136" t="s">
        <v>1769</v>
      </c>
      <c r="M183" s="136" t="s">
        <v>1662</v>
      </c>
      <c r="N183" s="205" t="s">
        <v>1680</v>
      </c>
      <c r="O183" s="205" t="s">
        <v>2660</v>
      </c>
      <c r="P183" s="138"/>
      <c r="Q183" s="135" t="s">
        <v>2532</v>
      </c>
      <c r="R183" s="130" t="s">
        <v>423</v>
      </c>
    </row>
    <row r="184" spans="1:18">
      <c r="A184" s="134" t="s">
        <v>2634</v>
      </c>
      <c r="B184" s="196" t="str">
        <f t="shared" si="3"/>
        <v>แรงจูงใจและพฤติกรรมเฉพาะของนักท่องเที่ยวชาวไทยที่เดินทางท่องเที่ยวซ้ำไปยังประเทศญี่ปุ่น</v>
      </c>
      <c r="C184" s="135" t="s">
        <v>2635</v>
      </c>
      <c r="D184" s="135" t="s">
        <v>29</v>
      </c>
      <c r="E184" s="207">
        <v>2565</v>
      </c>
      <c r="F184" s="135" t="s">
        <v>871</v>
      </c>
      <c r="G184" s="136" t="s">
        <v>2375</v>
      </c>
      <c r="H184" s="135" t="s">
        <v>164</v>
      </c>
      <c r="I184" s="135" t="s">
        <v>391</v>
      </c>
      <c r="J184" s="135" t="s">
        <v>2696</v>
      </c>
      <c r="K184" s="135" t="s">
        <v>166</v>
      </c>
      <c r="L184" s="136" t="s">
        <v>1769</v>
      </c>
      <c r="M184" s="136" t="s">
        <v>1650</v>
      </c>
      <c r="N184" s="205" t="s">
        <v>1684</v>
      </c>
      <c r="O184" s="205" t="s">
        <v>2661</v>
      </c>
      <c r="P184" s="140"/>
      <c r="Q184" s="135" t="s">
        <v>2638</v>
      </c>
      <c r="R184" s="130" t="s">
        <v>2636</v>
      </c>
    </row>
    <row r="185" spans="1:18">
      <c r="A185" s="134" t="s">
        <v>2639</v>
      </c>
      <c r="B185" s="196" t="str">
        <f t="shared" si="3"/>
        <v>โครงการส่งเสริมและพัฒนาเมืองศิลปะ (Korat Art City)</v>
      </c>
      <c r="C185" s="135" t="s">
        <v>2640</v>
      </c>
      <c r="D185" s="135" t="s">
        <v>29</v>
      </c>
      <c r="E185" s="207">
        <v>2565</v>
      </c>
      <c r="F185" s="135" t="s">
        <v>401</v>
      </c>
      <c r="G185" s="136" t="s">
        <v>402</v>
      </c>
      <c r="H185" s="135" t="s">
        <v>2641</v>
      </c>
      <c r="I185" s="135" t="s">
        <v>322</v>
      </c>
      <c r="J185" s="135" t="s">
        <v>2694</v>
      </c>
      <c r="K185" s="135" t="s">
        <v>323</v>
      </c>
      <c r="L185" s="136" t="s">
        <v>1769</v>
      </c>
      <c r="M185" s="136" t="s">
        <v>1650</v>
      </c>
      <c r="N185" s="205" t="s">
        <v>1651</v>
      </c>
      <c r="O185" s="205" t="s">
        <v>2661</v>
      </c>
      <c r="P185" s="140"/>
      <c r="Q185" s="135" t="s">
        <v>2644</v>
      </c>
      <c r="R185" s="130" t="s">
        <v>2642</v>
      </c>
    </row>
    <row r="186" spans="1:18">
      <c r="A186" s="134" t="s">
        <v>2645</v>
      </c>
      <c r="B186" s="196" t="str">
        <f t="shared" si="3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</v>
      </c>
      <c r="C186" s="135" t="s">
        <v>2646</v>
      </c>
      <c r="D186" s="135" t="s">
        <v>29</v>
      </c>
      <c r="E186" s="207">
        <v>2565</v>
      </c>
      <c r="F186" s="135" t="s">
        <v>401</v>
      </c>
      <c r="G186" s="136" t="s">
        <v>402</v>
      </c>
      <c r="H186" s="135" t="s">
        <v>2589</v>
      </c>
      <c r="I186" s="135" t="s">
        <v>95</v>
      </c>
      <c r="J186" s="135" t="s">
        <v>2684</v>
      </c>
      <c r="K186" s="135" t="s">
        <v>46</v>
      </c>
      <c r="L186" s="136" t="s">
        <v>1769</v>
      </c>
      <c r="M186" s="136" t="s">
        <v>1650</v>
      </c>
      <c r="N186" s="205" t="s">
        <v>1651</v>
      </c>
      <c r="O186" s="205" t="s">
        <v>2661</v>
      </c>
      <c r="P186" s="140"/>
      <c r="Q186" s="135" t="s">
        <v>2647</v>
      </c>
      <c r="R186" s="130" t="s">
        <v>2636</v>
      </c>
    </row>
    <row r="187" spans="1:18">
      <c r="A187" s="80" t="s">
        <v>2462</v>
      </c>
      <c r="B187" s="196" t="str">
        <f t="shared" si="3"/>
        <v>นวัตกรรมการตลาดเพื่อพัฒนาธุรกิจท่องเที่ยวเชิงผจญภัย (เพ้นท์บอล นครนายก)</v>
      </c>
      <c r="C187" s="80" t="s">
        <v>2463</v>
      </c>
      <c r="D187" s="80" t="s">
        <v>29</v>
      </c>
      <c r="E187" s="206">
        <v>2565</v>
      </c>
      <c r="F187" s="80" t="s">
        <v>899</v>
      </c>
      <c r="G187" s="80" t="s">
        <v>908</v>
      </c>
      <c r="H187" s="80" t="s">
        <v>164</v>
      </c>
      <c r="I187" s="80" t="s">
        <v>391</v>
      </c>
      <c r="J187" s="135" t="s">
        <v>2696</v>
      </c>
      <c r="K187" s="80" t="s">
        <v>166</v>
      </c>
      <c r="L187" s="80" t="s">
        <v>1769</v>
      </c>
      <c r="M187" s="136" t="s">
        <v>1650</v>
      </c>
      <c r="N187" s="204" t="s">
        <v>1684</v>
      </c>
      <c r="O187" s="204" t="s">
        <v>2660</v>
      </c>
      <c r="P187" s="146"/>
      <c r="Q187" s="80" t="s">
        <v>2464</v>
      </c>
      <c r="R187" s="5" t="s">
        <v>406</v>
      </c>
    </row>
    <row r="188" spans="1:18">
      <c r="A188" s="80" t="s">
        <v>962</v>
      </c>
      <c r="B188" s="196" t="str">
        <f t="shared" si="3"/>
        <v>โครงการเสริมสร้างศักยภาพศูนย์กลางการท่องเที่ยวอารยธรรมขอมและกีฬามาตรฐานโลก  กิจกรรม ส่งเสริมการตลาดและประชาสัมพันธ์การท่องเที่ยวจังหวัดบุรีรัมย์  บุรีรัมย์เมืองปราสาทสองยุค Destination of spirit sport speed and Happiness</v>
      </c>
      <c r="C188" s="80" t="s">
        <v>964</v>
      </c>
      <c r="D188" s="80" t="s">
        <v>29</v>
      </c>
      <c r="E188" s="206">
        <v>2565</v>
      </c>
      <c r="F188" s="80" t="s">
        <v>871</v>
      </c>
      <c r="G188" s="80" t="s">
        <v>402</v>
      </c>
      <c r="H188" s="80" t="s">
        <v>549</v>
      </c>
      <c r="I188" s="80" t="s">
        <v>95</v>
      </c>
      <c r="J188" s="135" t="s">
        <v>2684</v>
      </c>
      <c r="K188" s="80" t="s">
        <v>46</v>
      </c>
      <c r="L188" s="80" t="s">
        <v>1769</v>
      </c>
      <c r="M188" s="136" t="s">
        <v>1650</v>
      </c>
      <c r="N188" s="204" t="s">
        <v>1684</v>
      </c>
      <c r="O188" s="204" t="s">
        <v>2660</v>
      </c>
      <c r="P188" s="146"/>
      <c r="Q188" s="80" t="s">
        <v>1186</v>
      </c>
      <c r="R188" s="5" t="s">
        <v>406</v>
      </c>
    </row>
    <row r="189" spans="1:18">
      <c r="A189" s="80" t="s">
        <v>2459</v>
      </c>
      <c r="B189" s="196" t="str">
        <f t="shared" si="3"/>
        <v>แนวโน้มด้านแรงจูงใจในกลุ่มนักท่องเที่ยว LGBT ในบริบทสังคมที่เปลี่ยนแปลง</v>
      </c>
      <c r="C189" s="80" t="s">
        <v>2460</v>
      </c>
      <c r="D189" s="80" t="s">
        <v>29</v>
      </c>
      <c r="E189" s="206">
        <v>2565</v>
      </c>
      <c r="F189" s="80" t="s">
        <v>401</v>
      </c>
      <c r="G189" s="80" t="s">
        <v>402</v>
      </c>
      <c r="H189" s="80" t="s">
        <v>164</v>
      </c>
      <c r="I189" s="80" t="s">
        <v>391</v>
      </c>
      <c r="J189" s="135" t="s">
        <v>2696</v>
      </c>
      <c r="K189" s="80" t="s">
        <v>166</v>
      </c>
      <c r="L189" s="80" t="s">
        <v>1769</v>
      </c>
      <c r="M189" s="136" t="s">
        <v>1662</v>
      </c>
      <c r="N189" s="204" t="s">
        <v>1680</v>
      </c>
      <c r="O189" s="204" t="s">
        <v>2660</v>
      </c>
      <c r="P189" s="146"/>
      <c r="Q189" s="80" t="s">
        <v>2461</v>
      </c>
      <c r="R189" s="150" t="s">
        <v>423</v>
      </c>
    </row>
    <row r="190" spans="1:18">
      <c r="A190" s="80" t="s">
        <v>2465</v>
      </c>
      <c r="B190" s="196" t="str">
        <f t="shared" si="3"/>
        <v>The Development Common Pattern between English Language Use and Professional Competency in Hotel, Tourism, and Aviation Industries</v>
      </c>
      <c r="C190" s="80" t="s">
        <v>2466</v>
      </c>
      <c r="D190" s="80" t="s">
        <v>29</v>
      </c>
      <c r="E190" s="206">
        <v>2565</v>
      </c>
      <c r="F190" s="80" t="s">
        <v>401</v>
      </c>
      <c r="G190" s="80" t="s">
        <v>402</v>
      </c>
      <c r="H190" s="80" t="s">
        <v>164</v>
      </c>
      <c r="I190" s="80" t="s">
        <v>391</v>
      </c>
      <c r="J190" s="135" t="s">
        <v>2696</v>
      </c>
      <c r="K190" s="80" t="s">
        <v>166</v>
      </c>
      <c r="L190" s="80" t="s">
        <v>1769</v>
      </c>
      <c r="M190" s="136" t="s">
        <v>1662</v>
      </c>
      <c r="N190" s="204" t="s">
        <v>1663</v>
      </c>
      <c r="O190" s="204" t="s">
        <v>2660</v>
      </c>
      <c r="P190" s="146"/>
      <c r="Q190" s="80" t="s">
        <v>2467</v>
      </c>
      <c r="R190" s="150" t="s">
        <v>454</v>
      </c>
    </row>
    <row r="191" spans="1:18">
      <c r="A191" s="80" t="s">
        <v>1034</v>
      </c>
      <c r="B191" s="196" t="str">
        <f t="shared" ref="B191:B222" si="4">HYPERLINK(Q191,C191)</f>
        <v>โครงการพัฒนาทักษะธุรกิจบริการสู่มาตรฐานวิชาชีพ</v>
      </c>
      <c r="C191" s="80" t="s">
        <v>1035</v>
      </c>
      <c r="D191" s="80" t="s">
        <v>29</v>
      </c>
      <c r="E191" s="206">
        <v>2565</v>
      </c>
      <c r="F191" s="80" t="s">
        <v>401</v>
      </c>
      <c r="G191" s="80" t="s">
        <v>402</v>
      </c>
      <c r="H191" s="80" t="s">
        <v>164</v>
      </c>
      <c r="I191" s="80" t="s">
        <v>165</v>
      </c>
      <c r="J191" s="135" t="s">
        <v>2693</v>
      </c>
      <c r="K191" s="80" t="s">
        <v>166</v>
      </c>
      <c r="L191" s="80" t="s">
        <v>1769</v>
      </c>
      <c r="M191" s="136" t="s">
        <v>1662</v>
      </c>
      <c r="N191" s="204" t="s">
        <v>1680</v>
      </c>
      <c r="O191" s="204" t="s">
        <v>2660</v>
      </c>
      <c r="P191" s="146"/>
      <c r="Q191" s="80" t="s">
        <v>2468</v>
      </c>
      <c r="R191" s="150" t="s">
        <v>423</v>
      </c>
    </row>
    <row r="192" spans="1:18">
      <c r="A192" s="80" t="s">
        <v>1064</v>
      </c>
      <c r="B192" s="196" t="str">
        <f t="shared" si="4"/>
        <v>การบูรณาการส่งเสริมการท่องเที่ยวในพื้นที่ EEC</v>
      </c>
      <c r="C192" s="80" t="s">
        <v>1065</v>
      </c>
      <c r="D192" s="80" t="s">
        <v>29</v>
      </c>
      <c r="E192" s="206">
        <v>2565</v>
      </c>
      <c r="F192" s="80" t="s">
        <v>401</v>
      </c>
      <c r="G192" s="80" t="s">
        <v>402</v>
      </c>
      <c r="H192" s="80"/>
      <c r="I192" s="80" t="s">
        <v>1207</v>
      </c>
      <c r="J192" s="135" t="s">
        <v>2688</v>
      </c>
      <c r="K192" s="80" t="s">
        <v>70</v>
      </c>
      <c r="L192" s="80" t="s">
        <v>1769</v>
      </c>
      <c r="M192" s="136" t="s">
        <v>1655</v>
      </c>
      <c r="N192" s="204" t="s">
        <v>1656</v>
      </c>
      <c r="O192" s="204" t="s">
        <v>2660</v>
      </c>
      <c r="P192" s="146"/>
      <c r="Q192" s="80" t="s">
        <v>2469</v>
      </c>
      <c r="R192" s="150" t="s">
        <v>436</v>
      </c>
    </row>
    <row r="193" spans="1:18">
      <c r="A193" s="80" t="s">
        <v>2459</v>
      </c>
      <c r="B193" s="196" t="str">
        <f t="shared" si="4"/>
        <v>แนวโน้มด้านแรงจูงใจในกลุ่มนักท่องเที่ยว LGBT ในบริบทสังคมที่เปลี่ยนแปลง</v>
      </c>
      <c r="C193" s="80" t="s">
        <v>2460</v>
      </c>
      <c r="D193" s="80" t="s">
        <v>29</v>
      </c>
      <c r="E193" s="206">
        <v>2565</v>
      </c>
      <c r="F193" s="80" t="s">
        <v>401</v>
      </c>
      <c r="G193" s="80" t="s">
        <v>402</v>
      </c>
      <c r="H193" s="80" t="s">
        <v>164</v>
      </c>
      <c r="I193" s="80" t="s">
        <v>391</v>
      </c>
      <c r="J193" s="135" t="s">
        <v>2696</v>
      </c>
      <c r="K193" s="80" t="s">
        <v>166</v>
      </c>
      <c r="L193" s="80" t="s">
        <v>1769</v>
      </c>
      <c r="M193" s="136" t="s">
        <v>1650</v>
      </c>
      <c r="N193" s="204" t="s">
        <v>1651</v>
      </c>
      <c r="O193" s="204" t="s">
        <v>2661</v>
      </c>
      <c r="P193" s="163" t="s">
        <v>2668</v>
      </c>
      <c r="Q193" s="80" t="s">
        <v>2461</v>
      </c>
      <c r="R193" s="150" t="s">
        <v>423</v>
      </c>
    </row>
    <row r="194" spans="1:18">
      <c r="A194" s="80" t="s">
        <v>2465</v>
      </c>
      <c r="B194" s="196" t="str">
        <f t="shared" si="4"/>
        <v>The Development Common Pattern between English Language Use and Professional Competency in Hotel, Tourism, and Aviation Industries</v>
      </c>
      <c r="C194" s="80" t="s">
        <v>2466</v>
      </c>
      <c r="D194" s="80" t="s">
        <v>29</v>
      </c>
      <c r="E194" s="206">
        <v>2565</v>
      </c>
      <c r="F194" s="80" t="s">
        <v>401</v>
      </c>
      <c r="G194" s="80" t="s">
        <v>402</v>
      </c>
      <c r="H194" s="80" t="s">
        <v>164</v>
      </c>
      <c r="I194" s="80" t="s">
        <v>391</v>
      </c>
      <c r="J194" s="135" t="s">
        <v>2696</v>
      </c>
      <c r="K194" s="80" t="s">
        <v>166</v>
      </c>
      <c r="L194" s="80" t="s">
        <v>1769</v>
      </c>
      <c r="M194" s="136" t="s">
        <v>1662</v>
      </c>
      <c r="N194" s="204" t="s">
        <v>1680</v>
      </c>
      <c r="O194" s="204" t="s">
        <v>2661</v>
      </c>
      <c r="P194" s="163" t="s">
        <v>2668</v>
      </c>
      <c r="Q194" s="80" t="s">
        <v>2467</v>
      </c>
      <c r="R194" s="150" t="s">
        <v>454</v>
      </c>
    </row>
    <row r="195" spans="1:18">
      <c r="A195" s="80" t="s">
        <v>1034</v>
      </c>
      <c r="B195" s="196" t="str">
        <f t="shared" si="4"/>
        <v>โครงการพัฒนาทักษะธุรกิจบริการสู่มาตรฐานวิชาชีพ</v>
      </c>
      <c r="C195" s="80" t="s">
        <v>1035</v>
      </c>
      <c r="D195" s="80" t="s">
        <v>29</v>
      </c>
      <c r="E195" s="206">
        <v>2565</v>
      </c>
      <c r="F195" s="80" t="s">
        <v>401</v>
      </c>
      <c r="G195" s="80" t="s">
        <v>402</v>
      </c>
      <c r="H195" s="80" t="s">
        <v>164</v>
      </c>
      <c r="I195" s="80" t="s">
        <v>165</v>
      </c>
      <c r="J195" s="135" t="s">
        <v>2693</v>
      </c>
      <c r="K195" s="80" t="s">
        <v>166</v>
      </c>
      <c r="L195" s="80" t="s">
        <v>1769</v>
      </c>
      <c r="M195" s="136" t="s">
        <v>1650</v>
      </c>
      <c r="N195" s="204" t="s">
        <v>1684</v>
      </c>
      <c r="O195" s="204" t="s">
        <v>2661</v>
      </c>
      <c r="P195" s="163" t="s">
        <v>2668</v>
      </c>
      <c r="Q195" s="80" t="s">
        <v>2468</v>
      </c>
      <c r="R195" s="150" t="s">
        <v>423</v>
      </c>
    </row>
    <row r="196" spans="1:18">
      <c r="A196" s="80" t="s">
        <v>1064</v>
      </c>
      <c r="B196" s="196" t="str">
        <f t="shared" si="4"/>
        <v>การบูรณาการส่งเสริมการท่องเที่ยวในพื้นที่ EEC</v>
      </c>
      <c r="C196" s="80" t="s">
        <v>1065</v>
      </c>
      <c r="D196" s="80" t="s">
        <v>29</v>
      </c>
      <c r="E196" s="206">
        <v>2565</v>
      </c>
      <c r="F196" s="80" t="s">
        <v>401</v>
      </c>
      <c r="G196" s="80" t="s">
        <v>402</v>
      </c>
      <c r="H196" s="80" t="s">
        <v>70</v>
      </c>
      <c r="I196" s="80" t="s">
        <v>1207</v>
      </c>
      <c r="J196" s="135" t="s">
        <v>2688</v>
      </c>
      <c r="K196" s="80" t="s">
        <v>1207</v>
      </c>
      <c r="L196" s="80" t="s">
        <v>1769</v>
      </c>
      <c r="M196" s="136" t="s">
        <v>1650</v>
      </c>
      <c r="N196" s="204" t="s">
        <v>1684</v>
      </c>
      <c r="O196" s="204" t="s">
        <v>2661</v>
      </c>
      <c r="P196" s="163" t="s">
        <v>2668</v>
      </c>
      <c r="Q196" s="80" t="s">
        <v>2469</v>
      </c>
      <c r="R196" s="150" t="s">
        <v>436</v>
      </c>
    </row>
    <row r="197" spans="1:18">
      <c r="A197" s="80" t="s">
        <v>1045</v>
      </c>
      <c r="B197" s="196" t="str">
        <f t="shared" si="4"/>
        <v>โครงการเพิ่มความสามารถในการจ่ายไฟด้วยสายเคเบิลใต้น้ำให้เกาะต่างๆ ที่มีไฟฟ้าใช้แล้ว</v>
      </c>
      <c r="C197" s="80" t="s">
        <v>1046</v>
      </c>
      <c r="D197" s="80" t="s">
        <v>29</v>
      </c>
      <c r="E197" s="206">
        <v>2565</v>
      </c>
      <c r="F197" s="80" t="s">
        <v>1048</v>
      </c>
      <c r="G197" s="80" t="s">
        <v>1049</v>
      </c>
      <c r="H197" s="80" t="s">
        <v>1050</v>
      </c>
      <c r="I197" s="80" t="s">
        <v>1051</v>
      </c>
      <c r="J197" s="135" t="s">
        <v>2683</v>
      </c>
      <c r="K197" s="80" t="s">
        <v>132</v>
      </c>
      <c r="L197" s="80" t="s">
        <v>1769</v>
      </c>
      <c r="M197" s="136" t="s">
        <v>1662</v>
      </c>
      <c r="N197" s="204" t="s">
        <v>1770</v>
      </c>
      <c r="O197" s="204" t="s">
        <v>2660</v>
      </c>
      <c r="P197" s="146"/>
      <c r="Q197" s="80" t="s">
        <v>1771</v>
      </c>
      <c r="R197" s="5" t="s">
        <v>831</v>
      </c>
    </row>
    <row r="198" spans="1:18">
      <c r="A198" s="80" t="s">
        <v>2373</v>
      </c>
      <c r="B198" s="196" t="str">
        <f t="shared" si="4"/>
        <v>ปรับปรุงภูมิทัศน์แหล่งท่องเที่ยวมหัศจรรย์ปากมหาด</v>
      </c>
      <c r="C198" s="80" t="s">
        <v>2374</v>
      </c>
      <c r="D198" s="80" t="s">
        <v>29</v>
      </c>
      <c r="E198" s="206">
        <v>2565</v>
      </c>
      <c r="F198" s="80" t="s">
        <v>929</v>
      </c>
      <c r="G198" s="80" t="s">
        <v>2375</v>
      </c>
      <c r="H198" s="80" t="s">
        <v>1911</v>
      </c>
      <c r="I198" s="80" t="s">
        <v>131</v>
      </c>
      <c r="J198" s="135" t="s">
        <v>2687</v>
      </c>
      <c r="K198" s="80" t="s">
        <v>132</v>
      </c>
      <c r="L198" s="80" t="s">
        <v>1769</v>
      </c>
      <c r="M198" s="136" t="s">
        <v>1650</v>
      </c>
      <c r="N198" s="204" t="s">
        <v>1651</v>
      </c>
      <c r="O198" s="204" t="s">
        <v>2660</v>
      </c>
      <c r="P198" s="146"/>
      <c r="Q198" s="80" t="s">
        <v>2376</v>
      </c>
      <c r="R198" s="5" t="s">
        <v>449</v>
      </c>
    </row>
    <row r="199" spans="1:18">
      <c r="A199" s="80" t="s">
        <v>2377</v>
      </c>
      <c r="B199" s="196" t="str">
        <f t="shared" si="4"/>
        <v>ปรับปรุงภูมิทัศน์แหล่งท่องเที่ยวมหัศจรรย์ถ้ำเขาเกรียบ</v>
      </c>
      <c r="C199" s="80" t="s">
        <v>2378</v>
      </c>
      <c r="D199" s="80" t="s">
        <v>29</v>
      </c>
      <c r="E199" s="206">
        <v>2565</v>
      </c>
      <c r="F199" s="80" t="s">
        <v>929</v>
      </c>
      <c r="G199" s="80" t="s">
        <v>2375</v>
      </c>
      <c r="H199" s="80" t="s">
        <v>1911</v>
      </c>
      <c r="I199" s="80" t="s">
        <v>131</v>
      </c>
      <c r="J199" s="135" t="s">
        <v>2687</v>
      </c>
      <c r="K199" s="80" t="s">
        <v>132</v>
      </c>
      <c r="L199" s="80" t="s">
        <v>1769</v>
      </c>
      <c r="M199" s="136" t="s">
        <v>1650</v>
      </c>
      <c r="N199" s="204" t="s">
        <v>1651</v>
      </c>
      <c r="O199" s="204" t="s">
        <v>2660</v>
      </c>
      <c r="P199" s="146"/>
      <c r="Q199" s="80" t="s">
        <v>2379</v>
      </c>
      <c r="R199" s="5" t="s">
        <v>449</v>
      </c>
    </row>
    <row r="200" spans="1:18">
      <c r="A200" s="80" t="s">
        <v>2380</v>
      </c>
      <c r="B200" s="196" t="str">
        <f t="shared" si="4"/>
        <v>โครงการพัฒนาการท่องเที่ยวเชิงวัฒนธรรมและธรรมชาติแห่งความสุข/กิจกรรม พัฒนาผลิตภัณฑ์ของฝากของที่ระลึกจังหวัดนครสวรรค์ (ใช้เงินเหลือจ่าย)</v>
      </c>
      <c r="C200" s="80" t="s">
        <v>2381</v>
      </c>
      <c r="D200" s="80" t="s">
        <v>29</v>
      </c>
      <c r="E200" s="206">
        <v>2565</v>
      </c>
      <c r="F200" s="80" t="s">
        <v>2382</v>
      </c>
      <c r="G200" s="80" t="s">
        <v>908</v>
      </c>
      <c r="H200" s="80" t="s">
        <v>2383</v>
      </c>
      <c r="I200" s="80" t="s">
        <v>931</v>
      </c>
      <c r="J200" s="135" t="s">
        <v>2703</v>
      </c>
      <c r="K200" s="80" t="s">
        <v>932</v>
      </c>
      <c r="L200" s="80" t="s">
        <v>1769</v>
      </c>
      <c r="M200" s="136" t="s">
        <v>1662</v>
      </c>
      <c r="N200" s="204" t="s">
        <v>1680</v>
      </c>
      <c r="O200" s="204" t="s">
        <v>2660</v>
      </c>
      <c r="P200" s="146"/>
      <c r="Q200" s="80" t="s">
        <v>2384</v>
      </c>
      <c r="R200" s="5" t="s">
        <v>423</v>
      </c>
    </row>
    <row r="201" spans="1:18">
      <c r="A201" s="80" t="s">
        <v>2385</v>
      </c>
      <c r="B201" s="196" t="str">
        <f t="shared" si="4"/>
        <v>ปัจจัยที่ส่งผลต่อความพึงพอใจในการใช้บริการสายการบิน THAI-VEIT JET AIR</v>
      </c>
      <c r="C201" s="80" t="s">
        <v>2386</v>
      </c>
      <c r="D201" s="80" t="s">
        <v>29</v>
      </c>
      <c r="E201" s="206">
        <v>2565</v>
      </c>
      <c r="F201" s="80" t="s">
        <v>401</v>
      </c>
      <c r="G201" s="80" t="s">
        <v>402</v>
      </c>
      <c r="H201" s="80" t="s">
        <v>164</v>
      </c>
      <c r="I201" s="80" t="s">
        <v>391</v>
      </c>
      <c r="J201" s="135" t="s">
        <v>2696</v>
      </c>
      <c r="K201" s="80" t="s">
        <v>166</v>
      </c>
      <c r="L201" s="80" t="s">
        <v>1769</v>
      </c>
      <c r="M201" s="136" t="s">
        <v>1662</v>
      </c>
      <c r="N201" s="204" t="s">
        <v>1680</v>
      </c>
      <c r="O201" s="204" t="s">
        <v>2660</v>
      </c>
      <c r="P201" s="146"/>
      <c r="Q201" s="80" t="s">
        <v>2387</v>
      </c>
      <c r="R201" s="5" t="s">
        <v>423</v>
      </c>
    </row>
    <row r="202" spans="1:18">
      <c r="A202" s="80" t="s">
        <v>2388</v>
      </c>
      <c r="B202" s="196" t="str">
        <f t="shared" si="4"/>
        <v>ก่อสร้างห้องน้ำ - ห้องสุขา ในอุทยานแห่งชาติทุ่งแสลงหลวง จังหวัดพิษณุโลก</v>
      </c>
      <c r="C202" s="80" t="s">
        <v>2389</v>
      </c>
      <c r="D202" s="80" t="s">
        <v>29</v>
      </c>
      <c r="E202" s="206">
        <v>2565</v>
      </c>
      <c r="F202" s="80" t="s">
        <v>401</v>
      </c>
      <c r="G202" s="80" t="s">
        <v>402</v>
      </c>
      <c r="H202" s="80" t="s">
        <v>2390</v>
      </c>
      <c r="I202" s="80" t="s">
        <v>239</v>
      </c>
      <c r="J202" s="135" t="s">
        <v>2711</v>
      </c>
      <c r="K202" s="80" t="s">
        <v>240</v>
      </c>
      <c r="L202" s="80" t="s">
        <v>1769</v>
      </c>
      <c r="M202" s="136" t="s">
        <v>1662</v>
      </c>
      <c r="N202" s="204" t="s">
        <v>1770</v>
      </c>
      <c r="O202" s="204" t="s">
        <v>2660</v>
      </c>
      <c r="P202" s="146"/>
      <c r="Q202" s="80" t="s">
        <v>2391</v>
      </c>
      <c r="R202" s="5" t="s">
        <v>483</v>
      </c>
    </row>
    <row r="203" spans="1:18">
      <c r="A203" s="80" t="s">
        <v>2392</v>
      </c>
      <c r="B203" s="196" t="str">
        <f t="shared" si="4"/>
        <v>การพัฒนาเมืองกีฬา (Sport city)</v>
      </c>
      <c r="C203" s="80" t="s">
        <v>2393</v>
      </c>
      <c r="D203" s="80" t="s">
        <v>29</v>
      </c>
      <c r="E203" s="206">
        <v>2565</v>
      </c>
      <c r="F203" s="80" t="s">
        <v>401</v>
      </c>
      <c r="G203" s="80" t="s">
        <v>402</v>
      </c>
      <c r="H203" s="80" t="s">
        <v>686</v>
      </c>
      <c r="I203" s="80" t="s">
        <v>76</v>
      </c>
      <c r="J203" s="135" t="s">
        <v>2690</v>
      </c>
      <c r="K203" s="80" t="s">
        <v>46</v>
      </c>
      <c r="L203" s="80" t="s">
        <v>1769</v>
      </c>
      <c r="M203" s="136" t="s">
        <v>1662</v>
      </c>
      <c r="N203" s="204" t="s">
        <v>1770</v>
      </c>
      <c r="O203" s="204" t="s">
        <v>2660</v>
      </c>
      <c r="P203" s="146"/>
      <c r="Q203" s="80" t="s">
        <v>2394</v>
      </c>
      <c r="R203" s="5" t="s">
        <v>483</v>
      </c>
    </row>
    <row r="204" spans="1:18">
      <c r="A204" s="80" t="s">
        <v>2395</v>
      </c>
      <c r="B204" s="196" t="str">
        <f t="shared" si="4"/>
        <v>การสนับสนุนและจัดการแข่งขันกิจกรรมกีฬาเพื่อส่งเสริมการท่องเที่ยว (SportsTourism)</v>
      </c>
      <c r="C204" s="80" t="s">
        <v>1225</v>
      </c>
      <c r="D204" s="80" t="s">
        <v>29</v>
      </c>
      <c r="E204" s="206">
        <v>2565</v>
      </c>
      <c r="F204" s="80" t="s">
        <v>401</v>
      </c>
      <c r="G204" s="80" t="s">
        <v>402</v>
      </c>
      <c r="H204" s="80" t="s">
        <v>686</v>
      </c>
      <c r="I204" s="80" t="s">
        <v>76</v>
      </c>
      <c r="J204" s="135" t="s">
        <v>2690</v>
      </c>
      <c r="K204" s="80" t="s">
        <v>46</v>
      </c>
      <c r="L204" s="80" t="s">
        <v>1769</v>
      </c>
      <c r="M204" s="136" t="s">
        <v>1650</v>
      </c>
      <c r="N204" s="204" t="s">
        <v>1684</v>
      </c>
      <c r="O204" s="204" t="s">
        <v>2660</v>
      </c>
      <c r="P204" s="146"/>
      <c r="Q204" s="80" t="s">
        <v>2396</v>
      </c>
      <c r="R204" s="5" t="s">
        <v>406</v>
      </c>
    </row>
    <row r="205" spans="1:18">
      <c r="A205" s="80" t="s">
        <v>2397</v>
      </c>
      <c r="B205" s="196" t="str">
        <f t="shared" si="4"/>
        <v>การจัดการแข่งขันกีฬาภายในมหกรรมท่องเที่ยวเชิงกีฬา 2 มหาสมุทร Air Sea Land Soutern International Sports Tourism Festival</v>
      </c>
      <c r="C205" s="80" t="s">
        <v>2398</v>
      </c>
      <c r="D205" s="80" t="s">
        <v>29</v>
      </c>
      <c r="E205" s="206">
        <v>2565</v>
      </c>
      <c r="F205" s="80" t="s">
        <v>401</v>
      </c>
      <c r="G205" s="80" t="s">
        <v>402</v>
      </c>
      <c r="H205" s="80" t="s">
        <v>686</v>
      </c>
      <c r="I205" s="80" t="s">
        <v>76</v>
      </c>
      <c r="J205" s="135" t="s">
        <v>2690</v>
      </c>
      <c r="K205" s="80" t="s">
        <v>46</v>
      </c>
      <c r="L205" s="80" t="s">
        <v>1769</v>
      </c>
      <c r="M205" s="136" t="s">
        <v>1650</v>
      </c>
      <c r="N205" s="204" t="s">
        <v>1651</v>
      </c>
      <c r="O205" s="204" t="s">
        <v>2660</v>
      </c>
      <c r="P205" s="146"/>
      <c r="Q205" s="80" t="s">
        <v>2399</v>
      </c>
      <c r="R205" s="5" t="s">
        <v>449</v>
      </c>
    </row>
    <row r="206" spans="1:18">
      <c r="A206" s="80" t="s">
        <v>966</v>
      </c>
      <c r="B206" s="196" t="str">
        <f t="shared" si="4"/>
        <v xml:space="preserve">:  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ส่งเสริมการท่องเที่ยวเชิงกีฬา รองรับเมืองกีฬามาตรฐานโลก  </v>
      </c>
      <c r="C206" s="80" t="s">
        <v>2400</v>
      </c>
      <c r="D206" s="80" t="s">
        <v>29</v>
      </c>
      <c r="E206" s="206">
        <v>2565</v>
      </c>
      <c r="F206" s="80" t="s">
        <v>401</v>
      </c>
      <c r="G206" s="80" t="s">
        <v>402</v>
      </c>
      <c r="H206" s="80" t="s">
        <v>549</v>
      </c>
      <c r="I206" s="80" t="s">
        <v>95</v>
      </c>
      <c r="J206" s="135" t="s">
        <v>2684</v>
      </c>
      <c r="K206" s="80" t="s">
        <v>46</v>
      </c>
      <c r="L206" s="80" t="s">
        <v>1769</v>
      </c>
      <c r="M206" s="136" t="s">
        <v>1650</v>
      </c>
      <c r="N206" s="204" t="s">
        <v>1684</v>
      </c>
      <c r="O206" s="204" t="s">
        <v>2660</v>
      </c>
      <c r="P206" s="146"/>
      <c r="Q206" s="80" t="s">
        <v>1188</v>
      </c>
      <c r="R206" s="5" t="s">
        <v>406</v>
      </c>
    </row>
    <row r="207" spans="1:18">
      <c r="A207" s="80" t="s">
        <v>976</v>
      </c>
      <c r="B207" s="196" t="str">
        <f t="shared" si="4"/>
        <v>โครงการปรับปรุงภูมิทัศน์และโครงสร้างสถาปัตยกรรม สะพานสมเด็จพระพุทธเลิศหล้านภาลัย เพื่อเสริมสร้างอัตลักษณ์ของจังหวัดสมุทรสงคราม</v>
      </c>
      <c r="C207" s="80" t="s">
        <v>977</v>
      </c>
      <c r="D207" s="80" t="s">
        <v>29</v>
      </c>
      <c r="E207" s="206">
        <v>2565</v>
      </c>
      <c r="F207" s="80" t="s">
        <v>401</v>
      </c>
      <c r="G207" s="80" t="s">
        <v>402</v>
      </c>
      <c r="H207" s="80" t="s">
        <v>979</v>
      </c>
      <c r="I207" s="80" t="s">
        <v>201</v>
      </c>
      <c r="J207" s="135" t="s">
        <v>2685</v>
      </c>
      <c r="K207" s="80" t="s">
        <v>202</v>
      </c>
      <c r="L207" s="80" t="s">
        <v>1769</v>
      </c>
      <c r="M207" s="136" t="s">
        <v>1662</v>
      </c>
      <c r="N207" s="204" t="s">
        <v>1770</v>
      </c>
      <c r="O207" s="204" t="s">
        <v>2660</v>
      </c>
      <c r="P207" s="146"/>
      <c r="Q207" s="80" t="s">
        <v>2401</v>
      </c>
      <c r="R207" s="5" t="s">
        <v>483</v>
      </c>
    </row>
    <row r="208" spans="1:18">
      <c r="A208" s="80" t="s">
        <v>955</v>
      </c>
      <c r="B208" s="196" t="str">
        <f t="shared" si="4"/>
        <v>พัฒนาสถานประกอบการโรงแรมเข้าสู่มาตราฐานโรงแรมสีเขียว (Green Hotel)</v>
      </c>
      <c r="C208" s="80" t="s">
        <v>956</v>
      </c>
      <c r="D208" s="80" t="s">
        <v>29</v>
      </c>
      <c r="E208" s="206">
        <v>2565</v>
      </c>
      <c r="F208" s="80" t="s">
        <v>401</v>
      </c>
      <c r="G208" s="80" t="s">
        <v>866</v>
      </c>
      <c r="H208" s="80" t="s">
        <v>958</v>
      </c>
      <c r="I208" s="80" t="s">
        <v>95</v>
      </c>
      <c r="J208" s="135" t="s">
        <v>2684</v>
      </c>
      <c r="K208" s="80" t="s">
        <v>46</v>
      </c>
      <c r="L208" s="80" t="s">
        <v>1769</v>
      </c>
      <c r="M208" s="136" t="s">
        <v>1650</v>
      </c>
      <c r="N208" s="204" t="s">
        <v>1684</v>
      </c>
      <c r="O208" s="204" t="s">
        <v>2660</v>
      </c>
      <c r="P208" s="146"/>
      <c r="Q208" s="80" t="s">
        <v>1182</v>
      </c>
      <c r="R208" s="5" t="s">
        <v>406</v>
      </c>
    </row>
    <row r="209" spans="1:18">
      <c r="A209" s="80" t="s">
        <v>971</v>
      </c>
      <c r="B209" s="196" t="str">
        <f t="shared" si="4"/>
        <v>โครงการ การพัฒนาและสร้างแหล่งท่องเที่ยวให้ได้มาตรฐานแบบบูรณาการ</v>
      </c>
      <c r="C209" s="80" t="s">
        <v>972</v>
      </c>
      <c r="D209" s="80" t="s">
        <v>29</v>
      </c>
      <c r="E209" s="206">
        <v>2565</v>
      </c>
      <c r="F209" s="80" t="s">
        <v>401</v>
      </c>
      <c r="G209" s="80" t="s">
        <v>402</v>
      </c>
      <c r="H209" s="80" t="s">
        <v>974</v>
      </c>
      <c r="I209" s="80" t="s">
        <v>201</v>
      </c>
      <c r="J209" s="135" t="s">
        <v>2685</v>
      </c>
      <c r="K209" s="80" t="s">
        <v>202</v>
      </c>
      <c r="L209" s="80" t="s">
        <v>1769</v>
      </c>
      <c r="M209" s="136" t="s">
        <v>1650</v>
      </c>
      <c r="N209" s="204" t="s">
        <v>1684</v>
      </c>
      <c r="O209" s="204" t="s">
        <v>2660</v>
      </c>
      <c r="P209" s="146"/>
      <c r="Q209" s="80" t="s">
        <v>2402</v>
      </c>
      <c r="R209" s="5" t="s">
        <v>406</v>
      </c>
    </row>
    <row r="210" spans="1:18">
      <c r="A210" s="80" t="s">
        <v>947</v>
      </c>
      <c r="B210" s="196" t="str">
        <f t="shared" si="4"/>
        <v xml:space="preserve">ยกระดับและพัฒนามาตรฐานการท่องเที่ยวทั้งระบบ Lampang SmartTourism : กิจกรรม เสริมผิวแอสฟัลต์ ทางหลวงหมายเลข 1035 ตอนควบคุม 0102 ตอน สำเภาทอง - สันติสุข ระหว่าง กม.46+945 - กม.50+500 (เป็นช่วงๆ) เพื่อสนับสนุนการท่องเที่ยวในจังหวัดลำปาง   </v>
      </c>
      <c r="C210" s="80" t="s">
        <v>2403</v>
      </c>
      <c r="D210" s="80" t="s">
        <v>29</v>
      </c>
      <c r="E210" s="206">
        <v>2565</v>
      </c>
      <c r="F210" s="80" t="s">
        <v>401</v>
      </c>
      <c r="G210" s="80" t="s">
        <v>908</v>
      </c>
      <c r="H210" s="80" t="s">
        <v>950</v>
      </c>
      <c r="I210" s="80" t="s">
        <v>201</v>
      </c>
      <c r="J210" s="135" t="s">
        <v>2685</v>
      </c>
      <c r="K210" s="80" t="s">
        <v>202</v>
      </c>
      <c r="L210" s="80" t="s">
        <v>1769</v>
      </c>
      <c r="M210" s="136" t="s">
        <v>1662</v>
      </c>
      <c r="N210" s="204" t="s">
        <v>1770</v>
      </c>
      <c r="O210" s="204" t="s">
        <v>2660</v>
      </c>
      <c r="P210" s="146"/>
      <c r="Q210" s="80" t="s">
        <v>1178</v>
      </c>
      <c r="R210" s="5" t="s">
        <v>483</v>
      </c>
    </row>
    <row r="211" spans="1:18">
      <c r="A211" s="80" t="s">
        <v>951</v>
      </c>
      <c r="B211" s="196" t="str">
        <f t="shared" si="4"/>
        <v xml:space="preserve">ยกระดับและพัฒนามาตรฐานการท่องเที่ยวทั้งระบบ Lampang Smart Tourism : กิจกรรม เสริมผิวแอสฟัลต์ ทางหลวงหมายเลข 1035 ตอนควบคุม 0102 ตอน สำเภาทอง - สันติสุข ระหว่าง กม.38+218 - กม.45+000 (เป็นช่วงๆ) เพื่อสนับสนุนการท่องเที่ยวในจังหวัดลำปาง  </v>
      </c>
      <c r="C211" s="80" t="s">
        <v>2404</v>
      </c>
      <c r="D211" s="80" t="s">
        <v>29</v>
      </c>
      <c r="E211" s="206">
        <v>2565</v>
      </c>
      <c r="F211" s="80" t="s">
        <v>401</v>
      </c>
      <c r="G211" s="80" t="s">
        <v>908</v>
      </c>
      <c r="H211" s="80" t="s">
        <v>950</v>
      </c>
      <c r="I211" s="80" t="s">
        <v>201</v>
      </c>
      <c r="J211" s="135" t="s">
        <v>2685</v>
      </c>
      <c r="K211" s="80" t="s">
        <v>202</v>
      </c>
      <c r="L211" s="80" t="s">
        <v>1769</v>
      </c>
      <c r="M211" s="136" t="s">
        <v>1662</v>
      </c>
      <c r="N211" s="204" t="s">
        <v>1770</v>
      </c>
      <c r="O211" s="204" t="s">
        <v>2660</v>
      </c>
      <c r="P211" s="146"/>
      <c r="Q211" s="80" t="s">
        <v>1180</v>
      </c>
      <c r="R211" s="5" t="s">
        <v>483</v>
      </c>
    </row>
    <row r="212" spans="1:18">
      <c r="A212" s="80" t="s">
        <v>959</v>
      </c>
      <c r="B212" s="196" t="str">
        <f t="shared" si="4"/>
        <v>เพิ่มศักยภาพกิจกรรมด้านการท่องเที่ยวต่อเนื่องตลอดปีจังหวัดระนอง</v>
      </c>
      <c r="C212" s="80" t="s">
        <v>960</v>
      </c>
      <c r="D212" s="80" t="s">
        <v>29</v>
      </c>
      <c r="E212" s="206">
        <v>2565</v>
      </c>
      <c r="F212" s="80" t="s">
        <v>401</v>
      </c>
      <c r="G212" s="80" t="s">
        <v>402</v>
      </c>
      <c r="H212" s="80" t="s">
        <v>488</v>
      </c>
      <c r="I212" s="80" t="s">
        <v>95</v>
      </c>
      <c r="J212" s="135" t="s">
        <v>2684</v>
      </c>
      <c r="K212" s="80" t="s">
        <v>46</v>
      </c>
      <c r="L212" s="80" t="s">
        <v>1769</v>
      </c>
      <c r="M212" s="136" t="s">
        <v>1655</v>
      </c>
      <c r="N212" s="204" t="s">
        <v>1656</v>
      </c>
      <c r="O212" s="204" t="s">
        <v>2660</v>
      </c>
      <c r="P212" s="146"/>
      <c r="Q212" s="80" t="s">
        <v>1184</v>
      </c>
      <c r="R212" s="5" t="s">
        <v>436</v>
      </c>
    </row>
    <row r="213" spans="1:18">
      <c r="A213" s="80" t="s">
        <v>943</v>
      </c>
      <c r="B213" s="196" t="str">
        <f t="shared" si="4"/>
        <v>ปรับปรุงทางเท้าเพื่อผู้สูงอายุและผู้พิการ (อารยสถาปัตย์) แหล่งท่องเที่ยวหาดนพรัตน์ธารา</v>
      </c>
      <c r="C213" s="80" t="s">
        <v>944</v>
      </c>
      <c r="D213" s="80" t="s">
        <v>29</v>
      </c>
      <c r="E213" s="206">
        <v>2565</v>
      </c>
      <c r="F213" s="80" t="s">
        <v>890</v>
      </c>
      <c r="G213" s="80" t="s">
        <v>402</v>
      </c>
      <c r="H213" s="80" t="s">
        <v>187</v>
      </c>
      <c r="I213" s="80" t="s">
        <v>131</v>
      </c>
      <c r="J213" s="135" t="s">
        <v>2687</v>
      </c>
      <c r="K213" s="80" t="s">
        <v>132</v>
      </c>
      <c r="L213" s="80" t="s">
        <v>1769</v>
      </c>
      <c r="M213" s="136" t="s">
        <v>1650</v>
      </c>
      <c r="N213" s="204" t="s">
        <v>1684</v>
      </c>
      <c r="O213" s="204" t="s">
        <v>2660</v>
      </c>
      <c r="P213" s="146"/>
      <c r="Q213" s="80" t="s">
        <v>1176</v>
      </c>
      <c r="R213" s="5" t="s">
        <v>406</v>
      </c>
    </row>
    <row r="214" spans="1:18">
      <c r="A214" s="80" t="s">
        <v>980</v>
      </c>
      <c r="B214" s="196" t="str">
        <f t="shared" si="4"/>
        <v>โครงการส่งเสริมงานประเพณีและของดีประจำถิ่น เพื่อสร้างมูลค่าเพิ่มทางการท่องเที่ยว กิจกรรมมหกรรมประกวดปลากัดไทยสวยงาม จังหวัดลพบุรี</v>
      </c>
      <c r="C214" s="80" t="s">
        <v>981</v>
      </c>
      <c r="D214" s="80" t="s">
        <v>29</v>
      </c>
      <c r="E214" s="206">
        <v>2565</v>
      </c>
      <c r="F214" s="80" t="s">
        <v>871</v>
      </c>
      <c r="G214" s="80" t="s">
        <v>890</v>
      </c>
      <c r="H214" s="80" t="s">
        <v>588</v>
      </c>
      <c r="I214" s="80" t="s">
        <v>589</v>
      </c>
      <c r="J214" s="135" t="s">
        <v>2702</v>
      </c>
      <c r="K214" s="80" t="s">
        <v>479</v>
      </c>
      <c r="L214" s="80" t="s">
        <v>1769</v>
      </c>
      <c r="M214" s="136" t="s">
        <v>1662</v>
      </c>
      <c r="N214" s="204" t="s">
        <v>1680</v>
      </c>
      <c r="O214" s="204" t="s">
        <v>2660</v>
      </c>
      <c r="P214" s="146"/>
      <c r="Q214" s="80" t="s">
        <v>2405</v>
      </c>
      <c r="R214" s="5" t="s">
        <v>423</v>
      </c>
    </row>
    <row r="215" spans="1:18">
      <c r="A215" s="80" t="s">
        <v>996</v>
      </c>
      <c r="B215" s="196" t="str">
        <f t="shared" si="4"/>
        <v xml:space="preserve">ก่อสร้างอุทยานไดโนเสาร์กลางแจ้ง (Dino Park) Phase 2          </v>
      </c>
      <c r="C215" s="80" t="s">
        <v>2406</v>
      </c>
      <c r="D215" s="80" t="s">
        <v>29</v>
      </c>
      <c r="E215" s="206">
        <v>2565</v>
      </c>
      <c r="F215" s="80" t="s">
        <v>401</v>
      </c>
      <c r="G215" s="80" t="s">
        <v>402</v>
      </c>
      <c r="H215" s="80"/>
      <c r="I215" s="80" t="s">
        <v>2682</v>
      </c>
      <c r="J215" s="135" t="s">
        <v>881</v>
      </c>
      <c r="K215" s="80" t="s">
        <v>277</v>
      </c>
      <c r="L215" s="80" t="s">
        <v>1769</v>
      </c>
      <c r="M215" s="136" t="s">
        <v>1662</v>
      </c>
      <c r="N215" s="204" t="s">
        <v>1770</v>
      </c>
      <c r="O215" s="204" t="s">
        <v>2660</v>
      </c>
      <c r="P215" s="146"/>
      <c r="Q215" s="80" t="s">
        <v>2407</v>
      </c>
      <c r="R215" s="5" t="s">
        <v>483</v>
      </c>
    </row>
    <row r="216" spans="1:18">
      <c r="A216" s="80" t="s">
        <v>999</v>
      </c>
      <c r="B216" s="196" t="str">
        <f t="shared" si="4"/>
        <v>โครงการส่งเสริมการท่องเที่ยว การตลาดและประชาสัมพันธ์ ด้วยเทคโนโลยี ตามแนวทางความปกติใหม่</v>
      </c>
      <c r="C216" s="80" t="s">
        <v>1000</v>
      </c>
      <c r="D216" s="80" t="s">
        <v>29</v>
      </c>
      <c r="E216" s="206">
        <v>2565</v>
      </c>
      <c r="F216" s="80" t="s">
        <v>401</v>
      </c>
      <c r="G216" s="80" t="s">
        <v>402</v>
      </c>
      <c r="H216" s="80"/>
      <c r="I216" s="80" t="s">
        <v>2678</v>
      </c>
      <c r="J216" s="135" t="s">
        <v>631</v>
      </c>
      <c r="K216" s="80" t="s">
        <v>277</v>
      </c>
      <c r="L216" s="80" t="s">
        <v>1769</v>
      </c>
      <c r="M216" s="136" t="s">
        <v>1650</v>
      </c>
      <c r="N216" s="204" t="s">
        <v>1684</v>
      </c>
      <c r="O216" s="204" t="s">
        <v>2660</v>
      </c>
      <c r="P216" s="146"/>
      <c r="Q216" s="80" t="s">
        <v>2408</v>
      </c>
      <c r="R216" s="5" t="s">
        <v>406</v>
      </c>
    </row>
    <row r="217" spans="1:18">
      <c r="A217" s="80" t="s">
        <v>1008</v>
      </c>
      <c r="B217" s="196" t="str">
        <f t="shared" si="4"/>
        <v>ประชาสัมพันธ์และสร้างภาพลักษณ์ที่ดีทางการท่องเที่ยวจังหวัดกระบี่</v>
      </c>
      <c r="C217" s="80" t="s">
        <v>1009</v>
      </c>
      <c r="D217" s="80" t="s">
        <v>29</v>
      </c>
      <c r="E217" s="206">
        <v>2565</v>
      </c>
      <c r="F217" s="80" t="s">
        <v>401</v>
      </c>
      <c r="G217" s="80" t="s">
        <v>402</v>
      </c>
      <c r="H217" s="80"/>
      <c r="I217" s="80" t="s">
        <v>2675</v>
      </c>
      <c r="J217" s="135" t="s">
        <v>1011</v>
      </c>
      <c r="K217" s="80" t="s">
        <v>277</v>
      </c>
      <c r="L217" s="80" t="s">
        <v>1769</v>
      </c>
      <c r="M217" s="136" t="s">
        <v>1662</v>
      </c>
      <c r="N217" s="204" t="s">
        <v>1680</v>
      </c>
      <c r="O217" s="204" t="s">
        <v>2660</v>
      </c>
      <c r="P217" s="146"/>
      <c r="Q217" s="80" t="s">
        <v>2409</v>
      </c>
      <c r="R217" s="5" t="s">
        <v>423</v>
      </c>
    </row>
    <row r="218" spans="1:18">
      <c r="A218" s="80" t="s">
        <v>1025</v>
      </c>
      <c r="B218" s="196" t="str">
        <f t="shared" si="4"/>
        <v>ส่งเสริมและพัฒนาการท่องเที่ยวเชิงเกษตรภายใต้กลุ่มเกษตรกร</v>
      </c>
      <c r="C218" s="80" t="s">
        <v>1026</v>
      </c>
      <c r="D218" s="80" t="s">
        <v>29</v>
      </c>
      <c r="E218" s="206">
        <v>2565</v>
      </c>
      <c r="F218" s="80" t="s">
        <v>401</v>
      </c>
      <c r="G218" s="80" t="s">
        <v>402</v>
      </c>
      <c r="H218" s="80" t="s">
        <v>1028</v>
      </c>
      <c r="I218" s="80" t="s">
        <v>713</v>
      </c>
      <c r="J218" s="135" t="s">
        <v>2692</v>
      </c>
      <c r="K218" s="80" t="s">
        <v>479</v>
      </c>
      <c r="L218" s="80" t="s">
        <v>1769</v>
      </c>
      <c r="M218" s="136" t="s">
        <v>1650</v>
      </c>
      <c r="N218" s="204" t="s">
        <v>1684</v>
      </c>
      <c r="O218" s="204" t="s">
        <v>2660</v>
      </c>
      <c r="P218" s="146"/>
      <c r="Q218" s="80" t="s">
        <v>2410</v>
      </c>
      <c r="R218" s="5" t="s">
        <v>406</v>
      </c>
    </row>
    <row r="219" spans="1:18">
      <c r="A219" s="80" t="s">
        <v>1016</v>
      </c>
      <c r="B219" s="196" t="str">
        <f t="shared" si="4"/>
        <v>โครงการพัฒนาศักยภาพบุคลากรในการประสานงาน การอนุญาต และการกำกับดูแล การถ่ายทำภาพยนตร์ต่างประเทศในประเทศไทย ประจำปีงบประมาณ พ.ศ. 2565</v>
      </c>
      <c r="C219" s="80" t="s">
        <v>1017</v>
      </c>
      <c r="D219" s="80" t="s">
        <v>29</v>
      </c>
      <c r="E219" s="206">
        <v>2565</v>
      </c>
      <c r="F219" s="80" t="s">
        <v>237</v>
      </c>
      <c r="G219" s="80" t="s">
        <v>447</v>
      </c>
      <c r="H219" s="80" t="s">
        <v>44</v>
      </c>
      <c r="I219" s="80" t="s">
        <v>45</v>
      </c>
      <c r="J219" s="135" t="s">
        <v>2698</v>
      </c>
      <c r="K219" s="80" t="s">
        <v>46</v>
      </c>
      <c r="L219" s="80" t="s">
        <v>1769</v>
      </c>
      <c r="M219" s="136" t="s">
        <v>1662</v>
      </c>
      <c r="N219" s="204" t="s">
        <v>1680</v>
      </c>
      <c r="O219" s="204" t="s">
        <v>2660</v>
      </c>
      <c r="P219" s="146"/>
      <c r="Q219" s="80" t="s">
        <v>2411</v>
      </c>
      <c r="R219" s="5" t="s">
        <v>423</v>
      </c>
    </row>
    <row r="220" spans="1:18">
      <c r="A220" s="80" t="s">
        <v>994</v>
      </c>
      <c r="B220" s="196" t="str">
        <f t="shared" si="4"/>
        <v>ส่งเสริมการประชาสัมพันธ์ภาพลักษณ์ของจังหวัดพระนครศรีอยุธยา</v>
      </c>
      <c r="C220" s="80" t="s">
        <v>664</v>
      </c>
      <c r="D220" s="80" t="s">
        <v>29</v>
      </c>
      <c r="E220" s="206">
        <v>2565</v>
      </c>
      <c r="F220" s="80" t="s">
        <v>401</v>
      </c>
      <c r="G220" s="80" t="s">
        <v>402</v>
      </c>
      <c r="H220" s="80"/>
      <c r="I220" s="80" t="s">
        <v>2678</v>
      </c>
      <c r="J220" s="135" t="s">
        <v>631</v>
      </c>
      <c r="K220" s="80" t="s">
        <v>277</v>
      </c>
      <c r="L220" s="80" t="s">
        <v>1769</v>
      </c>
      <c r="M220" s="136" t="s">
        <v>1650</v>
      </c>
      <c r="N220" s="204" t="s">
        <v>1684</v>
      </c>
      <c r="O220" s="204" t="s">
        <v>2660</v>
      </c>
      <c r="P220" s="146"/>
      <c r="Q220" s="80" t="s">
        <v>2412</v>
      </c>
      <c r="R220" s="5" t="s">
        <v>406</v>
      </c>
    </row>
    <row r="221" spans="1:18">
      <c r="A221" s="80" t="s">
        <v>1003</v>
      </c>
      <c r="B221" s="196" t="str">
        <f t="shared" si="4"/>
        <v>พัฒนาศักยภาพของชุมชนบุคลากรและภาคีเครือข่ายด้านการท่องเที่ยว</v>
      </c>
      <c r="C221" s="80" t="s">
        <v>1004</v>
      </c>
      <c r="D221" s="80" t="s">
        <v>29</v>
      </c>
      <c r="E221" s="206">
        <v>2565</v>
      </c>
      <c r="F221" s="80" t="s">
        <v>401</v>
      </c>
      <c r="G221" s="80" t="s">
        <v>402</v>
      </c>
      <c r="H221" s="80" t="s">
        <v>1006</v>
      </c>
      <c r="I221" s="80" t="s">
        <v>95</v>
      </c>
      <c r="J221" s="135" t="s">
        <v>2684</v>
      </c>
      <c r="K221" s="80" t="s">
        <v>46</v>
      </c>
      <c r="L221" s="80" t="s">
        <v>1769</v>
      </c>
      <c r="M221" s="136" t="s">
        <v>1662</v>
      </c>
      <c r="N221" s="204" t="s">
        <v>1680</v>
      </c>
      <c r="O221" s="204" t="s">
        <v>2660</v>
      </c>
      <c r="P221" s="146"/>
      <c r="Q221" s="80" t="s">
        <v>2413</v>
      </c>
      <c r="R221" s="5" t="s">
        <v>423</v>
      </c>
    </row>
    <row r="222" spans="1:18">
      <c r="A222" s="80" t="s">
        <v>1012</v>
      </c>
      <c r="B222" s="196" t="str">
        <f t="shared" si="4"/>
        <v>โครงการส่งเสริมและพัฒนาศักยภาพบุคลากรด้านการท่องเที่ยวสู่มาตรฐานอาเซียน</v>
      </c>
      <c r="C222" s="80" t="s">
        <v>759</v>
      </c>
      <c r="D222" s="80" t="s">
        <v>29</v>
      </c>
      <c r="E222" s="206">
        <v>2565</v>
      </c>
      <c r="F222" s="80" t="s">
        <v>401</v>
      </c>
      <c r="G222" s="80" t="s">
        <v>402</v>
      </c>
      <c r="H222" s="80" t="s">
        <v>106</v>
      </c>
      <c r="I222" s="80" t="s">
        <v>45</v>
      </c>
      <c r="J222" s="135" t="s">
        <v>2698</v>
      </c>
      <c r="K222" s="80" t="s">
        <v>46</v>
      </c>
      <c r="L222" s="80" t="s">
        <v>1769</v>
      </c>
      <c r="M222" s="136" t="s">
        <v>1662</v>
      </c>
      <c r="N222" s="204" t="s">
        <v>1663</v>
      </c>
      <c r="O222" s="204" t="s">
        <v>2660</v>
      </c>
      <c r="P222" s="146"/>
      <c r="Q222" s="80" t="s">
        <v>2414</v>
      </c>
      <c r="R222" s="5" t="s">
        <v>454</v>
      </c>
    </row>
    <row r="223" spans="1:18">
      <c r="A223" s="80" t="s">
        <v>1020</v>
      </c>
      <c r="B223" s="196" t="str">
        <f t="shared" ref="B223:B247" si="5">HYPERLINK(Q223,C223)</f>
        <v>ต่อเติมทุ่นสะพานจอดเรืออ่าวไร่เล</v>
      </c>
      <c r="C223" s="80" t="s">
        <v>1021</v>
      </c>
      <c r="D223" s="80" t="s">
        <v>29</v>
      </c>
      <c r="E223" s="206">
        <v>2565</v>
      </c>
      <c r="F223" s="80" t="s">
        <v>401</v>
      </c>
      <c r="G223" s="80" t="s">
        <v>402</v>
      </c>
      <c r="H223" s="80" t="s">
        <v>1023</v>
      </c>
      <c r="I223" s="80" t="s">
        <v>239</v>
      </c>
      <c r="J223" s="135" t="s">
        <v>2711</v>
      </c>
      <c r="K223" s="80" t="s">
        <v>240</v>
      </c>
      <c r="L223" s="80" t="s">
        <v>1769</v>
      </c>
      <c r="M223" s="136" t="s">
        <v>2667</v>
      </c>
      <c r="N223" s="204" t="s">
        <v>1837</v>
      </c>
      <c r="O223" s="204" t="s">
        <v>2660</v>
      </c>
      <c r="P223" s="146"/>
      <c r="Q223" s="80" t="s">
        <v>2415</v>
      </c>
      <c r="R223" s="5" t="s">
        <v>459</v>
      </c>
    </row>
    <row r="224" spans="1:18">
      <c r="A224" s="80" t="s">
        <v>988</v>
      </c>
      <c r="B224" s="196" t="str">
        <f t="shared" si="5"/>
        <v>โครงการส่งเสริมและการสร้างมูลค่า (Value) เครื่องหมายมาตรฐานการท่องเที่ยวไทย</v>
      </c>
      <c r="C224" s="80" t="s">
        <v>989</v>
      </c>
      <c r="D224" s="80" t="s">
        <v>29</v>
      </c>
      <c r="E224" s="206">
        <v>2565</v>
      </c>
      <c r="F224" s="80" t="s">
        <v>401</v>
      </c>
      <c r="G224" s="80" t="s">
        <v>402</v>
      </c>
      <c r="H224" s="80" t="s">
        <v>987</v>
      </c>
      <c r="I224" s="80" t="s">
        <v>45</v>
      </c>
      <c r="J224" s="135" t="s">
        <v>2698</v>
      </c>
      <c r="K224" s="80" t="s">
        <v>46</v>
      </c>
      <c r="L224" s="80" t="s">
        <v>1769</v>
      </c>
      <c r="M224" s="136" t="s">
        <v>1662</v>
      </c>
      <c r="N224" s="204" t="s">
        <v>1770</v>
      </c>
      <c r="O224" s="204" t="s">
        <v>2660</v>
      </c>
      <c r="P224" s="146"/>
      <c r="Q224" s="80" t="s">
        <v>2416</v>
      </c>
      <c r="R224" s="5" t="s">
        <v>483</v>
      </c>
    </row>
    <row r="225" spans="1:18">
      <c r="A225" s="80" t="s">
        <v>1014</v>
      </c>
      <c r="B225" s="196" t="str">
        <f t="shared" si="5"/>
        <v>โครงการส่งเสริมการสร้างภาพยนตร์ต่างประเทศในราชอาณาจักร ประจำปีงบประมาณ พ.ศ. 2565</v>
      </c>
      <c r="C225" s="80" t="s">
        <v>494</v>
      </c>
      <c r="D225" s="80" t="s">
        <v>29</v>
      </c>
      <c r="E225" s="206">
        <v>2565</v>
      </c>
      <c r="F225" s="80" t="s">
        <v>237</v>
      </c>
      <c r="G225" s="80" t="s">
        <v>447</v>
      </c>
      <c r="H225" s="80" t="s">
        <v>44</v>
      </c>
      <c r="I225" s="80" t="s">
        <v>45</v>
      </c>
      <c r="J225" s="135" t="s">
        <v>2698</v>
      </c>
      <c r="K225" s="80" t="s">
        <v>46</v>
      </c>
      <c r="L225" s="80" t="s">
        <v>1769</v>
      </c>
      <c r="M225" s="136" t="s">
        <v>1650</v>
      </c>
      <c r="N225" s="204" t="s">
        <v>1651</v>
      </c>
      <c r="O225" s="204" t="s">
        <v>2660</v>
      </c>
      <c r="P225" s="146"/>
      <c r="Q225" s="80" t="s">
        <v>2417</v>
      </c>
      <c r="R225" s="5" t="s">
        <v>449</v>
      </c>
    </row>
    <row r="226" spans="1:18">
      <c r="A226" s="80" t="s">
        <v>991</v>
      </c>
      <c r="B226" s="196" t="str">
        <f t="shared" si="5"/>
        <v xml:space="preserve">โครงการพัฒนาและส่งเสริมการท่องเที่ยว กิจกรรมหลัก : ประชาสัมพันธ์การท่องเที่ยว One day Trip	</v>
      </c>
      <c r="C226" s="80" t="s">
        <v>2418</v>
      </c>
      <c r="D226" s="80" t="s">
        <v>29</v>
      </c>
      <c r="E226" s="206">
        <v>2565</v>
      </c>
      <c r="F226" s="80" t="s">
        <v>401</v>
      </c>
      <c r="G226" s="80" t="s">
        <v>402</v>
      </c>
      <c r="H226" s="80" t="s">
        <v>271</v>
      </c>
      <c r="I226" s="80" t="s">
        <v>95</v>
      </c>
      <c r="J226" s="135" t="s">
        <v>2684</v>
      </c>
      <c r="K226" s="80" t="s">
        <v>46</v>
      </c>
      <c r="L226" s="80" t="s">
        <v>1769</v>
      </c>
      <c r="M226" s="136" t="s">
        <v>1650</v>
      </c>
      <c r="N226" s="204" t="s">
        <v>1684</v>
      </c>
      <c r="O226" s="204" t="s">
        <v>2660</v>
      </c>
      <c r="P226" s="146"/>
      <c r="Q226" s="80" t="s">
        <v>2419</v>
      </c>
      <c r="R226" s="5" t="s">
        <v>406</v>
      </c>
    </row>
    <row r="227" spans="1:18">
      <c r="A227" s="80" t="s">
        <v>984</v>
      </c>
      <c r="B227" s="196" t="str">
        <f t="shared" si="5"/>
        <v>โครงการการพัฒนาห้องน้ำสาธารณะตามเส้นทางท่องเที่ยวรองรับการท่องเที่ยววิถีใหม่</v>
      </c>
      <c r="C227" s="80" t="s">
        <v>985</v>
      </c>
      <c r="D227" s="80" t="s">
        <v>29</v>
      </c>
      <c r="E227" s="206">
        <v>2565</v>
      </c>
      <c r="F227" s="80" t="s">
        <v>401</v>
      </c>
      <c r="G227" s="80" t="s">
        <v>402</v>
      </c>
      <c r="H227" s="80" t="s">
        <v>987</v>
      </c>
      <c r="I227" s="80" t="s">
        <v>45</v>
      </c>
      <c r="J227" s="135" t="s">
        <v>2698</v>
      </c>
      <c r="K227" s="80" t="s">
        <v>46</v>
      </c>
      <c r="L227" s="80" t="s">
        <v>1769</v>
      </c>
      <c r="M227" s="136" t="s">
        <v>1662</v>
      </c>
      <c r="N227" s="204" t="s">
        <v>1680</v>
      </c>
      <c r="O227" s="204" t="s">
        <v>2660</v>
      </c>
      <c r="P227" s="146"/>
      <c r="Q227" s="80" t="s">
        <v>2420</v>
      </c>
      <c r="R227" s="5" t="s">
        <v>423</v>
      </c>
    </row>
    <row r="228" spans="1:18">
      <c r="A228" s="80" t="s">
        <v>1030</v>
      </c>
      <c r="B228" s="196" t="str">
        <f t="shared" si="5"/>
        <v>การท่องเที่ยวเชิงอาหาร (Gastronomy Tourism)</v>
      </c>
      <c r="C228" s="80" t="s">
        <v>1031</v>
      </c>
      <c r="D228" s="80" t="s">
        <v>29</v>
      </c>
      <c r="E228" s="206">
        <v>2565</v>
      </c>
      <c r="F228" s="80" t="s">
        <v>401</v>
      </c>
      <c r="G228" s="80" t="s">
        <v>402</v>
      </c>
      <c r="H228" s="80" t="s">
        <v>1033</v>
      </c>
      <c r="I228" s="80" t="s">
        <v>95</v>
      </c>
      <c r="J228" s="135" t="s">
        <v>2684</v>
      </c>
      <c r="K228" s="80" t="s">
        <v>46</v>
      </c>
      <c r="L228" s="80" t="s">
        <v>1769</v>
      </c>
      <c r="M228" s="136" t="s">
        <v>1662</v>
      </c>
      <c r="N228" s="204" t="s">
        <v>1680</v>
      </c>
      <c r="O228" s="204" t="s">
        <v>2660</v>
      </c>
      <c r="P228" s="146"/>
      <c r="Q228" s="80" t="s">
        <v>2421</v>
      </c>
      <c r="R228" s="5" t="s">
        <v>423</v>
      </c>
    </row>
    <row r="229" spans="1:18">
      <c r="A229" s="80" t="s">
        <v>1037</v>
      </c>
      <c r="B229" s="196" t="str">
        <f t="shared" si="5"/>
        <v>โครงการค่าใช้จ่ายสำหรับสำรวจเครื่องชี้วัดภาวะเศรษฐกิจด้านการกีฬาและจัดทำบัญชีประชาชาติ     ด้านการกีฬา (Sport Satellite Accounts : SSA) นำร่อง</v>
      </c>
      <c r="C229" s="80" t="s">
        <v>1039</v>
      </c>
      <c r="D229" s="80" t="s">
        <v>29</v>
      </c>
      <c r="E229" s="206">
        <v>2565</v>
      </c>
      <c r="F229" s="80" t="s">
        <v>401</v>
      </c>
      <c r="G229" s="80" t="s">
        <v>402</v>
      </c>
      <c r="H229" s="80" t="s">
        <v>172</v>
      </c>
      <c r="I229" s="80" t="s">
        <v>95</v>
      </c>
      <c r="J229" s="135" t="s">
        <v>2684</v>
      </c>
      <c r="K229" s="80" t="s">
        <v>46</v>
      </c>
      <c r="L229" s="80" t="s">
        <v>1769</v>
      </c>
      <c r="M229" s="136" t="s">
        <v>1662</v>
      </c>
      <c r="N229" s="204" t="s">
        <v>1770</v>
      </c>
      <c r="O229" s="204" t="s">
        <v>2660</v>
      </c>
      <c r="P229" s="146"/>
      <c r="Q229" s="80" t="s">
        <v>2422</v>
      </c>
      <c r="R229" s="5" t="s">
        <v>483</v>
      </c>
    </row>
    <row r="230" spans="1:18">
      <c r="A230" s="80" t="s">
        <v>1041</v>
      </c>
      <c r="B230" s="196" t="str">
        <f t="shared" si="5"/>
        <v>ส่งเสริมการท่องเที่ยวเชิงวัฒนธรรมและธรรมชาติ Culture&amp;Craft</v>
      </c>
      <c r="C230" s="80" t="s">
        <v>1042</v>
      </c>
      <c r="D230" s="80" t="s">
        <v>29</v>
      </c>
      <c r="E230" s="206">
        <v>2565</v>
      </c>
      <c r="F230" s="80" t="s">
        <v>890</v>
      </c>
      <c r="G230" s="80" t="s">
        <v>908</v>
      </c>
      <c r="H230" s="80" t="s">
        <v>950</v>
      </c>
      <c r="I230" s="80" t="s">
        <v>201</v>
      </c>
      <c r="J230" s="135" t="s">
        <v>2685</v>
      </c>
      <c r="K230" s="80" t="s">
        <v>202</v>
      </c>
      <c r="L230" s="80" t="s">
        <v>1769</v>
      </c>
      <c r="M230" s="136" t="s">
        <v>1662</v>
      </c>
      <c r="N230" s="204" t="s">
        <v>1770</v>
      </c>
      <c r="O230" s="204" t="s">
        <v>2660</v>
      </c>
      <c r="P230" s="146"/>
      <c r="Q230" s="80" t="s">
        <v>2423</v>
      </c>
      <c r="R230" s="5" t="s">
        <v>483</v>
      </c>
    </row>
    <row r="231" spans="1:18">
      <c r="A231" s="80" t="s">
        <v>1057</v>
      </c>
      <c r="B231" s="196" t="str">
        <f t="shared" si="5"/>
        <v>โครงการส่งเสริมการสร้างภาพยนตร์ต่างประเทศในราชอาณาจักร ประจำปีงบประมาณ พ.ศ. 2565</v>
      </c>
      <c r="C231" s="80" t="s">
        <v>494</v>
      </c>
      <c r="D231" s="80" t="s">
        <v>29</v>
      </c>
      <c r="E231" s="206">
        <v>2565</v>
      </c>
      <c r="F231" s="80" t="s">
        <v>401</v>
      </c>
      <c r="G231" s="80" t="s">
        <v>402</v>
      </c>
      <c r="H231" s="80" t="s">
        <v>44</v>
      </c>
      <c r="I231" s="80" t="s">
        <v>45</v>
      </c>
      <c r="J231" s="135" t="s">
        <v>2698</v>
      </c>
      <c r="K231" s="80" t="s">
        <v>46</v>
      </c>
      <c r="L231" s="80" t="s">
        <v>1769</v>
      </c>
      <c r="M231" s="136" t="s">
        <v>1650</v>
      </c>
      <c r="N231" s="204" t="s">
        <v>1651</v>
      </c>
      <c r="O231" s="204" t="s">
        <v>2660</v>
      </c>
      <c r="P231" s="146"/>
      <c r="Q231" s="80" t="s">
        <v>2424</v>
      </c>
      <c r="R231" s="5" t="s">
        <v>449</v>
      </c>
    </row>
    <row r="232" spans="1:18">
      <c r="A232" s="80" t="s">
        <v>1059</v>
      </c>
      <c r="B232" s="196" t="str">
        <f t="shared" si="5"/>
        <v>โครงการพัฒนาศักยภาพบุคลากรในการประสานงาน การอนุญาต และการกำกับดูแล การถ่ายทำภาพยนตร์ต่างประเทศในประเทศไทย ประจำปีงบประมาณ พ.ศ. 2565</v>
      </c>
      <c r="C232" s="80" t="s">
        <v>1017</v>
      </c>
      <c r="D232" s="80" t="s">
        <v>29</v>
      </c>
      <c r="E232" s="206">
        <v>2565</v>
      </c>
      <c r="F232" s="80" t="s">
        <v>401</v>
      </c>
      <c r="G232" s="80" t="s">
        <v>402</v>
      </c>
      <c r="H232" s="80" t="s">
        <v>44</v>
      </c>
      <c r="I232" s="80" t="s">
        <v>45</v>
      </c>
      <c r="J232" s="135" t="s">
        <v>2698</v>
      </c>
      <c r="K232" s="80" t="s">
        <v>46</v>
      </c>
      <c r="L232" s="80" t="s">
        <v>1769</v>
      </c>
      <c r="M232" s="136" t="s">
        <v>1662</v>
      </c>
      <c r="N232" s="204" t="s">
        <v>1680</v>
      </c>
      <c r="O232" s="204" t="s">
        <v>2660</v>
      </c>
      <c r="P232" s="146"/>
      <c r="Q232" s="80" t="s">
        <v>2425</v>
      </c>
      <c r="R232" s="5" t="s">
        <v>423</v>
      </c>
    </row>
    <row r="233" spans="1:18">
      <c r="A233" s="80" t="s">
        <v>1061</v>
      </c>
      <c r="B233" s="196" t="str">
        <f t="shared" si="5"/>
        <v>การบูรณาการส่งเสริมการท่องเที่ยวเชิงธุรกิจ</v>
      </c>
      <c r="C233" s="80" t="s">
        <v>1062</v>
      </c>
      <c r="D233" s="80" t="s">
        <v>29</v>
      </c>
      <c r="E233" s="206">
        <v>2565</v>
      </c>
      <c r="F233" s="80" t="s">
        <v>401</v>
      </c>
      <c r="G233" s="80" t="s">
        <v>402</v>
      </c>
      <c r="H233" s="80"/>
      <c r="I233" s="80" t="s">
        <v>1207</v>
      </c>
      <c r="J233" s="135" t="s">
        <v>2688</v>
      </c>
      <c r="K233" s="80" t="s">
        <v>70</v>
      </c>
      <c r="L233" s="80" t="s">
        <v>1769</v>
      </c>
      <c r="M233" s="136" t="s">
        <v>1662</v>
      </c>
      <c r="N233" s="204" t="s">
        <v>1680</v>
      </c>
      <c r="O233" s="204" t="s">
        <v>2660</v>
      </c>
      <c r="P233" s="146"/>
      <c r="Q233" s="80" t="s">
        <v>2426</v>
      </c>
      <c r="R233" s="5" t="s">
        <v>423</v>
      </c>
    </row>
    <row r="234" spans="1:18">
      <c r="A234" s="80" t="s">
        <v>863</v>
      </c>
      <c r="B234" s="196" t="str">
        <f t="shared" si="5"/>
        <v>โครงการจัดงานวันส้มโอหวานและของดีศรีมโหสถ</v>
      </c>
      <c r="C234" s="80" t="s">
        <v>864</v>
      </c>
      <c r="D234" s="80" t="s">
        <v>29</v>
      </c>
      <c r="E234" s="206">
        <v>2565</v>
      </c>
      <c r="F234" s="80" t="s">
        <v>866</v>
      </c>
      <c r="G234" s="80" t="s">
        <v>402</v>
      </c>
      <c r="H234" s="80" t="s">
        <v>867</v>
      </c>
      <c r="I234" s="80" t="s">
        <v>713</v>
      </c>
      <c r="J234" s="135" t="s">
        <v>2692</v>
      </c>
      <c r="K234" s="80" t="s">
        <v>479</v>
      </c>
      <c r="L234" s="80" t="s">
        <v>1769</v>
      </c>
      <c r="M234" s="136" t="s">
        <v>1662</v>
      </c>
      <c r="N234" s="204" t="s">
        <v>1680</v>
      </c>
      <c r="O234" s="204" t="s">
        <v>2660</v>
      </c>
      <c r="P234" s="146"/>
      <c r="Q234" s="80" t="s">
        <v>1127</v>
      </c>
      <c r="R234" s="5" t="s">
        <v>423</v>
      </c>
    </row>
    <row r="235" spans="1:18">
      <c r="A235" s="80" t="s">
        <v>1129</v>
      </c>
      <c r="B235" s="196" t="str">
        <f t="shared" si="5"/>
        <v>โครงการส่งเสริมการตลาดและการประชาสัมพันธ์ด้านการท่องเที่ยว กิจกรรม : ส่งเสริมการท่องเที่ยวอำเภอภูเรือ จังหวัดเลย : Phurua New Normal ช๊อป ชิม ชิลล์@ปรอทยักษ์ภูเรือ</v>
      </c>
      <c r="C235" s="80" t="s">
        <v>1130</v>
      </c>
      <c r="D235" s="80" t="s">
        <v>29</v>
      </c>
      <c r="E235" s="206">
        <v>2565</v>
      </c>
      <c r="F235" s="80" t="s">
        <v>401</v>
      </c>
      <c r="G235" s="80" t="s">
        <v>402</v>
      </c>
      <c r="H235" s="80" t="s">
        <v>1132</v>
      </c>
      <c r="I235" s="80" t="s">
        <v>228</v>
      </c>
      <c r="J235" s="135" t="s">
        <v>2700</v>
      </c>
      <c r="K235" s="80" t="s">
        <v>132</v>
      </c>
      <c r="L235" s="80" t="s">
        <v>1769</v>
      </c>
      <c r="M235" s="136" t="s">
        <v>1650</v>
      </c>
      <c r="N235" s="204" t="s">
        <v>1651</v>
      </c>
      <c r="O235" s="204" t="s">
        <v>2660</v>
      </c>
      <c r="P235" s="146"/>
      <c r="Q235" s="80" t="s">
        <v>1135</v>
      </c>
      <c r="R235" s="5" t="s">
        <v>449</v>
      </c>
    </row>
    <row r="236" spans="1:18">
      <c r="A236" s="80" t="s">
        <v>882</v>
      </c>
      <c r="B236" s="196" t="str">
        <f t="shared" si="5"/>
        <v xml:space="preserve"> ก่อสร้างป้ายประชาสัมพันธ์ @NONGBUALAMPHU แหล่งท่องเที่ยวภูพานน้อย ตำบลหนองบัว อำเภอเมืองหนองบัวลำภู จังหวัดหนองบัวลำภู ความสูงประมาณ 20.00 เมตร ความยาวประมาณ 200.00 เมตร</v>
      </c>
      <c r="C236" s="80" t="s">
        <v>2427</v>
      </c>
      <c r="D236" s="80" t="s">
        <v>29</v>
      </c>
      <c r="E236" s="206">
        <v>2565</v>
      </c>
      <c r="F236" s="80" t="s">
        <v>401</v>
      </c>
      <c r="G236" s="80" t="s">
        <v>402</v>
      </c>
      <c r="H236" s="80"/>
      <c r="I236" s="80" t="s">
        <v>2682</v>
      </c>
      <c r="J236" s="135" t="s">
        <v>881</v>
      </c>
      <c r="K236" s="80" t="s">
        <v>277</v>
      </c>
      <c r="L236" s="80" t="s">
        <v>1769</v>
      </c>
      <c r="M236" s="136" t="s">
        <v>2667</v>
      </c>
      <c r="N236" s="204" t="s">
        <v>2040</v>
      </c>
      <c r="O236" s="204" t="s">
        <v>2660</v>
      </c>
      <c r="P236" s="146"/>
      <c r="Q236" s="80" t="s">
        <v>1146</v>
      </c>
      <c r="R236" s="5" t="s">
        <v>885</v>
      </c>
    </row>
    <row r="237" spans="1:18">
      <c r="A237" s="80" t="s">
        <v>878</v>
      </c>
      <c r="B237" s="196" t="str">
        <f t="shared" si="5"/>
        <v>ก่อสร้างศูนย์จำหน่ายสินค้าผลิตภัณฑ์ชุมชนและศูนย์บริการนักท่องเที่ยว Dino Park ตำบลโนนทัน อำเภอเมืองหนองบัวลำภู จังหวัดหนองบัวลำภู</v>
      </c>
      <c r="C237" s="80" t="s">
        <v>879</v>
      </c>
      <c r="D237" s="80" t="s">
        <v>29</v>
      </c>
      <c r="E237" s="206">
        <v>2565</v>
      </c>
      <c r="F237" s="80" t="s">
        <v>401</v>
      </c>
      <c r="G237" s="80" t="s">
        <v>402</v>
      </c>
      <c r="H237" s="80"/>
      <c r="I237" s="80" t="s">
        <v>2682</v>
      </c>
      <c r="J237" s="135" t="s">
        <v>881</v>
      </c>
      <c r="K237" s="80" t="s">
        <v>277</v>
      </c>
      <c r="L237" s="80" t="s">
        <v>1769</v>
      </c>
      <c r="M237" s="136" t="s">
        <v>1662</v>
      </c>
      <c r="N237" s="204" t="s">
        <v>1770</v>
      </c>
      <c r="O237" s="204" t="s">
        <v>2660</v>
      </c>
      <c r="P237" s="146"/>
      <c r="Q237" s="80" t="s">
        <v>1143</v>
      </c>
      <c r="R237" s="5" t="s">
        <v>483</v>
      </c>
    </row>
    <row r="238" spans="1:18">
      <c r="A238" s="80" t="s">
        <v>896</v>
      </c>
      <c r="B238" s="196" t="str">
        <f t="shared" si="5"/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1 พัฒนาศักยภาพบุคลากรและการบริการด้านการท่องเที่ยว New Normal)</v>
      </c>
      <c r="C238" s="80" t="s">
        <v>897</v>
      </c>
      <c r="D238" s="80" t="s">
        <v>29</v>
      </c>
      <c r="E238" s="206">
        <v>2565</v>
      </c>
      <c r="F238" s="80" t="s">
        <v>899</v>
      </c>
      <c r="G238" s="80" t="s">
        <v>900</v>
      </c>
      <c r="H238" s="80" t="s">
        <v>901</v>
      </c>
      <c r="I238" s="80" t="s">
        <v>95</v>
      </c>
      <c r="J238" s="135" t="s">
        <v>2684</v>
      </c>
      <c r="K238" s="80" t="s">
        <v>46</v>
      </c>
      <c r="L238" s="80" t="s">
        <v>1769</v>
      </c>
      <c r="M238" s="136" t="s">
        <v>1662</v>
      </c>
      <c r="N238" s="204" t="s">
        <v>1663</v>
      </c>
      <c r="O238" s="204" t="s">
        <v>2660</v>
      </c>
      <c r="P238" s="146"/>
      <c r="Q238" s="80" t="s">
        <v>1154</v>
      </c>
      <c r="R238" s="5" t="s">
        <v>454</v>
      </c>
    </row>
    <row r="239" spans="1:18">
      <c r="A239" s="80" t="s">
        <v>916</v>
      </c>
      <c r="B239" s="196" t="str">
        <f t="shared" si="5"/>
        <v xml:space="preserve">ตราดเมืองท่องเที่ยวเชิงสุขภาพ ปีงบประมาณ 2565 </v>
      </c>
      <c r="C239" s="80" t="s">
        <v>2428</v>
      </c>
      <c r="D239" s="80" t="s">
        <v>29</v>
      </c>
      <c r="E239" s="206">
        <v>2565</v>
      </c>
      <c r="F239" s="80" t="s">
        <v>401</v>
      </c>
      <c r="G239" s="80" t="s">
        <v>908</v>
      </c>
      <c r="H239" s="80" t="s">
        <v>919</v>
      </c>
      <c r="I239" s="80" t="s">
        <v>95</v>
      </c>
      <c r="J239" s="135" t="s">
        <v>2684</v>
      </c>
      <c r="K239" s="80" t="s">
        <v>46</v>
      </c>
      <c r="L239" s="80" t="s">
        <v>1769</v>
      </c>
      <c r="M239" s="136" t="s">
        <v>1650</v>
      </c>
      <c r="N239" s="204" t="s">
        <v>1684</v>
      </c>
      <c r="O239" s="204" t="s">
        <v>2660</v>
      </c>
      <c r="P239" s="146"/>
      <c r="Q239" s="80" t="s">
        <v>1163</v>
      </c>
      <c r="R239" s="5" t="s">
        <v>406</v>
      </c>
    </row>
    <row r="240" spans="1:18">
      <c r="A240" s="80" t="s">
        <v>921</v>
      </c>
      <c r="B240" s="196" t="str">
        <f t="shared" si="5"/>
        <v>ปรับปรุงท่าเรืออเนกประสงค์ เพื่อเพิ่มศักยภาพและรองรับการท่องเที่ยว จังหวัดระนอง</v>
      </c>
      <c r="C240" s="80" t="s">
        <v>922</v>
      </c>
      <c r="D240" s="80" t="s">
        <v>29</v>
      </c>
      <c r="E240" s="206">
        <v>2565</v>
      </c>
      <c r="F240" s="80" t="s">
        <v>401</v>
      </c>
      <c r="G240" s="80" t="s">
        <v>402</v>
      </c>
      <c r="H240" s="80" t="s">
        <v>924</v>
      </c>
      <c r="I240" s="80" t="s">
        <v>239</v>
      </c>
      <c r="J240" s="135" t="s">
        <v>2711</v>
      </c>
      <c r="K240" s="80" t="s">
        <v>240</v>
      </c>
      <c r="L240" s="80" t="s">
        <v>1769</v>
      </c>
      <c r="M240" s="136" t="s">
        <v>1650</v>
      </c>
      <c r="N240" s="204" t="s">
        <v>1651</v>
      </c>
      <c r="O240" s="204" t="s">
        <v>2660</v>
      </c>
      <c r="P240" s="146"/>
      <c r="Q240" s="80" t="s">
        <v>1165</v>
      </c>
      <c r="R240" s="5" t="s">
        <v>449</v>
      </c>
    </row>
    <row r="241" spans="1:18">
      <c r="A241" s="80" t="s">
        <v>926</v>
      </c>
      <c r="B241" s="196" t="str">
        <f t="shared" si="5"/>
        <v>ตราดเมืองฮาลาลต้นแบบ สู่นานาชาติ ปี 2565</v>
      </c>
      <c r="C241" s="80" t="s">
        <v>927</v>
      </c>
      <c r="D241" s="80" t="s">
        <v>29</v>
      </c>
      <c r="E241" s="206">
        <v>2565</v>
      </c>
      <c r="F241" s="80" t="s">
        <v>401</v>
      </c>
      <c r="G241" s="80" t="s">
        <v>929</v>
      </c>
      <c r="H241" s="80" t="s">
        <v>930</v>
      </c>
      <c r="I241" s="80" t="s">
        <v>931</v>
      </c>
      <c r="J241" s="135" t="s">
        <v>2703</v>
      </c>
      <c r="K241" s="80" t="s">
        <v>932</v>
      </c>
      <c r="L241" s="80" t="s">
        <v>1769</v>
      </c>
      <c r="M241" s="136" t="s">
        <v>1662</v>
      </c>
      <c r="N241" s="204" t="s">
        <v>1680</v>
      </c>
      <c r="O241" s="204" t="s">
        <v>2660</v>
      </c>
      <c r="P241" s="146"/>
      <c r="Q241" s="80" t="s">
        <v>1167</v>
      </c>
      <c r="R241" s="5" t="s">
        <v>423</v>
      </c>
    </row>
    <row r="242" spans="1:18">
      <c r="A242" s="80" t="s">
        <v>911</v>
      </c>
      <c r="B242" s="196" t="str">
        <f t="shared" si="5"/>
        <v xml:space="preserve">โครงการพัฒนาศักยภาพบุคลากร สินค้าและบริการด้านการท่องเที่ยว </v>
      </c>
      <c r="C242" s="80" t="s">
        <v>2429</v>
      </c>
      <c r="D242" s="80" t="s">
        <v>29</v>
      </c>
      <c r="E242" s="206">
        <v>2565</v>
      </c>
      <c r="F242" s="80" t="s">
        <v>401</v>
      </c>
      <c r="G242" s="80" t="s">
        <v>914</v>
      </c>
      <c r="H242" s="80" t="s">
        <v>311</v>
      </c>
      <c r="I242" s="80" t="s">
        <v>95</v>
      </c>
      <c r="J242" s="135" t="s">
        <v>2684</v>
      </c>
      <c r="K242" s="80" t="s">
        <v>46</v>
      </c>
      <c r="L242" s="80" t="s">
        <v>1769</v>
      </c>
      <c r="M242" s="136" t="s">
        <v>1662</v>
      </c>
      <c r="N242" s="204" t="s">
        <v>1663</v>
      </c>
      <c r="O242" s="204" t="s">
        <v>2660</v>
      </c>
      <c r="P242" s="146"/>
      <c r="Q242" s="80" t="s">
        <v>1161</v>
      </c>
      <c r="R242" s="5" t="s">
        <v>454</v>
      </c>
    </row>
    <row r="243" spans="1:18">
      <c r="A243" s="80" t="s">
        <v>933</v>
      </c>
      <c r="B243" s="196" t="str">
        <f t="shared" si="5"/>
        <v>โครงการส่งเสริมกีฬาเพื่อการท่องเที่ยวจังหวัดสงขลา 2565</v>
      </c>
      <c r="C243" s="80" t="s">
        <v>934</v>
      </c>
      <c r="D243" s="80" t="s">
        <v>29</v>
      </c>
      <c r="E243" s="206">
        <v>2565</v>
      </c>
      <c r="F243" s="80" t="s">
        <v>401</v>
      </c>
      <c r="G243" s="80" t="s">
        <v>402</v>
      </c>
      <c r="H243" s="80" t="s">
        <v>515</v>
      </c>
      <c r="I243" s="80" t="s">
        <v>95</v>
      </c>
      <c r="J243" s="135" t="s">
        <v>2684</v>
      </c>
      <c r="K243" s="80" t="s">
        <v>46</v>
      </c>
      <c r="L243" s="80" t="s">
        <v>1769</v>
      </c>
      <c r="M243" s="136" t="s">
        <v>1655</v>
      </c>
      <c r="N243" s="204" t="s">
        <v>1656</v>
      </c>
      <c r="O243" s="204" t="s">
        <v>2660</v>
      </c>
      <c r="P243" s="146"/>
      <c r="Q243" s="80" t="s">
        <v>1170</v>
      </c>
      <c r="R243" s="5" t="s">
        <v>436</v>
      </c>
    </row>
    <row r="244" spans="1:18">
      <c r="A244" s="80" t="s">
        <v>936</v>
      </c>
      <c r="B244" s="196" t="str">
        <f t="shared" si="5"/>
        <v>โครงการยกระดับการส่งเสริมและพัฒนาศักยภาพด้านการท่องเที่ยวจังหวัดสงขลา ประจำปี 2565</v>
      </c>
      <c r="C244" s="80" t="s">
        <v>937</v>
      </c>
      <c r="D244" s="80" t="s">
        <v>29</v>
      </c>
      <c r="E244" s="206">
        <v>2565</v>
      </c>
      <c r="F244" s="80" t="s">
        <v>401</v>
      </c>
      <c r="G244" s="80" t="s">
        <v>402</v>
      </c>
      <c r="H244" s="80" t="s">
        <v>515</v>
      </c>
      <c r="I244" s="80" t="s">
        <v>95</v>
      </c>
      <c r="J244" s="135" t="s">
        <v>2684</v>
      </c>
      <c r="K244" s="80" t="s">
        <v>46</v>
      </c>
      <c r="L244" s="80" t="s">
        <v>1769</v>
      </c>
      <c r="M244" s="136" t="s">
        <v>1655</v>
      </c>
      <c r="N244" s="204" t="s">
        <v>1656</v>
      </c>
      <c r="O244" s="204" t="s">
        <v>2660</v>
      </c>
      <c r="P244" s="146"/>
      <c r="Q244" s="80" t="s">
        <v>1172</v>
      </c>
      <c r="R244" s="5" t="s">
        <v>436</v>
      </c>
    </row>
    <row r="245" spans="1:18">
      <c r="A245" s="80" t="s">
        <v>939</v>
      </c>
      <c r="B245" s="196" t="str">
        <f t="shared" si="5"/>
        <v>ซ่อมสร้างผิวทางแอสฟัลติกคอนกรีตสาย ทางเข้าหาดชมตะวัน ตำบลบ้านราษฎร์ อำเภอเสิงสาง  จังหวัดนครราชสีมา ผิวจราจรกว้าง 6.00 เมตร ไหล่ทางกว้างข้างละ 0.00 - 1.50 เมตร ระยะทาง 6.000 กิโลเมตร 1 สายทาง</v>
      </c>
      <c r="C245" s="80" t="s">
        <v>941</v>
      </c>
      <c r="D245" s="80" t="s">
        <v>29</v>
      </c>
      <c r="E245" s="206">
        <v>2565</v>
      </c>
      <c r="F245" s="80" t="s">
        <v>401</v>
      </c>
      <c r="G245" s="80" t="s">
        <v>900</v>
      </c>
      <c r="H245" s="80" t="s">
        <v>302</v>
      </c>
      <c r="I245" s="80" t="s">
        <v>252</v>
      </c>
      <c r="J245" s="135" t="s">
        <v>2695</v>
      </c>
      <c r="K245" s="80" t="s">
        <v>202</v>
      </c>
      <c r="L245" s="80" t="s">
        <v>1769</v>
      </c>
      <c r="M245" s="136" t="s">
        <v>1662</v>
      </c>
      <c r="N245" s="204" t="s">
        <v>1680</v>
      </c>
      <c r="O245" s="204" t="s">
        <v>2660</v>
      </c>
      <c r="P245" s="146"/>
      <c r="Q245" s="80" t="s">
        <v>1174</v>
      </c>
      <c r="R245" s="5" t="s">
        <v>423</v>
      </c>
    </row>
    <row r="246" spans="1:18">
      <c r="A246" s="80" t="s">
        <v>887</v>
      </c>
      <c r="B246" s="196" t="str">
        <f t="shared" si="5"/>
        <v>โครงการซ่อมแซมศูนย์ดาราศาสตร์ท้องฟ้าจำลอง ตำบลหนองขอน อำเภอเมือง จังหวัดอุบลราชธานี</v>
      </c>
      <c r="C246" s="80" t="s">
        <v>888</v>
      </c>
      <c r="D246" s="80" t="s">
        <v>29</v>
      </c>
      <c r="E246" s="206">
        <v>2565</v>
      </c>
      <c r="F246" s="80" t="s">
        <v>890</v>
      </c>
      <c r="G246" s="80" t="s">
        <v>402</v>
      </c>
      <c r="H246" s="80" t="s">
        <v>891</v>
      </c>
      <c r="I246" s="80" t="s">
        <v>131</v>
      </c>
      <c r="J246" s="135" t="s">
        <v>2687</v>
      </c>
      <c r="K246" s="80" t="s">
        <v>132</v>
      </c>
      <c r="L246" s="80" t="s">
        <v>1769</v>
      </c>
      <c r="M246" s="136" t="s">
        <v>1655</v>
      </c>
      <c r="N246" s="204" t="s">
        <v>1811</v>
      </c>
      <c r="O246" s="204" t="s">
        <v>2660</v>
      </c>
      <c r="P246" s="146"/>
      <c r="Q246" s="80" t="s">
        <v>1149</v>
      </c>
      <c r="R246" s="5" t="s">
        <v>489</v>
      </c>
    </row>
    <row r="247" spans="1:18">
      <c r="A247" s="80" t="s">
        <v>868</v>
      </c>
      <c r="B247" s="196" t="str">
        <f t="shared" si="5"/>
        <v xml:space="preserve">โครงการส่งเสริมการบริหารจัดการด้านการท่องเที่ยว	</v>
      </c>
      <c r="C247" s="80" t="s">
        <v>2430</v>
      </c>
      <c r="D247" s="80" t="s">
        <v>29</v>
      </c>
      <c r="E247" s="206">
        <v>2565</v>
      </c>
      <c r="F247" s="80" t="s">
        <v>871</v>
      </c>
      <c r="G247" s="80" t="s">
        <v>402</v>
      </c>
      <c r="H247" s="80" t="s">
        <v>328</v>
      </c>
      <c r="I247" s="80" t="s">
        <v>95</v>
      </c>
      <c r="J247" s="135" t="s">
        <v>2684</v>
      </c>
      <c r="K247" s="80" t="s">
        <v>46</v>
      </c>
      <c r="L247" s="80" t="s">
        <v>1769</v>
      </c>
      <c r="M247" s="136" t="s">
        <v>1662</v>
      </c>
      <c r="N247" s="204" t="s">
        <v>1663</v>
      </c>
      <c r="O247" s="204" t="s">
        <v>2660</v>
      </c>
      <c r="P247" s="146"/>
      <c r="Q247" s="80" t="s">
        <v>1138</v>
      </c>
      <c r="R247" s="5" t="s">
        <v>454</v>
      </c>
    </row>
    <row r="248" spans="1:18">
      <c r="A248" s="80" t="s">
        <v>905</v>
      </c>
      <c r="B248" s="196" t="s">
        <v>906</v>
      </c>
      <c r="C248" s="80" t="s">
        <v>906</v>
      </c>
      <c r="D248" s="80" t="s">
        <v>29</v>
      </c>
      <c r="E248" s="206">
        <v>2565</v>
      </c>
      <c r="F248" s="80" t="s">
        <v>890</v>
      </c>
      <c r="G248" s="80" t="s">
        <v>908</v>
      </c>
      <c r="H248" s="80" t="s">
        <v>909</v>
      </c>
      <c r="I248" s="80" t="s">
        <v>910</v>
      </c>
      <c r="J248" s="135" t="s">
        <v>2712</v>
      </c>
      <c r="K248" s="80" t="s">
        <v>240</v>
      </c>
      <c r="L248" s="80" t="s">
        <v>1769</v>
      </c>
      <c r="M248" s="136" t="s">
        <v>1662</v>
      </c>
      <c r="N248" s="204" t="s">
        <v>1680</v>
      </c>
      <c r="O248" s="204" t="s">
        <v>2660</v>
      </c>
      <c r="P248" s="146"/>
      <c r="Q248" s="80" t="s">
        <v>1159</v>
      </c>
      <c r="R248" s="5" t="s">
        <v>423</v>
      </c>
    </row>
    <row r="249" spans="1:18">
      <c r="A249" s="80" t="s">
        <v>873</v>
      </c>
      <c r="B249" s="196" t="str">
        <f>HYPERLINK(Q249,C249)</f>
        <v xml:space="preserve">การยกระดับศักยภาพของชุมชนท่องเที่ยวจังหวัดอุบลราชธานีเพื่อรองรับกิจกรรม MICE และ SMART CITY 	</v>
      </c>
      <c r="C249" s="80" t="s">
        <v>2431</v>
      </c>
      <c r="D249" s="80" t="s">
        <v>29</v>
      </c>
      <c r="E249" s="206">
        <v>2565</v>
      </c>
      <c r="F249" s="80" t="s">
        <v>401</v>
      </c>
      <c r="G249" s="80" t="s">
        <v>402</v>
      </c>
      <c r="H249" s="80" t="s">
        <v>876</v>
      </c>
      <c r="I249" s="80" t="s">
        <v>876</v>
      </c>
      <c r="J249" s="135" t="s">
        <v>2713</v>
      </c>
      <c r="K249" s="80" t="s">
        <v>166</v>
      </c>
      <c r="L249" s="80" t="s">
        <v>1769</v>
      </c>
      <c r="M249" s="136" t="s">
        <v>1662</v>
      </c>
      <c r="N249" s="204" t="s">
        <v>1680</v>
      </c>
      <c r="O249" s="204" t="s">
        <v>2660</v>
      </c>
      <c r="P249" s="146"/>
      <c r="Q249" s="80" t="s">
        <v>1140</v>
      </c>
      <c r="R249" s="5" t="s">
        <v>423</v>
      </c>
    </row>
    <row r="250" spans="1:18">
      <c r="A250" s="80" t="s">
        <v>902</v>
      </c>
      <c r="B250" s="196" t="str">
        <f>HYPERLINK(Q250,C250)</f>
        <v xml:space="preserve">โครงการขยายตลาดนักท่องเที่ยวกลุ่มกีฬา </v>
      </c>
      <c r="C250" s="80" t="s">
        <v>1792</v>
      </c>
      <c r="D250" s="80" t="s">
        <v>29</v>
      </c>
      <c r="E250" s="206">
        <v>2565</v>
      </c>
      <c r="F250" s="80" t="s">
        <v>401</v>
      </c>
      <c r="G250" s="80" t="s">
        <v>402</v>
      </c>
      <c r="H250" s="80" t="s">
        <v>522</v>
      </c>
      <c r="I250" s="80" t="s">
        <v>1155</v>
      </c>
      <c r="J250" s="135" t="s">
        <v>2699</v>
      </c>
      <c r="K250" s="80" t="s">
        <v>46</v>
      </c>
      <c r="L250" s="80" t="s">
        <v>1769</v>
      </c>
      <c r="M250" s="136" t="s">
        <v>1650</v>
      </c>
      <c r="N250" s="204" t="s">
        <v>1651</v>
      </c>
      <c r="O250" s="204" t="s">
        <v>2660</v>
      </c>
      <c r="P250" s="146"/>
      <c r="Q250" s="80" t="s">
        <v>1157</v>
      </c>
      <c r="R250" s="5" t="s">
        <v>449</v>
      </c>
    </row>
    <row r="251" spans="1:18">
      <c r="A251" s="80" t="s">
        <v>892</v>
      </c>
      <c r="B251" s="196" t="str">
        <f>HYPERLINK(Q251,C251)</f>
        <v>ส่งเสริมการตลาดสินค้าเกษตรสู่สากล/จัดงานเทศกาลของดีเมืองจันท์</v>
      </c>
      <c r="C251" s="80" t="s">
        <v>893</v>
      </c>
      <c r="D251" s="80" t="s">
        <v>29</v>
      </c>
      <c r="E251" s="206">
        <v>2565</v>
      </c>
      <c r="F251" s="80" t="s">
        <v>890</v>
      </c>
      <c r="G251" s="80" t="s">
        <v>866</v>
      </c>
      <c r="H251" s="80" t="s">
        <v>477</v>
      </c>
      <c r="I251" s="80" t="s">
        <v>478</v>
      </c>
      <c r="J251" s="135" t="s">
        <v>2707</v>
      </c>
      <c r="K251" s="80" t="s">
        <v>479</v>
      </c>
      <c r="L251" s="80" t="s">
        <v>1769</v>
      </c>
      <c r="M251" s="136" t="s">
        <v>1650</v>
      </c>
      <c r="N251" s="204" t="s">
        <v>1684</v>
      </c>
      <c r="O251" s="204" t="s">
        <v>2660</v>
      </c>
      <c r="P251" s="146"/>
      <c r="Q251" s="80" t="s">
        <v>1152</v>
      </c>
      <c r="R251" s="5" t="s">
        <v>406</v>
      </c>
    </row>
    <row r="252" spans="1:18">
      <c r="A252" s="134" t="s">
        <v>1255</v>
      </c>
      <c r="B252" s="196" t="str">
        <f>HYPERLINK(Q252,C252)</f>
        <v>โครงการยกระดับจังหวัดให้เป็นเมืองท่องเที่ยวชั้นนำคุณภาพระดับนานาชาติ กิจกรรม จัดกิจกรรมปั่นปันรักที่ป่าสิริเจริญวรรษอันเนื่องมาจากพระราชดำริ</v>
      </c>
      <c r="C252" s="135" t="s">
        <v>1256</v>
      </c>
      <c r="D252" s="135" t="s">
        <v>29</v>
      </c>
      <c r="E252" s="207">
        <v>2566</v>
      </c>
      <c r="F252" s="135" t="s">
        <v>788</v>
      </c>
      <c r="G252" s="136" t="s">
        <v>789</v>
      </c>
      <c r="H252" s="135" t="s">
        <v>262</v>
      </c>
      <c r="I252" s="135" t="s">
        <v>95</v>
      </c>
      <c r="J252" s="135" t="s">
        <v>2684</v>
      </c>
      <c r="K252" s="135" t="s">
        <v>46</v>
      </c>
      <c r="L252" s="135" t="s">
        <v>1775</v>
      </c>
      <c r="M252" s="136" t="s">
        <v>1662</v>
      </c>
      <c r="N252" s="205" t="s">
        <v>1680</v>
      </c>
      <c r="O252" s="205" t="s">
        <v>2660</v>
      </c>
      <c r="P252" s="138"/>
      <c r="Q252" s="135" t="s">
        <v>2481</v>
      </c>
      <c r="R252" s="129" t="s">
        <v>807</v>
      </c>
    </row>
    <row r="253" spans="1:18">
      <c r="A253" s="134" t="s">
        <v>1281</v>
      </c>
      <c r="B253" s="196" t="str">
        <f>HYPERLINK(Q253,C253)</f>
        <v xml:space="preserve">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 </v>
      </c>
      <c r="C253" s="135" t="s">
        <v>2482</v>
      </c>
      <c r="D253" s="135" t="s">
        <v>29</v>
      </c>
      <c r="E253" s="207">
        <v>2566</v>
      </c>
      <c r="F253" s="135" t="s">
        <v>788</v>
      </c>
      <c r="G253" s="136" t="s">
        <v>789</v>
      </c>
      <c r="H253" s="135" t="s">
        <v>549</v>
      </c>
      <c r="I253" s="135" t="s">
        <v>95</v>
      </c>
      <c r="J253" s="135" t="s">
        <v>2684</v>
      </c>
      <c r="K253" s="135" t="s">
        <v>46</v>
      </c>
      <c r="L253" s="135" t="s">
        <v>1775</v>
      </c>
      <c r="M253" s="136" t="s">
        <v>1662</v>
      </c>
      <c r="N253" s="205" t="s">
        <v>1663</v>
      </c>
      <c r="O253" s="205" t="s">
        <v>2660</v>
      </c>
      <c r="P253" s="138"/>
      <c r="Q253" s="135" t="s">
        <v>2487</v>
      </c>
      <c r="R253" s="129" t="s">
        <v>849</v>
      </c>
    </row>
    <row r="254" spans="1:18">
      <c r="A254" s="134" t="s">
        <v>1308</v>
      </c>
      <c r="B254" s="196" t="s">
        <v>1309</v>
      </c>
      <c r="C254" s="135" t="s">
        <v>1309</v>
      </c>
      <c r="D254" s="135" t="s">
        <v>29</v>
      </c>
      <c r="E254" s="207">
        <v>2566</v>
      </c>
      <c r="F254" s="135" t="s">
        <v>1305</v>
      </c>
      <c r="G254" s="136" t="s">
        <v>1310</v>
      </c>
      <c r="H254" s="135" t="s">
        <v>1311</v>
      </c>
      <c r="I254" s="135" t="s">
        <v>201</v>
      </c>
      <c r="J254" s="135" t="s">
        <v>2685</v>
      </c>
      <c r="K254" s="135" t="s">
        <v>202</v>
      </c>
      <c r="L254" s="135" t="s">
        <v>1775</v>
      </c>
      <c r="M254" s="136" t="s">
        <v>1662</v>
      </c>
      <c r="N254" s="205" t="s">
        <v>1770</v>
      </c>
      <c r="O254" s="205" t="s">
        <v>2660</v>
      </c>
      <c r="P254" s="138"/>
      <c r="Q254" s="135" t="s">
        <v>2490</v>
      </c>
      <c r="R254" s="129" t="s">
        <v>831</v>
      </c>
    </row>
    <row r="255" spans="1:18">
      <c r="A255" s="134" t="s">
        <v>1313</v>
      </c>
      <c r="B255" s="196" t="s">
        <v>1314</v>
      </c>
      <c r="C255" s="135" t="s">
        <v>1314</v>
      </c>
      <c r="D255" s="135" t="s">
        <v>29</v>
      </c>
      <c r="E255" s="207">
        <v>2566</v>
      </c>
      <c r="F255" s="135" t="s">
        <v>1315</v>
      </c>
      <c r="G255" s="136" t="s">
        <v>1316</v>
      </c>
      <c r="H255" s="135" t="s">
        <v>1311</v>
      </c>
      <c r="I255" s="135" t="s">
        <v>201</v>
      </c>
      <c r="J255" s="135" t="s">
        <v>2685</v>
      </c>
      <c r="K255" s="135" t="s">
        <v>202</v>
      </c>
      <c r="L255" s="135" t="s">
        <v>1775</v>
      </c>
      <c r="M255" s="136" t="s">
        <v>1662</v>
      </c>
      <c r="N255" s="205" t="s">
        <v>1770</v>
      </c>
      <c r="O255" s="205" t="s">
        <v>2660</v>
      </c>
      <c r="P255" s="138"/>
      <c r="Q255" s="135" t="s">
        <v>2491</v>
      </c>
      <c r="R255" s="129" t="s">
        <v>831</v>
      </c>
    </row>
    <row r="256" spans="1:18">
      <c r="A256" s="134" t="s">
        <v>1426</v>
      </c>
      <c r="B256" s="196" t="str">
        <f t="shared" ref="B256:B287" si="6">HYPERLINK(Q256,C256)</f>
        <v>โครงการพัฒนาด้านการท่องเที่ยวและบริการ</v>
      </c>
      <c r="C256" s="135" t="s">
        <v>204</v>
      </c>
      <c r="D256" s="135" t="s">
        <v>29</v>
      </c>
      <c r="E256" s="207">
        <v>2566</v>
      </c>
      <c r="F256" s="135" t="s">
        <v>788</v>
      </c>
      <c r="G256" s="136" t="s">
        <v>789</v>
      </c>
      <c r="H256" s="135" t="s">
        <v>1427</v>
      </c>
      <c r="I256" s="135" t="s">
        <v>1397</v>
      </c>
      <c r="J256" s="135" t="s">
        <v>2686</v>
      </c>
      <c r="K256" s="135" t="s">
        <v>1398</v>
      </c>
      <c r="L256" s="135" t="s">
        <v>1775</v>
      </c>
      <c r="M256" s="136" t="s">
        <v>1662</v>
      </c>
      <c r="N256" s="205" t="s">
        <v>1680</v>
      </c>
      <c r="O256" s="205" t="s">
        <v>2660</v>
      </c>
      <c r="P256" s="138"/>
      <c r="Q256" s="135" t="s">
        <v>2492</v>
      </c>
      <c r="R256" s="129" t="s">
        <v>807</v>
      </c>
    </row>
    <row r="257" spans="1:18">
      <c r="A257" s="134" t="s">
        <v>1429</v>
      </c>
      <c r="B257" s="196" t="str">
        <f t="shared" si="6"/>
        <v>โครงการปรับปรุงซ่อมแซมอาคารศูนย์ศิลปาชีพบ้านหัวป่าเขียว ตำบลทะเลน้อย อำเภอควนขนุน จังหวัดพัทลุง</v>
      </c>
      <c r="C257" s="135" t="s">
        <v>1430</v>
      </c>
      <c r="D257" s="135" t="s">
        <v>29</v>
      </c>
      <c r="E257" s="207">
        <v>2566</v>
      </c>
      <c r="F257" s="135" t="s">
        <v>1241</v>
      </c>
      <c r="G257" s="136" t="s">
        <v>1431</v>
      </c>
      <c r="H257" s="135" t="s">
        <v>1432</v>
      </c>
      <c r="I257" s="135" t="s">
        <v>131</v>
      </c>
      <c r="J257" s="135" t="s">
        <v>2687</v>
      </c>
      <c r="K257" s="135" t="s">
        <v>132</v>
      </c>
      <c r="L257" s="135" t="s">
        <v>1775</v>
      </c>
      <c r="M257" s="136" t="s">
        <v>1650</v>
      </c>
      <c r="N257" s="205" t="s">
        <v>1684</v>
      </c>
      <c r="O257" s="205" t="s">
        <v>2660</v>
      </c>
      <c r="P257" s="138"/>
      <c r="Q257" s="135" t="s">
        <v>2495</v>
      </c>
      <c r="R257" s="129" t="s">
        <v>853</v>
      </c>
    </row>
    <row r="258" spans="1:18">
      <c r="A258" s="134" t="s">
        <v>2542</v>
      </c>
      <c r="B258" s="196" t="str">
        <f t="shared" si="6"/>
        <v>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</v>
      </c>
      <c r="C258" s="135" t="s">
        <v>2543</v>
      </c>
      <c r="D258" s="135" t="s">
        <v>29</v>
      </c>
      <c r="E258" s="207">
        <v>2566</v>
      </c>
      <c r="F258" s="135" t="s">
        <v>1485</v>
      </c>
      <c r="G258" s="136" t="s">
        <v>1485</v>
      </c>
      <c r="H258" s="135" t="s">
        <v>2546</v>
      </c>
      <c r="I258" s="135" t="s">
        <v>2545</v>
      </c>
      <c r="J258" s="135" t="s">
        <v>2691</v>
      </c>
      <c r="K258" s="135" t="s">
        <v>2544</v>
      </c>
      <c r="L258" s="135" t="s">
        <v>1775</v>
      </c>
      <c r="M258" s="136" t="s">
        <v>2667</v>
      </c>
      <c r="N258" s="205" t="s">
        <v>1837</v>
      </c>
      <c r="O258" s="205" t="s">
        <v>2661</v>
      </c>
      <c r="P258" s="140"/>
      <c r="Q258" s="135" t="s">
        <v>2551</v>
      </c>
      <c r="R258" s="129" t="s">
        <v>2549</v>
      </c>
    </row>
    <row r="259" spans="1:18">
      <c r="A259" s="134" t="s">
        <v>2567</v>
      </c>
      <c r="B259" s="196" t="str">
        <f t="shared" si="6"/>
        <v>โครงการส่งเสริมการท่องเที่ยวทุกรูปแบบ</v>
      </c>
      <c r="C259" s="135" t="s">
        <v>2568</v>
      </c>
      <c r="D259" s="135" t="s">
        <v>29</v>
      </c>
      <c r="E259" s="207">
        <v>2566</v>
      </c>
      <c r="F259" s="135" t="s">
        <v>788</v>
      </c>
      <c r="G259" s="136" t="s">
        <v>789</v>
      </c>
      <c r="H259" s="135" t="s">
        <v>217</v>
      </c>
      <c r="I259" s="135" t="s">
        <v>95</v>
      </c>
      <c r="J259" s="135" t="s">
        <v>2684</v>
      </c>
      <c r="K259" s="135" t="s">
        <v>46</v>
      </c>
      <c r="L259" s="135" t="s">
        <v>1775</v>
      </c>
      <c r="M259" s="136" t="s">
        <v>1650</v>
      </c>
      <c r="N259" s="205" t="s">
        <v>1651</v>
      </c>
      <c r="O259" s="205" t="s">
        <v>2661</v>
      </c>
      <c r="P259" s="140"/>
      <c r="Q259" s="135" t="s">
        <v>2570</v>
      </c>
      <c r="R259" s="129" t="s">
        <v>2569</v>
      </c>
    </row>
    <row r="260" spans="1:18">
      <c r="A260" s="134" t="s">
        <v>2571</v>
      </c>
      <c r="B260" s="196" t="str">
        <f t="shared" si="6"/>
        <v>โครงการส่งเสริมการท่องเที่ยว สินค้า และบริการด้านการท่องเที่ยว</v>
      </c>
      <c r="C260" s="135" t="s">
        <v>2572</v>
      </c>
      <c r="D260" s="135" t="s">
        <v>29</v>
      </c>
      <c r="E260" s="207">
        <v>2566</v>
      </c>
      <c r="F260" s="135" t="s">
        <v>788</v>
      </c>
      <c r="G260" s="136" t="s">
        <v>789</v>
      </c>
      <c r="H260" s="135" t="s">
        <v>2573</v>
      </c>
      <c r="I260" s="135" t="s">
        <v>95</v>
      </c>
      <c r="J260" s="135" t="s">
        <v>2684</v>
      </c>
      <c r="K260" s="135" t="s">
        <v>46</v>
      </c>
      <c r="L260" s="135" t="s">
        <v>1775</v>
      </c>
      <c r="M260" s="136" t="s">
        <v>1662</v>
      </c>
      <c r="N260" s="205" t="s">
        <v>1770</v>
      </c>
      <c r="O260" s="205" t="s">
        <v>2661</v>
      </c>
      <c r="P260" s="140"/>
      <c r="Q260" s="135" t="s">
        <v>2578</v>
      </c>
      <c r="R260" s="129" t="s">
        <v>2576</v>
      </c>
    </row>
    <row r="261" spans="1:18">
      <c r="A261" s="134" t="s">
        <v>2579</v>
      </c>
      <c r="B261" s="196" t="str">
        <f t="shared" si="6"/>
        <v>โครงการกระตุ้นและส่งเสริมการท่องเที่ยวผ่านกิจกรรมเทศกาลแห่งแสงไฟและสื่อประสม</v>
      </c>
      <c r="C261" s="135" t="s">
        <v>2580</v>
      </c>
      <c r="D261" s="135" t="s">
        <v>29</v>
      </c>
      <c r="E261" s="207">
        <v>2566</v>
      </c>
      <c r="F261" s="135" t="s">
        <v>788</v>
      </c>
      <c r="G261" s="136" t="s">
        <v>789</v>
      </c>
      <c r="H261" s="135"/>
      <c r="I261" s="135" t="s">
        <v>2670</v>
      </c>
      <c r="J261" s="135" t="s">
        <v>2581</v>
      </c>
      <c r="K261" s="135" t="s">
        <v>277</v>
      </c>
      <c r="L261" s="135" t="s">
        <v>1775</v>
      </c>
      <c r="M261" s="136" t="s">
        <v>1662</v>
      </c>
      <c r="N261" s="205" t="s">
        <v>1680</v>
      </c>
      <c r="O261" s="205" t="s">
        <v>2661</v>
      </c>
      <c r="P261" s="140"/>
      <c r="Q261" s="135" t="s">
        <v>2582</v>
      </c>
      <c r="R261" s="129" t="s">
        <v>2488</v>
      </c>
    </row>
    <row r="262" spans="1:18">
      <c r="A262" s="80" t="s">
        <v>1303</v>
      </c>
      <c r="B262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62" s="80" t="s">
        <v>1304</v>
      </c>
      <c r="D262" s="80" t="s">
        <v>29</v>
      </c>
      <c r="E262" s="206">
        <v>2566</v>
      </c>
      <c r="F262" s="80" t="s">
        <v>1305</v>
      </c>
      <c r="G262" s="80" t="s">
        <v>1241</v>
      </c>
      <c r="H262" s="80" t="s">
        <v>1306</v>
      </c>
      <c r="I262" s="80" t="s">
        <v>252</v>
      </c>
      <c r="J262" s="135" t="s">
        <v>2695</v>
      </c>
      <c r="K262" s="80" t="s">
        <v>202</v>
      </c>
      <c r="L262" s="80" t="s">
        <v>1775</v>
      </c>
      <c r="M262" s="136" t="s">
        <v>1662</v>
      </c>
      <c r="N262" s="204" t="s">
        <v>1680</v>
      </c>
      <c r="O262" s="204" t="s">
        <v>2660</v>
      </c>
      <c r="P262" s="146"/>
      <c r="Q262" s="80" t="s">
        <v>2432</v>
      </c>
      <c r="R262" s="5" t="s">
        <v>807</v>
      </c>
    </row>
    <row r="263" spans="1:18">
      <c r="A263" s="80" t="s">
        <v>1323</v>
      </c>
      <c r="B263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63" s="80" t="s">
        <v>1304</v>
      </c>
      <c r="D263" s="80" t="s">
        <v>29</v>
      </c>
      <c r="E263" s="206">
        <v>2566</v>
      </c>
      <c r="F263" s="80" t="s">
        <v>1305</v>
      </c>
      <c r="G263" s="80" t="s">
        <v>1241</v>
      </c>
      <c r="H263" s="80" t="s">
        <v>1306</v>
      </c>
      <c r="I263" s="80" t="s">
        <v>252</v>
      </c>
      <c r="J263" s="135" t="s">
        <v>2695</v>
      </c>
      <c r="K263" s="80" t="s">
        <v>202</v>
      </c>
      <c r="L263" s="80" t="s">
        <v>1775</v>
      </c>
      <c r="M263" s="136" t="s">
        <v>1662</v>
      </c>
      <c r="N263" s="204" t="s">
        <v>1770</v>
      </c>
      <c r="O263" s="204" t="s">
        <v>2660</v>
      </c>
      <c r="P263" s="146"/>
      <c r="Q263" s="80" t="s">
        <v>2434</v>
      </c>
      <c r="R263" s="5" t="s">
        <v>831</v>
      </c>
    </row>
    <row r="264" spans="1:18">
      <c r="A264" s="80" t="s">
        <v>1333</v>
      </c>
      <c r="B264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64" s="80" t="s">
        <v>1304</v>
      </c>
      <c r="D264" s="80" t="s">
        <v>29</v>
      </c>
      <c r="E264" s="206">
        <v>2566</v>
      </c>
      <c r="F264" s="80" t="s">
        <v>1305</v>
      </c>
      <c r="G264" s="80" t="s">
        <v>1241</v>
      </c>
      <c r="H264" s="80" t="s">
        <v>1306</v>
      </c>
      <c r="I264" s="80" t="s">
        <v>252</v>
      </c>
      <c r="J264" s="135" t="s">
        <v>2695</v>
      </c>
      <c r="K264" s="80" t="s">
        <v>202</v>
      </c>
      <c r="L264" s="80" t="s">
        <v>1775</v>
      </c>
      <c r="M264" s="136" t="s">
        <v>1662</v>
      </c>
      <c r="N264" s="204" t="s">
        <v>1770</v>
      </c>
      <c r="O264" s="204" t="s">
        <v>2660</v>
      </c>
      <c r="P264" s="146"/>
      <c r="Q264" s="80" t="s">
        <v>2435</v>
      </c>
      <c r="R264" s="5" t="s">
        <v>831</v>
      </c>
    </row>
    <row r="265" spans="1:18">
      <c r="A265" s="80" t="s">
        <v>1331</v>
      </c>
      <c r="B265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65" s="80" t="s">
        <v>1304</v>
      </c>
      <c r="D265" s="80" t="s">
        <v>29</v>
      </c>
      <c r="E265" s="206">
        <v>2566</v>
      </c>
      <c r="F265" s="80" t="s">
        <v>1305</v>
      </c>
      <c r="G265" s="80" t="s">
        <v>1241</v>
      </c>
      <c r="H265" s="80" t="s">
        <v>1306</v>
      </c>
      <c r="I265" s="80" t="s">
        <v>252</v>
      </c>
      <c r="J265" s="135" t="s">
        <v>2695</v>
      </c>
      <c r="K265" s="80" t="s">
        <v>202</v>
      </c>
      <c r="L265" s="80" t="s">
        <v>1775</v>
      </c>
      <c r="M265" s="136" t="s">
        <v>1662</v>
      </c>
      <c r="N265" s="204" t="s">
        <v>1770</v>
      </c>
      <c r="O265" s="204" t="s">
        <v>2660</v>
      </c>
      <c r="P265" s="146"/>
      <c r="Q265" s="80" t="s">
        <v>2436</v>
      </c>
      <c r="R265" s="5" t="s">
        <v>831</v>
      </c>
    </row>
    <row r="266" spans="1:18">
      <c r="A266" s="80" t="s">
        <v>1339</v>
      </c>
      <c r="B266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66" s="80" t="s">
        <v>1304</v>
      </c>
      <c r="D266" s="80" t="s">
        <v>29</v>
      </c>
      <c r="E266" s="206">
        <v>2566</v>
      </c>
      <c r="F266" s="80" t="s">
        <v>1305</v>
      </c>
      <c r="G266" s="80" t="s">
        <v>1241</v>
      </c>
      <c r="H266" s="80" t="s">
        <v>1306</v>
      </c>
      <c r="I266" s="80" t="s">
        <v>252</v>
      </c>
      <c r="J266" s="135" t="s">
        <v>2695</v>
      </c>
      <c r="K266" s="80" t="s">
        <v>202</v>
      </c>
      <c r="L266" s="80" t="s">
        <v>1775</v>
      </c>
      <c r="M266" s="136" t="s">
        <v>1662</v>
      </c>
      <c r="N266" s="204" t="s">
        <v>1770</v>
      </c>
      <c r="O266" s="204" t="s">
        <v>2660</v>
      </c>
      <c r="P266" s="146"/>
      <c r="Q266" s="80" t="s">
        <v>2437</v>
      </c>
      <c r="R266" s="5" t="s">
        <v>831</v>
      </c>
    </row>
    <row r="267" spans="1:18">
      <c r="A267" s="80" t="s">
        <v>1335</v>
      </c>
      <c r="B267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67" s="80" t="s">
        <v>1304</v>
      </c>
      <c r="D267" s="80" t="s">
        <v>29</v>
      </c>
      <c r="E267" s="206">
        <v>2566</v>
      </c>
      <c r="F267" s="80" t="s">
        <v>1305</v>
      </c>
      <c r="G267" s="80" t="s">
        <v>1241</v>
      </c>
      <c r="H267" s="80" t="s">
        <v>1306</v>
      </c>
      <c r="I267" s="80" t="s">
        <v>252</v>
      </c>
      <c r="J267" s="135" t="s">
        <v>2695</v>
      </c>
      <c r="K267" s="80" t="s">
        <v>202</v>
      </c>
      <c r="L267" s="80" t="s">
        <v>1775</v>
      </c>
      <c r="M267" s="136" t="s">
        <v>1662</v>
      </c>
      <c r="N267" s="204" t="s">
        <v>1770</v>
      </c>
      <c r="O267" s="204" t="s">
        <v>2660</v>
      </c>
      <c r="P267" s="146"/>
      <c r="Q267" s="80" t="s">
        <v>2438</v>
      </c>
      <c r="R267" s="5" t="s">
        <v>831</v>
      </c>
    </row>
    <row r="268" spans="1:18">
      <c r="A268" s="80" t="s">
        <v>1337</v>
      </c>
      <c r="B268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68" s="80" t="s">
        <v>1304</v>
      </c>
      <c r="D268" s="80" t="s">
        <v>29</v>
      </c>
      <c r="E268" s="206">
        <v>2566</v>
      </c>
      <c r="F268" s="80" t="s">
        <v>1305</v>
      </c>
      <c r="G268" s="80" t="s">
        <v>1241</v>
      </c>
      <c r="H268" s="80" t="s">
        <v>1306</v>
      </c>
      <c r="I268" s="80" t="s">
        <v>252</v>
      </c>
      <c r="J268" s="135" t="s">
        <v>2695</v>
      </c>
      <c r="K268" s="80" t="s">
        <v>202</v>
      </c>
      <c r="L268" s="80" t="s">
        <v>1775</v>
      </c>
      <c r="M268" s="136" t="s">
        <v>1662</v>
      </c>
      <c r="N268" s="204" t="s">
        <v>1770</v>
      </c>
      <c r="O268" s="204" t="s">
        <v>2660</v>
      </c>
      <c r="P268" s="146"/>
      <c r="Q268" s="80" t="s">
        <v>2439</v>
      </c>
      <c r="R268" s="5" t="s">
        <v>831</v>
      </c>
    </row>
    <row r="269" spans="1:18">
      <c r="A269" s="80" t="s">
        <v>1341</v>
      </c>
      <c r="B269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69" s="80" t="s">
        <v>1304</v>
      </c>
      <c r="D269" s="80" t="s">
        <v>29</v>
      </c>
      <c r="E269" s="206">
        <v>2566</v>
      </c>
      <c r="F269" s="80" t="s">
        <v>1305</v>
      </c>
      <c r="G269" s="80" t="s">
        <v>1241</v>
      </c>
      <c r="H269" s="80" t="s">
        <v>1306</v>
      </c>
      <c r="I269" s="80" t="s">
        <v>252</v>
      </c>
      <c r="J269" s="135" t="s">
        <v>2695</v>
      </c>
      <c r="K269" s="80" t="s">
        <v>202</v>
      </c>
      <c r="L269" s="80" t="s">
        <v>1775</v>
      </c>
      <c r="M269" s="136" t="s">
        <v>1662</v>
      </c>
      <c r="N269" s="204" t="s">
        <v>1770</v>
      </c>
      <c r="O269" s="204" t="s">
        <v>2660</v>
      </c>
      <c r="P269" s="146"/>
      <c r="Q269" s="80" t="s">
        <v>2440</v>
      </c>
      <c r="R269" s="5" t="s">
        <v>831</v>
      </c>
    </row>
    <row r="270" spans="1:18">
      <c r="A270" s="80" t="s">
        <v>1343</v>
      </c>
      <c r="B270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70" s="80" t="s">
        <v>1304</v>
      </c>
      <c r="D270" s="80" t="s">
        <v>29</v>
      </c>
      <c r="E270" s="206">
        <v>2566</v>
      </c>
      <c r="F270" s="80" t="s">
        <v>1305</v>
      </c>
      <c r="G270" s="80" t="s">
        <v>1241</v>
      </c>
      <c r="H270" s="80" t="s">
        <v>1306</v>
      </c>
      <c r="I270" s="80" t="s">
        <v>252</v>
      </c>
      <c r="J270" s="135" t="s">
        <v>2695</v>
      </c>
      <c r="K270" s="80" t="s">
        <v>202</v>
      </c>
      <c r="L270" s="80" t="s">
        <v>1775</v>
      </c>
      <c r="M270" s="136" t="s">
        <v>1662</v>
      </c>
      <c r="N270" s="204" t="s">
        <v>1770</v>
      </c>
      <c r="O270" s="204" t="s">
        <v>2660</v>
      </c>
      <c r="P270" s="146"/>
      <c r="Q270" s="80" t="s">
        <v>2441</v>
      </c>
      <c r="R270" s="5" t="s">
        <v>831</v>
      </c>
    </row>
    <row r="271" spans="1:18">
      <c r="A271" s="80" t="s">
        <v>1349</v>
      </c>
      <c r="B271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71" s="80" t="s">
        <v>1304</v>
      </c>
      <c r="D271" s="80" t="s">
        <v>29</v>
      </c>
      <c r="E271" s="206">
        <v>2566</v>
      </c>
      <c r="F271" s="80" t="s">
        <v>1305</v>
      </c>
      <c r="G271" s="80" t="s">
        <v>1241</v>
      </c>
      <c r="H271" s="80" t="s">
        <v>1306</v>
      </c>
      <c r="I271" s="80" t="s">
        <v>252</v>
      </c>
      <c r="J271" s="135" t="s">
        <v>2695</v>
      </c>
      <c r="K271" s="80" t="s">
        <v>202</v>
      </c>
      <c r="L271" s="80" t="s">
        <v>1775</v>
      </c>
      <c r="M271" s="136" t="s">
        <v>1662</v>
      </c>
      <c r="N271" s="204" t="s">
        <v>1770</v>
      </c>
      <c r="O271" s="204" t="s">
        <v>2660</v>
      </c>
      <c r="P271" s="146"/>
      <c r="Q271" s="80" t="s">
        <v>2442</v>
      </c>
      <c r="R271" s="5" t="s">
        <v>831</v>
      </c>
    </row>
    <row r="272" spans="1:18">
      <c r="A272" s="80" t="s">
        <v>1351</v>
      </c>
      <c r="B272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72" s="80" t="s">
        <v>1304</v>
      </c>
      <c r="D272" s="80" t="s">
        <v>29</v>
      </c>
      <c r="E272" s="206">
        <v>2566</v>
      </c>
      <c r="F272" s="80" t="s">
        <v>1305</v>
      </c>
      <c r="G272" s="80" t="s">
        <v>1241</v>
      </c>
      <c r="H272" s="80" t="s">
        <v>1306</v>
      </c>
      <c r="I272" s="80" t="s">
        <v>252</v>
      </c>
      <c r="J272" s="135" t="s">
        <v>2695</v>
      </c>
      <c r="K272" s="80" t="s">
        <v>202</v>
      </c>
      <c r="L272" s="80" t="s">
        <v>1775</v>
      </c>
      <c r="M272" s="136" t="s">
        <v>1662</v>
      </c>
      <c r="N272" s="204" t="s">
        <v>1770</v>
      </c>
      <c r="O272" s="204" t="s">
        <v>2660</v>
      </c>
      <c r="P272" s="146"/>
      <c r="Q272" s="80" t="s">
        <v>2443</v>
      </c>
      <c r="R272" s="5" t="s">
        <v>831</v>
      </c>
    </row>
    <row r="273" spans="1:21">
      <c r="A273" s="80" t="s">
        <v>1422</v>
      </c>
      <c r="B273" s="196" t="str">
        <f t="shared" si="6"/>
        <v>ติดตั้งไฟฟ้าแสงสว่างเชิงสะพานเทพสุดาบริเวณแหลมโนนวิเศษและเกาะมหาราช อ.สัหสขันธ์,หนองกุงศรี จ.กาฬสินธุ์ จำนวน 2 แห่ง</v>
      </c>
      <c r="C273" s="80" t="s">
        <v>1423</v>
      </c>
      <c r="D273" s="80" t="s">
        <v>29</v>
      </c>
      <c r="E273" s="206">
        <v>2566</v>
      </c>
      <c r="F273" s="80" t="s">
        <v>788</v>
      </c>
      <c r="G273" s="80" t="s">
        <v>789</v>
      </c>
      <c r="H273" s="80" t="s">
        <v>1424</v>
      </c>
      <c r="I273" s="80" t="s">
        <v>252</v>
      </c>
      <c r="J273" s="135" t="s">
        <v>2695</v>
      </c>
      <c r="K273" s="80" t="s">
        <v>202</v>
      </c>
      <c r="L273" s="80" t="s">
        <v>1775</v>
      </c>
      <c r="M273" s="136" t="s">
        <v>1662</v>
      </c>
      <c r="N273" s="204" t="s">
        <v>1770</v>
      </c>
      <c r="O273" s="204" t="s">
        <v>2660</v>
      </c>
      <c r="P273" s="146"/>
      <c r="Q273" s="80" t="s">
        <v>2446</v>
      </c>
      <c r="R273" s="5" t="s">
        <v>831</v>
      </c>
    </row>
    <row r="274" spans="1:21">
      <c r="A274" s="80" t="s">
        <v>1404</v>
      </c>
      <c r="B274" s="196" t="str">
        <f t="shared" si="6"/>
        <v>พัฒนาศักยภาพบุคลากร ผู้ประกอบการด้านการท่องเที่ยว และยกระดับความปลอดภัยการท่องเที่ยว กิจกรรมย่อย : พัฒนาผู้ประกอบการที่พักโฮมสเตย์และโฮมลอดจ์ สู่มาตรฐานชุมชนท่องเที่ยว</v>
      </c>
      <c r="C274" s="80" t="s">
        <v>1405</v>
      </c>
      <c r="D274" s="80" t="s">
        <v>29</v>
      </c>
      <c r="E274" s="206">
        <v>2566</v>
      </c>
      <c r="F274" s="80" t="s">
        <v>1048</v>
      </c>
      <c r="G274" s="80" t="s">
        <v>1241</v>
      </c>
      <c r="H274" s="80" t="s">
        <v>1406</v>
      </c>
      <c r="I274" s="80" t="s">
        <v>95</v>
      </c>
      <c r="J274" s="135" t="s">
        <v>2684</v>
      </c>
      <c r="K274" s="80" t="s">
        <v>46</v>
      </c>
      <c r="L274" s="80" t="s">
        <v>1775</v>
      </c>
      <c r="M274" s="136" t="s">
        <v>1650</v>
      </c>
      <c r="N274" s="204" t="s">
        <v>1684</v>
      </c>
      <c r="O274" s="204" t="s">
        <v>2660</v>
      </c>
      <c r="P274" s="146"/>
      <c r="Q274" s="80" t="s">
        <v>2447</v>
      </c>
      <c r="R274" s="5" t="s">
        <v>853</v>
      </c>
    </row>
    <row r="275" spans="1:21">
      <c r="A275" s="80" t="s">
        <v>1318</v>
      </c>
      <c r="B275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75" s="80" t="s">
        <v>1304</v>
      </c>
      <c r="D275" s="80" t="s">
        <v>29</v>
      </c>
      <c r="E275" s="206">
        <v>2566</v>
      </c>
      <c r="F275" s="80" t="s">
        <v>1305</v>
      </c>
      <c r="G275" s="80" t="s">
        <v>1241</v>
      </c>
      <c r="H275" s="80" t="s">
        <v>1306</v>
      </c>
      <c r="I275" s="80" t="s">
        <v>252</v>
      </c>
      <c r="J275" s="135" t="s">
        <v>2695</v>
      </c>
      <c r="K275" s="80" t="s">
        <v>202</v>
      </c>
      <c r="L275" s="80" t="s">
        <v>1775</v>
      </c>
      <c r="M275" s="136" t="s">
        <v>1662</v>
      </c>
      <c r="N275" s="204" t="s">
        <v>1680</v>
      </c>
      <c r="O275" s="204" t="s">
        <v>2660</v>
      </c>
      <c r="P275" s="146"/>
      <c r="Q275" s="80" t="s">
        <v>2433</v>
      </c>
      <c r="R275" s="150" t="s">
        <v>807</v>
      </c>
    </row>
    <row r="276" spans="1:21">
      <c r="A276" s="80" t="s">
        <v>1373</v>
      </c>
      <c r="B276" s="196" t="str">
        <f t="shared" si="6"/>
        <v>โครงการจัดกิจกรรมส่งเสริมการท่องเที่ยวจังหวัดสุพรรณบุรี (กิจกรรมจัดงานเทศกาลปีใหม่ "Suphanburi Festival 2023")</v>
      </c>
      <c r="C276" s="80" t="s">
        <v>1374</v>
      </c>
      <c r="D276" s="80" t="s">
        <v>29</v>
      </c>
      <c r="E276" s="206">
        <v>2566</v>
      </c>
      <c r="F276" s="80" t="s">
        <v>788</v>
      </c>
      <c r="G276" s="80" t="s">
        <v>789</v>
      </c>
      <c r="H276" s="80" t="s">
        <v>1375</v>
      </c>
      <c r="I276" s="80" t="s">
        <v>95</v>
      </c>
      <c r="J276" s="135" t="s">
        <v>2684</v>
      </c>
      <c r="K276" s="80" t="s">
        <v>46</v>
      </c>
      <c r="L276" s="80" t="s">
        <v>1775</v>
      </c>
      <c r="M276" s="136" t="s">
        <v>1662</v>
      </c>
      <c r="N276" s="204" t="s">
        <v>1770</v>
      </c>
      <c r="O276" s="204" t="s">
        <v>2660</v>
      </c>
      <c r="P276" s="146"/>
      <c r="Q276" s="80" t="s">
        <v>2444</v>
      </c>
      <c r="R276" s="150" t="s">
        <v>831</v>
      </c>
    </row>
    <row r="277" spans="1:21">
      <c r="A277" s="80" t="s">
        <v>1451</v>
      </c>
      <c r="B277" s="196" t="str">
        <f t="shared" si="6"/>
        <v>โครงการส่งเสริมความสามารถในการแข่งขัน พัฒนาศักยภาพ และมาตรฐานการท่องเที่ยวสู่ การท่องเที่ยวเชิงสร้างสรรค์ กิจกรรมสะพายกล้องท่องพิดโลก</v>
      </c>
      <c r="C277" s="80" t="s">
        <v>1452</v>
      </c>
      <c r="D277" s="80" t="s">
        <v>29</v>
      </c>
      <c r="E277" s="206">
        <v>2566</v>
      </c>
      <c r="F277" s="80" t="s">
        <v>788</v>
      </c>
      <c r="G277" s="80" t="s">
        <v>789</v>
      </c>
      <c r="H277" s="80" t="s">
        <v>1006</v>
      </c>
      <c r="I277" s="80" t="s">
        <v>95</v>
      </c>
      <c r="J277" s="135" t="s">
        <v>2684</v>
      </c>
      <c r="K277" s="80" t="s">
        <v>46</v>
      </c>
      <c r="L277" s="80" t="s">
        <v>1775</v>
      </c>
      <c r="M277" s="136" t="s">
        <v>1650</v>
      </c>
      <c r="N277" s="204" t="s">
        <v>1684</v>
      </c>
      <c r="O277" s="204" t="s">
        <v>2660</v>
      </c>
      <c r="P277" s="146"/>
      <c r="Q277" s="80" t="s">
        <v>2445</v>
      </c>
      <c r="R277" s="150" t="s">
        <v>853</v>
      </c>
    </row>
    <row r="278" spans="1:21">
      <c r="A278" s="80" t="s">
        <v>1318</v>
      </c>
      <c r="B278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C278" s="80" t="s">
        <v>1304</v>
      </c>
      <c r="D278" s="80" t="s">
        <v>29</v>
      </c>
      <c r="E278" s="206">
        <v>2566</v>
      </c>
      <c r="F278" s="80" t="s">
        <v>1305</v>
      </c>
      <c r="G278" s="80" t="s">
        <v>1241</v>
      </c>
      <c r="H278" s="80" t="s">
        <v>1306</v>
      </c>
      <c r="I278" s="80" t="s">
        <v>252</v>
      </c>
      <c r="J278" s="135" t="s">
        <v>2695</v>
      </c>
      <c r="K278" s="80" t="s">
        <v>202</v>
      </c>
      <c r="L278" s="80" t="s">
        <v>1775</v>
      </c>
      <c r="M278" s="136" t="s">
        <v>1662</v>
      </c>
      <c r="N278" s="204" t="s">
        <v>1770</v>
      </c>
      <c r="O278" s="204" t="s">
        <v>2661</v>
      </c>
      <c r="P278" s="163" t="s">
        <v>2668</v>
      </c>
      <c r="Q278" s="80" t="s">
        <v>2433</v>
      </c>
      <c r="R278" s="150" t="s">
        <v>807</v>
      </c>
    </row>
    <row r="279" spans="1:21">
      <c r="A279" s="80" t="s">
        <v>1373</v>
      </c>
      <c r="B279" s="196" t="str">
        <f t="shared" si="6"/>
        <v>โครงการจัดกิจกรรมส่งเสริมการท่องเที่ยวจังหวัดสุพรรณบุรี (กิจกรรมจัดงานเทศกาลปีใหม่ "Suphanburi Festival 2023")</v>
      </c>
      <c r="C279" s="80" t="s">
        <v>1374</v>
      </c>
      <c r="D279" s="80" t="s">
        <v>29</v>
      </c>
      <c r="E279" s="206">
        <v>2566</v>
      </c>
      <c r="F279" s="80" t="s">
        <v>788</v>
      </c>
      <c r="G279" s="80" t="s">
        <v>789</v>
      </c>
      <c r="H279" s="80" t="s">
        <v>1375</v>
      </c>
      <c r="I279" s="80" t="s">
        <v>95</v>
      </c>
      <c r="J279" s="135" t="s">
        <v>2684</v>
      </c>
      <c r="K279" s="80" t="s">
        <v>46</v>
      </c>
      <c r="L279" s="80" t="s">
        <v>1775</v>
      </c>
      <c r="M279" s="136" t="s">
        <v>1662</v>
      </c>
      <c r="N279" s="204" t="s">
        <v>1680</v>
      </c>
      <c r="O279" s="204" t="s">
        <v>2661</v>
      </c>
      <c r="P279" s="163" t="s">
        <v>2668</v>
      </c>
      <c r="Q279" s="80" t="s">
        <v>2444</v>
      </c>
      <c r="R279" s="150" t="s">
        <v>831</v>
      </c>
    </row>
    <row r="280" spans="1:21">
      <c r="A280" s="80" t="s">
        <v>1451</v>
      </c>
      <c r="B280" s="196" t="str">
        <f t="shared" si="6"/>
        <v>โครงการส่งเสริมความสามารถในการแข่งขัน พัฒนาศักยภาพ และมาตรฐานการท่องเที่ยวสู่ การท่องเที่ยวเชิงสร้างสรรค์ กิจกรรมสะพายกล้องท่องพิดโลก</v>
      </c>
      <c r="C280" s="80" t="s">
        <v>1452</v>
      </c>
      <c r="D280" s="80" t="s">
        <v>29</v>
      </c>
      <c r="E280" s="206">
        <v>2566</v>
      </c>
      <c r="F280" s="80" t="s">
        <v>788</v>
      </c>
      <c r="G280" s="80" t="s">
        <v>789</v>
      </c>
      <c r="H280" s="80" t="s">
        <v>1006</v>
      </c>
      <c r="I280" s="80" t="s">
        <v>95</v>
      </c>
      <c r="J280" s="135" t="s">
        <v>2684</v>
      </c>
      <c r="K280" s="80" t="s">
        <v>46</v>
      </c>
      <c r="L280" s="80" t="s">
        <v>1775</v>
      </c>
      <c r="M280" s="136" t="s">
        <v>1650</v>
      </c>
      <c r="N280" s="204" t="s">
        <v>1651</v>
      </c>
      <c r="O280" s="204" t="s">
        <v>2661</v>
      </c>
      <c r="P280" s="163" t="s">
        <v>2668</v>
      </c>
      <c r="Q280" s="80" t="s">
        <v>2445</v>
      </c>
      <c r="R280" s="150" t="s">
        <v>853</v>
      </c>
    </row>
    <row r="281" spans="1:21">
      <c r="A281" s="80" t="s">
        <v>1494</v>
      </c>
      <c r="B281" s="196" t="str">
        <f t="shared" si="6"/>
        <v>การกระตุ้นเศรษฐกิจด้วยการประชุมสัมมนาในประเทศ “ประชุมเมืองไทย ปลอดภัยกว่า ปี 2566”</v>
      </c>
      <c r="C281" s="80" t="s">
        <v>851</v>
      </c>
      <c r="D281" s="80" t="s">
        <v>29</v>
      </c>
      <c r="E281" s="206">
        <v>2566</v>
      </c>
      <c r="F281" s="80" t="s">
        <v>788</v>
      </c>
      <c r="G281" s="80" t="s">
        <v>789</v>
      </c>
      <c r="H281" s="80"/>
      <c r="I281" s="80" t="s">
        <v>1207</v>
      </c>
      <c r="J281" s="135" t="s">
        <v>2688</v>
      </c>
      <c r="K281" s="80" t="s">
        <v>70</v>
      </c>
      <c r="L281" s="80" t="s">
        <v>1772</v>
      </c>
      <c r="M281" s="136" t="s">
        <v>1650</v>
      </c>
      <c r="N281" s="204" t="s">
        <v>1684</v>
      </c>
      <c r="O281" s="204" t="s">
        <v>2660</v>
      </c>
      <c r="P281" s="146"/>
      <c r="Q281" s="80" t="s">
        <v>1774</v>
      </c>
      <c r="R281" s="5" t="s">
        <v>853</v>
      </c>
    </row>
    <row r="282" spans="1:21">
      <c r="A282" s="80" t="s">
        <v>1227</v>
      </c>
      <c r="B282" s="196" t="str">
        <f t="shared" si="6"/>
        <v>การพัฒนาเมืองกีฬา (Sports city)</v>
      </c>
      <c r="C282" s="80" t="s">
        <v>1228</v>
      </c>
      <c r="D282" s="80" t="s">
        <v>29</v>
      </c>
      <c r="E282" s="206">
        <v>2566</v>
      </c>
      <c r="F282" s="80" t="s">
        <v>788</v>
      </c>
      <c r="G282" s="80" t="s">
        <v>789</v>
      </c>
      <c r="H282" s="80" t="s">
        <v>686</v>
      </c>
      <c r="I282" s="80" t="s">
        <v>76</v>
      </c>
      <c r="J282" s="135" t="s">
        <v>2690</v>
      </c>
      <c r="K282" s="80" t="s">
        <v>46</v>
      </c>
      <c r="L282" s="80" t="s">
        <v>1775</v>
      </c>
      <c r="M282" s="136" t="s">
        <v>1662</v>
      </c>
      <c r="N282" s="204" t="s">
        <v>1770</v>
      </c>
      <c r="O282" s="204" t="s">
        <v>2660</v>
      </c>
      <c r="P282" s="146"/>
      <c r="Q282" s="80" t="s">
        <v>1776</v>
      </c>
      <c r="R282" s="5" t="s">
        <v>831</v>
      </c>
    </row>
    <row r="283" spans="1:21">
      <c r="A283" s="80" t="s">
        <v>1224</v>
      </c>
      <c r="B283" s="196" t="str">
        <f t="shared" si="6"/>
        <v xml:space="preserve">การสนับสนุนและจัดการแข่งขันกิจกรรมกีฬาเพื่อส่งเสริมการท่องเที่ยว (SportsTourism) </v>
      </c>
      <c r="C283" s="80" t="s">
        <v>1777</v>
      </c>
      <c r="D283" s="80" t="s">
        <v>29</v>
      </c>
      <c r="E283" s="206">
        <v>2566</v>
      </c>
      <c r="F283" s="80" t="s">
        <v>788</v>
      </c>
      <c r="G283" s="80" t="s">
        <v>789</v>
      </c>
      <c r="H283" s="80" t="s">
        <v>686</v>
      </c>
      <c r="I283" s="80" t="s">
        <v>76</v>
      </c>
      <c r="J283" s="135" t="s">
        <v>2690</v>
      </c>
      <c r="K283" s="80" t="s">
        <v>46</v>
      </c>
      <c r="L283" s="80" t="s">
        <v>1775</v>
      </c>
      <c r="M283" s="136" t="s">
        <v>1655</v>
      </c>
      <c r="N283" s="204" t="s">
        <v>1656</v>
      </c>
      <c r="O283" s="204" t="s">
        <v>2660</v>
      </c>
      <c r="P283" s="146"/>
      <c r="Q283" s="80" t="s">
        <v>1778</v>
      </c>
      <c r="R283" s="5" t="s">
        <v>792</v>
      </c>
    </row>
    <row r="284" spans="1:21">
      <c r="A284" s="80" t="s">
        <v>1230</v>
      </c>
      <c r="B284" s="196" t="str">
        <f t="shared" si="6"/>
        <v>การจัดการแข่งขันกีฬาเชื่อมโยงการท่องเที่ยว เพื่อกระตุ้นเศรษฐกิจการขับเคลื่อนไทยไปด้วยกัน ภายใต้โมเดลเศรษฐกิจสู่การพัฒนาที่ยั่งยืน (Sports Tourism Economic Triangle Festival 2023)</v>
      </c>
      <c r="C284" s="80" t="s">
        <v>1231</v>
      </c>
      <c r="D284" s="80" t="s">
        <v>29</v>
      </c>
      <c r="E284" s="206">
        <v>2566</v>
      </c>
      <c r="F284" s="80" t="s">
        <v>788</v>
      </c>
      <c r="G284" s="80" t="s">
        <v>789</v>
      </c>
      <c r="H284" s="80" t="s">
        <v>686</v>
      </c>
      <c r="I284" s="80" t="s">
        <v>76</v>
      </c>
      <c r="J284" s="135" t="s">
        <v>2690</v>
      </c>
      <c r="K284" s="80" t="s">
        <v>46</v>
      </c>
      <c r="L284" s="80" t="s">
        <v>1775</v>
      </c>
      <c r="M284" s="136" t="s">
        <v>1655</v>
      </c>
      <c r="N284" s="204" t="s">
        <v>1656</v>
      </c>
      <c r="O284" s="204" t="s">
        <v>2660</v>
      </c>
      <c r="P284" s="146"/>
      <c r="Q284" s="80" t="s">
        <v>1779</v>
      </c>
      <c r="R284" s="5" t="s">
        <v>792</v>
      </c>
    </row>
    <row r="285" spans="1:21">
      <c r="A285" s="80" t="s">
        <v>1233</v>
      </c>
      <c r="B285" s="196" t="str">
        <f t="shared" si="6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 1 ปั่นจักรยานท่องเที่ยวจังหวัดมุกดาหารตามรอยอารยธรรมลุ่มน้ำโขง</v>
      </c>
      <c r="C285" s="80" t="s">
        <v>1234</v>
      </c>
      <c r="D285" s="80" t="s">
        <v>29</v>
      </c>
      <c r="E285" s="206">
        <v>2566</v>
      </c>
      <c r="F285" s="80" t="s">
        <v>788</v>
      </c>
      <c r="G285" s="80" t="s">
        <v>789</v>
      </c>
      <c r="H285" s="80" t="s">
        <v>559</v>
      </c>
      <c r="I285" s="80" t="s">
        <v>95</v>
      </c>
      <c r="J285" s="135" t="s">
        <v>2684</v>
      </c>
      <c r="K285" s="80" t="s">
        <v>46</v>
      </c>
      <c r="L285" s="80" t="s">
        <v>1775</v>
      </c>
      <c r="M285" s="136" t="s">
        <v>1655</v>
      </c>
      <c r="N285" s="204" t="s">
        <v>1656</v>
      </c>
      <c r="O285" s="204" t="s">
        <v>2660</v>
      </c>
      <c r="P285" s="146"/>
      <c r="Q285" s="80" t="s">
        <v>1780</v>
      </c>
      <c r="R285" s="5" t="s">
        <v>792</v>
      </c>
    </row>
    <row r="286" spans="1:21">
      <c r="A286" s="80" t="s">
        <v>1236</v>
      </c>
      <c r="B286" s="196" t="str">
        <f t="shared" si="6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ส่งเสริมการท่องเที่ยวเชิงกีฬาของจังหวัดมุกดาหาร (Sports Tourism) การแข่งขันวิ่งเทรล  “มุกดาหารเทรล”</v>
      </c>
      <c r="C286" s="80" t="s">
        <v>1237</v>
      </c>
      <c r="D286" s="80" t="s">
        <v>29</v>
      </c>
      <c r="E286" s="206">
        <v>2566</v>
      </c>
      <c r="F286" s="80" t="s">
        <v>788</v>
      </c>
      <c r="G286" s="80" t="s">
        <v>789</v>
      </c>
      <c r="H286" s="80" t="s">
        <v>559</v>
      </c>
      <c r="I286" s="80" t="s">
        <v>95</v>
      </c>
      <c r="J286" s="135" t="s">
        <v>2684</v>
      </c>
      <c r="K286" s="80" t="s">
        <v>46</v>
      </c>
      <c r="L286" s="80" t="s">
        <v>1775</v>
      </c>
      <c r="M286" s="136" t="s">
        <v>1655</v>
      </c>
      <c r="N286" s="204" t="s">
        <v>1656</v>
      </c>
      <c r="O286" s="204" t="s">
        <v>2660</v>
      </c>
      <c r="P286" s="146"/>
      <c r="Q286" s="80" t="s">
        <v>1781</v>
      </c>
      <c r="R286" s="5" t="s">
        <v>792</v>
      </c>
      <c r="S286" s="78"/>
      <c r="T286" s="78"/>
    </row>
    <row r="287" spans="1:21">
      <c r="A287" s="80" t="s">
        <v>1239</v>
      </c>
      <c r="B287" s="196" t="str">
        <f t="shared" si="6"/>
        <v xml:space="preserve">Roadshow and Consumer Fair Andaman สินค้าชุมชนและบริการท่องเที่ยวของเครือข่ายการท่องเที่ยวระดับประเทศ (ภูเก็ต ระนอง กระบี่ พังงา ตรังและสตูล)	</v>
      </c>
      <c r="C287" s="80" t="s">
        <v>1782</v>
      </c>
      <c r="D287" s="80" t="s">
        <v>29</v>
      </c>
      <c r="E287" s="206">
        <v>2566</v>
      </c>
      <c r="F287" s="80" t="s">
        <v>1241</v>
      </c>
      <c r="G287" s="80" t="s">
        <v>789</v>
      </c>
      <c r="H287" s="80" t="s">
        <v>328</v>
      </c>
      <c r="I287" s="80" t="s">
        <v>95</v>
      </c>
      <c r="J287" s="135" t="s">
        <v>2684</v>
      </c>
      <c r="K287" s="80" t="s">
        <v>46</v>
      </c>
      <c r="L287" s="80" t="s">
        <v>1775</v>
      </c>
      <c r="M287" s="136" t="s">
        <v>1662</v>
      </c>
      <c r="N287" s="204" t="s">
        <v>1680</v>
      </c>
      <c r="O287" s="204" t="s">
        <v>2660</v>
      </c>
      <c r="P287" s="146"/>
      <c r="Q287" s="80" t="s">
        <v>1783</v>
      </c>
      <c r="R287" s="5" t="s">
        <v>807</v>
      </c>
      <c r="S287" s="78"/>
      <c r="T287" s="78"/>
      <c r="U287" s="84" t="s">
        <v>1734</v>
      </c>
    </row>
    <row r="288" spans="1:21">
      <c r="A288" s="80" t="s">
        <v>1243</v>
      </c>
      <c r="B288" s="196" t="str">
        <f t="shared" ref="B288:B304" si="7">HYPERLINK(Q288,C288)</f>
        <v>โครงการพัฒนาบุคลากรด้านการท่องเที่ยวสู่ความเป็นเลิศ กลุ่มจังหวัดสนุก (สกลนคร นครพนม มุกดาหาร) กิจกรรมย่อย พัฒนาเครือข่ายอาสาสมัครนำเที่ยวและมัคคุเทศก์กลุ่มจังหวัดสนุก การประชุมสัมมนา/ศึกษาดูงานเครือข่ายอาสาสมัครนำเที่ยวและมัคคุเทศก์กลุ่มจังหวัดสนุก</v>
      </c>
      <c r="C288" s="80" t="s">
        <v>1244</v>
      </c>
      <c r="D288" s="80" t="s">
        <v>29</v>
      </c>
      <c r="E288" s="206">
        <v>2566</v>
      </c>
      <c r="F288" s="80" t="s">
        <v>788</v>
      </c>
      <c r="G288" s="80" t="s">
        <v>789</v>
      </c>
      <c r="H288" s="80" t="s">
        <v>559</v>
      </c>
      <c r="I288" s="80" t="s">
        <v>95</v>
      </c>
      <c r="J288" s="135" t="s">
        <v>2684</v>
      </c>
      <c r="K288" s="80" t="s">
        <v>46</v>
      </c>
      <c r="L288" s="80" t="s">
        <v>1775</v>
      </c>
      <c r="M288" s="136" t="s">
        <v>1662</v>
      </c>
      <c r="N288" s="204" t="s">
        <v>1663</v>
      </c>
      <c r="O288" s="204" t="s">
        <v>2660</v>
      </c>
      <c r="P288" s="146"/>
      <c r="Q288" s="80" t="s">
        <v>1784</v>
      </c>
      <c r="R288" s="5" t="s">
        <v>849</v>
      </c>
      <c r="S288" s="78"/>
      <c r="T288" s="78"/>
      <c r="U288" s="84" t="s">
        <v>1734</v>
      </c>
    </row>
    <row r="289" spans="1:21">
      <c r="A289" s="80" t="s">
        <v>1246</v>
      </c>
      <c r="B289" s="196" t="str">
        <f t="shared" si="7"/>
        <v>ส่งเสริมการท่องเที่ยวเชิงกีฬาจังหวัดสตูล</v>
      </c>
      <c r="C289" s="80" t="s">
        <v>1247</v>
      </c>
      <c r="D289" s="80" t="s">
        <v>29</v>
      </c>
      <c r="E289" s="206">
        <v>2566</v>
      </c>
      <c r="F289" s="80" t="s">
        <v>788</v>
      </c>
      <c r="G289" s="80" t="s">
        <v>789</v>
      </c>
      <c r="H289" s="80" t="s">
        <v>328</v>
      </c>
      <c r="I289" s="80" t="s">
        <v>95</v>
      </c>
      <c r="J289" s="135" t="s">
        <v>2684</v>
      </c>
      <c r="K289" s="80" t="s">
        <v>46</v>
      </c>
      <c r="L289" s="80" t="s">
        <v>1775</v>
      </c>
      <c r="M289" s="136" t="s">
        <v>1655</v>
      </c>
      <c r="N289" s="204" t="s">
        <v>1656</v>
      </c>
      <c r="O289" s="204" t="s">
        <v>2660</v>
      </c>
      <c r="P289" s="146"/>
      <c r="Q289" s="80" t="s">
        <v>1785</v>
      </c>
      <c r="R289" s="5" t="s">
        <v>792</v>
      </c>
      <c r="S289" s="78"/>
      <c r="T289" s="78"/>
      <c r="U289" s="84" t="s">
        <v>1734</v>
      </c>
    </row>
    <row r="290" spans="1:21">
      <c r="A290" s="80" t="s">
        <v>1249</v>
      </c>
      <c r="B290" s="196" t="str">
        <f t="shared" si="7"/>
        <v>ส่งเสริมพัฒนาการท่องเที่ยวต่อเนื่องตลอดปี</v>
      </c>
      <c r="C290" s="80" t="s">
        <v>1250</v>
      </c>
      <c r="D290" s="80" t="s">
        <v>29</v>
      </c>
      <c r="E290" s="206">
        <v>2566</v>
      </c>
      <c r="F290" s="80" t="s">
        <v>788</v>
      </c>
      <c r="G290" s="80" t="s">
        <v>789</v>
      </c>
      <c r="H290" s="80" t="s">
        <v>488</v>
      </c>
      <c r="I290" s="80" t="s">
        <v>95</v>
      </c>
      <c r="J290" s="135" t="s">
        <v>2684</v>
      </c>
      <c r="K290" s="80" t="s">
        <v>46</v>
      </c>
      <c r="L290" s="80" t="s">
        <v>1775</v>
      </c>
      <c r="M290" s="136" t="s">
        <v>1655</v>
      </c>
      <c r="N290" s="204" t="s">
        <v>1656</v>
      </c>
      <c r="O290" s="204" t="s">
        <v>2660</v>
      </c>
      <c r="P290" s="146"/>
      <c r="Q290" s="80" t="s">
        <v>1786</v>
      </c>
      <c r="R290" s="5" t="s">
        <v>792</v>
      </c>
      <c r="S290" s="78"/>
      <c r="T290" s="78"/>
      <c r="U290" s="84" t="s">
        <v>1734</v>
      </c>
    </row>
    <row r="291" spans="1:21">
      <c r="A291" s="80" t="s">
        <v>1252</v>
      </c>
      <c r="B291" s="196" t="str">
        <f t="shared" si="7"/>
        <v>โครงการยกระดับจังหวัดให้เป็นเมืองท่องเที่ยวชั้นนำคุณภาพระดับนานาชาติ กิจกรรม จัดการแข่งขันวิ่งฮาล์ฟมาราธอน (รายการ รัชชโลทร Half Marathon)</v>
      </c>
      <c r="C291" s="80" t="s">
        <v>1253</v>
      </c>
      <c r="D291" s="80" t="s">
        <v>29</v>
      </c>
      <c r="E291" s="206">
        <v>2566</v>
      </c>
      <c r="F291" s="80" t="s">
        <v>788</v>
      </c>
      <c r="G291" s="80" t="s">
        <v>789</v>
      </c>
      <c r="H291" s="80" t="s">
        <v>262</v>
      </c>
      <c r="I291" s="80" t="s">
        <v>95</v>
      </c>
      <c r="J291" s="135" t="s">
        <v>2684</v>
      </c>
      <c r="K291" s="80" t="s">
        <v>46</v>
      </c>
      <c r="L291" s="80" t="s">
        <v>1775</v>
      </c>
      <c r="M291" s="136" t="s">
        <v>1662</v>
      </c>
      <c r="N291" s="204" t="s">
        <v>1680</v>
      </c>
      <c r="O291" s="204" t="s">
        <v>2660</v>
      </c>
      <c r="P291" s="146"/>
      <c r="Q291" s="80" t="s">
        <v>1787</v>
      </c>
      <c r="R291" s="5" t="s">
        <v>807</v>
      </c>
      <c r="S291" s="78"/>
      <c r="T291" s="78"/>
    </row>
    <row r="292" spans="1:21">
      <c r="A292" s="80" t="s">
        <v>1258</v>
      </c>
      <c r="B292" s="196" t="str">
        <f t="shared" si="7"/>
        <v>เทศกาลดนตรีท่ามกลางมรดกโลก</v>
      </c>
      <c r="C292" s="80" t="s">
        <v>1259</v>
      </c>
      <c r="D292" s="80" t="s">
        <v>29</v>
      </c>
      <c r="E292" s="206">
        <v>2566</v>
      </c>
      <c r="F292" s="80" t="s">
        <v>788</v>
      </c>
      <c r="G292" s="80" t="s">
        <v>1241</v>
      </c>
      <c r="H292" s="80" t="s">
        <v>901</v>
      </c>
      <c r="I292" s="80" t="s">
        <v>95</v>
      </c>
      <c r="J292" s="135" t="s">
        <v>2684</v>
      </c>
      <c r="K292" s="80" t="s">
        <v>46</v>
      </c>
      <c r="L292" s="80" t="s">
        <v>1775</v>
      </c>
      <c r="M292" s="136" t="s">
        <v>1655</v>
      </c>
      <c r="N292" s="204" t="s">
        <v>1656</v>
      </c>
      <c r="O292" s="204" t="s">
        <v>2660</v>
      </c>
      <c r="P292" s="146"/>
      <c r="Q292" s="80" t="s">
        <v>1788</v>
      </c>
      <c r="R292" s="5" t="s">
        <v>792</v>
      </c>
      <c r="S292" s="78"/>
      <c r="T292" s="78"/>
    </row>
    <row r="293" spans="1:21">
      <c r="A293" s="80" t="s">
        <v>1261</v>
      </c>
      <c r="B293" s="196" t="str">
        <f t="shared" si="7"/>
        <v xml:space="preserve">ซ่อมสร้างถนนลาดยางแอสฟัลติกคอนกรีต สาย นม.3064 แยกทล.304 – บ้านหนองบัวศาลา ตำบลโพธิ์กลาง  อำเภอเมืองนครราชสีมา จังหวัดนครราชสีมา ผิวจราจรกว้าง 6.00 เมตร ไหล่ทางกว้างข้างละ 1.000 เมตร  ความหนา 0.05 เมตร ระยะทาง 2.000 กิโลเมตร </v>
      </c>
      <c r="C293" s="80" t="s">
        <v>1789</v>
      </c>
      <c r="D293" s="80" t="s">
        <v>29</v>
      </c>
      <c r="E293" s="206">
        <v>2566</v>
      </c>
      <c r="F293" s="80" t="s">
        <v>788</v>
      </c>
      <c r="G293" s="80" t="s">
        <v>789</v>
      </c>
      <c r="H293" s="80" t="s">
        <v>302</v>
      </c>
      <c r="I293" s="80" t="s">
        <v>252</v>
      </c>
      <c r="J293" s="135" t="s">
        <v>2695</v>
      </c>
      <c r="K293" s="80" t="s">
        <v>202</v>
      </c>
      <c r="L293" s="80" t="s">
        <v>1775</v>
      </c>
      <c r="M293" s="136" t="s">
        <v>1662</v>
      </c>
      <c r="N293" s="204" t="s">
        <v>1770</v>
      </c>
      <c r="O293" s="204" t="s">
        <v>2660</v>
      </c>
      <c r="P293" s="146"/>
      <c r="Q293" s="80" t="s">
        <v>1790</v>
      </c>
      <c r="R293" s="5" t="s">
        <v>831</v>
      </c>
      <c r="S293" s="78"/>
      <c r="T293" s="78"/>
      <c r="U293" s="84" t="s">
        <v>1734</v>
      </c>
    </row>
    <row r="294" spans="1:21">
      <c r="A294" s="80" t="s">
        <v>1277</v>
      </c>
      <c r="B294" s="196" t="str">
        <f t="shared" si="7"/>
        <v>โครงการส่งเสริมและการสร้างมูลค่า (Value) เครื่องหมายมาตรฐานการท่องเที่ยวไทย</v>
      </c>
      <c r="C294" s="80" t="s">
        <v>989</v>
      </c>
      <c r="D294" s="80" t="s">
        <v>29</v>
      </c>
      <c r="E294" s="206">
        <v>2566</v>
      </c>
      <c r="F294" s="80" t="s">
        <v>788</v>
      </c>
      <c r="G294" s="80" t="s">
        <v>789</v>
      </c>
      <c r="H294" s="80" t="s">
        <v>987</v>
      </c>
      <c r="I294" s="80" t="s">
        <v>45</v>
      </c>
      <c r="J294" s="135" t="s">
        <v>2698</v>
      </c>
      <c r="K294" s="80" t="s">
        <v>46</v>
      </c>
      <c r="L294" s="80" t="s">
        <v>1775</v>
      </c>
      <c r="M294" s="136" t="s">
        <v>1650</v>
      </c>
      <c r="N294" s="204" t="s">
        <v>1651</v>
      </c>
      <c r="O294" s="204" t="s">
        <v>2660</v>
      </c>
      <c r="P294" s="146"/>
      <c r="Q294" s="80" t="s">
        <v>1791</v>
      </c>
      <c r="R294" s="5" t="s">
        <v>802</v>
      </c>
      <c r="S294" s="78"/>
      <c r="T294" s="78"/>
      <c r="U294" s="84"/>
    </row>
    <row r="295" spans="1:21">
      <c r="A295" s="80" t="s">
        <v>1279</v>
      </c>
      <c r="B295" s="196" t="str">
        <f t="shared" si="7"/>
        <v xml:space="preserve">โครงการขยายตลาดนักท่องเที่ยวกลุ่มกีฬา </v>
      </c>
      <c r="C295" s="80" t="s">
        <v>1792</v>
      </c>
      <c r="D295" s="80" t="s">
        <v>29</v>
      </c>
      <c r="E295" s="206">
        <v>2566</v>
      </c>
      <c r="F295" s="80" t="s">
        <v>788</v>
      </c>
      <c r="G295" s="80" t="s">
        <v>789</v>
      </c>
      <c r="H295" s="80" t="s">
        <v>522</v>
      </c>
      <c r="I295" s="80" t="s">
        <v>1155</v>
      </c>
      <c r="J295" s="135" t="s">
        <v>2699</v>
      </c>
      <c r="K295" s="80" t="s">
        <v>46</v>
      </c>
      <c r="L295" s="80" t="s">
        <v>1775</v>
      </c>
      <c r="M295" s="136" t="s">
        <v>1650</v>
      </c>
      <c r="N295" s="204" t="s">
        <v>1651</v>
      </c>
      <c r="O295" s="204" t="s">
        <v>2660</v>
      </c>
      <c r="P295" s="146"/>
      <c r="Q295" s="80" t="s">
        <v>1793</v>
      </c>
      <c r="R295" s="5" t="s">
        <v>802</v>
      </c>
      <c r="S295" s="78"/>
      <c r="T295" s="78"/>
    </row>
    <row r="296" spans="1:21">
      <c r="A296" s="80" t="s">
        <v>1284</v>
      </c>
      <c r="B296" s="196" t="str">
        <f t="shared" si="7"/>
        <v>โครงการปรับปรุงสนามกีฬาจังหวัดปัตตานี กิจกรรมก่อสร้างสระว่ายน้ำ จำนวน 1 สระ</v>
      </c>
      <c r="C296" s="80" t="s">
        <v>1285</v>
      </c>
      <c r="D296" s="80" t="s">
        <v>29</v>
      </c>
      <c r="E296" s="206">
        <v>2566</v>
      </c>
      <c r="F296" s="80" t="s">
        <v>788</v>
      </c>
      <c r="G296" s="80" t="s">
        <v>789</v>
      </c>
      <c r="H296" s="80" t="s">
        <v>1286</v>
      </c>
      <c r="I296" s="80" t="s">
        <v>95</v>
      </c>
      <c r="J296" s="135" t="s">
        <v>2684</v>
      </c>
      <c r="K296" s="80" t="s">
        <v>46</v>
      </c>
      <c r="L296" s="80" t="s">
        <v>1775</v>
      </c>
      <c r="M296" s="136" t="s">
        <v>1662</v>
      </c>
      <c r="N296" s="204" t="s">
        <v>1770</v>
      </c>
      <c r="O296" s="204" t="s">
        <v>2660</v>
      </c>
      <c r="P296" s="146"/>
      <c r="Q296" s="80" t="s">
        <v>1794</v>
      </c>
      <c r="R296" s="5" t="s">
        <v>831</v>
      </c>
      <c r="S296" s="78"/>
      <c r="T296" s="78"/>
    </row>
    <row r="297" spans="1:21">
      <c r="A297" s="80" t="s">
        <v>1270</v>
      </c>
      <c r="B297" s="196" t="str">
        <f t="shared" si="7"/>
        <v xml:space="preserve">ก่อสร้างถนนแอสฟัลติกคอนกรีต สาย นม.1034 แยก ทล.2 - บ้านวะภูแก้ว ตำบลมะเกลือใหม่  อำเภอสูงเนิน จังหวัดนครราชสีมา ผิวจราจรกว้าง 6.00 เมตร ไหล่ทางกว้างข้างละ 1.00 เมตร ความหนา  0.05 เมตร ระยะทาง 1.800 กิโลเมตร </v>
      </c>
      <c r="C297" s="80" t="s">
        <v>1795</v>
      </c>
      <c r="D297" s="80" t="s">
        <v>29</v>
      </c>
      <c r="E297" s="206">
        <v>2566</v>
      </c>
      <c r="F297" s="80" t="s">
        <v>788</v>
      </c>
      <c r="G297" s="80" t="s">
        <v>789</v>
      </c>
      <c r="H297" s="80" t="s">
        <v>302</v>
      </c>
      <c r="I297" s="80" t="s">
        <v>252</v>
      </c>
      <c r="J297" s="135" t="s">
        <v>2695</v>
      </c>
      <c r="K297" s="80" t="s">
        <v>202</v>
      </c>
      <c r="L297" s="80" t="s">
        <v>1775</v>
      </c>
      <c r="M297" s="136" t="s">
        <v>1662</v>
      </c>
      <c r="N297" s="204" t="s">
        <v>1770</v>
      </c>
      <c r="O297" s="204" t="s">
        <v>2660</v>
      </c>
      <c r="P297" s="146"/>
      <c r="Q297" s="80" t="s">
        <v>1796</v>
      </c>
      <c r="R297" s="5" t="s">
        <v>831</v>
      </c>
      <c r="S297" s="78"/>
      <c r="T297" s="78"/>
    </row>
    <row r="298" spans="1:21">
      <c r="A298" s="80" t="s">
        <v>1264</v>
      </c>
      <c r="B298" s="196" t="str">
        <f t="shared" si="7"/>
        <v xml:space="preserve">ก่อสร้างถนนแอสฟัลติกคอนกรีต สาย นม.3065 แยกทล.201 - บ้านโสกแจ้ง ตำบลหนองบัวน้อย  อำเภอสีคิ้ว จังหวัดนครราชสีมา  ผิวจราจรกว้าง 6.00 เมตร ไหล่ทางกว้างข้างละ 1.00 เมตร ความหนา 0.05 เมตร ระยะทาง 2.000 กิโลเมตร  </v>
      </c>
      <c r="C298" s="80" t="s">
        <v>1797</v>
      </c>
      <c r="D298" s="80" t="s">
        <v>29</v>
      </c>
      <c r="E298" s="206">
        <v>2566</v>
      </c>
      <c r="F298" s="80" t="s">
        <v>788</v>
      </c>
      <c r="G298" s="80" t="s">
        <v>789</v>
      </c>
      <c r="H298" s="80" t="s">
        <v>302</v>
      </c>
      <c r="I298" s="80" t="s">
        <v>252</v>
      </c>
      <c r="J298" s="135" t="s">
        <v>2695</v>
      </c>
      <c r="K298" s="80" t="s">
        <v>202</v>
      </c>
      <c r="L298" s="80" t="s">
        <v>1775</v>
      </c>
      <c r="M298" s="136" t="s">
        <v>1662</v>
      </c>
      <c r="N298" s="204" t="s">
        <v>1770</v>
      </c>
      <c r="O298" s="204" t="s">
        <v>2660</v>
      </c>
      <c r="P298" s="146"/>
      <c r="Q298" s="80" t="s">
        <v>1798</v>
      </c>
      <c r="R298" s="5" t="s">
        <v>831</v>
      </c>
      <c r="S298" s="78"/>
      <c r="T298" s="78"/>
    </row>
    <row r="299" spans="1:21">
      <c r="A299" s="80" t="s">
        <v>1267</v>
      </c>
      <c r="B299" s="196" t="str">
        <f t="shared" si="7"/>
        <v xml:space="preserve">ซ่อมสร้างถนนลาดยางแอสฟัลติกคอนกรีต สาย นม.3036 แยกทล.226 - พิมาย ตำบลสัมฤทธิ์  อำเภอพิมาย จังหวัดนครราชสีมา ผิวจราจรกว้าง 7.00 เมตร ไหล่ทางกว้างข้างละ 2.00 เมตร ความหนา  0.05 เมตร ระยะทาง 1.500 กิโลเมตร </v>
      </c>
      <c r="C299" s="80" t="s">
        <v>1799</v>
      </c>
      <c r="D299" s="80" t="s">
        <v>29</v>
      </c>
      <c r="E299" s="206">
        <v>2566</v>
      </c>
      <c r="F299" s="80" t="s">
        <v>788</v>
      </c>
      <c r="G299" s="80" t="s">
        <v>789</v>
      </c>
      <c r="H299" s="80" t="s">
        <v>302</v>
      </c>
      <c r="I299" s="80" t="s">
        <v>252</v>
      </c>
      <c r="J299" s="135" t="s">
        <v>2695</v>
      </c>
      <c r="K299" s="80" t="s">
        <v>202</v>
      </c>
      <c r="L299" s="80" t="s">
        <v>1775</v>
      </c>
      <c r="M299" s="136" t="s">
        <v>1662</v>
      </c>
      <c r="N299" s="204" t="s">
        <v>1770</v>
      </c>
      <c r="O299" s="204" t="s">
        <v>2660</v>
      </c>
      <c r="P299" s="146"/>
      <c r="Q299" s="80" t="s">
        <v>1800</v>
      </c>
      <c r="R299" s="5" t="s">
        <v>831</v>
      </c>
      <c r="S299" s="78"/>
      <c r="T299" s="78"/>
    </row>
    <row r="300" spans="1:21">
      <c r="A300" s="80" t="s">
        <v>1273</v>
      </c>
      <c r="B300" s="196" t="str">
        <f t="shared" si="7"/>
        <v>โครงการขยายตลาดนักท่องเที่ยวกลุ่มความสนใจพิเศษ</v>
      </c>
      <c r="C300" s="80" t="s">
        <v>1274</v>
      </c>
      <c r="D300" s="80" t="s">
        <v>29</v>
      </c>
      <c r="E300" s="206">
        <v>2566</v>
      </c>
      <c r="F300" s="80" t="s">
        <v>788</v>
      </c>
      <c r="G300" s="80" t="s">
        <v>789</v>
      </c>
      <c r="H300" s="80" t="s">
        <v>1275</v>
      </c>
      <c r="I300" s="80" t="s">
        <v>1155</v>
      </c>
      <c r="J300" s="135" t="s">
        <v>2699</v>
      </c>
      <c r="K300" s="80" t="s">
        <v>46</v>
      </c>
      <c r="L300" s="80" t="s">
        <v>1775</v>
      </c>
      <c r="M300" s="136" t="s">
        <v>1650</v>
      </c>
      <c r="N300" s="204" t="s">
        <v>1651</v>
      </c>
      <c r="O300" s="204" t="s">
        <v>2660</v>
      </c>
      <c r="P300" s="146"/>
      <c r="Q300" s="80" t="s">
        <v>1801</v>
      </c>
      <c r="R300" s="5" t="s">
        <v>802</v>
      </c>
      <c r="S300" s="78"/>
      <c r="T300" s="78"/>
    </row>
    <row r="301" spans="1:21">
      <c r="A301" s="80" t="s">
        <v>1288</v>
      </c>
      <c r="B301" s="196" t="str">
        <f t="shared" si="7"/>
        <v>โครงพัฒนา ปรับปรุงเส้นทางเพื่อสนับสนุนการพัฒนาคุณภาพชีวิตประชาชน เชื่อมโยงการขนส่งสินค้าเกษตรและท่องเที่ยว</v>
      </c>
      <c r="C301" s="80" t="s">
        <v>1289</v>
      </c>
      <c r="D301" s="80" t="s">
        <v>29</v>
      </c>
      <c r="E301" s="206">
        <v>2566</v>
      </c>
      <c r="F301" s="80" t="s">
        <v>1048</v>
      </c>
      <c r="G301" s="80" t="s">
        <v>1290</v>
      </c>
      <c r="H301" s="80" t="s">
        <v>1291</v>
      </c>
      <c r="I301" s="80" t="s">
        <v>252</v>
      </c>
      <c r="J301" s="135" t="s">
        <v>2695</v>
      </c>
      <c r="K301" s="80" t="s">
        <v>202</v>
      </c>
      <c r="L301" s="80" t="s">
        <v>1775</v>
      </c>
      <c r="M301" s="136" t="s">
        <v>1662</v>
      </c>
      <c r="N301" s="204" t="s">
        <v>1663</v>
      </c>
      <c r="O301" s="204" t="s">
        <v>2660</v>
      </c>
      <c r="P301" s="146"/>
      <c r="Q301" s="80" t="s">
        <v>1802</v>
      </c>
      <c r="R301" s="5" t="s">
        <v>849</v>
      </c>
      <c r="S301" s="78"/>
      <c r="T301" s="78"/>
    </row>
    <row r="302" spans="1:21">
      <c r="A302" s="80" t="s">
        <v>1293</v>
      </c>
      <c r="B302" s="196" t="str">
        <f t="shared" si="7"/>
        <v>เงินอุดหนุน สนับสนุนการจัดกิจกรรมด้านภาพยนตร์และวีดิทัศน์</v>
      </c>
      <c r="C302" s="80" t="s">
        <v>1294</v>
      </c>
      <c r="D302" s="80" t="s">
        <v>29</v>
      </c>
      <c r="E302" s="206">
        <v>2566</v>
      </c>
      <c r="F302" s="80" t="s">
        <v>788</v>
      </c>
      <c r="G302" s="80" t="s">
        <v>789</v>
      </c>
      <c r="H302" s="80" t="s">
        <v>1295</v>
      </c>
      <c r="I302" s="80" t="s">
        <v>322</v>
      </c>
      <c r="J302" s="135" t="s">
        <v>2694</v>
      </c>
      <c r="K302" s="80" t="s">
        <v>323</v>
      </c>
      <c r="L302" s="80" t="s">
        <v>1775</v>
      </c>
      <c r="M302" s="136" t="s">
        <v>1655</v>
      </c>
      <c r="N302" s="204" t="s">
        <v>1656</v>
      </c>
      <c r="O302" s="204" t="s">
        <v>2660</v>
      </c>
      <c r="P302" s="146"/>
      <c r="Q302" s="80" t="s">
        <v>1803</v>
      </c>
      <c r="R302" s="5" t="s">
        <v>792</v>
      </c>
      <c r="S302" s="78"/>
      <c r="T302" s="78"/>
    </row>
    <row r="303" spans="1:21">
      <c r="A303" s="80" t="s">
        <v>1297</v>
      </c>
      <c r="B303" s="196" t="str">
        <f t="shared" si="7"/>
        <v>โครงการส่งเสริม สนับสนุน และพัฒนาศักยภาพอุตสาหกรรมภาพยนตร์และวีดิทัศน์</v>
      </c>
      <c r="C303" s="80" t="s">
        <v>1298</v>
      </c>
      <c r="D303" s="80" t="s">
        <v>29</v>
      </c>
      <c r="E303" s="206">
        <v>2566</v>
      </c>
      <c r="F303" s="80" t="s">
        <v>788</v>
      </c>
      <c r="G303" s="80" t="s">
        <v>789</v>
      </c>
      <c r="H303" s="80" t="s">
        <v>1295</v>
      </c>
      <c r="I303" s="80" t="s">
        <v>322</v>
      </c>
      <c r="J303" s="135" t="s">
        <v>2694</v>
      </c>
      <c r="K303" s="80" t="s">
        <v>323</v>
      </c>
      <c r="L303" s="80" t="s">
        <v>1775</v>
      </c>
      <c r="M303" s="136" t="s">
        <v>1650</v>
      </c>
      <c r="N303" s="204" t="s">
        <v>1651</v>
      </c>
      <c r="O303" s="204" t="s">
        <v>2660</v>
      </c>
      <c r="P303" s="146"/>
      <c r="Q303" s="80" t="s">
        <v>1804</v>
      </c>
      <c r="R303" s="5" t="s">
        <v>802</v>
      </c>
      <c r="S303" s="78"/>
      <c r="T303" s="78"/>
    </row>
    <row r="304" spans="1:21">
      <c r="A304" s="80" t="s">
        <v>1300</v>
      </c>
      <c r="B304" s="196" t="str">
        <f t="shared" si="7"/>
        <v>ค่าใช้จ่ายในการส่งเสริมและพัฒนาศักยภาพอุตสาหกรรมภาพยนตร์และวีดิทัศน์</v>
      </c>
      <c r="C304" s="80" t="s">
        <v>1301</v>
      </c>
      <c r="D304" s="80" t="s">
        <v>29</v>
      </c>
      <c r="E304" s="206">
        <v>2566</v>
      </c>
      <c r="F304" s="80" t="s">
        <v>788</v>
      </c>
      <c r="G304" s="80" t="s">
        <v>789</v>
      </c>
      <c r="H304" s="80" t="s">
        <v>1295</v>
      </c>
      <c r="I304" s="80" t="s">
        <v>322</v>
      </c>
      <c r="J304" s="135" t="s">
        <v>2694</v>
      </c>
      <c r="K304" s="80" t="s">
        <v>323</v>
      </c>
      <c r="L304" s="80" t="s">
        <v>1775</v>
      </c>
      <c r="M304" s="136" t="s">
        <v>1650</v>
      </c>
      <c r="N304" s="204" t="s">
        <v>1651</v>
      </c>
      <c r="O304" s="204" t="s">
        <v>2660</v>
      </c>
      <c r="P304" s="146"/>
      <c r="Q304" s="80" t="s">
        <v>1805</v>
      </c>
      <c r="R304" s="5" t="s">
        <v>802</v>
      </c>
      <c r="S304" s="78"/>
      <c r="T304" s="78"/>
    </row>
    <row r="305" spans="1:20">
      <c r="A305" s="80" t="s">
        <v>1320</v>
      </c>
      <c r="B305" s="196" t="s">
        <v>1321</v>
      </c>
      <c r="C305" s="80" t="s">
        <v>1321</v>
      </c>
      <c r="D305" s="80" t="s">
        <v>29</v>
      </c>
      <c r="E305" s="206">
        <v>2566</v>
      </c>
      <c r="F305" s="80" t="s">
        <v>1241</v>
      </c>
      <c r="G305" s="80" t="s">
        <v>789</v>
      </c>
      <c r="H305" s="80" t="s">
        <v>1311</v>
      </c>
      <c r="I305" s="80" t="s">
        <v>201</v>
      </c>
      <c r="J305" s="135" t="s">
        <v>2685</v>
      </c>
      <c r="K305" s="80" t="s">
        <v>202</v>
      </c>
      <c r="L305" s="80" t="s">
        <v>1775</v>
      </c>
      <c r="M305" s="136" t="s">
        <v>1662</v>
      </c>
      <c r="N305" s="204" t="s">
        <v>1770</v>
      </c>
      <c r="O305" s="204" t="s">
        <v>2660</v>
      </c>
      <c r="P305" s="146"/>
      <c r="Q305" s="80" t="s">
        <v>1806</v>
      </c>
      <c r="R305" s="5" t="s">
        <v>831</v>
      </c>
      <c r="S305" s="78"/>
      <c r="T305" s="78"/>
    </row>
    <row r="306" spans="1:20">
      <c r="A306" s="80" t="s">
        <v>1325</v>
      </c>
      <c r="B306" s="196" t="str">
        <f>HYPERLINK(Q306,C306)</f>
        <v>โครงการส่งเสริมการถ่ายทำภาพยนตร์ต่างประเทศในประเทศไทย ประจำปีงบประมาณ พ.ศ. 2566</v>
      </c>
      <c r="C306" s="80" t="s">
        <v>1326</v>
      </c>
      <c r="D306" s="80" t="s">
        <v>29</v>
      </c>
      <c r="E306" s="206">
        <v>2566</v>
      </c>
      <c r="F306" s="80" t="s">
        <v>788</v>
      </c>
      <c r="G306" s="80" t="s">
        <v>789</v>
      </c>
      <c r="H306" s="80" t="s">
        <v>44</v>
      </c>
      <c r="I306" s="80" t="s">
        <v>45</v>
      </c>
      <c r="J306" s="135" t="s">
        <v>2698</v>
      </c>
      <c r="K306" s="80" t="s">
        <v>46</v>
      </c>
      <c r="L306" s="80" t="s">
        <v>1775</v>
      </c>
      <c r="M306" s="136" t="s">
        <v>1650</v>
      </c>
      <c r="N306" s="204" t="s">
        <v>1651</v>
      </c>
      <c r="O306" s="204" t="s">
        <v>2660</v>
      </c>
      <c r="P306" s="146"/>
      <c r="Q306" s="80" t="s">
        <v>1807</v>
      </c>
      <c r="R306" s="5" t="s">
        <v>802</v>
      </c>
      <c r="S306" s="78"/>
      <c r="T306" s="78"/>
    </row>
    <row r="307" spans="1:20">
      <c r="A307" s="80" t="s">
        <v>1328</v>
      </c>
      <c r="B307" s="196" t="str">
        <f>HYPERLINK(Q307,C307)</f>
        <v>โครงการจัด Road Show และจัดนิทรรศการร่วมในเทศกาลภาพยนตร์ในต่างประเทศ ประจำปีงบประมาณ พ.ศ. 2566</v>
      </c>
      <c r="C307" s="80" t="s">
        <v>1329</v>
      </c>
      <c r="D307" s="80" t="s">
        <v>29</v>
      </c>
      <c r="E307" s="206">
        <v>2566</v>
      </c>
      <c r="F307" s="80" t="s">
        <v>788</v>
      </c>
      <c r="G307" s="80" t="s">
        <v>789</v>
      </c>
      <c r="H307" s="80" t="s">
        <v>44</v>
      </c>
      <c r="I307" s="80" t="s">
        <v>45</v>
      </c>
      <c r="J307" s="135" t="s">
        <v>2698</v>
      </c>
      <c r="K307" s="80" t="s">
        <v>46</v>
      </c>
      <c r="L307" s="80" t="s">
        <v>1775</v>
      </c>
      <c r="M307" s="136" t="s">
        <v>1650</v>
      </c>
      <c r="N307" s="204" t="s">
        <v>1651</v>
      </c>
      <c r="O307" s="204" t="s">
        <v>2660</v>
      </c>
      <c r="P307" s="146"/>
      <c r="Q307" s="80" t="s">
        <v>1808</v>
      </c>
      <c r="R307" s="5" t="s">
        <v>802</v>
      </c>
      <c r="S307" s="78"/>
      <c r="T307" s="78"/>
    </row>
    <row r="308" spans="1:20">
      <c r="A308" s="80" t="s">
        <v>1345</v>
      </c>
      <c r="B308" s="196" t="s">
        <v>1346</v>
      </c>
      <c r="C308" s="80" t="s">
        <v>1346</v>
      </c>
      <c r="D308" s="80" t="s">
        <v>29</v>
      </c>
      <c r="E308" s="206">
        <v>2566</v>
      </c>
      <c r="F308" s="80" t="s">
        <v>1241</v>
      </c>
      <c r="G308" s="80" t="s">
        <v>1347</v>
      </c>
      <c r="H308" s="80" t="s">
        <v>1311</v>
      </c>
      <c r="I308" s="80" t="s">
        <v>201</v>
      </c>
      <c r="J308" s="135" t="s">
        <v>2685</v>
      </c>
      <c r="K308" s="80" t="s">
        <v>202</v>
      </c>
      <c r="L308" s="80" t="s">
        <v>1775</v>
      </c>
      <c r="M308" s="136" t="s">
        <v>1662</v>
      </c>
      <c r="N308" s="204" t="s">
        <v>1770</v>
      </c>
      <c r="O308" s="204" t="s">
        <v>2660</v>
      </c>
      <c r="P308" s="146"/>
      <c r="Q308" s="80" t="s">
        <v>1809</v>
      </c>
      <c r="R308" s="5" t="s">
        <v>831</v>
      </c>
      <c r="S308" s="77"/>
      <c r="T308" s="77"/>
    </row>
    <row r="309" spans="1:20">
      <c r="A309" s="80" t="s">
        <v>1365</v>
      </c>
      <c r="B309" s="196" t="s">
        <v>1366</v>
      </c>
      <c r="C309" s="80" t="s">
        <v>1366</v>
      </c>
      <c r="D309" s="80" t="s">
        <v>29</v>
      </c>
      <c r="E309" s="206">
        <v>2566</v>
      </c>
      <c r="F309" s="80" t="s">
        <v>1241</v>
      </c>
      <c r="G309" s="80" t="s">
        <v>1241</v>
      </c>
      <c r="H309" s="80" t="s">
        <v>1367</v>
      </c>
      <c r="I309" s="80" t="s">
        <v>95</v>
      </c>
      <c r="J309" s="135" t="s">
        <v>2684</v>
      </c>
      <c r="K309" s="80" t="s">
        <v>46</v>
      </c>
      <c r="L309" s="80" t="s">
        <v>1775</v>
      </c>
      <c r="M309" s="136" t="s">
        <v>1650</v>
      </c>
      <c r="N309" s="204" t="s">
        <v>1684</v>
      </c>
      <c r="O309" s="204" t="s">
        <v>2660</v>
      </c>
      <c r="P309" s="146"/>
      <c r="Q309" s="80" t="s">
        <v>1810</v>
      </c>
      <c r="R309" s="5" t="s">
        <v>853</v>
      </c>
      <c r="S309" s="77"/>
      <c r="T309" s="77"/>
    </row>
    <row r="310" spans="1:20">
      <c r="A310" s="80" t="s">
        <v>1369</v>
      </c>
      <c r="B310" s="196" t="str">
        <f t="shared" ref="B310:B341" si="8">HYPERLINK(Q310,C310)</f>
        <v>ขีดความสามารถในการรองรับได้ของการท่องเที่ยวโดยชุมชนเกาะเกร็ด จังหวัดนนทบุรี</v>
      </c>
      <c r="C310" s="80" t="s">
        <v>1370</v>
      </c>
      <c r="D310" s="80" t="s">
        <v>29</v>
      </c>
      <c r="E310" s="206">
        <v>2566</v>
      </c>
      <c r="F310" s="80" t="s">
        <v>788</v>
      </c>
      <c r="G310" s="80" t="s">
        <v>789</v>
      </c>
      <c r="H310" s="80" t="s">
        <v>164</v>
      </c>
      <c r="I310" s="80" t="s">
        <v>165</v>
      </c>
      <c r="J310" s="135" t="s">
        <v>2693</v>
      </c>
      <c r="K310" s="80" t="s">
        <v>166</v>
      </c>
      <c r="L310" s="80" t="s">
        <v>1775</v>
      </c>
      <c r="M310" s="136" t="s">
        <v>1655</v>
      </c>
      <c r="N310" s="204" t="s">
        <v>1811</v>
      </c>
      <c r="O310" s="204" t="s">
        <v>2660</v>
      </c>
      <c r="P310" s="146"/>
      <c r="Q310" s="80" t="s">
        <v>1812</v>
      </c>
      <c r="R310" s="5" t="s">
        <v>1371</v>
      </c>
      <c r="S310" s="77"/>
      <c r="T310" s="77"/>
    </row>
    <row r="311" spans="1:20">
      <c r="A311" s="80" t="s">
        <v>1377</v>
      </c>
      <c r="B311" s="196" t="str">
        <f t="shared" si="8"/>
        <v>โครงการส่งเสริมเศรษฐกิจและการท่องเที่ยวชุมชนด้านฐานธรรมชาติวัฒนธรรมและภูมิปัญญาท้องถิ่น(จัดกิจกรรมงานสับปะรดหวานบ้านคา)</v>
      </c>
      <c r="C311" s="80" t="s">
        <v>1378</v>
      </c>
      <c r="D311" s="80" t="s">
        <v>29</v>
      </c>
      <c r="E311" s="206">
        <v>2566</v>
      </c>
      <c r="F311" s="80" t="s">
        <v>1315</v>
      </c>
      <c r="G311" s="80" t="s">
        <v>789</v>
      </c>
      <c r="H311" s="80" t="s">
        <v>1379</v>
      </c>
      <c r="I311" s="80" t="s">
        <v>228</v>
      </c>
      <c r="J311" s="135" t="s">
        <v>2700</v>
      </c>
      <c r="K311" s="80" t="s">
        <v>132</v>
      </c>
      <c r="L311" s="80" t="s">
        <v>1775</v>
      </c>
      <c r="M311" s="136" t="s">
        <v>1662</v>
      </c>
      <c r="N311" s="204" t="s">
        <v>1680</v>
      </c>
      <c r="O311" s="204" t="s">
        <v>2660</v>
      </c>
      <c r="P311" s="146"/>
      <c r="Q311" s="80" t="s">
        <v>1813</v>
      </c>
      <c r="R311" s="5" t="s">
        <v>807</v>
      </c>
      <c r="S311" s="77"/>
      <c r="T311" s="77"/>
    </row>
    <row r="312" spans="1:20">
      <c r="A312" s="80" t="s">
        <v>1357</v>
      </c>
      <c r="B312" s="196" t="str">
        <f t="shared" si="8"/>
        <v>พัฒนาการท่องเที่ยวโดยชุมชนแบบครบวงจร</v>
      </c>
      <c r="C312" s="80" t="s">
        <v>1358</v>
      </c>
      <c r="D312" s="80" t="s">
        <v>29</v>
      </c>
      <c r="E312" s="206">
        <v>2566</v>
      </c>
      <c r="F312" s="80" t="s">
        <v>788</v>
      </c>
      <c r="G312" s="80" t="s">
        <v>1305</v>
      </c>
      <c r="H312" s="80" t="s">
        <v>1359</v>
      </c>
      <c r="I312" s="80" t="s">
        <v>95</v>
      </c>
      <c r="J312" s="135" t="s">
        <v>2684</v>
      </c>
      <c r="K312" s="80" t="s">
        <v>46</v>
      </c>
      <c r="L312" s="80" t="s">
        <v>1775</v>
      </c>
      <c r="M312" s="136" t="s">
        <v>1662</v>
      </c>
      <c r="N312" s="204" t="s">
        <v>1663</v>
      </c>
      <c r="O312" s="204" t="s">
        <v>2660</v>
      </c>
      <c r="P312" s="146"/>
      <c r="Q312" s="80" t="s">
        <v>1814</v>
      </c>
      <c r="R312" s="5" t="s">
        <v>849</v>
      </c>
      <c r="S312" s="77"/>
      <c r="T312" s="77"/>
    </row>
    <row r="313" spans="1:20">
      <c r="A313" s="80" t="s">
        <v>1353</v>
      </c>
      <c r="B313" s="196" t="str">
        <f t="shared" si="8"/>
        <v>พัฒนาและส่งเสริมการท่องเที่ยวตามมาตรฐานการท่องเที่ยว  (Thailand Tourism Standard)</v>
      </c>
      <c r="C313" s="80" t="s">
        <v>1354</v>
      </c>
      <c r="D313" s="80" t="s">
        <v>29</v>
      </c>
      <c r="E313" s="206">
        <v>2566</v>
      </c>
      <c r="F313" s="80" t="s">
        <v>788</v>
      </c>
      <c r="G313" s="80" t="s">
        <v>789</v>
      </c>
      <c r="H313" s="80" t="s">
        <v>1355</v>
      </c>
      <c r="I313" s="80" t="s">
        <v>95</v>
      </c>
      <c r="J313" s="135" t="s">
        <v>2684</v>
      </c>
      <c r="K313" s="80" t="s">
        <v>46</v>
      </c>
      <c r="L313" s="80" t="s">
        <v>1775</v>
      </c>
      <c r="M313" s="136" t="s">
        <v>1650</v>
      </c>
      <c r="N313" s="204" t="s">
        <v>1651</v>
      </c>
      <c r="O313" s="204" t="s">
        <v>2660</v>
      </c>
      <c r="P313" s="146"/>
      <c r="Q313" s="80" t="s">
        <v>1815</v>
      </c>
      <c r="R313" s="5" t="s">
        <v>802</v>
      </c>
      <c r="S313" s="77"/>
      <c r="T313" s="77"/>
    </row>
    <row r="314" spans="1:20">
      <c r="A314" s="80" t="s">
        <v>1361</v>
      </c>
      <c r="B314" s="196" t="str">
        <f t="shared" si="8"/>
        <v>ปรับปรุงซ่อมแซมถนนลาดยางและสะพาน สายแยกทางหลวงชนบท พจ.4011 ตำบลท้ายน้ำ อำเภอโพทะเล จังหวัดพิจิตร</v>
      </c>
      <c r="C314" s="80" t="s">
        <v>1362</v>
      </c>
      <c r="D314" s="80" t="s">
        <v>29</v>
      </c>
      <c r="E314" s="206">
        <v>2566</v>
      </c>
      <c r="F314" s="80" t="s">
        <v>1048</v>
      </c>
      <c r="G314" s="80" t="s">
        <v>1347</v>
      </c>
      <c r="H314" s="80" t="s">
        <v>1363</v>
      </c>
      <c r="I314" s="80" t="s">
        <v>252</v>
      </c>
      <c r="J314" s="135" t="s">
        <v>2695</v>
      </c>
      <c r="K314" s="80" t="s">
        <v>202</v>
      </c>
      <c r="L314" s="80" t="s">
        <v>1775</v>
      </c>
      <c r="M314" s="136" t="s">
        <v>1650</v>
      </c>
      <c r="N314" s="204" t="s">
        <v>1684</v>
      </c>
      <c r="O314" s="204" t="s">
        <v>2660</v>
      </c>
      <c r="P314" s="146"/>
      <c r="Q314" s="80" t="s">
        <v>1816</v>
      </c>
      <c r="R314" s="5" t="s">
        <v>853</v>
      </c>
      <c r="S314" s="77"/>
      <c r="T314" s="77"/>
    </row>
    <row r="315" spans="1:20">
      <c r="A315" s="80" t="s">
        <v>1381</v>
      </c>
      <c r="B315" s="196" t="str">
        <f t="shared" si="8"/>
        <v>โครงการส่งเสริมความร่วมมือและความสัมพันธ์ในอาเซียน กิจกรรมหลัก การประชุมเชื่อมความสัมพันธ์ ประจวบฯ-เล่อซาน (เหย้า) กิจกรรมย่อย การประชุมเชื่อมความสัมพันธ์ ประจวบฯ-เล่อซาน (เหย้า)</v>
      </c>
      <c r="C315" s="80" t="s">
        <v>1382</v>
      </c>
      <c r="D315" s="80" t="s">
        <v>29</v>
      </c>
      <c r="E315" s="206">
        <v>2566</v>
      </c>
      <c r="F315" s="80" t="s">
        <v>1305</v>
      </c>
      <c r="G315" s="80" t="s">
        <v>789</v>
      </c>
      <c r="H315" s="80"/>
      <c r="I315" s="80" t="s">
        <v>2671</v>
      </c>
      <c r="J315" s="135" t="s">
        <v>1383</v>
      </c>
      <c r="K315" s="80" t="s">
        <v>277</v>
      </c>
      <c r="L315" s="80" t="s">
        <v>1775</v>
      </c>
      <c r="M315" s="136" t="s">
        <v>1662</v>
      </c>
      <c r="N315" s="204" t="s">
        <v>1680</v>
      </c>
      <c r="O315" s="204" t="s">
        <v>2660</v>
      </c>
      <c r="P315" s="146"/>
      <c r="Q315" s="80" t="s">
        <v>1817</v>
      </c>
      <c r="R315" s="5" t="s">
        <v>807</v>
      </c>
      <c r="S315" s="77"/>
      <c r="T315" s="77"/>
    </row>
    <row r="316" spans="1:20">
      <c r="A316" s="80" t="s">
        <v>1385</v>
      </c>
      <c r="B316" s="196" t="str">
        <f t="shared" si="8"/>
        <v xml:space="preserve"> 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กิจกรรมก่อสร้างลานอเนกประสงค์ ระยะที่ 2  ตำบลบางปลาสร้อย อำเภอเมืองชลบุรี จังหวัดชลบุรี พร้อมระบบไฟฟ้าส่องสว่าง</v>
      </c>
      <c r="C316" s="80" t="s">
        <v>1818</v>
      </c>
      <c r="D316" s="80" t="s">
        <v>29</v>
      </c>
      <c r="E316" s="206">
        <v>2566</v>
      </c>
      <c r="F316" s="80" t="s">
        <v>788</v>
      </c>
      <c r="G316" s="80" t="s">
        <v>789</v>
      </c>
      <c r="H316" s="80" t="s">
        <v>652</v>
      </c>
      <c r="I316" s="80" t="s">
        <v>131</v>
      </c>
      <c r="J316" s="135" t="s">
        <v>2687</v>
      </c>
      <c r="K316" s="80" t="s">
        <v>132</v>
      </c>
      <c r="L316" s="80" t="s">
        <v>1775</v>
      </c>
      <c r="M316" s="136" t="s">
        <v>1662</v>
      </c>
      <c r="N316" s="204" t="s">
        <v>1680</v>
      </c>
      <c r="O316" s="204" t="s">
        <v>2660</v>
      </c>
      <c r="P316" s="146"/>
      <c r="Q316" s="80" t="s">
        <v>1819</v>
      </c>
      <c r="R316" s="5" t="s">
        <v>807</v>
      </c>
      <c r="S316" s="77"/>
      <c r="T316" s="77"/>
    </row>
    <row r="317" spans="1:20">
      <c r="A317" s="80" t="s">
        <v>1388</v>
      </c>
      <c r="B317" s="196" t="str">
        <f t="shared" si="8"/>
        <v>ปรับปรุงระบบระบายน้ำชุมชนถนนเทศบาล 11 ตำบลสัตหีบ อำเภอสัตหีบ จังหวัดชลบุรี</v>
      </c>
      <c r="C317" s="80" t="s">
        <v>1389</v>
      </c>
      <c r="D317" s="80" t="s">
        <v>29</v>
      </c>
      <c r="E317" s="206">
        <v>2566</v>
      </c>
      <c r="F317" s="80" t="s">
        <v>788</v>
      </c>
      <c r="G317" s="80" t="s">
        <v>789</v>
      </c>
      <c r="H317" s="80" t="s">
        <v>652</v>
      </c>
      <c r="I317" s="80" t="s">
        <v>131</v>
      </c>
      <c r="J317" s="135" t="s">
        <v>2687</v>
      </c>
      <c r="K317" s="80" t="s">
        <v>132</v>
      </c>
      <c r="L317" s="80" t="s">
        <v>1775</v>
      </c>
      <c r="M317" s="136" t="s">
        <v>1662</v>
      </c>
      <c r="N317" s="204" t="s">
        <v>1680</v>
      </c>
      <c r="O317" s="204" t="s">
        <v>2660</v>
      </c>
      <c r="P317" s="146"/>
      <c r="Q317" s="80" t="s">
        <v>1820</v>
      </c>
      <c r="R317" s="5" t="s">
        <v>807</v>
      </c>
      <c r="S317" s="77"/>
      <c r="T317" s="77"/>
    </row>
    <row r="318" spans="1:20">
      <c r="A318" s="80" t="s">
        <v>1391</v>
      </c>
      <c r="B318" s="196" t="str">
        <f t="shared" si="8"/>
        <v xml:space="preserve">ปรับปรุงระบบระบายน้ำชุมชนพร้อมก่อสร้างทางจักรยาน ซอยสัตหีบสุขุมวิท 99 (เขาหมอน) ตำบลสัตหีบ  อำเภอสัตหีบ จังหวัดชลบุรี </v>
      </c>
      <c r="C318" s="80" t="s">
        <v>1821</v>
      </c>
      <c r="D318" s="80" t="s">
        <v>29</v>
      </c>
      <c r="E318" s="206">
        <v>2566</v>
      </c>
      <c r="F318" s="80" t="s">
        <v>788</v>
      </c>
      <c r="G318" s="80" t="s">
        <v>789</v>
      </c>
      <c r="H318" s="80" t="s">
        <v>652</v>
      </c>
      <c r="I318" s="80" t="s">
        <v>131</v>
      </c>
      <c r="J318" s="135" t="s">
        <v>2687</v>
      </c>
      <c r="K318" s="80" t="s">
        <v>132</v>
      </c>
      <c r="L318" s="80" t="s">
        <v>1775</v>
      </c>
      <c r="M318" s="136" t="s">
        <v>1662</v>
      </c>
      <c r="N318" s="204" t="s">
        <v>1680</v>
      </c>
      <c r="O318" s="204" t="s">
        <v>2660</v>
      </c>
      <c r="P318" s="146"/>
      <c r="Q318" s="80" t="s">
        <v>1822</v>
      </c>
      <c r="R318" s="5" t="s">
        <v>807</v>
      </c>
      <c r="S318" s="77"/>
      <c r="T318" s="77"/>
    </row>
    <row r="319" spans="1:20">
      <c r="A319" s="80" t="s">
        <v>1394</v>
      </c>
      <c r="B319" s="196" t="str">
        <f t="shared" si="8"/>
        <v>พัฒนาศักยภาพบุคลากรด้านการท่องเที่ยวสู่ความเป็นเลิศ</v>
      </c>
      <c r="C319" s="80" t="s">
        <v>1395</v>
      </c>
      <c r="D319" s="80" t="s">
        <v>29</v>
      </c>
      <c r="E319" s="206">
        <v>2566</v>
      </c>
      <c r="F319" s="80" t="s">
        <v>788</v>
      </c>
      <c r="G319" s="80" t="s">
        <v>789</v>
      </c>
      <c r="H319" s="80" t="s">
        <v>1396</v>
      </c>
      <c r="I319" s="80" t="s">
        <v>1397</v>
      </c>
      <c r="J319" s="135" t="s">
        <v>2686</v>
      </c>
      <c r="K319" s="80" t="s">
        <v>1398</v>
      </c>
      <c r="L319" s="80" t="s">
        <v>1775</v>
      </c>
      <c r="M319" s="136" t="s">
        <v>1662</v>
      </c>
      <c r="N319" s="204" t="s">
        <v>1663</v>
      </c>
      <c r="O319" s="204" t="s">
        <v>2660</v>
      </c>
      <c r="P319" s="146"/>
      <c r="Q319" s="80" t="s">
        <v>1823</v>
      </c>
      <c r="R319" s="5" t="s">
        <v>849</v>
      </c>
      <c r="S319" s="77"/>
      <c r="T319" s="77"/>
    </row>
    <row r="320" spans="1:20">
      <c r="A320" s="80" t="s">
        <v>1497</v>
      </c>
      <c r="B320" s="196" t="str">
        <f t="shared" si="8"/>
        <v xml:space="preserve">โครงการพัฒนาแหล่งท่องเที่ยวของจังหวัดนครศรีธรรมราช	</v>
      </c>
      <c r="C320" s="80" t="s">
        <v>1824</v>
      </c>
      <c r="D320" s="80" t="s">
        <v>29</v>
      </c>
      <c r="E320" s="206">
        <v>2566</v>
      </c>
      <c r="F320" s="80" t="s">
        <v>1315</v>
      </c>
      <c r="G320" s="80" t="s">
        <v>789</v>
      </c>
      <c r="H320" s="80" t="s">
        <v>615</v>
      </c>
      <c r="I320" s="80" t="s">
        <v>95</v>
      </c>
      <c r="J320" s="135" t="s">
        <v>2684</v>
      </c>
      <c r="K320" s="80" t="s">
        <v>46</v>
      </c>
      <c r="L320" s="80" t="s">
        <v>1775</v>
      </c>
      <c r="M320" s="136" t="s">
        <v>1662</v>
      </c>
      <c r="N320" s="204" t="s">
        <v>1770</v>
      </c>
      <c r="O320" s="204" t="s">
        <v>2660</v>
      </c>
      <c r="P320" s="146"/>
      <c r="Q320" s="80" t="s">
        <v>1825</v>
      </c>
      <c r="R320" s="5" t="s">
        <v>831</v>
      </c>
      <c r="S320" s="77"/>
      <c r="T320" s="77"/>
    </row>
    <row r="321" spans="1:20">
      <c r="A321" s="80" t="s">
        <v>1500</v>
      </c>
      <c r="B321" s="196" t="str">
        <f t="shared" si="8"/>
        <v>โครงการพัฒนาการท่องเที่ยวเชิงบูรณาการ กิจกรรมหลัก ยกระดับผู้ประกอบการด้านการท่องเที่ยว สู่การท่องเที่ยววิถีใหม่ (New normal)(กรณีเงินเหลือจ่าย))</v>
      </c>
      <c r="C321" s="80" t="s">
        <v>1501</v>
      </c>
      <c r="D321" s="80" t="s">
        <v>29</v>
      </c>
      <c r="E321" s="206">
        <v>2566</v>
      </c>
      <c r="F321" s="80" t="s">
        <v>1485</v>
      </c>
      <c r="G321" s="80" t="s">
        <v>1316</v>
      </c>
      <c r="H321" s="80" t="s">
        <v>1502</v>
      </c>
      <c r="I321" s="80" t="s">
        <v>95</v>
      </c>
      <c r="J321" s="135" t="s">
        <v>2684</v>
      </c>
      <c r="K321" s="80" t="s">
        <v>46</v>
      </c>
      <c r="L321" s="80" t="s">
        <v>1775</v>
      </c>
      <c r="M321" s="136" t="s">
        <v>1662</v>
      </c>
      <c r="N321" s="204" t="s">
        <v>1680</v>
      </c>
      <c r="O321" s="204" t="s">
        <v>2660</v>
      </c>
      <c r="P321" s="146"/>
      <c r="Q321" s="80" t="s">
        <v>1826</v>
      </c>
      <c r="R321" s="5" t="s">
        <v>807</v>
      </c>
      <c r="S321" s="77"/>
      <c r="T321" s="77"/>
    </row>
    <row r="322" spans="1:20">
      <c r="A322" s="80" t="s">
        <v>1504</v>
      </c>
      <c r="B322" s="196" t="str">
        <f t="shared" si="8"/>
        <v>โครงการประชาสัมพันธ์ส่งเสริมการท่องเที่ยวของจังหวัดชุมพร</v>
      </c>
      <c r="C322" s="80" t="s">
        <v>1505</v>
      </c>
      <c r="D322" s="80" t="s">
        <v>29</v>
      </c>
      <c r="E322" s="206">
        <v>2566</v>
      </c>
      <c r="F322" s="80" t="s">
        <v>1347</v>
      </c>
      <c r="G322" s="80" t="s">
        <v>789</v>
      </c>
      <c r="H322" s="80" t="s">
        <v>1506</v>
      </c>
      <c r="I322" s="80" t="s">
        <v>246</v>
      </c>
      <c r="J322" s="135" t="s">
        <v>2701</v>
      </c>
      <c r="K322" s="80" t="s">
        <v>132</v>
      </c>
      <c r="L322" s="80" t="s">
        <v>1775</v>
      </c>
      <c r="M322" s="136" t="s">
        <v>1650</v>
      </c>
      <c r="N322" s="204" t="s">
        <v>1684</v>
      </c>
      <c r="O322" s="204" t="s">
        <v>2660</v>
      </c>
      <c r="P322" s="146"/>
      <c r="Q322" s="80" t="s">
        <v>1827</v>
      </c>
      <c r="R322" s="5" t="s">
        <v>853</v>
      </c>
      <c r="S322" s="77"/>
      <c r="T322" s="77"/>
    </row>
    <row r="323" spans="1:20">
      <c r="A323" s="80" t="s">
        <v>1508</v>
      </c>
      <c r="B323" s="196" t="str">
        <f t="shared" si="8"/>
        <v>โครงการตลาดนัดคนเดินสร้างสุขคนชุมพร</v>
      </c>
      <c r="C323" s="80" t="s">
        <v>1509</v>
      </c>
      <c r="D323" s="80" t="s">
        <v>29</v>
      </c>
      <c r="E323" s="206">
        <v>2566</v>
      </c>
      <c r="F323" s="80" t="s">
        <v>1310</v>
      </c>
      <c r="G323" s="80" t="s">
        <v>789</v>
      </c>
      <c r="H323" s="80" t="s">
        <v>1506</v>
      </c>
      <c r="I323" s="80" t="s">
        <v>246</v>
      </c>
      <c r="J323" s="135" t="s">
        <v>2701</v>
      </c>
      <c r="K323" s="80" t="s">
        <v>132</v>
      </c>
      <c r="L323" s="80" t="s">
        <v>1775</v>
      </c>
      <c r="M323" s="136" t="s">
        <v>1662</v>
      </c>
      <c r="N323" s="204" t="s">
        <v>1663</v>
      </c>
      <c r="O323" s="204" t="s">
        <v>2660</v>
      </c>
      <c r="P323" s="146"/>
      <c r="Q323" s="80" t="s">
        <v>1828</v>
      </c>
      <c r="R323" s="5" t="s">
        <v>849</v>
      </c>
      <c r="S323" s="77"/>
      <c r="T323" s="77"/>
    </row>
    <row r="324" spans="1:20">
      <c r="A324" s="80" t="s">
        <v>1511</v>
      </c>
      <c r="B324" s="196" t="str">
        <f t="shared" si="8"/>
        <v xml:space="preserve">โครงการปรับปรุง ซ่อมแซมท่าเทียบเรือประมงบ้านบ่อคา </v>
      </c>
      <c r="C324" s="80" t="s">
        <v>1829</v>
      </c>
      <c r="D324" s="80" t="s">
        <v>29</v>
      </c>
      <c r="E324" s="206">
        <v>2566</v>
      </c>
      <c r="F324" s="80" t="s">
        <v>1310</v>
      </c>
      <c r="G324" s="80" t="s">
        <v>789</v>
      </c>
      <c r="H324" s="80" t="s">
        <v>1513</v>
      </c>
      <c r="I324" s="80" t="s">
        <v>589</v>
      </c>
      <c r="J324" s="135" t="s">
        <v>2702</v>
      </c>
      <c r="K324" s="80" t="s">
        <v>479</v>
      </c>
      <c r="L324" s="80" t="s">
        <v>1775</v>
      </c>
      <c r="M324" s="136" t="s">
        <v>1650</v>
      </c>
      <c r="N324" s="204" t="s">
        <v>1684</v>
      </c>
      <c r="O324" s="204" t="s">
        <v>2660</v>
      </c>
      <c r="P324" s="146"/>
      <c r="Q324" s="80" t="s">
        <v>1830</v>
      </c>
      <c r="R324" s="5" t="s">
        <v>853</v>
      </c>
      <c r="S324" s="77"/>
      <c r="T324" s="77"/>
    </row>
    <row r="325" spans="1:20">
      <c r="A325" s="80" t="s">
        <v>1454</v>
      </c>
      <c r="B325" s="196" t="str">
        <f t="shared" si="8"/>
        <v>ส่งเสริมการท่องเที่ยวของดีส้มโอหวานบ้านแท่น</v>
      </c>
      <c r="C325" s="80" t="s">
        <v>1455</v>
      </c>
      <c r="D325" s="80" t="s">
        <v>29</v>
      </c>
      <c r="E325" s="206">
        <v>2566</v>
      </c>
      <c r="F325" s="80" t="s">
        <v>788</v>
      </c>
      <c r="G325" s="80" t="s">
        <v>789</v>
      </c>
      <c r="H325" s="80"/>
      <c r="I325" s="80" t="s">
        <v>2672</v>
      </c>
      <c r="J325" s="135" t="s">
        <v>1420</v>
      </c>
      <c r="K325" s="80" t="s">
        <v>277</v>
      </c>
      <c r="L325" s="80" t="s">
        <v>1775</v>
      </c>
      <c r="M325" s="136" t="s">
        <v>1662</v>
      </c>
      <c r="N325" s="204" t="s">
        <v>1680</v>
      </c>
      <c r="O325" s="204" t="s">
        <v>2660</v>
      </c>
      <c r="P325" s="146"/>
      <c r="Q325" s="80" t="s">
        <v>1831</v>
      </c>
      <c r="R325" s="5" t="s">
        <v>807</v>
      </c>
      <c r="S325" s="77"/>
      <c r="T325" s="77"/>
    </row>
    <row r="326" spans="1:20">
      <c r="A326" s="80" t="s">
        <v>1457</v>
      </c>
      <c r="B326" s="196" t="str">
        <f t="shared" si="8"/>
        <v>ส่งเสริมการท่องเที่ยเทศกาลไหมชัยภูมิ</v>
      </c>
      <c r="C326" s="80" t="s">
        <v>1458</v>
      </c>
      <c r="D326" s="80" t="s">
        <v>29</v>
      </c>
      <c r="E326" s="206">
        <v>2566</v>
      </c>
      <c r="F326" s="80" t="s">
        <v>788</v>
      </c>
      <c r="G326" s="80" t="s">
        <v>789</v>
      </c>
      <c r="H326" s="80"/>
      <c r="I326" s="80" t="s">
        <v>2672</v>
      </c>
      <c r="J326" s="135" t="s">
        <v>1420</v>
      </c>
      <c r="K326" s="80" t="s">
        <v>277</v>
      </c>
      <c r="L326" s="80" t="s">
        <v>1775</v>
      </c>
      <c r="M326" s="136" t="s">
        <v>1662</v>
      </c>
      <c r="N326" s="204" t="s">
        <v>1680</v>
      </c>
      <c r="O326" s="204" t="s">
        <v>2660</v>
      </c>
      <c r="P326" s="146"/>
      <c r="Q326" s="80" t="s">
        <v>1832</v>
      </c>
      <c r="R326" s="5" t="s">
        <v>807</v>
      </c>
      <c r="S326" s="77"/>
      <c r="T326" s="77"/>
    </row>
    <row r="327" spans="1:20">
      <c r="A327" s="80" t="s">
        <v>1483</v>
      </c>
      <c r="B327" s="196" t="str">
        <f t="shared" si="8"/>
        <v>โครงการ chumphon Night Run Lighting in the City</v>
      </c>
      <c r="C327" s="80" t="s">
        <v>1484</v>
      </c>
      <c r="D327" s="80" t="s">
        <v>29</v>
      </c>
      <c r="E327" s="206">
        <v>2566</v>
      </c>
      <c r="F327" s="80" t="s">
        <v>1485</v>
      </c>
      <c r="G327" s="80" t="s">
        <v>1485</v>
      </c>
      <c r="H327" s="80" t="s">
        <v>1486</v>
      </c>
      <c r="I327" s="80" t="s">
        <v>95</v>
      </c>
      <c r="J327" s="135" t="s">
        <v>2684</v>
      </c>
      <c r="K327" s="80" t="s">
        <v>46</v>
      </c>
      <c r="L327" s="80" t="s">
        <v>1775</v>
      </c>
      <c r="M327" s="136" t="s">
        <v>1650</v>
      </c>
      <c r="N327" s="204" t="s">
        <v>1684</v>
      </c>
      <c r="O327" s="204" t="s">
        <v>2660</v>
      </c>
      <c r="P327" s="146"/>
      <c r="Q327" s="80" t="s">
        <v>1833</v>
      </c>
      <c r="R327" s="5" t="s">
        <v>853</v>
      </c>
      <c r="S327" s="77"/>
      <c r="T327" s="77"/>
    </row>
    <row r="328" spans="1:20">
      <c r="A328" s="80" t="s">
        <v>1414</v>
      </c>
      <c r="B328" s="196" t="str">
        <f t="shared" si="8"/>
        <v>โครงการ Sport and Recreation City Model (Supporting economic development) เมืองกีฬาและสันทนาการเพื่อการส่งเสริมและฟื้นฟูเศรษฐกิจ</v>
      </c>
      <c r="C328" s="80" t="s">
        <v>1415</v>
      </c>
      <c r="D328" s="80" t="s">
        <v>29</v>
      </c>
      <c r="E328" s="206">
        <v>2566</v>
      </c>
      <c r="F328" s="80" t="s">
        <v>788</v>
      </c>
      <c r="G328" s="80" t="s">
        <v>789</v>
      </c>
      <c r="H328" s="80" t="s">
        <v>1416</v>
      </c>
      <c r="I328" s="80" t="s">
        <v>95</v>
      </c>
      <c r="J328" s="135" t="s">
        <v>2684</v>
      </c>
      <c r="K328" s="80" t="s">
        <v>46</v>
      </c>
      <c r="L328" s="80" t="s">
        <v>1775</v>
      </c>
      <c r="M328" s="136" t="s">
        <v>1662</v>
      </c>
      <c r="N328" s="204" t="s">
        <v>1680</v>
      </c>
      <c r="O328" s="204" t="s">
        <v>2660</v>
      </c>
      <c r="P328" s="146"/>
      <c r="Q328" s="80" t="s">
        <v>1834</v>
      </c>
      <c r="R328" s="5" t="s">
        <v>807</v>
      </c>
      <c r="S328" s="77"/>
      <c r="T328" s="77"/>
    </row>
    <row r="329" spans="1:20">
      <c r="A329" s="80" t="s">
        <v>1418</v>
      </c>
      <c r="B329" s="196" t="str">
        <f t="shared" si="8"/>
        <v>ส่งเสริมการท่องเที่ยวงานเจ้าพ่อพญาแล ของดีอำเภอซับใหญ่</v>
      </c>
      <c r="C329" s="80" t="s">
        <v>1419</v>
      </c>
      <c r="D329" s="80" t="s">
        <v>29</v>
      </c>
      <c r="E329" s="206">
        <v>2566</v>
      </c>
      <c r="F329" s="80" t="s">
        <v>788</v>
      </c>
      <c r="G329" s="80" t="s">
        <v>789</v>
      </c>
      <c r="H329" s="80"/>
      <c r="I329" s="80" t="s">
        <v>2672</v>
      </c>
      <c r="J329" s="135" t="s">
        <v>1420</v>
      </c>
      <c r="K329" s="80" t="s">
        <v>277</v>
      </c>
      <c r="L329" s="80" t="s">
        <v>1775</v>
      </c>
      <c r="M329" s="136" t="s">
        <v>1662</v>
      </c>
      <c r="N329" s="204" t="s">
        <v>1680</v>
      </c>
      <c r="O329" s="204" t="s">
        <v>2660</v>
      </c>
      <c r="P329" s="146"/>
      <c r="Q329" s="80" t="s">
        <v>1835</v>
      </c>
      <c r="R329" s="5" t="s">
        <v>807</v>
      </c>
      <c r="S329" s="77"/>
      <c r="T329" s="77"/>
    </row>
    <row r="330" spans="1:20">
      <c r="A330" s="80" t="s">
        <v>1447</v>
      </c>
      <c r="B330" s="196" t="str">
        <f t="shared" si="8"/>
        <v>โครงการปรับปรุงพัฒนาฐานเรียนรู้ และภูมิทัศน์จุดเช็คอินแหล่งท่องเที่ยวชุมชน จังหวัดปทุมธานี</v>
      </c>
      <c r="C330" s="80" t="s">
        <v>1448</v>
      </c>
      <c r="D330" s="80" t="s">
        <v>29</v>
      </c>
      <c r="E330" s="206">
        <v>2566</v>
      </c>
      <c r="F330" s="80" t="s">
        <v>788</v>
      </c>
      <c r="G330" s="80" t="s">
        <v>789</v>
      </c>
      <c r="H330" s="80" t="s">
        <v>1449</v>
      </c>
      <c r="I330" s="80" t="s">
        <v>246</v>
      </c>
      <c r="J330" s="135" t="s">
        <v>2701</v>
      </c>
      <c r="K330" s="80" t="s">
        <v>132</v>
      </c>
      <c r="L330" s="80" t="s">
        <v>1775</v>
      </c>
      <c r="M330" s="136" t="s">
        <v>2667</v>
      </c>
      <c r="N330" s="204" t="s">
        <v>1837</v>
      </c>
      <c r="O330" s="204" t="s">
        <v>2660</v>
      </c>
      <c r="P330" s="146"/>
      <c r="Q330" s="80" t="s">
        <v>1838</v>
      </c>
      <c r="R330" s="5" t="s">
        <v>1836</v>
      </c>
      <c r="S330" s="77"/>
      <c r="T330" s="77"/>
    </row>
    <row r="331" spans="1:20">
      <c r="A331" s="80" t="s">
        <v>1460</v>
      </c>
      <c r="B331" s="196" t="str">
        <f t="shared" si="8"/>
        <v>จ้างเหมาจัดงาน UP Expo</v>
      </c>
      <c r="C331" s="80" t="s">
        <v>1461</v>
      </c>
      <c r="D331" s="80" t="s">
        <v>29</v>
      </c>
      <c r="E331" s="206">
        <v>2566</v>
      </c>
      <c r="F331" s="80" t="s">
        <v>788</v>
      </c>
      <c r="G331" s="80" t="s">
        <v>789</v>
      </c>
      <c r="H331" s="80" t="s">
        <v>1462</v>
      </c>
      <c r="I331" s="80" t="s">
        <v>931</v>
      </c>
      <c r="J331" s="135" t="s">
        <v>2703</v>
      </c>
      <c r="K331" s="80" t="s">
        <v>932</v>
      </c>
      <c r="L331" s="80" t="s">
        <v>1775</v>
      </c>
      <c r="M331" s="136" t="s">
        <v>1650</v>
      </c>
      <c r="N331" s="204" t="s">
        <v>1684</v>
      </c>
      <c r="O331" s="204" t="s">
        <v>2660</v>
      </c>
      <c r="P331" s="146"/>
      <c r="Q331" s="80" t="s">
        <v>1839</v>
      </c>
      <c r="R331" s="5" t="s">
        <v>853</v>
      </c>
      <c r="S331" s="77"/>
      <c r="T331" s="77"/>
    </row>
    <row r="332" spans="1:20">
      <c r="A332" s="80" t="s">
        <v>1464</v>
      </c>
      <c r="B332" s="196" t="str">
        <f t="shared" si="8"/>
        <v>กิจกรรมงานส่งเสริมการตลาดการท่องเที่ยวร่วมกับพันธมิตรทางธุรกิจ</v>
      </c>
      <c r="C332" s="80" t="s">
        <v>1465</v>
      </c>
      <c r="D332" s="80" t="s">
        <v>29</v>
      </c>
      <c r="E332" s="206">
        <v>2566</v>
      </c>
      <c r="F332" s="80" t="s">
        <v>788</v>
      </c>
      <c r="G332" s="80" t="s">
        <v>789</v>
      </c>
      <c r="H332" s="80" t="s">
        <v>177</v>
      </c>
      <c r="I332" s="80" t="s">
        <v>95</v>
      </c>
      <c r="J332" s="135" t="s">
        <v>2684</v>
      </c>
      <c r="K332" s="80" t="s">
        <v>46</v>
      </c>
      <c r="L332" s="80" t="s">
        <v>1775</v>
      </c>
      <c r="M332" s="136" t="s">
        <v>1662</v>
      </c>
      <c r="N332" s="204" t="s">
        <v>1680</v>
      </c>
      <c r="O332" s="204" t="s">
        <v>2660</v>
      </c>
      <c r="P332" s="146"/>
      <c r="Q332" s="80" t="s">
        <v>1840</v>
      </c>
      <c r="R332" s="5" t="s">
        <v>807</v>
      </c>
      <c r="S332" s="77"/>
      <c r="T332" s="77"/>
    </row>
    <row r="333" spans="1:20">
      <c r="A333" s="80" t="s">
        <v>1471</v>
      </c>
      <c r="B333" s="196" t="str">
        <f t="shared" si="8"/>
        <v>การพัฒนาและส่งเสริมการท่องเที่ยวเชิงธุรกิจในพื้นที่ที่มีศักยภาพ</v>
      </c>
      <c r="C333" s="80" t="s">
        <v>1472</v>
      </c>
      <c r="D333" s="80" t="s">
        <v>29</v>
      </c>
      <c r="E333" s="206">
        <v>2566</v>
      </c>
      <c r="F333" s="80" t="s">
        <v>788</v>
      </c>
      <c r="G333" s="80" t="s">
        <v>789</v>
      </c>
      <c r="H333" s="80"/>
      <c r="I333" s="80" t="s">
        <v>1207</v>
      </c>
      <c r="J333" s="135" t="s">
        <v>2688</v>
      </c>
      <c r="K333" s="80" t="s">
        <v>70</v>
      </c>
      <c r="L333" s="80" t="s">
        <v>1775</v>
      </c>
      <c r="M333" s="136" t="s">
        <v>1662</v>
      </c>
      <c r="N333" s="204" t="s">
        <v>1680</v>
      </c>
      <c r="O333" s="204" t="s">
        <v>2660</v>
      </c>
      <c r="P333" s="146"/>
      <c r="Q333" s="80" t="s">
        <v>1841</v>
      </c>
      <c r="R333" s="5" t="s">
        <v>807</v>
      </c>
      <c r="S333" s="77"/>
      <c r="T333" s="77"/>
    </row>
    <row r="334" spans="1:20">
      <c r="A334" s="80" t="s">
        <v>1474</v>
      </c>
      <c r="B334" s="196" t="str">
        <f t="shared" si="8"/>
        <v>ไมซ์สร้างสรรค์ รวมพลังชุมชนทั่วไทย</v>
      </c>
      <c r="C334" s="80" t="s">
        <v>1475</v>
      </c>
      <c r="D334" s="80" t="s">
        <v>29</v>
      </c>
      <c r="E334" s="206">
        <v>2566</v>
      </c>
      <c r="F334" s="80" t="s">
        <v>788</v>
      </c>
      <c r="G334" s="80" t="s">
        <v>789</v>
      </c>
      <c r="H334" s="80"/>
      <c r="I334" s="80" t="s">
        <v>1207</v>
      </c>
      <c r="J334" s="135" t="s">
        <v>2688</v>
      </c>
      <c r="K334" s="80" t="s">
        <v>70</v>
      </c>
      <c r="L334" s="80" t="s">
        <v>1775</v>
      </c>
      <c r="M334" s="136" t="s">
        <v>1662</v>
      </c>
      <c r="N334" s="204" t="s">
        <v>1680</v>
      </c>
      <c r="O334" s="204" t="s">
        <v>2660</v>
      </c>
      <c r="P334" s="146"/>
      <c r="Q334" s="80" t="s">
        <v>1842</v>
      </c>
      <c r="R334" s="5" t="s">
        <v>807</v>
      </c>
    </row>
    <row r="335" spans="1:20">
      <c r="A335" s="80" t="s">
        <v>1477</v>
      </c>
      <c r="B335" s="196" t="str">
        <f t="shared" si="8"/>
        <v>พัฒนาสินค้าและบริการของอุตสาหกรรมเรือสำราญและอาหารพื้นถิ่นผ่านงานไมซ์ภูมิภาคใต้</v>
      </c>
      <c r="C335" s="80" t="s">
        <v>1478</v>
      </c>
      <c r="D335" s="80" t="s">
        <v>29</v>
      </c>
      <c r="E335" s="206">
        <v>2566</v>
      </c>
      <c r="F335" s="80" t="s">
        <v>788</v>
      </c>
      <c r="G335" s="80" t="s">
        <v>789</v>
      </c>
      <c r="H335" s="80"/>
      <c r="I335" s="80" t="s">
        <v>1207</v>
      </c>
      <c r="J335" s="135" t="s">
        <v>2688</v>
      </c>
      <c r="K335" s="80" t="s">
        <v>70</v>
      </c>
      <c r="L335" s="80" t="s">
        <v>1775</v>
      </c>
      <c r="M335" s="136" t="s">
        <v>1662</v>
      </c>
      <c r="N335" s="204" t="s">
        <v>1680</v>
      </c>
      <c r="O335" s="204" t="s">
        <v>2660</v>
      </c>
      <c r="P335" s="146"/>
      <c r="Q335" s="80" t="s">
        <v>1843</v>
      </c>
      <c r="R335" s="5" t="s">
        <v>807</v>
      </c>
    </row>
    <row r="336" spans="1:20">
      <c r="A336" s="80" t="s">
        <v>1480</v>
      </c>
      <c r="B336" s="196" t="str">
        <f t="shared" si="8"/>
        <v>ส่งเสริมการท่องเที่ยวเชิงธุรกิจเชื่อมโยงภูมิภาคอาเซียน</v>
      </c>
      <c r="C336" s="80" t="s">
        <v>1481</v>
      </c>
      <c r="D336" s="80" t="s">
        <v>29</v>
      </c>
      <c r="E336" s="206">
        <v>2566</v>
      </c>
      <c r="F336" s="80" t="s">
        <v>788</v>
      </c>
      <c r="G336" s="80" t="s">
        <v>789</v>
      </c>
      <c r="H336" s="80"/>
      <c r="I336" s="80" t="s">
        <v>1207</v>
      </c>
      <c r="J336" s="135" t="s">
        <v>2688</v>
      </c>
      <c r="K336" s="80" t="s">
        <v>70</v>
      </c>
      <c r="L336" s="80" t="s">
        <v>1775</v>
      </c>
      <c r="M336" s="136" t="s">
        <v>1650</v>
      </c>
      <c r="N336" s="204" t="s">
        <v>1684</v>
      </c>
      <c r="O336" s="204" t="s">
        <v>2660</v>
      </c>
      <c r="P336" s="146"/>
      <c r="Q336" s="80" t="s">
        <v>1844</v>
      </c>
      <c r="R336" s="5" t="s">
        <v>853</v>
      </c>
    </row>
    <row r="337" spans="1:18">
      <c r="A337" s="80" t="s">
        <v>1488</v>
      </c>
      <c r="B337" s="196" t="str">
        <f t="shared" si="8"/>
        <v>ยกระดับความพร้อมของจังหวัดภูเก็ตและอันดามันในการเป็นเจ้าภาพการจัดงานระดับโลก</v>
      </c>
      <c r="C337" s="80" t="s">
        <v>1489</v>
      </c>
      <c r="D337" s="80" t="s">
        <v>29</v>
      </c>
      <c r="E337" s="206">
        <v>2566</v>
      </c>
      <c r="F337" s="80" t="s">
        <v>788</v>
      </c>
      <c r="G337" s="80" t="s">
        <v>789</v>
      </c>
      <c r="H337" s="80"/>
      <c r="I337" s="80" t="s">
        <v>1207</v>
      </c>
      <c r="J337" s="135" t="s">
        <v>2688</v>
      </c>
      <c r="K337" s="80" t="s">
        <v>70</v>
      </c>
      <c r="L337" s="80" t="s">
        <v>1775</v>
      </c>
      <c r="M337" s="136" t="s">
        <v>1662</v>
      </c>
      <c r="N337" s="204" t="s">
        <v>1663</v>
      </c>
      <c r="O337" s="204" t="s">
        <v>2660</v>
      </c>
      <c r="P337" s="146"/>
      <c r="Q337" s="80" t="s">
        <v>1845</v>
      </c>
      <c r="R337" s="5" t="s">
        <v>849</v>
      </c>
    </row>
    <row r="338" spans="1:18">
      <c r="A338" s="80" t="s">
        <v>1400</v>
      </c>
      <c r="B338" s="196" t="str">
        <f t="shared" si="8"/>
        <v>โครงการพัฒนาศักยภาพบุคลากรเครือข่ายการท่องเที่ยวเชิงสร้างสรรค์</v>
      </c>
      <c r="C338" s="80" t="s">
        <v>1401</v>
      </c>
      <c r="D338" s="80" t="s">
        <v>29</v>
      </c>
      <c r="E338" s="206">
        <v>2566</v>
      </c>
      <c r="F338" s="80" t="s">
        <v>788</v>
      </c>
      <c r="G338" s="80" t="s">
        <v>789</v>
      </c>
      <c r="H338" s="80"/>
      <c r="I338" s="80" t="s">
        <v>2673</v>
      </c>
      <c r="J338" s="135" t="s">
        <v>1402</v>
      </c>
      <c r="K338" s="80" t="s">
        <v>277</v>
      </c>
      <c r="L338" s="80" t="s">
        <v>1775</v>
      </c>
      <c r="M338" s="136" t="s">
        <v>1655</v>
      </c>
      <c r="N338" s="204" t="s">
        <v>1656</v>
      </c>
      <c r="O338" s="204" t="s">
        <v>2660</v>
      </c>
      <c r="P338" s="146"/>
      <c r="Q338" s="80" t="s">
        <v>1846</v>
      </c>
      <c r="R338" s="5" t="s">
        <v>792</v>
      </c>
    </row>
    <row r="339" spans="1:18">
      <c r="A339" s="80" t="s">
        <v>1408</v>
      </c>
      <c r="B339" s="196" t="str">
        <f t="shared" si="8"/>
        <v>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กิจกรรมก่อสร้างศูนย์บริการนักท่องเที่ยวและสิ่งอำนวยความสะดวกอื่น ๆ อ่าวอัษฎางค์(หาดถ้ำพัง) หมู่ที่ 3 ตำบลท่าเทววงษ์ อำเภอเกาะสีชัง จังหวัดชลบุรี</v>
      </c>
      <c r="C339" s="80" t="s">
        <v>1409</v>
      </c>
      <c r="D339" s="80" t="s">
        <v>29</v>
      </c>
      <c r="E339" s="206">
        <v>2566</v>
      </c>
      <c r="F339" s="80" t="s">
        <v>788</v>
      </c>
      <c r="G339" s="80" t="s">
        <v>789</v>
      </c>
      <c r="H339" s="80" t="s">
        <v>652</v>
      </c>
      <c r="I339" s="80" t="s">
        <v>131</v>
      </c>
      <c r="J339" s="135" t="s">
        <v>2687</v>
      </c>
      <c r="K339" s="80" t="s">
        <v>132</v>
      </c>
      <c r="L339" s="80" t="s">
        <v>1775</v>
      </c>
      <c r="M339" s="136" t="s">
        <v>1662</v>
      </c>
      <c r="N339" s="204" t="s">
        <v>1680</v>
      </c>
      <c r="O339" s="204" t="s">
        <v>2660</v>
      </c>
      <c r="P339" s="146"/>
      <c r="Q339" s="80" t="s">
        <v>1847</v>
      </c>
      <c r="R339" s="5" t="s">
        <v>807</v>
      </c>
    </row>
    <row r="340" spans="1:18">
      <c r="A340" s="80" t="s">
        <v>1437</v>
      </c>
      <c r="B340" s="196" t="str">
        <f t="shared" si="8"/>
        <v>พัฒนาทักษะด้านภาษาต่างประเทศสำหรับแรงงานในอุตสาหกรรมการท่องเที่ยว</v>
      </c>
      <c r="C340" s="80" t="s">
        <v>1438</v>
      </c>
      <c r="D340" s="80" t="s">
        <v>29</v>
      </c>
      <c r="E340" s="206">
        <v>2566</v>
      </c>
      <c r="F340" s="80" t="s">
        <v>1310</v>
      </c>
      <c r="G340" s="80" t="s">
        <v>789</v>
      </c>
      <c r="H340" s="80" t="s">
        <v>901</v>
      </c>
      <c r="I340" s="80" t="s">
        <v>95</v>
      </c>
      <c r="J340" s="135" t="s">
        <v>2684</v>
      </c>
      <c r="K340" s="80" t="s">
        <v>46</v>
      </c>
      <c r="L340" s="80" t="s">
        <v>1775</v>
      </c>
      <c r="M340" s="136" t="s">
        <v>1662</v>
      </c>
      <c r="N340" s="204" t="s">
        <v>1663</v>
      </c>
      <c r="O340" s="204" t="s">
        <v>2660</v>
      </c>
      <c r="P340" s="146"/>
      <c r="Q340" s="80" t="s">
        <v>1848</v>
      </c>
      <c r="R340" s="5" t="s">
        <v>849</v>
      </c>
    </row>
    <row r="341" spans="1:18">
      <c r="A341" s="80" t="s">
        <v>1434</v>
      </c>
      <c r="B341" s="196" t="str">
        <f t="shared" si="8"/>
        <v>พัฒนาทักษะแรงงานและบุคลากรเพื่อเพิ่มศักยภาพด้านการท่องเที่ยวแบบ MICE ของจังหวัดพระนครศรีอยุธยา</v>
      </c>
      <c r="C341" s="80" t="s">
        <v>1435</v>
      </c>
      <c r="D341" s="80" t="s">
        <v>29</v>
      </c>
      <c r="E341" s="206">
        <v>2566</v>
      </c>
      <c r="F341" s="80" t="s">
        <v>1310</v>
      </c>
      <c r="G341" s="80" t="s">
        <v>789</v>
      </c>
      <c r="H341" s="80" t="s">
        <v>901</v>
      </c>
      <c r="I341" s="80" t="s">
        <v>95</v>
      </c>
      <c r="J341" s="135" t="s">
        <v>2684</v>
      </c>
      <c r="K341" s="80" t="s">
        <v>46</v>
      </c>
      <c r="L341" s="80" t="s">
        <v>1775</v>
      </c>
      <c r="M341" s="136" t="s">
        <v>1650</v>
      </c>
      <c r="N341" s="204" t="s">
        <v>1651</v>
      </c>
      <c r="O341" s="204" t="s">
        <v>2660</v>
      </c>
      <c r="P341" s="146"/>
      <c r="Q341" s="80" t="s">
        <v>1849</v>
      </c>
      <c r="R341" s="5" t="s">
        <v>802</v>
      </c>
    </row>
    <row r="342" spans="1:18">
      <c r="A342" s="80" t="s">
        <v>1440</v>
      </c>
      <c r="B342" s="196" t="str">
        <f t="shared" ref="B342:B373" si="9">HYPERLINK(Q342,C342)</f>
        <v>โครงการพัฒนาโครงสร้างพื้นฐานเพื่อส่งเสริมการท่องเที่ยวชุมชนกลุ่มจังหวัดอันดามัน</v>
      </c>
      <c r="C342" s="80" t="s">
        <v>1441</v>
      </c>
      <c r="D342" s="80" t="s">
        <v>29</v>
      </c>
      <c r="E342" s="206">
        <v>2566</v>
      </c>
      <c r="F342" s="80" t="s">
        <v>788</v>
      </c>
      <c r="G342" s="80" t="s">
        <v>789</v>
      </c>
      <c r="H342" s="80" t="s">
        <v>1442</v>
      </c>
      <c r="I342" s="80" t="s">
        <v>201</v>
      </c>
      <c r="J342" s="135" t="s">
        <v>2685</v>
      </c>
      <c r="K342" s="80" t="s">
        <v>202</v>
      </c>
      <c r="L342" s="80" t="s">
        <v>1775</v>
      </c>
      <c r="M342" s="136" t="s">
        <v>1650</v>
      </c>
      <c r="N342" s="204" t="s">
        <v>1651</v>
      </c>
      <c r="O342" s="204" t="s">
        <v>2660</v>
      </c>
      <c r="P342" s="146"/>
      <c r="Q342" s="80" t="s">
        <v>1850</v>
      </c>
      <c r="R342" s="5" t="s">
        <v>802</v>
      </c>
    </row>
    <row r="343" spans="1:18">
      <c r="A343" s="80" t="s">
        <v>1467</v>
      </c>
      <c r="B343" s="196" t="str">
        <f t="shared" si="9"/>
        <v>กิจกรรมส่งเสริมการท่องเที่ยวดอกกระเจียวบาน</v>
      </c>
      <c r="C343" s="80" t="s">
        <v>1468</v>
      </c>
      <c r="D343" s="80" t="s">
        <v>29</v>
      </c>
      <c r="E343" s="206">
        <v>2566</v>
      </c>
      <c r="F343" s="80" t="s">
        <v>788</v>
      </c>
      <c r="G343" s="80" t="s">
        <v>789</v>
      </c>
      <c r="H343" s="80" t="s">
        <v>1469</v>
      </c>
      <c r="I343" s="80" t="s">
        <v>95</v>
      </c>
      <c r="J343" s="135" t="s">
        <v>2684</v>
      </c>
      <c r="K343" s="80" t="s">
        <v>46</v>
      </c>
      <c r="L343" s="80" t="s">
        <v>1775</v>
      </c>
      <c r="M343" s="136" t="s">
        <v>1650</v>
      </c>
      <c r="N343" s="204" t="s">
        <v>1684</v>
      </c>
      <c r="O343" s="204" t="s">
        <v>2660</v>
      </c>
      <c r="P343" s="146"/>
      <c r="Q343" s="80" t="s">
        <v>1851</v>
      </c>
      <c r="R343" s="5" t="s">
        <v>853</v>
      </c>
    </row>
    <row r="344" spans="1:18">
      <c r="A344" s="80" t="s">
        <v>1491</v>
      </c>
      <c r="B344" s="196" t="str">
        <f t="shared" si="9"/>
        <v>การดึงงานอุตสาหกรรมการบิน Thailand International Airshow</v>
      </c>
      <c r="C344" s="80" t="s">
        <v>1492</v>
      </c>
      <c r="D344" s="80" t="s">
        <v>29</v>
      </c>
      <c r="E344" s="206">
        <v>2566</v>
      </c>
      <c r="F344" s="80" t="s">
        <v>788</v>
      </c>
      <c r="G344" s="80" t="s">
        <v>789</v>
      </c>
      <c r="H344" s="80"/>
      <c r="I344" s="80" t="s">
        <v>1207</v>
      </c>
      <c r="J344" s="135" t="s">
        <v>2688</v>
      </c>
      <c r="K344" s="80" t="s">
        <v>70</v>
      </c>
      <c r="L344" s="80" t="s">
        <v>1775</v>
      </c>
      <c r="M344" s="136" t="s">
        <v>1650</v>
      </c>
      <c r="N344" s="204" t="s">
        <v>1684</v>
      </c>
      <c r="O344" s="204" t="s">
        <v>2660</v>
      </c>
      <c r="P344" s="146"/>
      <c r="Q344" s="80" t="s">
        <v>1852</v>
      </c>
      <c r="R344" s="5" t="s">
        <v>853</v>
      </c>
    </row>
    <row r="345" spans="1:18">
      <c r="A345" s="80" t="s">
        <v>1444</v>
      </c>
      <c r="B345" s="196" t="str">
        <f t="shared" si="9"/>
        <v>ส่งเสริมการท่องเที่ยวมะขามหวาน ของดีภักดีชุมพล</v>
      </c>
      <c r="C345" s="80" t="s">
        <v>1445</v>
      </c>
      <c r="D345" s="80" t="s">
        <v>29</v>
      </c>
      <c r="E345" s="206">
        <v>2566</v>
      </c>
      <c r="F345" s="80" t="s">
        <v>788</v>
      </c>
      <c r="G345" s="80" t="s">
        <v>789</v>
      </c>
      <c r="H345" s="80"/>
      <c r="I345" s="80" t="s">
        <v>2672</v>
      </c>
      <c r="J345" s="135" t="s">
        <v>1420</v>
      </c>
      <c r="K345" s="80" t="s">
        <v>277</v>
      </c>
      <c r="L345" s="80" t="s">
        <v>1775</v>
      </c>
      <c r="M345" s="136" t="s">
        <v>1662</v>
      </c>
      <c r="N345" s="204" t="s">
        <v>1680</v>
      </c>
      <c r="O345" s="204" t="s">
        <v>2660</v>
      </c>
      <c r="P345" s="146"/>
      <c r="Q345" s="80" t="s">
        <v>1853</v>
      </c>
      <c r="R345" s="5" t="s">
        <v>807</v>
      </c>
    </row>
    <row r="346" spans="1:18">
      <c r="A346" s="80" t="s">
        <v>1411</v>
      </c>
      <c r="B346" s="196" t="str">
        <f t="shared" si="9"/>
        <v>พัฒนาศักยภาพบุคลากร ผู้ประกอบการด้านการท่องเที่ยว และยกระดับความปลอดภัยการท่องเที่ยว กิจกรรมย่อย : ยกระดับความปลอดภัยด้านอาหารสู่มาตรฐานบริการ เพื่อการท่องเที่ยว (Tourism Standard)</v>
      </c>
      <c r="C346" s="80" t="s">
        <v>1412</v>
      </c>
      <c r="D346" s="80" t="s">
        <v>29</v>
      </c>
      <c r="E346" s="206">
        <v>2566</v>
      </c>
      <c r="F346" s="80" t="s">
        <v>788</v>
      </c>
      <c r="G346" s="80" t="s">
        <v>789</v>
      </c>
      <c r="H346" s="80" t="s">
        <v>1406</v>
      </c>
      <c r="I346" s="80" t="s">
        <v>95</v>
      </c>
      <c r="J346" s="135" t="s">
        <v>2684</v>
      </c>
      <c r="K346" s="80" t="s">
        <v>46</v>
      </c>
      <c r="L346" s="80" t="s">
        <v>1775</v>
      </c>
      <c r="M346" s="136" t="s">
        <v>1650</v>
      </c>
      <c r="N346" s="204" t="s">
        <v>1684</v>
      </c>
      <c r="O346" s="204" t="s">
        <v>2660</v>
      </c>
      <c r="P346" s="146"/>
      <c r="Q346" s="80" t="s">
        <v>1854</v>
      </c>
      <c r="R346" s="5" t="s">
        <v>853</v>
      </c>
    </row>
    <row r="347" spans="1:18">
      <c r="A347" s="134" t="s">
        <v>2496</v>
      </c>
      <c r="B347" s="196" t="str">
        <f t="shared" si="9"/>
        <v>โครงการพัฒนาและส่งเสริมการท่องเที่ยว กิจกรรมหลัก : ส่งเสริมการท่องเที่ยวแบบวันเดียว One day Trip</v>
      </c>
      <c r="C347" s="135" t="s">
        <v>2497</v>
      </c>
      <c r="D347" s="135" t="s">
        <v>29</v>
      </c>
      <c r="E347" s="207">
        <v>2567</v>
      </c>
      <c r="F347" s="135" t="s">
        <v>2498</v>
      </c>
      <c r="G347" s="136" t="s">
        <v>1517</v>
      </c>
      <c r="H347" s="135" t="s">
        <v>271</v>
      </c>
      <c r="I347" s="135" t="s">
        <v>95</v>
      </c>
      <c r="J347" s="135" t="s">
        <v>2684</v>
      </c>
      <c r="K347" s="135" t="s">
        <v>46</v>
      </c>
      <c r="L347" s="135" t="s">
        <v>1857</v>
      </c>
      <c r="M347" s="136" t="s">
        <v>1655</v>
      </c>
      <c r="N347" s="205" t="s">
        <v>1656</v>
      </c>
      <c r="O347" s="205" t="s">
        <v>2660</v>
      </c>
      <c r="P347" s="138"/>
      <c r="Q347" s="135" t="s">
        <v>2499</v>
      </c>
      <c r="R347" s="130" t="s">
        <v>1656</v>
      </c>
    </row>
    <row r="348" spans="1:18">
      <c r="A348" s="134" t="s">
        <v>1648</v>
      </c>
      <c r="B348" s="196" t="str">
        <f t="shared" si="9"/>
        <v>Sport and Recreation City Model (supporting economic development) # 2 เมืองกีฬาและสันทนาการเพื่อการส่งเสริมและฟื้นฟูเศรษฐกิจ…</v>
      </c>
      <c r="C348" s="135" t="s">
        <v>1649</v>
      </c>
      <c r="D348" s="135" t="s">
        <v>29</v>
      </c>
      <c r="E348" s="207">
        <v>2567</v>
      </c>
      <c r="F348" s="135" t="s">
        <v>1290</v>
      </c>
      <c r="G348" s="136" t="s">
        <v>1517</v>
      </c>
      <c r="H348" s="135" t="s">
        <v>1416</v>
      </c>
      <c r="I348" s="135" t="s">
        <v>95</v>
      </c>
      <c r="J348" s="135" t="s">
        <v>2684</v>
      </c>
      <c r="K348" s="135" t="s">
        <v>46</v>
      </c>
      <c r="L348" s="135" t="s">
        <v>1857</v>
      </c>
      <c r="M348" s="136" t="s">
        <v>1650</v>
      </c>
      <c r="N348" s="205" t="s">
        <v>1651</v>
      </c>
      <c r="O348" s="205" t="s">
        <v>2660</v>
      </c>
      <c r="P348" s="138"/>
      <c r="Q348" s="135" t="s">
        <v>2503</v>
      </c>
      <c r="R348" s="130" t="s">
        <v>1651</v>
      </c>
    </row>
    <row r="349" spans="1:18">
      <c r="A349" s="134" t="s">
        <v>1722</v>
      </c>
      <c r="B349" s="196" t="str">
        <f t="shared" si="9"/>
        <v>โครงการส่งเสริมการท่องเที่ยวเชิงธุรกิจ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</v>
      </c>
      <c r="C349" s="135" t="s">
        <v>1723</v>
      </c>
      <c r="D349" s="135" t="s">
        <v>29</v>
      </c>
      <c r="E349" s="207">
        <v>2567</v>
      </c>
      <c r="F349" s="135" t="s">
        <v>1290</v>
      </c>
      <c r="G349" s="136" t="s">
        <v>1517</v>
      </c>
      <c r="H349" s="135" t="s">
        <v>1717</v>
      </c>
      <c r="I349" s="135" t="s">
        <v>1207</v>
      </c>
      <c r="J349" s="135" t="s">
        <v>2688</v>
      </c>
      <c r="K349" s="135" t="s">
        <v>70</v>
      </c>
      <c r="L349" s="135" t="s">
        <v>1857</v>
      </c>
      <c r="M349" s="136" t="s">
        <v>1662</v>
      </c>
      <c r="N349" s="205" t="s">
        <v>1680</v>
      </c>
      <c r="O349" s="205" t="s">
        <v>2660</v>
      </c>
      <c r="P349" s="138"/>
      <c r="Q349" s="135" t="s">
        <v>2507</v>
      </c>
      <c r="R349" s="130" t="s">
        <v>1680</v>
      </c>
    </row>
    <row r="350" spans="1:18">
      <c r="A350" s="134" t="s">
        <v>2583</v>
      </c>
      <c r="B350" s="196" t="str">
        <f t="shared" si="9"/>
        <v xml:space="preserve">โครงการจัดกิจกรรมส่งเสริมการท่องเที่ยวจังหวัดสุพรรณบุรี กิจกรรมจัดงานเทศกาลปีใหม่ “Suphanburi Festival 2024” </v>
      </c>
      <c r="C350" s="135" t="s">
        <v>2584</v>
      </c>
      <c r="D350" s="135" t="s">
        <v>29</v>
      </c>
      <c r="E350" s="207">
        <v>2567</v>
      </c>
      <c r="F350" s="135" t="s">
        <v>2585</v>
      </c>
      <c r="G350" s="136" t="s">
        <v>1517</v>
      </c>
      <c r="H350" s="135" t="s">
        <v>1375</v>
      </c>
      <c r="I350" s="135" t="s">
        <v>95</v>
      </c>
      <c r="J350" s="135" t="s">
        <v>2684</v>
      </c>
      <c r="K350" s="135" t="s">
        <v>46</v>
      </c>
      <c r="L350" s="135" t="s">
        <v>1857</v>
      </c>
      <c r="M350" s="136" t="s">
        <v>1662</v>
      </c>
      <c r="N350" s="205" t="s">
        <v>1680</v>
      </c>
      <c r="O350" s="205" t="s">
        <v>2661</v>
      </c>
      <c r="P350" s="140"/>
      <c r="Q350" s="135" t="s">
        <v>2586</v>
      </c>
      <c r="R350" s="130" t="s">
        <v>2489</v>
      </c>
    </row>
    <row r="351" spans="1:18">
      <c r="A351" s="134" t="s">
        <v>2587</v>
      </c>
      <c r="B351" s="196" t="str">
        <f t="shared" si="9"/>
        <v>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</v>
      </c>
      <c r="C351" s="135" t="s">
        <v>2588</v>
      </c>
      <c r="D351" s="135" t="s">
        <v>29</v>
      </c>
      <c r="E351" s="207">
        <v>2567</v>
      </c>
      <c r="F351" s="135" t="s">
        <v>1290</v>
      </c>
      <c r="G351" s="136" t="s">
        <v>1517</v>
      </c>
      <c r="H351" s="135" t="s">
        <v>2589</v>
      </c>
      <c r="I351" s="135" t="s">
        <v>95</v>
      </c>
      <c r="J351" s="135" t="s">
        <v>2684</v>
      </c>
      <c r="K351" s="135" t="s">
        <v>46</v>
      </c>
      <c r="L351" s="135" t="s">
        <v>1857</v>
      </c>
      <c r="M351" s="136" t="s">
        <v>1650</v>
      </c>
      <c r="N351" s="205" t="s">
        <v>1684</v>
      </c>
      <c r="O351" s="205" t="s">
        <v>2661</v>
      </c>
      <c r="P351" s="140"/>
      <c r="Q351" s="135" t="s">
        <v>2590</v>
      </c>
      <c r="R351" s="130" t="s">
        <v>2480</v>
      </c>
    </row>
    <row r="352" spans="1:18">
      <c r="A352" s="134" t="s">
        <v>2591</v>
      </c>
      <c r="B352" s="196" t="str">
        <f t="shared" si="9"/>
        <v>โครงการส่งเสริมภูมิปัญญาท้องถิ่น วัฒนธรรมประเพณีและการค้า การท่องเที่ยว</v>
      </c>
      <c r="C352" s="135" t="s">
        <v>2592</v>
      </c>
      <c r="D352" s="135" t="s">
        <v>29</v>
      </c>
      <c r="E352" s="207">
        <v>2567</v>
      </c>
      <c r="F352" s="135" t="s">
        <v>1290</v>
      </c>
      <c r="G352" s="136" t="s">
        <v>1517</v>
      </c>
      <c r="H352" s="135" t="s">
        <v>2593</v>
      </c>
      <c r="I352" s="135" t="s">
        <v>322</v>
      </c>
      <c r="J352" s="135" t="s">
        <v>2694</v>
      </c>
      <c r="K352" s="135" t="s">
        <v>323</v>
      </c>
      <c r="L352" s="135" t="s">
        <v>1857</v>
      </c>
      <c r="M352" s="136" t="s">
        <v>1662</v>
      </c>
      <c r="N352" s="205" t="s">
        <v>1680</v>
      </c>
      <c r="O352" s="205" t="s">
        <v>2661</v>
      </c>
      <c r="P352" s="140"/>
      <c r="Q352" s="135" t="s">
        <v>2594</v>
      </c>
      <c r="R352" s="130" t="s">
        <v>2511</v>
      </c>
    </row>
    <row r="353" spans="1:18">
      <c r="A353" s="134" t="s">
        <v>2595</v>
      </c>
      <c r="B353" s="196" t="str">
        <f t="shared" si="9"/>
        <v>โครงการส่งเสริมศักยภาพการท่องเที่ยวชุมชนอย่างรับผิดชอบบนฐานนิเวศน์และ วัฒนธรรมเพื่อการพัฒนาอย่างยั่งยืน ( Phatthalung go green Festival)</v>
      </c>
      <c r="C353" s="135" t="s">
        <v>2596</v>
      </c>
      <c r="D353" s="135" t="s">
        <v>29</v>
      </c>
      <c r="E353" s="207">
        <v>2567</v>
      </c>
      <c r="F353" s="135" t="s">
        <v>1660</v>
      </c>
      <c r="G353" s="136" t="s">
        <v>1517</v>
      </c>
      <c r="H353" s="135" t="s">
        <v>1583</v>
      </c>
      <c r="I353" s="135" t="s">
        <v>95</v>
      </c>
      <c r="J353" s="135" t="s">
        <v>2684</v>
      </c>
      <c r="K353" s="135" t="s">
        <v>46</v>
      </c>
      <c r="L353" s="135" t="s">
        <v>1857</v>
      </c>
      <c r="M353" s="136" t="s">
        <v>1662</v>
      </c>
      <c r="N353" s="205" t="s">
        <v>1680</v>
      </c>
      <c r="O353" s="205" t="s">
        <v>2661</v>
      </c>
      <c r="P353" s="140"/>
      <c r="Q353" s="135" t="s">
        <v>2597</v>
      </c>
      <c r="R353" s="130" t="s">
        <v>2494</v>
      </c>
    </row>
    <row r="354" spans="1:18">
      <c r="A354" s="134" t="s">
        <v>2648</v>
      </c>
      <c r="B354" s="196" t="str">
        <f t="shared" si="9"/>
        <v>โครงการประชาสัมพันธ์สร้างการตระหนักรู้การท่องเที่ยวเชิงสร้างสรรค์และวัฒนธรรมและการท่องเที่ยวเชิงธุรกิจ ประจำปีงบประมาณ พ.ศ. 2567</v>
      </c>
      <c r="C354" s="135" t="s">
        <v>2649</v>
      </c>
      <c r="D354" s="135" t="s">
        <v>2650</v>
      </c>
      <c r="E354" s="207">
        <v>2567</v>
      </c>
      <c r="F354" s="135" t="s">
        <v>1290</v>
      </c>
      <c r="G354" s="136" t="s">
        <v>1517</v>
      </c>
      <c r="H354" s="135" t="s">
        <v>2651</v>
      </c>
      <c r="I354" s="135" t="s">
        <v>124</v>
      </c>
      <c r="J354" s="135" t="s">
        <v>2697</v>
      </c>
      <c r="K354" s="135" t="s">
        <v>70</v>
      </c>
      <c r="L354" s="135" t="s">
        <v>1857</v>
      </c>
      <c r="M354" s="136" t="s">
        <v>1650</v>
      </c>
      <c r="N354" s="205" t="s">
        <v>1651</v>
      </c>
      <c r="O354" s="205" t="s">
        <v>2661</v>
      </c>
      <c r="P354" s="140"/>
      <c r="Q354" s="135" t="s">
        <v>2655</v>
      </c>
      <c r="R354" s="130" t="s">
        <v>2654</v>
      </c>
    </row>
    <row r="355" spans="1:18">
      <c r="A355" s="80" t="s">
        <v>1855</v>
      </c>
      <c r="B355" s="196" t="str">
        <f t="shared" si="9"/>
        <v>โครงการพัฒนาและส่งเสริมการท่องเที่ยว กิจกรรมหลัก : ส่งเสริมกิจกรรมด้านการท่องเที่ยวและกีฬา</v>
      </c>
      <c r="C355" s="80" t="s">
        <v>1856</v>
      </c>
      <c r="D355" s="80" t="s">
        <v>29</v>
      </c>
      <c r="E355" s="206">
        <v>2567</v>
      </c>
      <c r="F355" s="80" t="s">
        <v>1660</v>
      </c>
      <c r="G355" s="80" t="s">
        <v>1517</v>
      </c>
      <c r="H355" s="80" t="s">
        <v>271</v>
      </c>
      <c r="I355" s="80" t="s">
        <v>95</v>
      </c>
      <c r="J355" s="135" t="s">
        <v>2684</v>
      </c>
      <c r="K355" s="80" t="s">
        <v>46</v>
      </c>
      <c r="L355" s="80" t="s">
        <v>1857</v>
      </c>
      <c r="M355" s="136" t="s">
        <v>1655</v>
      </c>
      <c r="N355" s="204" t="s">
        <v>1656</v>
      </c>
      <c r="O355" s="204" t="s">
        <v>2660</v>
      </c>
      <c r="P355" s="146"/>
      <c r="Q355" s="80" t="s">
        <v>1858</v>
      </c>
      <c r="R355" s="5" t="s">
        <v>1656</v>
      </c>
    </row>
    <row r="356" spans="1:18">
      <c r="A356" s="80" t="s">
        <v>1859</v>
      </c>
      <c r="B356" s="196" t="str">
        <f t="shared" si="9"/>
        <v>อิทธิพลของการท่องเที่ยวสีเขียวอัจฉริยะในฐานะตัวแปรคั่นกลางระหว่างการท่องเที่ยวเชิงธรรมชาติและความตั้งใจหลังการท่องเที่ยว</v>
      </c>
      <c r="C356" s="80" t="s">
        <v>1860</v>
      </c>
      <c r="D356" s="80" t="s">
        <v>1861</v>
      </c>
      <c r="E356" s="206">
        <v>2567</v>
      </c>
      <c r="F356" s="80" t="s">
        <v>1290</v>
      </c>
      <c r="G356" s="80" t="s">
        <v>1517</v>
      </c>
      <c r="H356" s="80" t="s">
        <v>1862</v>
      </c>
      <c r="I356" s="80" t="s">
        <v>391</v>
      </c>
      <c r="J356" s="135" t="s">
        <v>2696</v>
      </c>
      <c r="K356" s="80" t="s">
        <v>166</v>
      </c>
      <c r="L356" s="80" t="s">
        <v>1857</v>
      </c>
      <c r="M356" s="136" t="s">
        <v>1662</v>
      </c>
      <c r="N356" s="204" t="s">
        <v>1770</v>
      </c>
      <c r="O356" s="204" t="s">
        <v>2660</v>
      </c>
      <c r="P356" s="146"/>
      <c r="Q356" s="80" t="s">
        <v>1863</v>
      </c>
      <c r="R356" s="5" t="s">
        <v>1770</v>
      </c>
    </row>
    <row r="357" spans="1:18">
      <c r="A357" s="80" t="s">
        <v>1710</v>
      </c>
      <c r="B357" s="196" t="str">
        <f t="shared" si="9"/>
        <v>โครงการเพิ่มมูลค่าทางเศรษฐกิจด้วยทุนทางวัฒนธรรม งบรายจ่ายอื่น ค่าใช้จ่ายในการส่งเสริมและพัฒนาศักยภาพอุตสาหกรรมภาพยนตร์และวีดิทัศน์</v>
      </c>
      <c r="C357" s="80" t="s">
        <v>1711</v>
      </c>
      <c r="D357" s="80" t="s">
        <v>29</v>
      </c>
      <c r="E357" s="206">
        <v>2567</v>
      </c>
      <c r="F357" s="80" t="s">
        <v>1290</v>
      </c>
      <c r="G357" s="80" t="s">
        <v>1517</v>
      </c>
      <c r="H357" s="80" t="s">
        <v>1295</v>
      </c>
      <c r="I357" s="80" t="s">
        <v>322</v>
      </c>
      <c r="J357" s="135" t="s">
        <v>2694</v>
      </c>
      <c r="K357" s="80" t="s">
        <v>323</v>
      </c>
      <c r="L357" s="80" t="s">
        <v>1857</v>
      </c>
      <c r="M357" s="136" t="s">
        <v>1650</v>
      </c>
      <c r="N357" s="204" t="s">
        <v>1651</v>
      </c>
      <c r="O357" s="204" t="s">
        <v>2660</v>
      </c>
      <c r="P357" s="146"/>
      <c r="Q357" s="80" t="s">
        <v>1864</v>
      </c>
      <c r="R357" s="5" t="s">
        <v>1651</v>
      </c>
    </row>
    <row r="358" spans="1:18">
      <c r="A358" s="80" t="s">
        <v>1707</v>
      </c>
      <c r="B358" s="196" t="str">
        <f t="shared" si="9"/>
        <v>โครงการส่งเสริม สนับสนุน และพัฒนาศักยภาพอุตสาหกรรมวัฒนธรรมไทยสู่สากล งบรายอื่น ค่าใช้จ่ายในการส่งเสริมงานด้านภาพยนตร์และวีดิทัศน์ ส่งเสริมภาพลักษณ์ประเทศผ่านสื่อบันเทิงในลักษณะอำนาจละมุน (Soft Power)</v>
      </c>
      <c r="C358" s="80" t="s">
        <v>1865</v>
      </c>
      <c r="D358" s="80" t="s">
        <v>29</v>
      </c>
      <c r="E358" s="206">
        <v>2567</v>
      </c>
      <c r="F358" s="80" t="s">
        <v>1290</v>
      </c>
      <c r="G358" s="80" t="s">
        <v>1517</v>
      </c>
      <c r="H358" s="80" t="s">
        <v>1295</v>
      </c>
      <c r="I358" s="80" t="s">
        <v>322</v>
      </c>
      <c r="J358" s="135" t="s">
        <v>2694</v>
      </c>
      <c r="K358" s="80" t="s">
        <v>323</v>
      </c>
      <c r="L358" s="80" t="s">
        <v>1857</v>
      </c>
      <c r="M358" s="136" t="s">
        <v>1650</v>
      </c>
      <c r="N358" s="204" t="s">
        <v>1651</v>
      </c>
      <c r="O358" s="204" t="s">
        <v>2660</v>
      </c>
      <c r="P358" s="146"/>
      <c r="Q358" s="80" t="s">
        <v>1866</v>
      </c>
      <c r="R358" s="5" t="s">
        <v>1651</v>
      </c>
    </row>
    <row r="359" spans="1:18">
      <c r="A359" s="80" t="s">
        <v>1704</v>
      </c>
      <c r="B359" s="196" t="str">
        <f t="shared" si="9"/>
        <v>โครงการเพิ่มมูลค่าทางเศรษฐกิจด้วยทุนทางวัฒนธรรม เงินอุดหนุน เงินอุดหนุนสนับสนุนการจัดกิจกรรม ด้านภาพยนตร์และวีดิทัศน์</v>
      </c>
      <c r="C359" s="80" t="s">
        <v>1705</v>
      </c>
      <c r="D359" s="80" t="s">
        <v>29</v>
      </c>
      <c r="E359" s="206">
        <v>2567</v>
      </c>
      <c r="F359" s="80" t="s">
        <v>1290</v>
      </c>
      <c r="G359" s="80" t="s">
        <v>1517</v>
      </c>
      <c r="H359" s="80" t="s">
        <v>1295</v>
      </c>
      <c r="I359" s="80" t="s">
        <v>322</v>
      </c>
      <c r="J359" s="135" t="s">
        <v>2694</v>
      </c>
      <c r="K359" s="80" t="s">
        <v>323</v>
      </c>
      <c r="L359" s="80" t="s">
        <v>1857</v>
      </c>
      <c r="M359" s="136" t="s">
        <v>1662</v>
      </c>
      <c r="N359" s="204" t="s">
        <v>1663</v>
      </c>
      <c r="O359" s="204" t="s">
        <v>2660</v>
      </c>
      <c r="P359" s="146"/>
      <c r="Q359" s="80" t="s">
        <v>1867</v>
      </c>
      <c r="R359" s="5" t="s">
        <v>1663</v>
      </c>
    </row>
    <row r="360" spans="1:18">
      <c r="A360" s="80" t="s">
        <v>1868</v>
      </c>
      <c r="B360" s="196" t="str">
        <f t="shared" si="9"/>
        <v>โครงการส่่งเสริม สนับสนุน และพัฒนาศักยภาพอุตสหกรรมวัฒนธรรมไทยสู่สากล งบรายจ่ายอื่น ค่าใช้จ่ายในการส่งเสริมการท่องเที่ยวเชิงวัฒนธรรม ขับเคลื่อนเมืองโบราณศรีเทพ มรดกโลกแห่งใหม่ของไทย</v>
      </c>
      <c r="C360" s="80" t="s">
        <v>1869</v>
      </c>
      <c r="D360" s="80" t="s">
        <v>29</v>
      </c>
      <c r="E360" s="206">
        <v>2567</v>
      </c>
      <c r="F360" s="80" t="s">
        <v>1660</v>
      </c>
      <c r="G360" s="80" t="s">
        <v>1517</v>
      </c>
      <c r="H360" s="80" t="s">
        <v>1870</v>
      </c>
      <c r="I360" s="80" t="s">
        <v>322</v>
      </c>
      <c r="J360" s="135" t="s">
        <v>2694</v>
      </c>
      <c r="K360" s="80" t="s">
        <v>323</v>
      </c>
      <c r="L360" s="80" t="s">
        <v>1857</v>
      </c>
      <c r="M360" s="136" t="s">
        <v>1650</v>
      </c>
      <c r="N360" s="204" t="s">
        <v>1651</v>
      </c>
      <c r="O360" s="204" t="s">
        <v>2660</v>
      </c>
      <c r="P360" s="146"/>
      <c r="Q360" s="80" t="s">
        <v>1871</v>
      </c>
      <c r="R360" s="5" t="s">
        <v>1651</v>
      </c>
    </row>
    <row r="361" spans="1:18">
      <c r="A361" s="80" t="s">
        <v>1689</v>
      </c>
      <c r="B361" s="196" t="str">
        <f t="shared" si="9"/>
        <v>ส่งเสริมพัฒนาการท่องเที่ยวต่อเนื่องตลอดปี</v>
      </c>
      <c r="C361" s="80" t="s">
        <v>1250</v>
      </c>
      <c r="D361" s="80" t="s">
        <v>29</v>
      </c>
      <c r="E361" s="206">
        <v>2567</v>
      </c>
      <c r="F361" s="80" t="s">
        <v>1290</v>
      </c>
      <c r="G361" s="80" t="s">
        <v>1517</v>
      </c>
      <c r="H361" s="80" t="s">
        <v>488</v>
      </c>
      <c r="I361" s="80" t="s">
        <v>95</v>
      </c>
      <c r="J361" s="135" t="s">
        <v>2684</v>
      </c>
      <c r="K361" s="80" t="s">
        <v>46</v>
      </c>
      <c r="L361" s="80" t="s">
        <v>1857</v>
      </c>
      <c r="M361" s="136" t="s">
        <v>1655</v>
      </c>
      <c r="N361" s="204" t="s">
        <v>1656</v>
      </c>
      <c r="O361" s="204" t="s">
        <v>2660</v>
      </c>
      <c r="P361" s="146"/>
      <c r="Q361" s="80" t="s">
        <v>1872</v>
      </c>
      <c r="R361" s="5" t="s">
        <v>1656</v>
      </c>
    </row>
    <row r="362" spans="1:18">
      <c r="A362" s="80" t="s">
        <v>1873</v>
      </c>
      <c r="B362" s="196" t="str">
        <f t="shared" si="9"/>
        <v>โครงการพัฒนาบุคลากรด้านการบริการและการท่องเที่ยวให้มีคุณภาพตามมาตรฐาน</v>
      </c>
      <c r="C362" s="80" t="s">
        <v>1874</v>
      </c>
      <c r="D362" s="80" t="s">
        <v>29</v>
      </c>
      <c r="E362" s="206">
        <v>2567</v>
      </c>
      <c r="F362" s="80" t="s">
        <v>1660</v>
      </c>
      <c r="G362" s="80" t="s">
        <v>1517</v>
      </c>
      <c r="H362" s="80" t="s">
        <v>1875</v>
      </c>
      <c r="I362" s="80" t="s">
        <v>1397</v>
      </c>
      <c r="J362" s="135" t="s">
        <v>2686</v>
      </c>
      <c r="K362" s="80" t="s">
        <v>1398</v>
      </c>
      <c r="L362" s="80" t="s">
        <v>1857</v>
      </c>
      <c r="M362" s="136" t="s">
        <v>1655</v>
      </c>
      <c r="N362" s="204" t="s">
        <v>1656</v>
      </c>
      <c r="O362" s="204" t="s">
        <v>2660</v>
      </c>
      <c r="P362" s="146"/>
      <c r="Q362" s="80" t="s">
        <v>1876</v>
      </c>
      <c r="R362" s="5" t="s">
        <v>1656</v>
      </c>
    </row>
    <row r="363" spans="1:18">
      <c r="A363" s="80" t="s">
        <v>1877</v>
      </c>
      <c r="B363" s="196" t="str">
        <f t="shared" si="9"/>
        <v>โครงการพัฒนาศักยภาพแรงงานรองรับการขับเคลื่อนอุตสาหกรรมการท่องเที่ยวคุณค่าสูง</v>
      </c>
      <c r="C363" s="80" t="s">
        <v>1559</v>
      </c>
      <c r="D363" s="80" t="s">
        <v>29</v>
      </c>
      <c r="E363" s="206">
        <v>2567</v>
      </c>
      <c r="F363" s="80" t="s">
        <v>1290</v>
      </c>
      <c r="G363" s="80" t="s">
        <v>1517</v>
      </c>
      <c r="H363" s="80" t="s">
        <v>1560</v>
      </c>
      <c r="I363" s="80" t="s">
        <v>1397</v>
      </c>
      <c r="J363" s="135" t="s">
        <v>2686</v>
      </c>
      <c r="K363" s="80" t="s">
        <v>1398</v>
      </c>
      <c r="L363" s="80" t="s">
        <v>1878</v>
      </c>
      <c r="M363" s="136" t="s">
        <v>1662</v>
      </c>
      <c r="N363" s="204" t="s">
        <v>1663</v>
      </c>
      <c r="O363" s="204" t="s">
        <v>2660</v>
      </c>
      <c r="P363" s="146"/>
      <c r="Q363" s="80" t="s">
        <v>1879</v>
      </c>
      <c r="R363" s="5" t="s">
        <v>849</v>
      </c>
    </row>
    <row r="364" spans="1:18">
      <c r="A364" s="80" t="s">
        <v>1880</v>
      </c>
      <c r="B364" s="196" t="str">
        <f t="shared" si="9"/>
        <v>โครงการพัฒนาสินค้าและบริการด้านการท่องเที่ยวกลุ่มจังหวัดสนุก (สกลนคร นครพนม มุกดาหาร) กิจกรรมหลัก การพัฒนาศักยภาพด้านการท่องเที่ยวและบริการแก่ผู้ประกอบการและบุคลากรด้านการท่องเที่ยว กิจกรรมย่อย อบรมถ่ายทอดความรู้เอกลักษณ์เรื่องผ้าชุมชนกลุ่มจังหวัดสนุก</v>
      </c>
      <c r="C364" s="80" t="s">
        <v>1881</v>
      </c>
      <c r="D364" s="80" t="s">
        <v>29</v>
      </c>
      <c r="E364" s="206">
        <v>2567</v>
      </c>
      <c r="F364" s="80" t="s">
        <v>1517</v>
      </c>
      <c r="G364" s="80" t="s">
        <v>1517</v>
      </c>
      <c r="H364" s="80" t="s">
        <v>559</v>
      </c>
      <c r="I364" s="80" t="s">
        <v>95</v>
      </c>
      <c r="J364" s="135" t="s">
        <v>2684</v>
      </c>
      <c r="K364" s="80" t="s">
        <v>46</v>
      </c>
      <c r="L364" s="80" t="s">
        <v>1857</v>
      </c>
      <c r="M364" s="136" t="s">
        <v>1662</v>
      </c>
      <c r="N364" s="204" t="s">
        <v>1680</v>
      </c>
      <c r="O364" s="204" t="s">
        <v>2660</v>
      </c>
      <c r="P364" s="146"/>
      <c r="Q364" s="80" t="s">
        <v>1882</v>
      </c>
      <c r="R364" s="5" t="s">
        <v>1680</v>
      </c>
    </row>
    <row r="365" spans="1:18">
      <c r="A365" s="80" t="s">
        <v>1883</v>
      </c>
      <c r="B365" s="196" t="str">
        <f t="shared" si="9"/>
        <v>โครงการแข่งขันไตรกีฬานานาชาติจังหวัดพังงา</v>
      </c>
      <c r="C365" s="80" t="s">
        <v>1884</v>
      </c>
      <c r="D365" s="80" t="s">
        <v>29</v>
      </c>
      <c r="E365" s="206">
        <v>2567</v>
      </c>
      <c r="F365" s="80" t="s">
        <v>1290</v>
      </c>
      <c r="G365" s="80" t="s">
        <v>1517</v>
      </c>
      <c r="H365" s="80" t="s">
        <v>1416</v>
      </c>
      <c r="I365" s="80" t="s">
        <v>95</v>
      </c>
      <c r="J365" s="135" t="s">
        <v>2684</v>
      </c>
      <c r="K365" s="80" t="s">
        <v>46</v>
      </c>
      <c r="L365" s="80" t="s">
        <v>1857</v>
      </c>
      <c r="M365" s="136" t="s">
        <v>1650</v>
      </c>
      <c r="N365" s="204" t="s">
        <v>1684</v>
      </c>
      <c r="O365" s="204" t="s">
        <v>2660</v>
      </c>
      <c r="P365" s="146"/>
      <c r="Q365" s="80" t="s">
        <v>1885</v>
      </c>
      <c r="R365" s="5" t="s">
        <v>1684</v>
      </c>
    </row>
    <row r="366" spans="1:18">
      <c r="A366" s="80" t="s">
        <v>1886</v>
      </c>
      <c r="B366" s="196" t="str">
        <f t="shared" si="9"/>
        <v xml:space="preserve">โครงการเทศกาลอาหารทะเลและของดีจังหวัดพังงา (Phang-nga Seafood Festival) </v>
      </c>
      <c r="C366" s="80" t="s">
        <v>1887</v>
      </c>
      <c r="D366" s="80" t="s">
        <v>29</v>
      </c>
      <c r="E366" s="206">
        <v>2567</v>
      </c>
      <c r="F366" s="80" t="s">
        <v>1290</v>
      </c>
      <c r="G366" s="80" t="s">
        <v>1517</v>
      </c>
      <c r="H366" s="80" t="s">
        <v>1416</v>
      </c>
      <c r="I366" s="80" t="s">
        <v>95</v>
      </c>
      <c r="J366" s="135" t="s">
        <v>2684</v>
      </c>
      <c r="K366" s="80" t="s">
        <v>46</v>
      </c>
      <c r="L366" s="80" t="s">
        <v>1857</v>
      </c>
      <c r="M366" s="136" t="s">
        <v>1662</v>
      </c>
      <c r="N366" s="204" t="s">
        <v>1680</v>
      </c>
      <c r="O366" s="204" t="s">
        <v>2660</v>
      </c>
      <c r="P366" s="146"/>
      <c r="Q366" s="80" t="s">
        <v>1888</v>
      </c>
      <c r="R366" s="5" t="s">
        <v>1680</v>
      </c>
    </row>
    <row r="367" spans="1:18">
      <c r="A367" s="80" t="s">
        <v>1653</v>
      </c>
      <c r="B367" s="196" t="str">
        <f t="shared" si="9"/>
        <v>โครงการจัดงานเปิดฤดูกาลท่องเที่ยวจังหวัดพังงา</v>
      </c>
      <c r="C367" s="80" t="s">
        <v>1654</v>
      </c>
      <c r="D367" s="80" t="s">
        <v>29</v>
      </c>
      <c r="E367" s="206">
        <v>2567</v>
      </c>
      <c r="F367" s="80" t="s">
        <v>1290</v>
      </c>
      <c r="G367" s="80" t="s">
        <v>1517</v>
      </c>
      <c r="H367" s="80" t="s">
        <v>1416</v>
      </c>
      <c r="I367" s="80" t="s">
        <v>95</v>
      </c>
      <c r="J367" s="135" t="s">
        <v>2684</v>
      </c>
      <c r="K367" s="80" t="s">
        <v>46</v>
      </c>
      <c r="L367" s="80" t="s">
        <v>1857</v>
      </c>
      <c r="M367" s="136" t="s">
        <v>1655</v>
      </c>
      <c r="N367" s="204" t="s">
        <v>1656</v>
      </c>
      <c r="O367" s="204" t="s">
        <v>2660</v>
      </c>
      <c r="P367" s="146"/>
      <c r="Q367" s="80" t="s">
        <v>1889</v>
      </c>
      <c r="R367" s="5" t="s">
        <v>1656</v>
      </c>
    </row>
    <row r="368" spans="1:18">
      <c r="A368" s="80" t="s">
        <v>1701</v>
      </c>
      <c r="B368" s="196" t="str">
        <f t="shared" si="9"/>
        <v>โครงการส่งเสริมความร่วมมือและความสัมพันธ์ในอาเซียน</v>
      </c>
      <c r="C368" s="80" t="s">
        <v>1702</v>
      </c>
      <c r="D368" s="80" t="s">
        <v>29</v>
      </c>
      <c r="E368" s="206">
        <v>2567</v>
      </c>
      <c r="F368" s="80" t="s">
        <v>1290</v>
      </c>
      <c r="G368" s="80" t="s">
        <v>1517</v>
      </c>
      <c r="H368" s="80"/>
      <c r="I368" s="80" t="s">
        <v>2671</v>
      </c>
      <c r="J368" s="135" t="s">
        <v>1383</v>
      </c>
      <c r="K368" s="80" t="s">
        <v>277</v>
      </c>
      <c r="L368" s="80" t="s">
        <v>1857</v>
      </c>
      <c r="M368" s="136" t="s">
        <v>1662</v>
      </c>
      <c r="N368" s="204" t="s">
        <v>1680</v>
      </c>
      <c r="O368" s="204" t="s">
        <v>2660</v>
      </c>
      <c r="P368" s="146"/>
      <c r="Q368" s="80" t="s">
        <v>1890</v>
      </c>
      <c r="R368" s="5" t="s">
        <v>1680</v>
      </c>
    </row>
    <row r="369" spans="1:18">
      <c r="A369" s="80" t="s">
        <v>1891</v>
      </c>
      <c r="B369" s="196" t="str">
        <f t="shared" si="9"/>
        <v>นครปฐม Cafe &amp; Gallery fest</v>
      </c>
      <c r="C369" s="80" t="s">
        <v>1892</v>
      </c>
      <c r="D369" s="80" t="s">
        <v>29</v>
      </c>
      <c r="E369" s="206">
        <v>2567</v>
      </c>
      <c r="F369" s="80" t="s">
        <v>1893</v>
      </c>
      <c r="G369" s="80" t="s">
        <v>1517</v>
      </c>
      <c r="H369" s="80"/>
      <c r="I369" s="80" t="s">
        <v>2674</v>
      </c>
      <c r="J369" s="135" t="s">
        <v>1894</v>
      </c>
      <c r="K369" s="80" t="s">
        <v>277</v>
      </c>
      <c r="L369" s="80" t="s">
        <v>1857</v>
      </c>
      <c r="M369" s="136" t="s">
        <v>1662</v>
      </c>
      <c r="N369" s="204" t="s">
        <v>1680</v>
      </c>
      <c r="O369" s="204" t="s">
        <v>2660</v>
      </c>
      <c r="P369" s="146"/>
      <c r="Q369" s="80" t="s">
        <v>1895</v>
      </c>
      <c r="R369" s="5" t="s">
        <v>1680</v>
      </c>
    </row>
    <row r="370" spans="1:18">
      <c r="A370" s="80" t="s">
        <v>1896</v>
      </c>
      <c r="B370" s="196" t="str">
        <f t="shared" si="9"/>
        <v>โครงการส่งเสริมการท่องเที่ยวจังหวัดชัยภูมิ</v>
      </c>
      <c r="C370" s="80" t="s">
        <v>1897</v>
      </c>
      <c r="D370" s="80" t="s">
        <v>29</v>
      </c>
      <c r="E370" s="206">
        <v>2567</v>
      </c>
      <c r="F370" s="80" t="s">
        <v>1660</v>
      </c>
      <c r="G370" s="80" t="s">
        <v>1517</v>
      </c>
      <c r="H370" s="80" t="s">
        <v>1469</v>
      </c>
      <c r="I370" s="80" t="s">
        <v>95</v>
      </c>
      <c r="J370" s="135" t="s">
        <v>2684</v>
      </c>
      <c r="K370" s="80" t="s">
        <v>46</v>
      </c>
      <c r="L370" s="80" t="s">
        <v>1857</v>
      </c>
      <c r="M370" s="136" t="s">
        <v>1662</v>
      </c>
      <c r="N370" s="204" t="s">
        <v>1770</v>
      </c>
      <c r="O370" s="204" t="s">
        <v>2660</v>
      </c>
      <c r="P370" s="146"/>
      <c r="Q370" s="80" t="s">
        <v>1898</v>
      </c>
      <c r="R370" s="5" t="s">
        <v>1770</v>
      </c>
    </row>
    <row r="371" spans="1:18">
      <c r="A371" s="80" t="s">
        <v>1899</v>
      </c>
      <c r="B371" s="196" t="str">
        <f t="shared" si="9"/>
        <v xml:space="preserve">ส่งเสริมการท่องเที่ยวของดีส้มโอหวานบ้านแท่น </v>
      </c>
      <c r="C371" s="80" t="s">
        <v>1900</v>
      </c>
      <c r="D371" s="80" t="s">
        <v>29</v>
      </c>
      <c r="E371" s="206">
        <v>2567</v>
      </c>
      <c r="F371" s="80" t="s">
        <v>1660</v>
      </c>
      <c r="G371" s="80" t="s">
        <v>1517</v>
      </c>
      <c r="H371" s="80"/>
      <c r="I371" s="80" t="s">
        <v>2672</v>
      </c>
      <c r="J371" s="135" t="s">
        <v>1420</v>
      </c>
      <c r="K371" s="80" t="s">
        <v>277</v>
      </c>
      <c r="L371" s="80" t="s">
        <v>1857</v>
      </c>
      <c r="M371" s="136" t="s">
        <v>1662</v>
      </c>
      <c r="N371" s="204" t="s">
        <v>1680</v>
      </c>
      <c r="O371" s="204" t="s">
        <v>2660</v>
      </c>
      <c r="P371" s="146"/>
      <c r="Q371" s="80" t="s">
        <v>1901</v>
      </c>
      <c r="R371" s="5" t="s">
        <v>1680</v>
      </c>
    </row>
    <row r="372" spans="1:18">
      <c r="A372" s="80" t="s">
        <v>1686</v>
      </c>
      <c r="B372" s="196" t="str">
        <f t="shared" si="9"/>
        <v>ส่งเสริมการท่องเที่ยวเทศกาลไหมชัยภูมิ</v>
      </c>
      <c r="C372" s="80" t="s">
        <v>1687</v>
      </c>
      <c r="D372" s="80" t="s">
        <v>29</v>
      </c>
      <c r="E372" s="206">
        <v>2567</v>
      </c>
      <c r="F372" s="80" t="s">
        <v>1290</v>
      </c>
      <c r="G372" s="80" t="s">
        <v>1660</v>
      </c>
      <c r="H372" s="80"/>
      <c r="I372" s="80" t="s">
        <v>2672</v>
      </c>
      <c r="J372" s="135" t="s">
        <v>1420</v>
      </c>
      <c r="K372" s="80" t="s">
        <v>277</v>
      </c>
      <c r="L372" s="80" t="s">
        <v>1857</v>
      </c>
      <c r="M372" s="136" t="s">
        <v>1650</v>
      </c>
      <c r="N372" s="204" t="s">
        <v>1651</v>
      </c>
      <c r="O372" s="204" t="s">
        <v>2660</v>
      </c>
      <c r="P372" s="146"/>
      <c r="Q372" s="80" t="s">
        <v>1902</v>
      </c>
      <c r="R372" s="5" t="s">
        <v>1651</v>
      </c>
    </row>
    <row r="373" spans="1:18">
      <c r="A373" s="80" t="s">
        <v>1682</v>
      </c>
      <c r="B373" s="196" t="str">
        <f t="shared" si="9"/>
        <v>ส่งเสริมการท่องเที่ยวมอหินขาว</v>
      </c>
      <c r="C373" s="80" t="s">
        <v>1683</v>
      </c>
      <c r="D373" s="80" t="s">
        <v>29</v>
      </c>
      <c r="E373" s="206">
        <v>2567</v>
      </c>
      <c r="F373" s="80" t="s">
        <v>1290</v>
      </c>
      <c r="G373" s="80" t="s">
        <v>1660</v>
      </c>
      <c r="H373" s="80"/>
      <c r="I373" s="80" t="s">
        <v>2672</v>
      </c>
      <c r="J373" s="135" t="s">
        <v>1420</v>
      </c>
      <c r="K373" s="80" t="s">
        <v>277</v>
      </c>
      <c r="L373" s="80" t="s">
        <v>1857</v>
      </c>
      <c r="M373" s="136" t="s">
        <v>1650</v>
      </c>
      <c r="N373" s="204" t="s">
        <v>1684</v>
      </c>
      <c r="O373" s="204" t="s">
        <v>2660</v>
      </c>
      <c r="P373" s="146"/>
      <c r="Q373" s="80" t="s">
        <v>1903</v>
      </c>
      <c r="R373" s="5" t="s">
        <v>1684</v>
      </c>
    </row>
    <row r="374" spans="1:18">
      <c r="A374" s="80" t="s">
        <v>1679</v>
      </c>
      <c r="B374" s="196" t="str">
        <f t="shared" ref="B374:B382" si="10">HYPERLINK(Q374,C374)</f>
        <v>ส่งเสริมการท่องเที่ยวมะขามหวาน ของดีภักดีชุมพล</v>
      </c>
      <c r="C374" s="80" t="s">
        <v>1445</v>
      </c>
      <c r="D374" s="80" t="s">
        <v>29</v>
      </c>
      <c r="E374" s="206">
        <v>2567</v>
      </c>
      <c r="F374" s="80" t="s">
        <v>1290</v>
      </c>
      <c r="G374" s="80" t="s">
        <v>1660</v>
      </c>
      <c r="H374" s="80"/>
      <c r="I374" s="80" t="s">
        <v>2672</v>
      </c>
      <c r="J374" s="135" t="s">
        <v>1420</v>
      </c>
      <c r="K374" s="80" t="s">
        <v>277</v>
      </c>
      <c r="L374" s="80" t="s">
        <v>1857</v>
      </c>
      <c r="M374" s="136" t="s">
        <v>1662</v>
      </c>
      <c r="N374" s="204" t="s">
        <v>1680</v>
      </c>
      <c r="O374" s="204" t="s">
        <v>2660</v>
      </c>
      <c r="P374" s="146"/>
      <c r="Q374" s="80" t="s">
        <v>1904</v>
      </c>
      <c r="R374" s="5" t="s">
        <v>1680</v>
      </c>
    </row>
    <row r="375" spans="1:18">
      <c r="A375" s="80" t="s">
        <v>1676</v>
      </c>
      <c r="B375" s="196" t="str">
        <f t="shared" si="10"/>
        <v>ส่งเสริมการท่องเที่ยวงานเจ้าพ่อพญาแล และของดีอำเภอซับใหญ่</v>
      </c>
      <c r="C375" s="80" t="s">
        <v>1677</v>
      </c>
      <c r="D375" s="80" t="s">
        <v>29</v>
      </c>
      <c r="E375" s="206">
        <v>2567</v>
      </c>
      <c r="F375" s="80" t="s">
        <v>1290</v>
      </c>
      <c r="G375" s="80" t="s">
        <v>1517</v>
      </c>
      <c r="H375" s="80"/>
      <c r="I375" s="80" t="s">
        <v>2672</v>
      </c>
      <c r="J375" s="135" t="s">
        <v>1420</v>
      </c>
      <c r="K375" s="80" t="s">
        <v>277</v>
      </c>
      <c r="L375" s="80" t="s">
        <v>1857</v>
      </c>
      <c r="M375" s="136" t="s">
        <v>1650</v>
      </c>
      <c r="N375" s="204" t="s">
        <v>1651</v>
      </c>
      <c r="O375" s="204" t="s">
        <v>2660</v>
      </c>
      <c r="P375" s="146"/>
      <c r="Q375" s="80" t="s">
        <v>1905</v>
      </c>
      <c r="R375" s="5" t="s">
        <v>1651</v>
      </c>
    </row>
    <row r="376" spans="1:18">
      <c r="A376" s="80" t="s">
        <v>1906</v>
      </c>
      <c r="B376" s="196" t="str">
        <f t="shared" si="10"/>
        <v>ส่งเสริมการท่องเที่ยวชุมชน และยกระดับงานเทศกาลเชียงใหม่สู่สากล/ส่งเสริมและพัฒนาการท่องเที่ยวโดยชุมชนจังหวัดเชียงใหม่</v>
      </c>
      <c r="C376" s="80" t="s">
        <v>1907</v>
      </c>
      <c r="D376" s="80" t="s">
        <v>29</v>
      </c>
      <c r="E376" s="206">
        <v>2567</v>
      </c>
      <c r="F376" s="80" t="s">
        <v>1660</v>
      </c>
      <c r="G376" s="80" t="s">
        <v>1517</v>
      </c>
      <c r="H376" s="80" t="s">
        <v>737</v>
      </c>
      <c r="I376" s="80" t="s">
        <v>95</v>
      </c>
      <c r="J376" s="135" t="s">
        <v>2684</v>
      </c>
      <c r="K376" s="80" t="s">
        <v>46</v>
      </c>
      <c r="L376" s="80" t="s">
        <v>1857</v>
      </c>
      <c r="M376" s="136" t="s">
        <v>1650</v>
      </c>
      <c r="N376" s="204" t="s">
        <v>1684</v>
      </c>
      <c r="O376" s="204" t="s">
        <v>2660</v>
      </c>
      <c r="P376" s="146"/>
      <c r="Q376" s="80" t="s">
        <v>1908</v>
      </c>
      <c r="R376" s="5" t="s">
        <v>1684</v>
      </c>
    </row>
    <row r="377" spans="1:18">
      <c r="A377" s="80" t="s">
        <v>1909</v>
      </c>
      <c r="B377" s="196" t="str">
        <f t="shared" si="10"/>
        <v>ปรับปรุงภูมิทัศน์พร้อมสิ่งอำนวยความสะดวกบริเวณท่าเทียบเรือโดยสารชุมพร</v>
      </c>
      <c r="C377" s="80" t="s">
        <v>1910</v>
      </c>
      <c r="D377" s="80" t="s">
        <v>29</v>
      </c>
      <c r="E377" s="206">
        <v>2567</v>
      </c>
      <c r="F377" s="80" t="s">
        <v>1290</v>
      </c>
      <c r="G377" s="80" t="s">
        <v>1517</v>
      </c>
      <c r="H377" s="80" t="s">
        <v>1911</v>
      </c>
      <c r="I377" s="80" t="s">
        <v>131</v>
      </c>
      <c r="J377" s="135" t="s">
        <v>2687</v>
      </c>
      <c r="K377" s="80" t="s">
        <v>132</v>
      </c>
      <c r="L377" s="80" t="s">
        <v>1857</v>
      </c>
      <c r="M377" s="136" t="s">
        <v>1655</v>
      </c>
      <c r="N377" s="204" t="s">
        <v>1811</v>
      </c>
      <c r="O377" s="204" t="s">
        <v>2660</v>
      </c>
      <c r="P377" s="146"/>
      <c r="Q377" s="80" t="s">
        <v>1912</v>
      </c>
      <c r="R377" s="5" t="s">
        <v>1811</v>
      </c>
    </row>
    <row r="378" spans="1:18">
      <c r="A378" s="80" t="s">
        <v>1913</v>
      </c>
      <c r="B378" s="196" t="str">
        <f t="shared" si="10"/>
        <v>โครงการ ยกระดับให้เป็นจังหวัดท่องเที่ยวที่มีคุณภาพระดับนานาชาติ กิจกรรม จัดมหกรรมอาหารริมทาง (Street Food Festival)</v>
      </c>
      <c r="C378" s="80" t="s">
        <v>1914</v>
      </c>
      <c r="D378" s="80" t="s">
        <v>29</v>
      </c>
      <c r="E378" s="206">
        <v>2567</v>
      </c>
      <c r="F378" s="80" t="s">
        <v>1893</v>
      </c>
      <c r="G378" s="80" t="s">
        <v>1517</v>
      </c>
      <c r="H378" s="80" t="s">
        <v>262</v>
      </c>
      <c r="I378" s="80" t="s">
        <v>95</v>
      </c>
      <c r="J378" s="135" t="s">
        <v>2684</v>
      </c>
      <c r="K378" s="80" t="s">
        <v>46</v>
      </c>
      <c r="L378" s="80" t="s">
        <v>1857</v>
      </c>
      <c r="M378" s="136" t="s">
        <v>1650</v>
      </c>
      <c r="N378" s="204" t="s">
        <v>1684</v>
      </c>
      <c r="O378" s="204" t="s">
        <v>2660</v>
      </c>
      <c r="P378" s="146"/>
      <c r="Q378" s="80" t="s">
        <v>1915</v>
      </c>
      <c r="R378" s="5" t="s">
        <v>1684</v>
      </c>
    </row>
    <row r="379" spans="1:18">
      <c r="A379" s="80" t="s">
        <v>1916</v>
      </c>
      <c r="B379" s="196" t="str">
        <f t="shared" si="10"/>
        <v>โครงการ ยกระดับให้เป็นจังหวัดท่องเที่ยวที่มีคุณภาพระดับนานาชาติ กิจกรรม จัดงานมหกรรมส่งเสริมการท่องเที่ยวจังหวัดชลบุรี (Chonburi Travel Mart)</v>
      </c>
      <c r="C379" s="80" t="s">
        <v>1917</v>
      </c>
      <c r="D379" s="80" t="s">
        <v>29</v>
      </c>
      <c r="E379" s="206">
        <v>2567</v>
      </c>
      <c r="F379" s="80" t="s">
        <v>1893</v>
      </c>
      <c r="G379" s="80" t="s">
        <v>1517</v>
      </c>
      <c r="H379" s="80" t="s">
        <v>262</v>
      </c>
      <c r="I379" s="80" t="s">
        <v>95</v>
      </c>
      <c r="J379" s="135" t="s">
        <v>2684</v>
      </c>
      <c r="K379" s="80" t="s">
        <v>46</v>
      </c>
      <c r="L379" s="80" t="s">
        <v>1857</v>
      </c>
      <c r="M379" s="136" t="s">
        <v>1650</v>
      </c>
      <c r="N379" s="204" t="s">
        <v>1684</v>
      </c>
      <c r="O379" s="204" t="s">
        <v>2660</v>
      </c>
      <c r="P379" s="146"/>
      <c r="Q379" s="80" t="s">
        <v>1918</v>
      </c>
      <c r="R379" s="5" t="s">
        <v>1684</v>
      </c>
    </row>
    <row r="380" spans="1:18">
      <c r="A380" s="80" t="s">
        <v>1919</v>
      </c>
      <c r="B380" s="196" t="str">
        <f t="shared" si="10"/>
        <v>พัฒนาตลาดผลิตภัณฑ์ชุมชนเชื่อมโยงการท่องเที่ยว กิจกรรมหลัก : ส่งเสริมและพัฒนาช่องทางการตลาดผลิตภัณฑ์ชุมชน</v>
      </c>
      <c r="C380" s="80" t="s">
        <v>1920</v>
      </c>
      <c r="D380" s="80" t="s">
        <v>29</v>
      </c>
      <c r="E380" s="206">
        <v>2567</v>
      </c>
      <c r="F380" s="80" t="s">
        <v>1660</v>
      </c>
      <c r="G380" s="80" t="s">
        <v>1517</v>
      </c>
      <c r="H380" s="80" t="s">
        <v>1921</v>
      </c>
      <c r="I380" s="80" t="s">
        <v>931</v>
      </c>
      <c r="J380" s="135" t="s">
        <v>2703</v>
      </c>
      <c r="K380" s="80" t="s">
        <v>932</v>
      </c>
      <c r="L380" s="80" t="s">
        <v>1857</v>
      </c>
      <c r="M380" s="136" t="s">
        <v>1650</v>
      </c>
      <c r="N380" s="204" t="s">
        <v>1684</v>
      </c>
      <c r="O380" s="204" t="s">
        <v>2660</v>
      </c>
      <c r="P380" s="146"/>
      <c r="Q380" s="80" t="s">
        <v>1922</v>
      </c>
      <c r="R380" s="5" t="s">
        <v>1684</v>
      </c>
    </row>
    <row r="381" spans="1:18">
      <c r="A381" s="80" t="s">
        <v>1923</v>
      </c>
      <c r="B381" s="196" t="str">
        <f t="shared" si="10"/>
        <v>โครงการพัฒนาศักยภาพบุคลากรด้านการท่องเที่ยวสู่มาตรฐาน เพื่อรองรับการท่องเที่ยวสู่ภาวะปกติใหม่ (New Normal)/ปกติถัดไป(Next Normal)</v>
      </c>
      <c r="C381" s="80" t="s">
        <v>1924</v>
      </c>
      <c r="D381" s="80" t="s">
        <v>29</v>
      </c>
      <c r="E381" s="206">
        <v>2567</v>
      </c>
      <c r="F381" s="80" t="s">
        <v>1660</v>
      </c>
      <c r="G381" s="80" t="s">
        <v>1517</v>
      </c>
      <c r="H381" s="80" t="s">
        <v>1925</v>
      </c>
      <c r="I381" s="80" t="s">
        <v>95</v>
      </c>
      <c r="J381" s="135" t="s">
        <v>2684</v>
      </c>
      <c r="K381" s="80" t="s">
        <v>46</v>
      </c>
      <c r="L381" s="80" t="s">
        <v>1857</v>
      </c>
      <c r="M381" s="136" t="s">
        <v>1662</v>
      </c>
      <c r="N381" s="204" t="s">
        <v>1663</v>
      </c>
      <c r="O381" s="204" t="s">
        <v>2660</v>
      </c>
      <c r="P381" s="146"/>
      <c r="Q381" s="80" t="s">
        <v>1926</v>
      </c>
      <c r="R381" s="5" t="s">
        <v>1663</v>
      </c>
    </row>
    <row r="382" spans="1:18">
      <c r="A382" s="80" t="s">
        <v>1927</v>
      </c>
      <c r="B382" s="196" t="str">
        <f t="shared" si="10"/>
        <v>โครงการเพิ่มประสิทธิภาพความปลอดภัยสนับสนุนแหล่งท่องเที่ยว</v>
      </c>
      <c r="C382" s="80" t="s">
        <v>1928</v>
      </c>
      <c r="D382" s="80" t="s">
        <v>1929</v>
      </c>
      <c r="E382" s="206">
        <v>2567</v>
      </c>
      <c r="F382" s="80" t="s">
        <v>1660</v>
      </c>
      <c r="G382" s="80" t="s">
        <v>1517</v>
      </c>
      <c r="H382" s="80" t="s">
        <v>1930</v>
      </c>
      <c r="I382" s="80" t="s">
        <v>252</v>
      </c>
      <c r="J382" s="135" t="s">
        <v>2695</v>
      </c>
      <c r="K382" s="80" t="s">
        <v>202</v>
      </c>
      <c r="L382" s="80" t="s">
        <v>1857</v>
      </c>
      <c r="M382" s="136" t="s">
        <v>1650</v>
      </c>
      <c r="N382" s="204" t="s">
        <v>1684</v>
      </c>
      <c r="O382" s="204" t="s">
        <v>2660</v>
      </c>
      <c r="P382" s="146"/>
      <c r="Q382" s="80" t="s">
        <v>1931</v>
      </c>
      <c r="R382" s="5" t="s">
        <v>1684</v>
      </c>
    </row>
    <row r="383" spans="1:18">
      <c r="A383" s="80" t="s">
        <v>1932</v>
      </c>
      <c r="B383" s="196" t="s">
        <v>1933</v>
      </c>
      <c r="C383" s="80" t="s">
        <v>1933</v>
      </c>
      <c r="D383" s="80" t="s">
        <v>29</v>
      </c>
      <c r="E383" s="206">
        <v>2567</v>
      </c>
      <c r="F383" s="80" t="s">
        <v>1660</v>
      </c>
      <c r="G383" s="80" t="s">
        <v>1517</v>
      </c>
      <c r="H383" s="80" t="s">
        <v>1934</v>
      </c>
      <c r="I383" s="80" t="s">
        <v>252</v>
      </c>
      <c r="J383" s="135" t="s">
        <v>2695</v>
      </c>
      <c r="K383" s="80" t="s">
        <v>202</v>
      </c>
      <c r="L383" s="80" t="s">
        <v>1857</v>
      </c>
      <c r="M383" s="136" t="s">
        <v>1662</v>
      </c>
      <c r="N383" s="204" t="s">
        <v>1770</v>
      </c>
      <c r="O383" s="204" t="s">
        <v>2660</v>
      </c>
      <c r="P383" s="146"/>
      <c r="Q383" s="80" t="s">
        <v>1935</v>
      </c>
      <c r="R383" s="5" t="s">
        <v>1770</v>
      </c>
    </row>
    <row r="384" spans="1:18">
      <c r="A384" s="80" t="s">
        <v>1936</v>
      </c>
      <c r="B384" s="196" t="str">
        <f t="shared" ref="B384:B397" si="11">HYPERLINK(Q384,C384)</f>
        <v>โครงการป้องกันแก้ไขและบรรเทาปัญหาความเดือดร้อนในพื้นที่่อันเนื่องมาจากสาธารณภัย กิจกรรม : ก่อสร้างสะพาน คสล.สะพานข้ามแม่น้ำพองโก บ้านทุ่งใหญ่ หมู่ที่ 1 ตำบลภูกระดึง อำเภอภูกระดึง จังหวัดเลย</v>
      </c>
      <c r="C384" s="80" t="s">
        <v>1937</v>
      </c>
      <c r="D384" s="80" t="s">
        <v>29</v>
      </c>
      <c r="E384" s="206">
        <v>2567</v>
      </c>
      <c r="F384" s="80" t="s">
        <v>1660</v>
      </c>
      <c r="G384" s="80" t="s">
        <v>1517</v>
      </c>
      <c r="H384" s="80" t="s">
        <v>1934</v>
      </c>
      <c r="I384" s="80" t="s">
        <v>252</v>
      </c>
      <c r="J384" s="135" t="s">
        <v>2695</v>
      </c>
      <c r="K384" s="80" t="s">
        <v>202</v>
      </c>
      <c r="L384" s="80" t="s">
        <v>1857</v>
      </c>
      <c r="M384" s="136" t="s">
        <v>1655</v>
      </c>
      <c r="N384" s="204" t="s">
        <v>1656</v>
      </c>
      <c r="O384" s="204" t="s">
        <v>2660</v>
      </c>
      <c r="P384" s="146"/>
      <c r="Q384" s="80" t="s">
        <v>1938</v>
      </c>
      <c r="R384" s="5" t="s">
        <v>1656</v>
      </c>
    </row>
    <row r="385" spans="1:18">
      <c r="A385" s="80" t="s">
        <v>1939</v>
      </c>
      <c r="B385" s="196" t="str">
        <f t="shared" si="11"/>
        <v>โครงการป้องกันแก้ไขและบรรเทาปัญหาความเดือร้อนในพื้นที่อันเนื่องมาจากสาธารณภัย ก่อสร้างสะพาน คสล.ข้ามแม่น้ำพองโก บ้านอีเลิศใต้ หมู่ที่ 13 ตำบลศรีฐาน อำเภอภูกระดึง จังหวัดเลย</v>
      </c>
      <c r="C385" s="80" t="s">
        <v>1940</v>
      </c>
      <c r="D385" s="80" t="s">
        <v>29</v>
      </c>
      <c r="E385" s="206">
        <v>2567</v>
      </c>
      <c r="F385" s="80" t="s">
        <v>1660</v>
      </c>
      <c r="G385" s="80" t="s">
        <v>1517</v>
      </c>
      <c r="H385" s="80" t="s">
        <v>1934</v>
      </c>
      <c r="I385" s="80" t="s">
        <v>252</v>
      </c>
      <c r="J385" s="135" t="s">
        <v>2695</v>
      </c>
      <c r="K385" s="80" t="s">
        <v>202</v>
      </c>
      <c r="L385" s="80" t="s">
        <v>1857</v>
      </c>
      <c r="M385" s="136" t="s">
        <v>1662</v>
      </c>
      <c r="N385" s="204" t="s">
        <v>1770</v>
      </c>
      <c r="O385" s="204" t="s">
        <v>2660</v>
      </c>
      <c r="P385" s="146"/>
      <c r="Q385" s="80" t="s">
        <v>1941</v>
      </c>
      <c r="R385" s="5" t="s">
        <v>1770</v>
      </c>
    </row>
    <row r="386" spans="1:18">
      <c r="A386" s="80" t="s">
        <v>1942</v>
      </c>
      <c r="B386" s="196" t="str">
        <f t="shared" si="11"/>
        <v>โครงการป้องกันแก้ไขและบรรเทาปัญหาความเดือดร้อนในพื้นที่อันเนื่่องมาจากสาธารณภัย กิจกรรม : ก่อสร้างสะพาน คสล.ข้ามห้วยชม บ้านห้วยผักกูด หมู่ที่ 8 ตำบลเชียงกลม อำเภอปากชม จังหวัดเลย</v>
      </c>
      <c r="C386" s="80" t="s">
        <v>1943</v>
      </c>
      <c r="D386" s="80" t="s">
        <v>29</v>
      </c>
      <c r="E386" s="206">
        <v>2567</v>
      </c>
      <c r="F386" s="80" t="s">
        <v>1660</v>
      </c>
      <c r="G386" s="80" t="s">
        <v>1517</v>
      </c>
      <c r="H386" s="80" t="s">
        <v>1934</v>
      </c>
      <c r="I386" s="80" t="s">
        <v>252</v>
      </c>
      <c r="J386" s="135" t="s">
        <v>2695</v>
      </c>
      <c r="K386" s="80" t="s">
        <v>202</v>
      </c>
      <c r="L386" s="80" t="s">
        <v>1857</v>
      </c>
      <c r="M386" s="136" t="s">
        <v>1662</v>
      </c>
      <c r="N386" s="204" t="s">
        <v>1770</v>
      </c>
      <c r="O386" s="204" t="s">
        <v>2660</v>
      </c>
      <c r="P386" s="146"/>
      <c r="Q386" s="80" t="s">
        <v>1944</v>
      </c>
      <c r="R386" s="5" t="s">
        <v>1770</v>
      </c>
    </row>
    <row r="387" spans="1:18">
      <c r="A387" s="80" t="s">
        <v>1945</v>
      </c>
      <c r="B387" s="196" t="str">
        <f t="shared" si="11"/>
        <v>โครงการปรับปรุงโครงสร้างพื้นฐาน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ปรับปรุงถนนลาดยางสาย แยก ทล.3012 - บ้านบุญทัน อำเภอนาด้วง จังหวัดเลย</v>
      </c>
      <c r="C387" s="80" t="s">
        <v>1946</v>
      </c>
      <c r="D387" s="80" t="s">
        <v>29</v>
      </c>
      <c r="E387" s="206">
        <v>2567</v>
      </c>
      <c r="F387" s="80" t="s">
        <v>1660</v>
      </c>
      <c r="G387" s="80" t="s">
        <v>1517</v>
      </c>
      <c r="H387" s="80" t="s">
        <v>1934</v>
      </c>
      <c r="I387" s="80" t="s">
        <v>252</v>
      </c>
      <c r="J387" s="135" t="s">
        <v>2695</v>
      </c>
      <c r="K387" s="80" t="s">
        <v>202</v>
      </c>
      <c r="L387" s="80" t="s">
        <v>1857</v>
      </c>
      <c r="M387" s="136" t="s">
        <v>1662</v>
      </c>
      <c r="N387" s="204" t="s">
        <v>1770</v>
      </c>
      <c r="O387" s="204" t="s">
        <v>2660</v>
      </c>
      <c r="P387" s="146"/>
      <c r="Q387" s="80" t="s">
        <v>1947</v>
      </c>
      <c r="R387" s="5" t="s">
        <v>1770</v>
      </c>
    </row>
    <row r="388" spans="1:18">
      <c r="A388" s="80" t="s">
        <v>1948</v>
      </c>
      <c r="B388" s="196" t="str">
        <f t="shared" si="11"/>
        <v>ปรับปรุงและพัฒนาเส้นทาง ถนนสาย นศ.4029 แยกทางหลวงหมายเลข 4013 - บ้านสระกำ ตำบลไสหมาก  อำเภอเชียรใหญ่  จังหวัดนครศรีธรรมราช</v>
      </c>
      <c r="C388" s="80" t="s">
        <v>1949</v>
      </c>
      <c r="D388" s="80" t="s">
        <v>29</v>
      </c>
      <c r="E388" s="206">
        <v>2567</v>
      </c>
      <c r="F388" s="80" t="s">
        <v>1660</v>
      </c>
      <c r="G388" s="80" t="s">
        <v>1517</v>
      </c>
      <c r="H388" s="80" t="s">
        <v>1950</v>
      </c>
      <c r="I388" s="80" t="s">
        <v>252</v>
      </c>
      <c r="J388" s="135" t="s">
        <v>2695</v>
      </c>
      <c r="K388" s="80" t="s">
        <v>202</v>
      </c>
      <c r="L388" s="80" t="s">
        <v>1857</v>
      </c>
      <c r="M388" s="136" t="s">
        <v>1662</v>
      </c>
      <c r="N388" s="204" t="s">
        <v>1770</v>
      </c>
      <c r="O388" s="204" t="s">
        <v>2660</v>
      </c>
      <c r="P388" s="146"/>
      <c r="Q388" s="80" t="s">
        <v>1951</v>
      </c>
      <c r="R388" s="5" t="s">
        <v>1770</v>
      </c>
    </row>
    <row r="389" spans="1:18">
      <c r="A389" s="80" t="s">
        <v>1952</v>
      </c>
      <c r="B389" s="196" t="str">
        <f t="shared" si="11"/>
        <v>พัฒนาเส้นทางเพื่อสนับสนุนการท่องเที่ยวเชิงนิเวศ จังหวัดนครศรีธรรมราช</v>
      </c>
      <c r="C389" s="80" t="s">
        <v>1953</v>
      </c>
      <c r="D389" s="80" t="s">
        <v>29</v>
      </c>
      <c r="E389" s="206">
        <v>2567</v>
      </c>
      <c r="F389" s="80" t="s">
        <v>1660</v>
      </c>
      <c r="G389" s="80" t="s">
        <v>1517</v>
      </c>
      <c r="H389" s="80" t="s">
        <v>1950</v>
      </c>
      <c r="I389" s="80" t="s">
        <v>252</v>
      </c>
      <c r="J389" s="135" t="s">
        <v>2695</v>
      </c>
      <c r="K389" s="80" t="s">
        <v>202</v>
      </c>
      <c r="L389" s="80" t="s">
        <v>1857</v>
      </c>
      <c r="M389" s="136" t="s">
        <v>1650</v>
      </c>
      <c r="N389" s="204" t="s">
        <v>1651</v>
      </c>
      <c r="O389" s="204" t="s">
        <v>2660</v>
      </c>
      <c r="P389" s="146"/>
      <c r="Q389" s="80" t="s">
        <v>1954</v>
      </c>
      <c r="R389" s="5" t="s">
        <v>1651</v>
      </c>
    </row>
    <row r="390" spans="1:18">
      <c r="A390" s="80" t="s">
        <v>1955</v>
      </c>
      <c r="B390" s="196" t="str">
        <f t="shared" si="11"/>
        <v>ปรับปรุงและพัฒนาเส้นทางเพื่อสนับสนุนการท่องเที่ยวโบราณสถานโมคลาน อำเภอท่าศาลา จังหวัดนครศรีธรรมราช</v>
      </c>
      <c r="C390" s="80" t="s">
        <v>1956</v>
      </c>
      <c r="D390" s="80" t="s">
        <v>29</v>
      </c>
      <c r="E390" s="206">
        <v>2567</v>
      </c>
      <c r="F390" s="80" t="s">
        <v>1660</v>
      </c>
      <c r="G390" s="80" t="s">
        <v>1517</v>
      </c>
      <c r="H390" s="80" t="s">
        <v>1950</v>
      </c>
      <c r="I390" s="80" t="s">
        <v>252</v>
      </c>
      <c r="J390" s="135" t="s">
        <v>2695</v>
      </c>
      <c r="K390" s="80" t="s">
        <v>202</v>
      </c>
      <c r="L390" s="80" t="s">
        <v>1857</v>
      </c>
      <c r="M390" s="136" t="s">
        <v>1650</v>
      </c>
      <c r="N390" s="204" t="s">
        <v>1651</v>
      </c>
      <c r="O390" s="204" t="s">
        <v>2660</v>
      </c>
      <c r="P390" s="146"/>
      <c r="Q390" s="80" t="s">
        <v>1957</v>
      </c>
      <c r="R390" s="5" t="s">
        <v>1651</v>
      </c>
    </row>
    <row r="391" spans="1:18">
      <c r="A391" s="80" t="s">
        <v>1958</v>
      </c>
      <c r="B391" s="196" t="str">
        <f t="shared" si="11"/>
        <v>พัฒนาเส้นทางเพื่อสนับสนุนการท่องเที่ยวเชิงธรรมชาติ อำเภอชะอวด จังหวัดนครศรีธรรมราช</v>
      </c>
      <c r="C391" s="80" t="s">
        <v>1959</v>
      </c>
      <c r="D391" s="80" t="s">
        <v>29</v>
      </c>
      <c r="E391" s="206">
        <v>2567</v>
      </c>
      <c r="F391" s="80" t="s">
        <v>1660</v>
      </c>
      <c r="G391" s="80" t="s">
        <v>1517</v>
      </c>
      <c r="H391" s="80" t="s">
        <v>1950</v>
      </c>
      <c r="I391" s="80" t="s">
        <v>252</v>
      </c>
      <c r="J391" s="135" t="s">
        <v>2695</v>
      </c>
      <c r="K391" s="80" t="s">
        <v>202</v>
      </c>
      <c r="L391" s="80" t="s">
        <v>1857</v>
      </c>
      <c r="M391" s="136" t="s">
        <v>1662</v>
      </c>
      <c r="N391" s="204" t="s">
        <v>1770</v>
      </c>
      <c r="O391" s="204" t="s">
        <v>2660</v>
      </c>
      <c r="P391" s="146"/>
      <c r="Q391" s="80" t="s">
        <v>1960</v>
      </c>
      <c r="R391" s="5" t="s">
        <v>1770</v>
      </c>
    </row>
    <row r="392" spans="1:18">
      <c r="A392" s="80" t="s">
        <v>1961</v>
      </c>
      <c r="B392" s="196" t="str">
        <f t="shared" si="11"/>
        <v xml:space="preserve">ซ่อมสร้างผิวทางแอสฟัลติกคอนกรีตถนนสาย นม.3126 แยกทางหลวงหมายเลข 206 - บ้านสัมฤทธิ์ ตำบลสัมฤทธิ์ อำเภอพิมาย จังหวัดนครราชสีมา ผิวจารจรกว้าง 6.00 เมตร ไหล่ทางกว้างข้างละ 0.00 - 0.00 เมตร ความหนา 0.05 เมตร ระยะทาง 4.000 กิโลเมตร </v>
      </c>
      <c r="C392" s="80" t="s">
        <v>1962</v>
      </c>
      <c r="D392" s="80" t="s">
        <v>29</v>
      </c>
      <c r="E392" s="206">
        <v>2567</v>
      </c>
      <c r="F392" s="80" t="s">
        <v>1660</v>
      </c>
      <c r="G392" s="80" t="s">
        <v>1517</v>
      </c>
      <c r="H392" s="80" t="s">
        <v>302</v>
      </c>
      <c r="I392" s="80" t="s">
        <v>252</v>
      </c>
      <c r="J392" s="135" t="s">
        <v>2695</v>
      </c>
      <c r="K392" s="80" t="s">
        <v>202</v>
      </c>
      <c r="L392" s="80" t="s">
        <v>1857</v>
      </c>
      <c r="M392" s="136" t="s">
        <v>1662</v>
      </c>
      <c r="N392" s="204" t="s">
        <v>1680</v>
      </c>
      <c r="O392" s="204" t="s">
        <v>2660</v>
      </c>
      <c r="P392" s="146"/>
      <c r="Q392" s="80" t="s">
        <v>1963</v>
      </c>
      <c r="R392" s="5" t="s">
        <v>1680</v>
      </c>
    </row>
    <row r="393" spans="1:18">
      <c r="A393" s="80" t="s">
        <v>1964</v>
      </c>
      <c r="B393" s="196" t="str">
        <f t="shared" si="11"/>
        <v>ซ่อมสร้างผิวทางแอสฟัลติกคอนกรีตถนนสาย นม.3139 แยกทางหลวงหมายเลข 304 – บ้านคลองสะท้อน ตำบลวังหมี อำเภอวังน้ำเขียว จังหวัดนครราชสีมา ผิวจราจรกว้าง 6.00 เมตร ไหล่ทางกว้างข้างละ 0.00 - 1.50 เมตร  ความหนา 0.05 เมตร ระยะทาง 4.000 กิโลเมตร</v>
      </c>
      <c r="C393" s="80" t="s">
        <v>1965</v>
      </c>
      <c r="D393" s="80" t="s">
        <v>29</v>
      </c>
      <c r="E393" s="206">
        <v>2567</v>
      </c>
      <c r="F393" s="80" t="s">
        <v>1660</v>
      </c>
      <c r="G393" s="80" t="s">
        <v>1517</v>
      </c>
      <c r="H393" s="80" t="s">
        <v>302</v>
      </c>
      <c r="I393" s="80" t="s">
        <v>252</v>
      </c>
      <c r="J393" s="135" t="s">
        <v>2695</v>
      </c>
      <c r="K393" s="80" t="s">
        <v>202</v>
      </c>
      <c r="L393" s="80" t="s">
        <v>1857</v>
      </c>
      <c r="M393" s="136" t="s">
        <v>1662</v>
      </c>
      <c r="N393" s="204" t="s">
        <v>1680</v>
      </c>
      <c r="O393" s="204" t="s">
        <v>2660</v>
      </c>
      <c r="P393" s="146"/>
      <c r="Q393" s="80" t="s">
        <v>1966</v>
      </c>
      <c r="R393" s="5" t="s">
        <v>1680</v>
      </c>
    </row>
    <row r="394" spans="1:18">
      <c r="A394" s="80" t="s">
        <v>1967</v>
      </c>
      <c r="B394" s="196" t="str">
        <f t="shared" si="11"/>
        <v>โครงการทำการติดตั้งงานราวกันอันตราย (W - BEAM GUARDRAIL) ในทางหลวงหมายเลข 408 ตอนควบคุม 0102  ตอน  เฉลิมพระเกียรติ – ปากระวะ</v>
      </c>
      <c r="C394" s="80" t="s">
        <v>1968</v>
      </c>
      <c r="D394" s="80" t="s">
        <v>29</v>
      </c>
      <c r="E394" s="206">
        <v>2567</v>
      </c>
      <c r="F394" s="80" t="s">
        <v>1517</v>
      </c>
      <c r="G394" s="80" t="s">
        <v>1755</v>
      </c>
      <c r="H394" s="80" t="s">
        <v>1969</v>
      </c>
      <c r="I394" s="80" t="s">
        <v>201</v>
      </c>
      <c r="J394" s="135" t="s">
        <v>2685</v>
      </c>
      <c r="K394" s="80" t="s">
        <v>202</v>
      </c>
      <c r="L394" s="80" t="s">
        <v>1857</v>
      </c>
      <c r="M394" s="136" t="s">
        <v>1662</v>
      </c>
      <c r="N394" s="204" t="s">
        <v>1770</v>
      </c>
      <c r="O394" s="204" t="s">
        <v>2660</v>
      </c>
      <c r="P394" s="146"/>
      <c r="Q394" s="80" t="s">
        <v>1970</v>
      </c>
      <c r="R394" s="5" t="s">
        <v>1770</v>
      </c>
    </row>
    <row r="395" spans="1:18">
      <c r="A395" s="80" t="s">
        <v>1971</v>
      </c>
      <c r="B395" s="196" t="str">
        <f t="shared" si="11"/>
        <v>โครงการปรับปรุงผิวทางแอสฟัลต์คอนกรีตเดิม นำกลับมาใช้ใหม่  ทางหลวงหมายเลข 4103  ตอน ปากพูน – เบญจม ตำบลอินคีรี อำเภอพรหมคีรี จังหวัดนครศรีธรรมราช</v>
      </c>
      <c r="C395" s="80" t="s">
        <v>1972</v>
      </c>
      <c r="D395" s="80" t="s">
        <v>29</v>
      </c>
      <c r="E395" s="206">
        <v>2567</v>
      </c>
      <c r="F395" s="80" t="s">
        <v>1660</v>
      </c>
      <c r="G395" s="80" t="s">
        <v>1517</v>
      </c>
      <c r="H395" s="80" t="s">
        <v>1969</v>
      </c>
      <c r="I395" s="80" t="s">
        <v>201</v>
      </c>
      <c r="J395" s="135" t="s">
        <v>2685</v>
      </c>
      <c r="K395" s="80" t="s">
        <v>202</v>
      </c>
      <c r="L395" s="80" t="s">
        <v>1857</v>
      </c>
      <c r="M395" s="136" t="s">
        <v>1662</v>
      </c>
      <c r="N395" s="204" t="s">
        <v>1770</v>
      </c>
      <c r="O395" s="204" t="s">
        <v>2660</v>
      </c>
      <c r="P395" s="146"/>
      <c r="Q395" s="80" t="s">
        <v>1973</v>
      </c>
      <c r="R395" s="5" t="s">
        <v>1770</v>
      </c>
    </row>
    <row r="396" spans="1:18">
      <c r="A396" s="80" t="s">
        <v>1974</v>
      </c>
      <c r="B396" s="196" t="str">
        <f t="shared" si="11"/>
        <v>โครงการปรับปรุงทางหลวงเพื่อสนับสนุนการท่องเที่ยว และเพิ่มประสิทธิภาพความปลอดภัย ทางหลวงหมายเลข 408</v>
      </c>
      <c r="C396" s="80" t="s">
        <v>1975</v>
      </c>
      <c r="D396" s="80" t="s">
        <v>29</v>
      </c>
      <c r="E396" s="206">
        <v>2567</v>
      </c>
      <c r="F396" s="80" t="s">
        <v>1660</v>
      </c>
      <c r="G396" s="80" t="s">
        <v>1517</v>
      </c>
      <c r="H396" s="80" t="s">
        <v>1969</v>
      </c>
      <c r="I396" s="80" t="s">
        <v>201</v>
      </c>
      <c r="J396" s="135" t="s">
        <v>2685</v>
      </c>
      <c r="K396" s="80" t="s">
        <v>202</v>
      </c>
      <c r="L396" s="80" t="s">
        <v>1857</v>
      </c>
      <c r="M396" s="136" t="s">
        <v>1662</v>
      </c>
      <c r="N396" s="204" t="s">
        <v>1770</v>
      </c>
      <c r="O396" s="204" t="s">
        <v>2660</v>
      </c>
      <c r="P396" s="146"/>
      <c r="Q396" s="80" t="s">
        <v>1976</v>
      </c>
      <c r="R396" s="5" t="s">
        <v>1770</v>
      </c>
    </row>
    <row r="397" spans="1:18">
      <c r="A397" s="80" t="s">
        <v>1977</v>
      </c>
      <c r="B397" s="196" t="str">
        <f t="shared" si="11"/>
        <v>โครงการปรับปรุงผิวทางแอสฟัลต์คอนกรีตเดิม นำกลับมาใช้ใหม่  ทางหลวงหมายเลข 4103  ตอน เบญจม – จังหูน ตำบลนาสาร อำเภอพระพรหม จังหวัดนครศรีธรรมราช</v>
      </c>
      <c r="C397" s="80" t="s">
        <v>1978</v>
      </c>
      <c r="D397" s="80" t="s">
        <v>29</v>
      </c>
      <c r="E397" s="206">
        <v>2567</v>
      </c>
      <c r="F397" s="80" t="s">
        <v>1660</v>
      </c>
      <c r="G397" s="80" t="s">
        <v>1517</v>
      </c>
      <c r="H397" s="80" t="s">
        <v>1969</v>
      </c>
      <c r="I397" s="80" t="s">
        <v>201</v>
      </c>
      <c r="J397" s="135" t="s">
        <v>2685</v>
      </c>
      <c r="K397" s="80" t="s">
        <v>202</v>
      </c>
      <c r="L397" s="80" t="s">
        <v>1857</v>
      </c>
      <c r="M397" s="136" t="s">
        <v>1655</v>
      </c>
      <c r="N397" s="204" t="s">
        <v>1656</v>
      </c>
      <c r="O397" s="204" t="s">
        <v>2660</v>
      </c>
      <c r="P397" s="146"/>
      <c r="Q397" s="80" t="s">
        <v>1979</v>
      </c>
      <c r="R397" s="5" t="s">
        <v>1656</v>
      </c>
    </row>
    <row r="398" spans="1:18">
      <c r="A398" s="80" t="s">
        <v>1980</v>
      </c>
      <c r="B398" s="196" t="s">
        <v>1981</v>
      </c>
      <c r="C398" s="80" t="s">
        <v>1981</v>
      </c>
      <c r="D398" s="80" t="s">
        <v>29</v>
      </c>
      <c r="E398" s="206">
        <v>2567</v>
      </c>
      <c r="F398" s="80" t="s">
        <v>1660</v>
      </c>
      <c r="G398" s="80" t="s">
        <v>1517</v>
      </c>
      <c r="H398" s="80" t="s">
        <v>1311</v>
      </c>
      <c r="I398" s="80" t="s">
        <v>201</v>
      </c>
      <c r="J398" s="135" t="s">
        <v>2685</v>
      </c>
      <c r="K398" s="80" t="s">
        <v>202</v>
      </c>
      <c r="L398" s="80" t="s">
        <v>1857</v>
      </c>
      <c r="M398" s="136" t="s">
        <v>1650</v>
      </c>
      <c r="N398" s="204" t="s">
        <v>1651</v>
      </c>
      <c r="O398" s="204" t="s">
        <v>2660</v>
      </c>
      <c r="P398" s="146"/>
      <c r="Q398" s="80" t="s">
        <v>1982</v>
      </c>
      <c r="R398" s="5" t="s">
        <v>1651</v>
      </c>
    </row>
    <row r="399" spans="1:18">
      <c r="A399" s="80" t="s">
        <v>1983</v>
      </c>
      <c r="B399" s="196" t="s">
        <v>1984</v>
      </c>
      <c r="C399" s="80" t="s">
        <v>1984</v>
      </c>
      <c r="D399" s="80" t="s">
        <v>29</v>
      </c>
      <c r="E399" s="206">
        <v>2567</v>
      </c>
      <c r="F399" s="80" t="s">
        <v>1660</v>
      </c>
      <c r="G399" s="80" t="s">
        <v>1517</v>
      </c>
      <c r="H399" s="80" t="s">
        <v>1311</v>
      </c>
      <c r="I399" s="80" t="s">
        <v>201</v>
      </c>
      <c r="J399" s="135" t="s">
        <v>2685</v>
      </c>
      <c r="K399" s="80" t="s">
        <v>202</v>
      </c>
      <c r="L399" s="80" t="s">
        <v>1857</v>
      </c>
      <c r="M399" s="136" t="s">
        <v>1650</v>
      </c>
      <c r="N399" s="204" t="s">
        <v>1651</v>
      </c>
      <c r="O399" s="204" t="s">
        <v>2660</v>
      </c>
      <c r="P399" s="146"/>
      <c r="Q399" s="80" t="s">
        <v>1985</v>
      </c>
      <c r="R399" s="5" t="s">
        <v>1651</v>
      </c>
    </row>
    <row r="400" spans="1:18">
      <c r="A400" s="80" t="s">
        <v>1986</v>
      </c>
      <c r="B400" s="196" t="s">
        <v>1987</v>
      </c>
      <c r="C400" s="80" t="s">
        <v>1987</v>
      </c>
      <c r="D400" s="80" t="s">
        <v>29</v>
      </c>
      <c r="E400" s="206">
        <v>2567</v>
      </c>
      <c r="F400" s="80" t="s">
        <v>1290</v>
      </c>
      <c r="G400" s="80" t="s">
        <v>1517</v>
      </c>
      <c r="H400" s="80" t="s">
        <v>1311</v>
      </c>
      <c r="I400" s="80" t="s">
        <v>201</v>
      </c>
      <c r="J400" s="135" t="s">
        <v>2685</v>
      </c>
      <c r="K400" s="80" t="s">
        <v>202</v>
      </c>
      <c r="L400" s="80" t="s">
        <v>1857</v>
      </c>
      <c r="M400" s="136" t="s">
        <v>1662</v>
      </c>
      <c r="N400" s="204" t="s">
        <v>1770</v>
      </c>
      <c r="O400" s="204" t="s">
        <v>2660</v>
      </c>
      <c r="P400" s="146"/>
      <c r="Q400" s="80" t="s">
        <v>1988</v>
      </c>
      <c r="R400" s="5" t="s">
        <v>1770</v>
      </c>
    </row>
    <row r="401" spans="1:18">
      <c r="A401" s="80" t="s">
        <v>1989</v>
      </c>
      <c r="B401" s="196" t="s">
        <v>1990</v>
      </c>
      <c r="C401" s="80" t="s">
        <v>1990</v>
      </c>
      <c r="D401" s="80" t="s">
        <v>29</v>
      </c>
      <c r="E401" s="206">
        <v>2567</v>
      </c>
      <c r="F401" s="80" t="s">
        <v>1290</v>
      </c>
      <c r="G401" s="80" t="s">
        <v>1517</v>
      </c>
      <c r="H401" s="80" t="s">
        <v>1311</v>
      </c>
      <c r="I401" s="80" t="s">
        <v>201</v>
      </c>
      <c r="J401" s="135" t="s">
        <v>2685</v>
      </c>
      <c r="K401" s="80" t="s">
        <v>202</v>
      </c>
      <c r="L401" s="80" t="s">
        <v>1857</v>
      </c>
      <c r="M401" s="136" t="s">
        <v>1650</v>
      </c>
      <c r="N401" s="204" t="s">
        <v>1684</v>
      </c>
      <c r="O401" s="204" t="s">
        <v>2660</v>
      </c>
      <c r="P401" s="146"/>
      <c r="Q401" s="80" t="s">
        <v>1991</v>
      </c>
      <c r="R401" s="5" t="s">
        <v>1684</v>
      </c>
    </row>
    <row r="402" spans="1:18">
      <c r="A402" s="80" t="s">
        <v>1992</v>
      </c>
      <c r="B402" s="196" t="s">
        <v>1990</v>
      </c>
      <c r="C402" s="80" t="s">
        <v>1990</v>
      </c>
      <c r="D402" s="80" t="s">
        <v>29</v>
      </c>
      <c r="E402" s="206">
        <v>2567</v>
      </c>
      <c r="F402" s="80" t="s">
        <v>1993</v>
      </c>
      <c r="G402" s="80" t="s">
        <v>1517</v>
      </c>
      <c r="H402" s="80" t="s">
        <v>1311</v>
      </c>
      <c r="I402" s="80" t="s">
        <v>201</v>
      </c>
      <c r="J402" s="135" t="s">
        <v>2685</v>
      </c>
      <c r="K402" s="80" t="s">
        <v>202</v>
      </c>
      <c r="L402" s="80" t="s">
        <v>1857</v>
      </c>
      <c r="M402" s="136" t="s">
        <v>1650</v>
      </c>
      <c r="N402" s="204" t="s">
        <v>1684</v>
      </c>
      <c r="O402" s="204" t="s">
        <v>2660</v>
      </c>
      <c r="P402" s="146"/>
      <c r="Q402" s="80" t="s">
        <v>1994</v>
      </c>
      <c r="R402" s="5" t="s">
        <v>1684</v>
      </c>
    </row>
    <row r="403" spans="1:18">
      <c r="A403" s="80" t="s">
        <v>1995</v>
      </c>
      <c r="B403" s="196" t="str">
        <f t="shared" ref="B403:B434" si="12">HYPERLINK(Q403,C403)</f>
        <v xml:space="preserve">โครงการพัฒนาโครงสร้างพื้นฐานสายหลัก สายรอง และโครงข่ายคมนาคมเพื่อการพัฒนาเมือง  งานปรับปรุงทางหลวง ติดตั้งราวกันอันตราย และอุปกรณ์อำนวยความปลอดภัยทางถนน ทล.126 ตอน ถนนวงแหวนรอบเมืองพิษณุโลก ระหว่าง กม.15+451 - กม.21+297  RT.                </v>
      </c>
      <c r="C403" s="80" t="s">
        <v>1996</v>
      </c>
      <c r="D403" s="80" t="s">
        <v>29</v>
      </c>
      <c r="E403" s="206">
        <v>2567</v>
      </c>
      <c r="F403" s="80" t="s">
        <v>1290</v>
      </c>
      <c r="G403" s="80" t="s">
        <v>1517</v>
      </c>
      <c r="H403" s="80" t="s">
        <v>1997</v>
      </c>
      <c r="I403" s="80" t="s">
        <v>201</v>
      </c>
      <c r="J403" s="135" t="s">
        <v>2685</v>
      </c>
      <c r="K403" s="80" t="s">
        <v>202</v>
      </c>
      <c r="L403" s="80" t="s">
        <v>1857</v>
      </c>
      <c r="M403" s="136" t="s">
        <v>1662</v>
      </c>
      <c r="N403" s="204" t="s">
        <v>1770</v>
      </c>
      <c r="O403" s="204" t="s">
        <v>2660</v>
      </c>
      <c r="P403" s="146"/>
      <c r="Q403" s="80" t="s">
        <v>1998</v>
      </c>
      <c r="R403" s="5" t="s">
        <v>1770</v>
      </c>
    </row>
    <row r="404" spans="1:18">
      <c r="A404" s="80" t="s">
        <v>1999</v>
      </c>
      <c r="B404" s="196" t="str">
        <f t="shared" si="12"/>
        <v>กิจกรรม ปรับปรุงทางหลวงหมายเลข 212 ตอนควบคุม 0102 ตอน ปากสวย - น้ำเป ระหว่าง กม.33+700 - กม.34+700  ตำบลวัดหลวง อำเภอโพนพิสัย จังหวัดหนองคาย ระยะทาง 1.000 กิโลเมตร</v>
      </c>
      <c r="C404" s="80" t="s">
        <v>2000</v>
      </c>
      <c r="D404" s="80" t="s">
        <v>29</v>
      </c>
      <c r="E404" s="206">
        <v>2567</v>
      </c>
      <c r="F404" s="80" t="s">
        <v>1660</v>
      </c>
      <c r="G404" s="80" t="s">
        <v>1517</v>
      </c>
      <c r="H404" s="80" t="s">
        <v>2001</v>
      </c>
      <c r="I404" s="80" t="s">
        <v>201</v>
      </c>
      <c r="J404" s="135" t="s">
        <v>2685</v>
      </c>
      <c r="K404" s="80" t="s">
        <v>202</v>
      </c>
      <c r="L404" s="80" t="s">
        <v>1857</v>
      </c>
      <c r="M404" s="136" t="s">
        <v>1662</v>
      </c>
      <c r="N404" s="204" t="s">
        <v>1770</v>
      </c>
      <c r="O404" s="204" t="s">
        <v>2660</v>
      </c>
      <c r="P404" s="146"/>
      <c r="Q404" s="80" t="s">
        <v>2002</v>
      </c>
      <c r="R404" s="5" t="s">
        <v>1770</v>
      </c>
    </row>
    <row r="405" spans="1:18">
      <c r="A405" s="80" t="s">
        <v>2003</v>
      </c>
      <c r="B405" s="196" t="str">
        <f t="shared" si="12"/>
        <v>โครงการพัฒนาโครงสร้างพื้นฐานเพื่อเสริมประสิทธิภาพด้านการท่องเที่ยว</v>
      </c>
      <c r="C405" s="80" t="s">
        <v>2004</v>
      </c>
      <c r="D405" s="80" t="s">
        <v>29</v>
      </c>
      <c r="E405" s="206">
        <v>2567</v>
      </c>
      <c r="F405" s="80" t="s">
        <v>1660</v>
      </c>
      <c r="G405" s="80" t="s">
        <v>1517</v>
      </c>
      <c r="H405" s="80" t="s">
        <v>2005</v>
      </c>
      <c r="I405" s="80" t="s">
        <v>201</v>
      </c>
      <c r="J405" s="135" t="s">
        <v>2685</v>
      </c>
      <c r="K405" s="80" t="s">
        <v>202</v>
      </c>
      <c r="L405" s="80" t="s">
        <v>1857</v>
      </c>
      <c r="M405" s="136" t="s">
        <v>1662</v>
      </c>
      <c r="N405" s="204" t="s">
        <v>1770</v>
      </c>
      <c r="O405" s="204" t="s">
        <v>2660</v>
      </c>
      <c r="P405" s="146"/>
      <c r="Q405" s="80" t="s">
        <v>2006</v>
      </c>
      <c r="R405" s="5" t="s">
        <v>1770</v>
      </c>
    </row>
    <row r="406" spans="1:18">
      <c r="A406" s="80" t="s">
        <v>2007</v>
      </c>
      <c r="B406" s="196" t="str">
        <f t="shared" si="12"/>
        <v>โครงการพัฒนาโครงสร้างพื้นฐานเพื่อเพิ่มขีดความสามารถการท่องเที่ยวมูลค่าสูง</v>
      </c>
      <c r="C406" s="80" t="s">
        <v>2008</v>
      </c>
      <c r="D406" s="80" t="s">
        <v>29</v>
      </c>
      <c r="E406" s="206">
        <v>2567</v>
      </c>
      <c r="F406" s="80" t="s">
        <v>1993</v>
      </c>
      <c r="G406" s="80" t="s">
        <v>1517</v>
      </c>
      <c r="H406" s="80" t="s">
        <v>2009</v>
      </c>
      <c r="I406" s="80" t="s">
        <v>201</v>
      </c>
      <c r="J406" s="135" t="s">
        <v>2685</v>
      </c>
      <c r="K406" s="80" t="s">
        <v>202</v>
      </c>
      <c r="L406" s="80" t="s">
        <v>1857</v>
      </c>
      <c r="M406" s="136" t="s">
        <v>1662</v>
      </c>
      <c r="N406" s="204" t="s">
        <v>1770</v>
      </c>
      <c r="O406" s="204" t="s">
        <v>2660</v>
      </c>
      <c r="P406" s="146"/>
      <c r="Q406" s="80" t="s">
        <v>2010</v>
      </c>
      <c r="R406" s="5" t="s">
        <v>1770</v>
      </c>
    </row>
    <row r="407" spans="1:18">
      <c r="A407" s="80" t="s">
        <v>2011</v>
      </c>
      <c r="B407" s="196" t="str">
        <f t="shared" si="12"/>
        <v>โครงการพัฒนาศักยภาพการบริหารจัดการในการรองรับการช่วยเหลือนักท่องเที่ยวด้านการป้องกันและบรรเทาสาธารณภัย</v>
      </c>
      <c r="C407" s="80" t="s">
        <v>2012</v>
      </c>
      <c r="D407" s="80" t="s">
        <v>29</v>
      </c>
      <c r="E407" s="206">
        <v>2567</v>
      </c>
      <c r="F407" s="80" t="s">
        <v>1290</v>
      </c>
      <c r="G407" s="80" t="s">
        <v>1517</v>
      </c>
      <c r="H407" s="80" t="s">
        <v>2013</v>
      </c>
      <c r="I407" s="80" t="s">
        <v>707</v>
      </c>
      <c r="J407" s="135" t="s">
        <v>2704</v>
      </c>
      <c r="K407" s="80" t="s">
        <v>132</v>
      </c>
      <c r="L407" s="80" t="s">
        <v>1857</v>
      </c>
      <c r="M407" s="136" t="s">
        <v>1650</v>
      </c>
      <c r="N407" s="204" t="s">
        <v>1651</v>
      </c>
      <c r="O407" s="204" t="s">
        <v>2660</v>
      </c>
      <c r="P407" s="146"/>
      <c r="Q407" s="80" t="s">
        <v>2014</v>
      </c>
      <c r="R407" s="5" t="s">
        <v>1651</v>
      </c>
    </row>
    <row r="408" spans="1:18">
      <c r="A408" s="80" t="s">
        <v>2015</v>
      </c>
      <c r="B408" s="196" t="str">
        <f t="shared" si="12"/>
        <v>พัฒนาแหล่งท่องเที่ยวแหลมหิน หมู่ที่ 1 ตำบลตลิ่งชัน อำเภอเหนือคลอง จังหวัดกระบี่</v>
      </c>
      <c r="C408" s="80" t="s">
        <v>2016</v>
      </c>
      <c r="D408" s="80" t="s">
        <v>29</v>
      </c>
      <c r="E408" s="206">
        <v>2567</v>
      </c>
      <c r="F408" s="80" t="s">
        <v>1290</v>
      </c>
      <c r="G408" s="80" t="s">
        <v>1517</v>
      </c>
      <c r="H408" s="80"/>
      <c r="I408" s="80" t="s">
        <v>2675</v>
      </c>
      <c r="J408" s="135" t="s">
        <v>1011</v>
      </c>
      <c r="K408" s="80" t="s">
        <v>277</v>
      </c>
      <c r="L408" s="80" t="s">
        <v>1857</v>
      </c>
      <c r="M408" s="136" t="s">
        <v>1662</v>
      </c>
      <c r="N408" s="204" t="s">
        <v>1770</v>
      </c>
      <c r="O408" s="204" t="s">
        <v>2660</v>
      </c>
      <c r="P408" s="146"/>
      <c r="Q408" s="80" t="s">
        <v>2017</v>
      </c>
      <c r="R408" s="5" t="s">
        <v>1770</v>
      </c>
    </row>
    <row r="409" spans="1:18">
      <c r="A409" s="80" t="s">
        <v>2018</v>
      </c>
      <c r="B409" s="196" t="str">
        <f t="shared" si="12"/>
        <v xml:space="preserve">พัฒนาแหล่งท่องเที่ยวเกาะฮั่ง หมู่ที่ 4 ตำบลเกาะศรีบอยา อำเภอเหนือคลอง จังหวัดกระบี่   </v>
      </c>
      <c r="C409" s="80" t="s">
        <v>2019</v>
      </c>
      <c r="D409" s="80" t="s">
        <v>29</v>
      </c>
      <c r="E409" s="206">
        <v>2567</v>
      </c>
      <c r="F409" s="80" t="s">
        <v>1290</v>
      </c>
      <c r="G409" s="80" t="s">
        <v>1517</v>
      </c>
      <c r="H409" s="80"/>
      <c r="I409" s="80" t="s">
        <v>2675</v>
      </c>
      <c r="J409" s="135" t="s">
        <v>1011</v>
      </c>
      <c r="K409" s="80" t="s">
        <v>277</v>
      </c>
      <c r="L409" s="80" t="s">
        <v>1857</v>
      </c>
      <c r="M409" s="136" t="s">
        <v>1662</v>
      </c>
      <c r="N409" s="204" t="s">
        <v>1770</v>
      </c>
      <c r="O409" s="204" t="s">
        <v>2660</v>
      </c>
      <c r="P409" s="146"/>
      <c r="Q409" s="80" t="s">
        <v>2020</v>
      </c>
      <c r="R409" s="5" t="s">
        <v>1770</v>
      </c>
    </row>
    <row r="410" spans="1:18">
      <c r="A410" s="80" t="s">
        <v>1668</v>
      </c>
      <c r="B410" s="196" t="str">
        <f t="shared" si="12"/>
        <v>โครงการขยายตลาดนักท่องเที่ยวกลุ่มกีฬา</v>
      </c>
      <c r="C410" s="80" t="s">
        <v>799</v>
      </c>
      <c r="D410" s="80" t="s">
        <v>29</v>
      </c>
      <c r="E410" s="206">
        <v>2567</v>
      </c>
      <c r="F410" s="80" t="s">
        <v>1290</v>
      </c>
      <c r="G410" s="80" t="s">
        <v>1517</v>
      </c>
      <c r="H410" s="80" t="s">
        <v>522</v>
      </c>
      <c r="I410" s="80" t="s">
        <v>1155</v>
      </c>
      <c r="J410" s="135" t="s">
        <v>2699</v>
      </c>
      <c r="K410" s="80" t="s">
        <v>46</v>
      </c>
      <c r="L410" s="80" t="s">
        <v>1857</v>
      </c>
      <c r="M410" s="136" t="s">
        <v>1650</v>
      </c>
      <c r="N410" s="204" t="s">
        <v>1651</v>
      </c>
      <c r="O410" s="204" t="s">
        <v>2660</v>
      </c>
      <c r="P410" s="146"/>
      <c r="Q410" s="80" t="s">
        <v>2021</v>
      </c>
      <c r="R410" s="5" t="s">
        <v>1651</v>
      </c>
    </row>
    <row r="411" spans="1:18">
      <c r="A411" s="80" t="s">
        <v>2022</v>
      </c>
      <c r="B411" s="196" t="str">
        <f t="shared" si="12"/>
        <v>โครงการพัฒนาศักยภาพบุคลากรในการประสานงาน การอนุญาต.และการกำกับดูแลการถ่ายทำภาพยนตร์ต่างประเทศในประเทศไทย</v>
      </c>
      <c r="C411" s="80" t="s">
        <v>2023</v>
      </c>
      <c r="D411" s="80" t="s">
        <v>29</v>
      </c>
      <c r="E411" s="206">
        <v>2567</v>
      </c>
      <c r="F411" s="80" t="s">
        <v>1290</v>
      </c>
      <c r="G411" s="80" t="s">
        <v>1517</v>
      </c>
      <c r="H411" s="80" t="s">
        <v>44</v>
      </c>
      <c r="I411" s="80" t="s">
        <v>45</v>
      </c>
      <c r="J411" s="135" t="s">
        <v>2698</v>
      </c>
      <c r="K411" s="80" t="s">
        <v>46</v>
      </c>
      <c r="L411" s="80" t="s">
        <v>1857</v>
      </c>
      <c r="M411" s="136" t="s">
        <v>1662</v>
      </c>
      <c r="N411" s="204" t="s">
        <v>1680</v>
      </c>
      <c r="O411" s="204" t="s">
        <v>2660</v>
      </c>
      <c r="P411" s="146"/>
      <c r="Q411" s="80" t="s">
        <v>2024</v>
      </c>
      <c r="R411" s="5" t="s">
        <v>1680</v>
      </c>
    </row>
    <row r="412" spans="1:18">
      <c r="A412" s="80" t="s">
        <v>2025</v>
      </c>
      <c r="B412" s="196" t="str">
        <f t="shared" si="12"/>
        <v>โครงการเพิ่มขีดความสามารถในการอำนวยความสะดวกการถ่ายทำภาพยนตร์ต่างประเทศในประเทศไทยในระดับพื้นที่</v>
      </c>
      <c r="C412" s="80" t="s">
        <v>2026</v>
      </c>
      <c r="D412" s="80" t="s">
        <v>29</v>
      </c>
      <c r="E412" s="206">
        <v>2567</v>
      </c>
      <c r="F412" s="80" t="s">
        <v>1290</v>
      </c>
      <c r="G412" s="80" t="s">
        <v>1517</v>
      </c>
      <c r="H412" s="80" t="s">
        <v>44</v>
      </c>
      <c r="I412" s="80" t="s">
        <v>45</v>
      </c>
      <c r="J412" s="135" t="s">
        <v>2698</v>
      </c>
      <c r="K412" s="80" t="s">
        <v>46</v>
      </c>
      <c r="L412" s="80" t="s">
        <v>1857</v>
      </c>
      <c r="M412" s="136" t="s">
        <v>1662</v>
      </c>
      <c r="N412" s="204" t="s">
        <v>1680</v>
      </c>
      <c r="O412" s="204" t="s">
        <v>2660</v>
      </c>
      <c r="P412" s="146"/>
      <c r="Q412" s="80" t="s">
        <v>2027</v>
      </c>
      <c r="R412" s="5" t="s">
        <v>1680</v>
      </c>
    </row>
    <row r="413" spans="1:18">
      <c r="A413" s="80" t="s">
        <v>2028</v>
      </c>
      <c r="B413" s="196" t="str">
        <f t="shared" si="12"/>
        <v>โครงการจัดทำเว็บไซต์เพื่อส่งเสริมการถ่ายทำภาพยนตร์ต่างประเทศในประเทศไทย ๑ เว็บไซต์</v>
      </c>
      <c r="C413" s="80" t="s">
        <v>2029</v>
      </c>
      <c r="D413" s="80" t="s">
        <v>29</v>
      </c>
      <c r="E413" s="206">
        <v>2567</v>
      </c>
      <c r="F413" s="80" t="s">
        <v>1290</v>
      </c>
      <c r="G413" s="80" t="s">
        <v>1517</v>
      </c>
      <c r="H413" s="80" t="s">
        <v>44</v>
      </c>
      <c r="I413" s="80" t="s">
        <v>45</v>
      </c>
      <c r="J413" s="135" t="s">
        <v>2698</v>
      </c>
      <c r="K413" s="80" t="s">
        <v>46</v>
      </c>
      <c r="L413" s="80" t="s">
        <v>1857</v>
      </c>
      <c r="M413" s="136" t="s">
        <v>1650</v>
      </c>
      <c r="N413" s="204" t="s">
        <v>1651</v>
      </c>
      <c r="O413" s="204" t="s">
        <v>2660</v>
      </c>
      <c r="P413" s="146"/>
      <c r="Q413" s="80" t="s">
        <v>2030</v>
      </c>
      <c r="R413" s="5" t="s">
        <v>1651</v>
      </c>
    </row>
    <row r="414" spans="1:18">
      <c r="A414" s="80" t="s">
        <v>2031</v>
      </c>
      <c r="B414" s="196" t="str">
        <f t="shared" si="12"/>
        <v>โครงการวิเคราะห์มูลค่าทางเศรษฐกิจของธุรกิจการถ่ายทำภาพยนตร์ต่างประเทศในประเทศไทย</v>
      </c>
      <c r="C414" s="80" t="s">
        <v>2032</v>
      </c>
      <c r="D414" s="80" t="s">
        <v>29</v>
      </c>
      <c r="E414" s="206">
        <v>2567</v>
      </c>
      <c r="F414" s="80" t="s">
        <v>1290</v>
      </c>
      <c r="G414" s="80" t="s">
        <v>1517</v>
      </c>
      <c r="H414" s="80" t="s">
        <v>44</v>
      </c>
      <c r="I414" s="80" t="s">
        <v>45</v>
      </c>
      <c r="J414" s="135" t="s">
        <v>2698</v>
      </c>
      <c r="K414" s="80" t="s">
        <v>46</v>
      </c>
      <c r="L414" s="80" t="s">
        <v>1857</v>
      </c>
      <c r="M414" s="136" t="s">
        <v>1662</v>
      </c>
      <c r="N414" s="204" t="s">
        <v>1680</v>
      </c>
      <c r="O414" s="204" t="s">
        <v>2660</v>
      </c>
      <c r="P414" s="146"/>
      <c r="Q414" s="80" t="s">
        <v>2033</v>
      </c>
      <c r="R414" s="5" t="s">
        <v>1680</v>
      </c>
    </row>
    <row r="415" spans="1:18">
      <c r="A415" s="80" t="s">
        <v>1698</v>
      </c>
      <c r="B415" s="196" t="str">
        <f t="shared" si="12"/>
        <v>โครงการการจัด Road Show และจัดนิทรรศการร่วมในเทศกาลภาพยนตร์ในต่างประเทศ</v>
      </c>
      <c r="C415" s="80" t="s">
        <v>1699</v>
      </c>
      <c r="D415" s="80" t="s">
        <v>29</v>
      </c>
      <c r="E415" s="206">
        <v>2567</v>
      </c>
      <c r="F415" s="80" t="s">
        <v>1290</v>
      </c>
      <c r="G415" s="80" t="s">
        <v>1517</v>
      </c>
      <c r="H415" s="80" t="s">
        <v>44</v>
      </c>
      <c r="I415" s="80" t="s">
        <v>45</v>
      </c>
      <c r="J415" s="135" t="s">
        <v>2698</v>
      </c>
      <c r="K415" s="80" t="s">
        <v>46</v>
      </c>
      <c r="L415" s="80" t="s">
        <v>1857</v>
      </c>
      <c r="M415" s="136" t="s">
        <v>1650</v>
      </c>
      <c r="N415" s="204" t="s">
        <v>1651</v>
      </c>
      <c r="O415" s="204" t="s">
        <v>2660</v>
      </c>
      <c r="P415" s="146"/>
      <c r="Q415" s="80" t="s">
        <v>2034</v>
      </c>
      <c r="R415" s="5" t="s">
        <v>1651</v>
      </c>
    </row>
    <row r="416" spans="1:18">
      <c r="A416" s="80" t="s">
        <v>1695</v>
      </c>
      <c r="B416" s="196" t="str">
        <f t="shared" si="12"/>
        <v>โครงการส่งเสริมการถ่ายทำภาพยนตร์ต่างประเทศในประเทศไทย</v>
      </c>
      <c r="C416" s="80" t="s">
        <v>2035</v>
      </c>
      <c r="D416" s="80" t="s">
        <v>29</v>
      </c>
      <c r="E416" s="206">
        <v>2567</v>
      </c>
      <c r="F416" s="80" t="s">
        <v>1290</v>
      </c>
      <c r="G416" s="80" t="s">
        <v>1517</v>
      </c>
      <c r="H416" s="80" t="s">
        <v>44</v>
      </c>
      <c r="I416" s="80" t="s">
        <v>45</v>
      </c>
      <c r="J416" s="135" t="s">
        <v>2698</v>
      </c>
      <c r="K416" s="80" t="s">
        <v>46</v>
      </c>
      <c r="L416" s="80" t="s">
        <v>1857</v>
      </c>
      <c r="M416" s="136" t="s">
        <v>1662</v>
      </c>
      <c r="N416" s="204" t="s">
        <v>1680</v>
      </c>
      <c r="O416" s="204" t="s">
        <v>2660</v>
      </c>
      <c r="P416" s="146"/>
      <c r="Q416" s="80" t="s">
        <v>2036</v>
      </c>
      <c r="R416" s="5" t="s">
        <v>1680</v>
      </c>
    </row>
    <row r="417" spans="1:18">
      <c r="A417" s="80" t="s">
        <v>2037</v>
      </c>
      <c r="B417" s="196" t="str">
        <f t="shared" si="12"/>
        <v>โครงการค่าใช้จ่ายโครงการในการประเมินผลกระทบทางเศรษฐกิจการท่องเที่ยวเชิงธุรกิจ</v>
      </c>
      <c r="C417" s="80" t="s">
        <v>2038</v>
      </c>
      <c r="D417" s="80" t="s">
        <v>29</v>
      </c>
      <c r="E417" s="206">
        <v>2567</v>
      </c>
      <c r="F417" s="80" t="s">
        <v>1993</v>
      </c>
      <c r="G417" s="80" t="s">
        <v>2039</v>
      </c>
      <c r="H417" s="80" t="s">
        <v>172</v>
      </c>
      <c r="I417" s="80" t="s">
        <v>95</v>
      </c>
      <c r="J417" s="135" t="s">
        <v>2684</v>
      </c>
      <c r="K417" s="80" t="s">
        <v>46</v>
      </c>
      <c r="L417" s="80" t="s">
        <v>1878</v>
      </c>
      <c r="M417" s="136" t="s">
        <v>2667</v>
      </c>
      <c r="N417" s="204" t="s">
        <v>2040</v>
      </c>
      <c r="O417" s="204" t="s">
        <v>2660</v>
      </c>
      <c r="P417" s="146"/>
      <c r="Q417" s="80" t="s">
        <v>2041</v>
      </c>
      <c r="R417" s="5" t="s">
        <v>821</v>
      </c>
    </row>
    <row r="418" spans="1:18">
      <c r="A418" s="80" t="s">
        <v>2042</v>
      </c>
      <c r="B418" s="196" t="str">
        <f t="shared" si="12"/>
        <v>พัฒนาระบบสารสนเทศเพื่อจัดเก็บและวิเคราะห์ข้อมูลขนาดใหญ่ของอุตสาหกรรมไมซ์</v>
      </c>
      <c r="C418" s="80" t="s">
        <v>2043</v>
      </c>
      <c r="D418" s="80" t="s">
        <v>29</v>
      </c>
      <c r="E418" s="206">
        <v>2567</v>
      </c>
      <c r="F418" s="80" t="s">
        <v>1290</v>
      </c>
      <c r="G418" s="80" t="s">
        <v>1517</v>
      </c>
      <c r="H418" s="80" t="s">
        <v>1717</v>
      </c>
      <c r="I418" s="80" t="s">
        <v>1207</v>
      </c>
      <c r="J418" s="135" t="s">
        <v>2688</v>
      </c>
      <c r="K418" s="80" t="s">
        <v>70</v>
      </c>
      <c r="L418" s="80" t="s">
        <v>1857</v>
      </c>
      <c r="M418" s="136" t="s">
        <v>2667</v>
      </c>
      <c r="N418" s="204" t="s">
        <v>1837</v>
      </c>
      <c r="O418" s="204" t="s">
        <v>2660</v>
      </c>
      <c r="P418" s="146"/>
      <c r="Q418" s="80" t="s">
        <v>2044</v>
      </c>
      <c r="R418" s="5" t="s">
        <v>1837</v>
      </c>
    </row>
    <row r="419" spans="1:18">
      <c r="A419" s="80" t="s">
        <v>2045</v>
      </c>
      <c r="B419" s="196" t="str">
        <f t="shared" si="12"/>
        <v>การกระตุ้นเศรษฐกิจไทยด้วยงานแสดงสินค้าภายในประเทศระดับภูมิภาค-Regional Best Expo</v>
      </c>
      <c r="C419" s="80" t="s">
        <v>1643</v>
      </c>
      <c r="D419" s="80" t="s">
        <v>29</v>
      </c>
      <c r="E419" s="206">
        <v>2567</v>
      </c>
      <c r="F419" s="80" t="s">
        <v>1290</v>
      </c>
      <c r="G419" s="80" t="s">
        <v>1517</v>
      </c>
      <c r="H419" s="80" t="s">
        <v>1717</v>
      </c>
      <c r="I419" s="80" t="s">
        <v>1207</v>
      </c>
      <c r="J419" s="135" t="s">
        <v>2688</v>
      </c>
      <c r="K419" s="80" t="s">
        <v>70</v>
      </c>
      <c r="L419" s="80" t="s">
        <v>1878</v>
      </c>
      <c r="M419" s="136" t="s">
        <v>1655</v>
      </c>
      <c r="N419" s="204" t="s">
        <v>1656</v>
      </c>
      <c r="O419" s="204" t="s">
        <v>2660</v>
      </c>
      <c r="P419" s="146"/>
      <c r="Q419" s="80" t="s">
        <v>2046</v>
      </c>
      <c r="R419" s="5" t="s">
        <v>792</v>
      </c>
    </row>
    <row r="420" spans="1:18">
      <c r="A420" s="80" t="s">
        <v>2047</v>
      </c>
      <c r="B420" s="196" t="str">
        <f t="shared" si="12"/>
        <v>การพัฒนาผลิตภัณฑ์และการบริการจากฐานทรัพยากรและอัตลักษณ์ท้องถิ่นที่มีศักยภาพของกิจกรรมการท่องเที่ยวเชิงธุรกิจ ในเมืองไมซ์ไทย</v>
      </c>
      <c r="C420" s="80" t="s">
        <v>1637</v>
      </c>
      <c r="D420" s="80" t="s">
        <v>29</v>
      </c>
      <c r="E420" s="206">
        <v>2567</v>
      </c>
      <c r="F420" s="80" t="s">
        <v>1290</v>
      </c>
      <c r="G420" s="80" t="s">
        <v>1517</v>
      </c>
      <c r="H420" s="80" t="s">
        <v>1717</v>
      </c>
      <c r="I420" s="80" t="s">
        <v>1207</v>
      </c>
      <c r="J420" s="135" t="s">
        <v>2688</v>
      </c>
      <c r="K420" s="80" t="s">
        <v>70</v>
      </c>
      <c r="L420" s="80" t="s">
        <v>1878</v>
      </c>
      <c r="M420" s="136" t="s">
        <v>1662</v>
      </c>
      <c r="N420" s="204" t="s">
        <v>1680</v>
      </c>
      <c r="O420" s="204" t="s">
        <v>2660</v>
      </c>
      <c r="P420" s="146"/>
      <c r="Q420" s="80" t="s">
        <v>2048</v>
      </c>
      <c r="R420" s="5" t="s">
        <v>807</v>
      </c>
    </row>
    <row r="421" spans="1:18">
      <c r="A421" s="80" t="s">
        <v>2049</v>
      </c>
      <c r="B421" s="196" t="str">
        <f t="shared" si="12"/>
        <v>การเตรียมความพร้อมระดับพื้นที่มุ่งสู่ งานเทศกาลพืชสวนโลกระดับนานาชาติกระตุ้นเศรษฐกิจไทย ขับเคลื่อนด้วยไมซ์ภูมิภาค</v>
      </c>
      <c r="C421" s="80" t="s">
        <v>1634</v>
      </c>
      <c r="D421" s="80" t="s">
        <v>29</v>
      </c>
      <c r="E421" s="206">
        <v>2567</v>
      </c>
      <c r="F421" s="80" t="s">
        <v>1290</v>
      </c>
      <c r="G421" s="80" t="s">
        <v>1517</v>
      </c>
      <c r="H421" s="80" t="s">
        <v>1717</v>
      </c>
      <c r="I421" s="80" t="s">
        <v>1207</v>
      </c>
      <c r="J421" s="135" t="s">
        <v>2688</v>
      </c>
      <c r="K421" s="80" t="s">
        <v>70</v>
      </c>
      <c r="L421" s="80" t="s">
        <v>1878</v>
      </c>
      <c r="M421" s="136" t="s">
        <v>1662</v>
      </c>
      <c r="N421" s="204" t="s">
        <v>1680</v>
      </c>
      <c r="O421" s="204" t="s">
        <v>2660</v>
      </c>
      <c r="P421" s="146"/>
      <c r="Q421" s="80" t="s">
        <v>2050</v>
      </c>
      <c r="R421" s="5" t="s">
        <v>807</v>
      </c>
    </row>
    <row r="422" spans="1:18">
      <c r="A422" s="80" t="s">
        <v>2051</v>
      </c>
      <c r="B422" s="196" t="str">
        <f t="shared" si="12"/>
        <v>การเป็นเจ้าภาพจัดงานมหกรรมพืชสวนโลก พ.ศ. 2569 จังหวัดอุดรธานี</v>
      </c>
      <c r="C422" s="80" t="s">
        <v>1631</v>
      </c>
      <c r="D422" s="80" t="s">
        <v>29</v>
      </c>
      <c r="E422" s="206">
        <v>2567</v>
      </c>
      <c r="F422" s="80" t="s">
        <v>1290</v>
      </c>
      <c r="G422" s="80" t="s">
        <v>1517</v>
      </c>
      <c r="H422" s="80" t="s">
        <v>1717</v>
      </c>
      <c r="I422" s="80" t="s">
        <v>1207</v>
      </c>
      <c r="J422" s="135" t="s">
        <v>2688</v>
      </c>
      <c r="K422" s="80" t="s">
        <v>70</v>
      </c>
      <c r="L422" s="80" t="s">
        <v>1878</v>
      </c>
      <c r="M422" s="136" t="s">
        <v>1655</v>
      </c>
      <c r="N422" s="204" t="s">
        <v>1656</v>
      </c>
      <c r="O422" s="204" t="s">
        <v>2660</v>
      </c>
      <c r="P422" s="146"/>
      <c r="Q422" s="80" t="s">
        <v>2052</v>
      </c>
      <c r="R422" s="5" t="s">
        <v>792</v>
      </c>
    </row>
    <row r="423" spans="1:18">
      <c r="A423" s="80" t="s">
        <v>2053</v>
      </c>
      <c r="B423" s="196" t="str">
        <f t="shared" si="12"/>
        <v>การประมูลสิทธิ์การเป็นเจ้าภาพการจัดงานมหกรรมพืชสวนโลก พ.ศ. 2572 จังหวัดนครราชสีมา</v>
      </c>
      <c r="C423" s="80" t="s">
        <v>1628</v>
      </c>
      <c r="D423" s="80" t="s">
        <v>29</v>
      </c>
      <c r="E423" s="206">
        <v>2567</v>
      </c>
      <c r="F423" s="80" t="s">
        <v>1290</v>
      </c>
      <c r="G423" s="80" t="s">
        <v>1517</v>
      </c>
      <c r="H423" s="80" t="s">
        <v>1717</v>
      </c>
      <c r="I423" s="80" t="s">
        <v>1207</v>
      </c>
      <c r="J423" s="135" t="s">
        <v>2688</v>
      </c>
      <c r="K423" s="80" t="s">
        <v>70</v>
      </c>
      <c r="L423" s="80" t="s">
        <v>1878</v>
      </c>
      <c r="M423" s="136" t="s">
        <v>1655</v>
      </c>
      <c r="N423" s="204" t="s">
        <v>1656</v>
      </c>
      <c r="O423" s="204" t="s">
        <v>2660</v>
      </c>
      <c r="P423" s="146"/>
      <c r="Q423" s="80" t="s">
        <v>2054</v>
      </c>
      <c r="R423" s="5" t="s">
        <v>792</v>
      </c>
    </row>
    <row r="424" spans="1:18">
      <c r="A424" s="80" t="s">
        <v>2055</v>
      </c>
      <c r="B424" s="196" t="str">
        <f t="shared" si="12"/>
        <v>การยกระดับการจัดงานเทศกาลนานาชาติเชิงธุรกิจ (International Business Festival)</v>
      </c>
      <c r="C424" s="80" t="s">
        <v>1619</v>
      </c>
      <c r="D424" s="80" t="s">
        <v>29</v>
      </c>
      <c r="E424" s="206">
        <v>2567</v>
      </c>
      <c r="F424" s="80" t="s">
        <v>1290</v>
      </c>
      <c r="G424" s="80" t="s">
        <v>1517</v>
      </c>
      <c r="H424" s="80" t="s">
        <v>1717</v>
      </c>
      <c r="I424" s="80" t="s">
        <v>1207</v>
      </c>
      <c r="J424" s="135" t="s">
        <v>2688</v>
      </c>
      <c r="K424" s="80" t="s">
        <v>70</v>
      </c>
      <c r="L424" s="80" t="s">
        <v>1878</v>
      </c>
      <c r="M424" s="136" t="s">
        <v>1655</v>
      </c>
      <c r="N424" s="204" t="s">
        <v>1656</v>
      </c>
      <c r="O424" s="204" t="s">
        <v>2660</v>
      </c>
      <c r="P424" s="146"/>
      <c r="Q424" s="80" t="s">
        <v>2056</v>
      </c>
      <c r="R424" s="5" t="s">
        <v>792</v>
      </c>
    </row>
    <row r="425" spans="1:18">
      <c r="A425" s="80" t="s">
        <v>2057</v>
      </c>
      <c r="B425" s="196" t="str">
        <f t="shared" si="12"/>
        <v>การส่งเสริมผู้ประกอบการไมซ์แบบมุ่งเป้าเพื่อเพิ่มศักยภาพการแข่งขันสำหรับเศรษฐกิจดิจิทัล (4 CLUSTERS – 1 PLATFORM)</v>
      </c>
      <c r="C425" s="80" t="s">
        <v>1616</v>
      </c>
      <c r="D425" s="80" t="s">
        <v>29</v>
      </c>
      <c r="E425" s="206">
        <v>2567</v>
      </c>
      <c r="F425" s="80" t="s">
        <v>1290</v>
      </c>
      <c r="G425" s="80" t="s">
        <v>1517</v>
      </c>
      <c r="H425" s="80" t="s">
        <v>1717</v>
      </c>
      <c r="I425" s="80" t="s">
        <v>1207</v>
      </c>
      <c r="J425" s="135" t="s">
        <v>2688</v>
      </c>
      <c r="K425" s="80" t="s">
        <v>70</v>
      </c>
      <c r="L425" s="80" t="s">
        <v>1878</v>
      </c>
      <c r="M425" s="136" t="s">
        <v>1655</v>
      </c>
      <c r="N425" s="204" t="s">
        <v>1811</v>
      </c>
      <c r="O425" s="204" t="s">
        <v>2660</v>
      </c>
      <c r="P425" s="146"/>
      <c r="Q425" s="80" t="s">
        <v>2058</v>
      </c>
      <c r="R425" s="5" t="s">
        <v>1371</v>
      </c>
    </row>
    <row r="426" spans="1:18">
      <c r="A426" s="80" t="s">
        <v>2059</v>
      </c>
      <c r="B426" s="196" t="str">
        <f t="shared" si="12"/>
        <v>การจัดงาน Thailand Innovative Meetings Exchange (TIME) เพื่อสร้างความได้เปรียบทางการแข่งขันในการดึงงานประชุมนานาชาติ</v>
      </c>
      <c r="C426" s="80" t="s">
        <v>1516</v>
      </c>
      <c r="D426" s="80" t="s">
        <v>29</v>
      </c>
      <c r="E426" s="206">
        <v>2567</v>
      </c>
      <c r="F426" s="80" t="s">
        <v>1290</v>
      </c>
      <c r="G426" s="80" t="s">
        <v>1517</v>
      </c>
      <c r="H426" s="80" t="s">
        <v>1717</v>
      </c>
      <c r="I426" s="80" t="s">
        <v>1207</v>
      </c>
      <c r="J426" s="135" t="s">
        <v>2688</v>
      </c>
      <c r="K426" s="80" t="s">
        <v>70</v>
      </c>
      <c r="L426" s="80" t="s">
        <v>1878</v>
      </c>
      <c r="M426" s="136" t="s">
        <v>1650</v>
      </c>
      <c r="N426" s="204" t="s">
        <v>1684</v>
      </c>
      <c r="O426" s="204" t="s">
        <v>2660</v>
      </c>
      <c r="P426" s="146"/>
      <c r="Q426" s="80" t="s">
        <v>2060</v>
      </c>
      <c r="R426" s="5" t="s">
        <v>853</v>
      </c>
    </row>
    <row r="427" spans="1:18">
      <c r="A427" s="80" t="s">
        <v>2061</v>
      </c>
      <c r="B427" s="196" t="str">
        <f t="shared" si="12"/>
        <v xml:space="preserve">การจัดประชุม และการท่องเที่ยวเพื่อเป็นรางวัล และการจัดแสดงสินค้า และนิทรรศการนานาชาติในประเทศไทย		</v>
      </c>
      <c r="C427" s="80" t="s">
        <v>2062</v>
      </c>
      <c r="D427" s="80" t="s">
        <v>29</v>
      </c>
      <c r="E427" s="206">
        <v>2567</v>
      </c>
      <c r="F427" s="80" t="s">
        <v>1290</v>
      </c>
      <c r="G427" s="80" t="s">
        <v>1517</v>
      </c>
      <c r="H427" s="80" t="s">
        <v>1717</v>
      </c>
      <c r="I427" s="80" t="s">
        <v>1207</v>
      </c>
      <c r="J427" s="135" t="s">
        <v>2688</v>
      </c>
      <c r="K427" s="80" t="s">
        <v>70</v>
      </c>
      <c r="L427" s="80" t="s">
        <v>1857</v>
      </c>
      <c r="M427" s="136" t="s">
        <v>1650</v>
      </c>
      <c r="N427" s="204" t="s">
        <v>1684</v>
      </c>
      <c r="O427" s="204" t="s">
        <v>2660</v>
      </c>
      <c r="P427" s="146"/>
      <c r="Q427" s="80" t="s">
        <v>2063</v>
      </c>
      <c r="R427" s="5" t="s">
        <v>1684</v>
      </c>
    </row>
    <row r="428" spans="1:18">
      <c r="A428" s="80" t="s">
        <v>1731</v>
      </c>
      <c r="B428" s="196" t="str">
        <f t="shared" si="12"/>
        <v>โครงการส่งเสริมการท่องเที่ยวเชิงธุรกิจ : พัฒนาพื้นที่ด้วยไมซ์ กระจายรายได้สู่ชุมชน</v>
      </c>
      <c r="C428" s="80" t="s">
        <v>1732</v>
      </c>
      <c r="D428" s="80" t="s">
        <v>29</v>
      </c>
      <c r="E428" s="206">
        <v>2567</v>
      </c>
      <c r="F428" s="80" t="s">
        <v>1290</v>
      </c>
      <c r="G428" s="80" t="s">
        <v>1517</v>
      </c>
      <c r="H428" s="80"/>
      <c r="I428" s="80" t="s">
        <v>1207</v>
      </c>
      <c r="J428" s="135" t="s">
        <v>2688</v>
      </c>
      <c r="K428" s="80" t="s">
        <v>70</v>
      </c>
      <c r="L428" s="80" t="s">
        <v>1857</v>
      </c>
      <c r="M428" s="136" t="s">
        <v>1662</v>
      </c>
      <c r="N428" s="204" t="s">
        <v>1680</v>
      </c>
      <c r="O428" s="204" t="s">
        <v>2660</v>
      </c>
      <c r="P428" s="146"/>
      <c r="Q428" s="80" t="s">
        <v>2064</v>
      </c>
      <c r="R428" s="5" t="s">
        <v>1680</v>
      </c>
    </row>
    <row r="429" spans="1:18">
      <c r="A429" s="80" t="s">
        <v>1728</v>
      </c>
      <c r="B429" s="196" t="str">
        <f t="shared" si="12"/>
        <v>โครงการส่งเสริมการท่องเที่ยวเชิงธุรกิจ : ยกระดับความพร้อมของจังหวัดภูเก็ตและอันดามันในการเป็นเจ้าภาพการจัดงานระดับโลก</v>
      </c>
      <c r="C429" s="80" t="s">
        <v>1729</v>
      </c>
      <c r="D429" s="80" t="s">
        <v>29</v>
      </c>
      <c r="E429" s="206">
        <v>2567</v>
      </c>
      <c r="F429" s="80" t="s">
        <v>1290</v>
      </c>
      <c r="G429" s="80" t="s">
        <v>1517</v>
      </c>
      <c r="H429" s="80" t="s">
        <v>1717</v>
      </c>
      <c r="I429" s="80" t="s">
        <v>1207</v>
      </c>
      <c r="J429" s="135" t="s">
        <v>2688</v>
      </c>
      <c r="K429" s="80" t="s">
        <v>70</v>
      </c>
      <c r="L429" s="80" t="s">
        <v>1857</v>
      </c>
      <c r="M429" s="136" t="s">
        <v>1662</v>
      </c>
      <c r="N429" s="204" t="s">
        <v>1680</v>
      </c>
      <c r="O429" s="204" t="s">
        <v>2660</v>
      </c>
      <c r="P429" s="146"/>
      <c r="Q429" s="80" t="s">
        <v>2065</v>
      </c>
      <c r="R429" s="5" t="s">
        <v>1680</v>
      </c>
    </row>
    <row r="430" spans="1:18">
      <c r="A430" s="80" t="s">
        <v>1725</v>
      </c>
      <c r="B430" s="196" t="str">
        <f t="shared" si="12"/>
        <v>โครงการส่งเสริมการท่องเที่ยวเชิงธุรกิจ : ส่งเสริมการท่องเที่ยวเชิงธุรกิจเชื่อมโยงภูมิภาคอาเซียน</v>
      </c>
      <c r="C430" s="80" t="s">
        <v>1726</v>
      </c>
      <c r="D430" s="80" t="s">
        <v>29</v>
      </c>
      <c r="E430" s="206">
        <v>2567</v>
      </c>
      <c r="F430" s="80" t="s">
        <v>1290</v>
      </c>
      <c r="G430" s="80" t="s">
        <v>1517</v>
      </c>
      <c r="H430" s="80" t="s">
        <v>1717</v>
      </c>
      <c r="I430" s="80" t="s">
        <v>1207</v>
      </c>
      <c r="J430" s="135" t="s">
        <v>2688</v>
      </c>
      <c r="K430" s="80" t="s">
        <v>70</v>
      </c>
      <c r="L430" s="80" t="s">
        <v>1857</v>
      </c>
      <c r="M430" s="136" t="s">
        <v>1650</v>
      </c>
      <c r="N430" s="204" t="s">
        <v>1684</v>
      </c>
      <c r="O430" s="204" t="s">
        <v>2660</v>
      </c>
      <c r="P430" s="146"/>
      <c r="Q430" s="80" t="s">
        <v>2066</v>
      </c>
      <c r="R430" s="5" t="s">
        <v>1684</v>
      </c>
    </row>
    <row r="431" spans="1:18">
      <c r="A431" s="80" t="s">
        <v>1719</v>
      </c>
      <c r="B431" s="196" t="str">
        <f t="shared" si="12"/>
        <v>โครงการส่งเสริมการท่องเที่ยวเชิงธุรกิจ : ไมซ์สร้างสรรค์ รวมพลังชุมชนทั่วไทย</v>
      </c>
      <c r="C431" s="80" t="s">
        <v>1720</v>
      </c>
      <c r="D431" s="80" t="s">
        <v>29</v>
      </c>
      <c r="E431" s="206">
        <v>2567</v>
      </c>
      <c r="F431" s="80" t="s">
        <v>1290</v>
      </c>
      <c r="G431" s="80" t="s">
        <v>1517</v>
      </c>
      <c r="H431" s="80"/>
      <c r="I431" s="80" t="s">
        <v>1207</v>
      </c>
      <c r="J431" s="135" t="s">
        <v>2688</v>
      </c>
      <c r="K431" s="80" t="s">
        <v>70</v>
      </c>
      <c r="L431" s="80" t="s">
        <v>1857</v>
      </c>
      <c r="M431" s="136" t="s">
        <v>1662</v>
      </c>
      <c r="N431" s="204" t="s">
        <v>1680</v>
      </c>
      <c r="O431" s="204" t="s">
        <v>2660</v>
      </c>
      <c r="P431" s="146"/>
      <c r="Q431" s="80" t="s">
        <v>2067</v>
      </c>
      <c r="R431" s="5" t="s">
        <v>1680</v>
      </c>
    </row>
    <row r="432" spans="1:18" s="116" customFormat="1">
      <c r="A432" s="93" t="s">
        <v>1715</v>
      </c>
      <c r="B432" s="196" t="str">
        <f t="shared" si="12"/>
        <v>โครงการส่งเสริมการท่องเที่ยวเชิงธุรกิจ : พัฒนาและส่งเสริมการท่องเที่ยวเชิงธุรกิจในพื้นที่ที่มีศักยภาพ</v>
      </c>
      <c r="C432" s="80" t="s">
        <v>1716</v>
      </c>
      <c r="D432" s="80" t="s">
        <v>29</v>
      </c>
      <c r="E432" s="206">
        <v>2567</v>
      </c>
      <c r="F432" s="80" t="s">
        <v>1290</v>
      </c>
      <c r="G432" s="80" t="s">
        <v>1517</v>
      </c>
      <c r="H432" s="80" t="s">
        <v>1717</v>
      </c>
      <c r="I432" s="80" t="s">
        <v>1207</v>
      </c>
      <c r="J432" s="135" t="s">
        <v>2688</v>
      </c>
      <c r="K432" s="80" t="s">
        <v>70</v>
      </c>
      <c r="L432" s="80" t="s">
        <v>1857</v>
      </c>
      <c r="M432" s="136" t="s">
        <v>1662</v>
      </c>
      <c r="N432" s="204" t="s">
        <v>1680</v>
      </c>
      <c r="O432" s="204" t="s">
        <v>2660</v>
      </c>
      <c r="P432" s="146"/>
      <c r="Q432" s="80" t="s">
        <v>2068</v>
      </c>
      <c r="R432" s="5" t="s">
        <v>1680</v>
      </c>
    </row>
    <row r="433" spans="1:18">
      <c r="A433" s="93" t="s">
        <v>2069</v>
      </c>
      <c r="B433" s="196" t="str">
        <f t="shared" si="12"/>
        <v>มหกรรมการแข่งขันฟุตบอลเยาวชนสร้างเศรษฐกิจชาติ</v>
      </c>
      <c r="C433" s="80" t="s">
        <v>1604</v>
      </c>
      <c r="D433" s="80" t="s">
        <v>29</v>
      </c>
      <c r="E433" s="206">
        <v>2567</v>
      </c>
      <c r="F433" s="80" t="s">
        <v>1290</v>
      </c>
      <c r="G433" s="80" t="s">
        <v>1517</v>
      </c>
      <c r="H433" s="80" t="s">
        <v>686</v>
      </c>
      <c r="I433" s="80" t="s">
        <v>76</v>
      </c>
      <c r="J433" s="135" t="s">
        <v>2690</v>
      </c>
      <c r="K433" s="80" t="s">
        <v>46</v>
      </c>
      <c r="L433" s="80" t="s">
        <v>1857</v>
      </c>
      <c r="M433" s="136" t="s">
        <v>1655</v>
      </c>
      <c r="N433" s="204" t="s">
        <v>1656</v>
      </c>
      <c r="O433" s="204" t="s">
        <v>2660</v>
      </c>
      <c r="P433" s="146"/>
      <c r="Q433" s="80" t="s">
        <v>2070</v>
      </c>
      <c r="R433" s="5" t="s">
        <v>1656</v>
      </c>
    </row>
    <row r="434" spans="1:18">
      <c r="A434" s="93" t="s">
        <v>2071</v>
      </c>
      <c r="B434" s="196" t="str">
        <f t="shared" si="12"/>
        <v>การแข่งขันกีฬาแห่งมวลชนระดับโลก (World Mass Participation Event) เพื่อส่งเสริมอุตสาหกรรมกีฬาและสร้างรายได้จากการท่องเที่ยว</v>
      </c>
      <c r="C434" s="80" t="s">
        <v>1610</v>
      </c>
      <c r="D434" s="80" t="s">
        <v>29</v>
      </c>
      <c r="E434" s="206">
        <v>2567</v>
      </c>
      <c r="F434" s="80" t="s">
        <v>1290</v>
      </c>
      <c r="G434" s="80" t="s">
        <v>1517</v>
      </c>
      <c r="H434" s="80" t="s">
        <v>686</v>
      </c>
      <c r="I434" s="80" t="s">
        <v>76</v>
      </c>
      <c r="J434" s="135" t="s">
        <v>2690</v>
      </c>
      <c r="K434" s="80" t="s">
        <v>46</v>
      </c>
      <c r="L434" s="80" t="s">
        <v>1857</v>
      </c>
      <c r="M434" s="136" t="s">
        <v>1655</v>
      </c>
      <c r="N434" s="204" t="s">
        <v>1656</v>
      </c>
      <c r="O434" s="204" t="s">
        <v>2660</v>
      </c>
      <c r="P434" s="146"/>
      <c r="Q434" s="80" t="s">
        <v>2072</v>
      </c>
      <c r="R434" s="5" t="s">
        <v>1656</v>
      </c>
    </row>
    <row r="435" spans="1:18">
      <c r="A435" s="93" t="s">
        <v>2073</v>
      </c>
      <c r="B435" s="196" t="str">
        <f t="shared" ref="B435:B466" si="13">HYPERLINK(Q435,C435)</f>
        <v>การเป็นเจ้าภาพการจัดการแข่งขันรถจักรยานยนต์ชิงแชมป์โลก โมโต จีพี ประจำปี 2567</v>
      </c>
      <c r="C435" s="80" t="s">
        <v>1607</v>
      </c>
      <c r="D435" s="80" t="s">
        <v>29</v>
      </c>
      <c r="E435" s="206">
        <v>2567</v>
      </c>
      <c r="F435" s="80" t="s">
        <v>1290</v>
      </c>
      <c r="G435" s="80" t="s">
        <v>1517</v>
      </c>
      <c r="H435" s="80" t="s">
        <v>686</v>
      </c>
      <c r="I435" s="80" t="s">
        <v>76</v>
      </c>
      <c r="J435" s="135" t="s">
        <v>2690</v>
      </c>
      <c r="K435" s="80" t="s">
        <v>46</v>
      </c>
      <c r="L435" s="80" t="s">
        <v>1857</v>
      </c>
      <c r="M435" s="136" t="s">
        <v>1655</v>
      </c>
      <c r="N435" s="204" t="s">
        <v>1656</v>
      </c>
      <c r="O435" s="204" t="s">
        <v>2660</v>
      </c>
      <c r="P435" s="146"/>
      <c r="Q435" s="80" t="s">
        <v>2074</v>
      </c>
      <c r="R435" s="5" t="s">
        <v>1656</v>
      </c>
    </row>
    <row r="436" spans="1:18">
      <c r="A436" s="93" t="s">
        <v>1673</v>
      </c>
      <c r="B436" s="196" t="str">
        <f t="shared" si="13"/>
        <v xml:space="preserve"> การจัดการแข่งขันกีฬาเชื่อมโยงการท่องเที่ยว (Air Sea Land Southern International Sports Tourism Festival)</v>
      </c>
      <c r="C436" s="80" t="s">
        <v>2075</v>
      </c>
      <c r="D436" s="80" t="s">
        <v>29</v>
      </c>
      <c r="E436" s="206">
        <v>2567</v>
      </c>
      <c r="F436" s="80" t="s">
        <v>1290</v>
      </c>
      <c r="G436" s="80" t="s">
        <v>1517</v>
      </c>
      <c r="H436" s="80" t="s">
        <v>686</v>
      </c>
      <c r="I436" s="80" t="s">
        <v>76</v>
      </c>
      <c r="J436" s="135" t="s">
        <v>2690</v>
      </c>
      <c r="K436" s="80" t="s">
        <v>46</v>
      </c>
      <c r="L436" s="80" t="s">
        <v>1857</v>
      </c>
      <c r="M436" s="136" t="s">
        <v>1655</v>
      </c>
      <c r="N436" s="204" t="s">
        <v>1656</v>
      </c>
      <c r="O436" s="204" t="s">
        <v>2660</v>
      </c>
      <c r="P436" s="146"/>
      <c r="Q436" s="80" t="s">
        <v>2076</v>
      </c>
      <c r="R436" s="5" t="s">
        <v>1656</v>
      </c>
    </row>
    <row r="437" spans="1:18">
      <c r="A437" s="93" t="s">
        <v>1670</v>
      </c>
      <c r="B437" s="196" t="str">
        <f t="shared" si="13"/>
        <v xml:space="preserve">การพัฒนาเมืองกีฬา Sports City </v>
      </c>
      <c r="C437" s="80" t="s">
        <v>2077</v>
      </c>
      <c r="D437" s="80" t="s">
        <v>29</v>
      </c>
      <c r="E437" s="206">
        <v>2567</v>
      </c>
      <c r="F437" s="80" t="s">
        <v>1290</v>
      </c>
      <c r="G437" s="80" t="s">
        <v>1517</v>
      </c>
      <c r="H437" s="80" t="s">
        <v>686</v>
      </c>
      <c r="I437" s="80" t="s">
        <v>76</v>
      </c>
      <c r="J437" s="135" t="s">
        <v>2690</v>
      </c>
      <c r="K437" s="80" t="s">
        <v>46</v>
      </c>
      <c r="L437" s="80" t="s">
        <v>1857</v>
      </c>
      <c r="M437" s="136" t="s">
        <v>1655</v>
      </c>
      <c r="N437" s="204" t="s">
        <v>1656</v>
      </c>
      <c r="O437" s="204" t="s">
        <v>2660</v>
      </c>
      <c r="P437" s="146"/>
      <c r="Q437" s="80" t="s">
        <v>2078</v>
      </c>
      <c r="R437" s="5" t="s">
        <v>1656</v>
      </c>
    </row>
    <row r="438" spans="1:18">
      <c r="A438" s="93" t="s">
        <v>1665</v>
      </c>
      <c r="B438" s="196" t="str">
        <f t="shared" si="13"/>
        <v xml:space="preserve">สนับสนุนและจัดการแข่งขันกิจกรรมกีฬาเพื่อส่งเสริมการท่องเที่ยว (Sports Tourism) </v>
      </c>
      <c r="C438" s="80" t="s">
        <v>2079</v>
      </c>
      <c r="D438" s="80" t="s">
        <v>29</v>
      </c>
      <c r="E438" s="206">
        <v>2567</v>
      </c>
      <c r="F438" s="80" t="s">
        <v>1290</v>
      </c>
      <c r="G438" s="80" t="s">
        <v>1517</v>
      </c>
      <c r="H438" s="80" t="s">
        <v>686</v>
      </c>
      <c r="I438" s="80" t="s">
        <v>76</v>
      </c>
      <c r="J438" s="135" t="s">
        <v>2690</v>
      </c>
      <c r="K438" s="80" t="s">
        <v>46</v>
      </c>
      <c r="L438" s="80" t="s">
        <v>1857</v>
      </c>
      <c r="M438" s="136" t="s">
        <v>1655</v>
      </c>
      <c r="N438" s="204" t="s">
        <v>1656</v>
      </c>
      <c r="O438" s="204" t="s">
        <v>2660</v>
      </c>
      <c r="P438" s="146"/>
      <c r="Q438" s="80" t="s">
        <v>2080</v>
      </c>
      <c r="R438" s="5" t="s">
        <v>1656</v>
      </c>
    </row>
    <row r="439" spans="1:18">
      <c r="A439" s="203" t="s">
        <v>2508</v>
      </c>
      <c r="B439" s="196" t="str">
        <f t="shared" si="13"/>
        <v>ปรับปรุงผิวทางแอสฟัลท์ติกคอนกรีต หมู่ที่ 5 บ้านห้วยตะแกะ โดยวิธี PAVEMENT IN PLACE RECYCLING และ OVERLAY ตำบลท่าแลง อำเภอท่ายาง จังหวัดเพชรบุรี</v>
      </c>
      <c r="C439" s="135" t="s">
        <v>2509</v>
      </c>
      <c r="D439" s="135" t="s">
        <v>29</v>
      </c>
      <c r="E439" s="207">
        <v>2568</v>
      </c>
      <c r="F439" s="135" t="s">
        <v>2088</v>
      </c>
      <c r="G439" s="136" t="s">
        <v>2098</v>
      </c>
      <c r="H439" s="135"/>
      <c r="I439" s="135" t="s">
        <v>2669</v>
      </c>
      <c r="J439" s="135" t="s">
        <v>2510</v>
      </c>
      <c r="K439" s="135" t="s">
        <v>277</v>
      </c>
      <c r="L439" s="135" t="s">
        <v>2084</v>
      </c>
      <c r="M439" s="136" t="s">
        <v>1662</v>
      </c>
      <c r="N439" s="205" t="s">
        <v>1770</v>
      </c>
      <c r="O439" s="205" t="s">
        <v>2660</v>
      </c>
      <c r="P439" s="138"/>
      <c r="Q439" s="135" t="s">
        <v>2512</v>
      </c>
      <c r="R439" s="130" t="s">
        <v>1770</v>
      </c>
    </row>
    <row r="440" spans="1:18">
      <c r="A440" s="203" t="s">
        <v>2513</v>
      </c>
      <c r="B440" s="196" t="str">
        <f t="shared" si="13"/>
        <v>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</v>
      </c>
      <c r="C440" s="135" t="s">
        <v>2514</v>
      </c>
      <c r="D440" s="135" t="s">
        <v>29</v>
      </c>
      <c r="E440" s="207">
        <v>2568</v>
      </c>
      <c r="F440" s="135" t="s">
        <v>2088</v>
      </c>
      <c r="G440" s="136" t="s">
        <v>1756</v>
      </c>
      <c r="H440" s="135" t="s">
        <v>262</v>
      </c>
      <c r="I440" s="135" t="s">
        <v>95</v>
      </c>
      <c r="J440" s="135" t="s">
        <v>2684</v>
      </c>
      <c r="K440" s="135" t="s">
        <v>46</v>
      </c>
      <c r="L440" s="135" t="s">
        <v>2084</v>
      </c>
      <c r="M440" s="136" t="s">
        <v>1650</v>
      </c>
      <c r="N440" s="205" t="s">
        <v>1684</v>
      </c>
      <c r="O440" s="205" t="s">
        <v>2660</v>
      </c>
      <c r="P440" s="138"/>
      <c r="Q440" s="135" t="s">
        <v>2518</v>
      </c>
      <c r="R440" s="130" t="s">
        <v>1684</v>
      </c>
    </row>
    <row r="441" spans="1:18">
      <c r="A441" s="203" t="s">
        <v>2513</v>
      </c>
      <c r="B441" s="196" t="str">
        <f t="shared" si="13"/>
        <v>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</v>
      </c>
      <c r="C441" s="135" t="s">
        <v>2514</v>
      </c>
      <c r="D441" s="135" t="s">
        <v>29</v>
      </c>
      <c r="E441" s="207">
        <v>2568</v>
      </c>
      <c r="F441" s="135" t="s">
        <v>2088</v>
      </c>
      <c r="G441" s="136" t="s">
        <v>1756</v>
      </c>
      <c r="H441" s="135" t="s">
        <v>262</v>
      </c>
      <c r="I441" s="135" t="s">
        <v>95</v>
      </c>
      <c r="J441" s="135" t="s">
        <v>2684</v>
      </c>
      <c r="K441" s="135" t="s">
        <v>46</v>
      </c>
      <c r="L441" s="135" t="s">
        <v>2084</v>
      </c>
      <c r="M441" s="136" t="s">
        <v>1650</v>
      </c>
      <c r="N441" s="205" t="s">
        <v>1684</v>
      </c>
      <c r="O441" s="205" t="s">
        <v>2660</v>
      </c>
      <c r="P441" s="138"/>
      <c r="Q441" s="135" t="s">
        <v>2518</v>
      </c>
      <c r="R441" s="130" t="s">
        <v>1684</v>
      </c>
    </row>
    <row r="442" spans="1:18">
      <c r="A442" s="203" t="s">
        <v>2598</v>
      </c>
      <c r="B442" s="196" t="str">
        <f t="shared" si="13"/>
        <v xml:space="preserve">โครงการพัฒนาการท่องเที่ยวพหุวัฒนธรรมด้านประวัติศาสตร์และวัฒนธรรม  </v>
      </c>
      <c r="C442" s="135" t="s">
        <v>2599</v>
      </c>
      <c r="D442" s="135" t="s">
        <v>29</v>
      </c>
      <c r="E442" s="207">
        <v>2568</v>
      </c>
      <c r="F442" s="135" t="s">
        <v>2088</v>
      </c>
      <c r="G442" s="136" t="s">
        <v>1756</v>
      </c>
      <c r="H442" s="135" t="s">
        <v>328</v>
      </c>
      <c r="I442" s="135" t="s">
        <v>95</v>
      </c>
      <c r="J442" s="135" t="s">
        <v>2684</v>
      </c>
      <c r="K442" s="135" t="s">
        <v>46</v>
      </c>
      <c r="L442" s="135" t="s">
        <v>2084</v>
      </c>
      <c r="M442" s="136" t="s">
        <v>1662</v>
      </c>
      <c r="N442" s="205" t="s">
        <v>1680</v>
      </c>
      <c r="O442" s="205" t="s">
        <v>2661</v>
      </c>
      <c r="P442" s="140"/>
      <c r="Q442" s="135" t="s">
        <v>2600</v>
      </c>
      <c r="R442" s="130" t="s">
        <v>2489</v>
      </c>
    </row>
    <row r="443" spans="1:18">
      <c r="A443" s="203" t="s">
        <v>2601</v>
      </c>
      <c r="B443" s="196" t="str">
        <f t="shared" si="13"/>
        <v>โครงการยกระดับการพัฒนาสงขลาเมืองกีฬา เชื่อมโยงการท่องเที่ยวอย่างสร้างสรรค์</v>
      </c>
      <c r="C443" s="135" t="s">
        <v>2602</v>
      </c>
      <c r="D443" s="135" t="s">
        <v>29</v>
      </c>
      <c r="E443" s="207">
        <v>2568</v>
      </c>
      <c r="F443" s="135" t="s">
        <v>1755</v>
      </c>
      <c r="G443" s="136" t="s">
        <v>1756</v>
      </c>
      <c r="H443" s="135" t="s">
        <v>515</v>
      </c>
      <c r="I443" s="135" t="s">
        <v>95</v>
      </c>
      <c r="J443" s="135" t="s">
        <v>2684</v>
      </c>
      <c r="K443" s="135" t="s">
        <v>46</v>
      </c>
      <c r="L443" s="135" t="s">
        <v>2084</v>
      </c>
      <c r="M443" s="136" t="s">
        <v>1655</v>
      </c>
      <c r="N443" s="205" t="s">
        <v>1656</v>
      </c>
      <c r="O443" s="205" t="s">
        <v>2661</v>
      </c>
      <c r="P443" s="140"/>
      <c r="Q443" s="135" t="s">
        <v>2603</v>
      </c>
      <c r="R443" s="130" t="s">
        <v>2489</v>
      </c>
    </row>
    <row r="444" spans="1:18">
      <c r="A444" s="203" t="s">
        <v>2604</v>
      </c>
      <c r="B444" s="196" t="str">
        <f t="shared" si="13"/>
        <v>โครงการเทศกาลพลุนานาชาติสงขลา (Songkhla World Musical Fireworks Fiesta 2024)</v>
      </c>
      <c r="C444" s="135" t="s">
        <v>2605</v>
      </c>
      <c r="D444" s="135" t="s">
        <v>29</v>
      </c>
      <c r="E444" s="207">
        <v>2568</v>
      </c>
      <c r="F444" s="135" t="s">
        <v>1755</v>
      </c>
      <c r="G444" s="136" t="s">
        <v>1756</v>
      </c>
      <c r="H444" s="135" t="s">
        <v>515</v>
      </c>
      <c r="I444" s="135" t="s">
        <v>95</v>
      </c>
      <c r="J444" s="135" t="s">
        <v>2684</v>
      </c>
      <c r="K444" s="135" t="s">
        <v>46</v>
      </c>
      <c r="L444" s="135" t="s">
        <v>2084</v>
      </c>
      <c r="M444" s="136" t="s">
        <v>1655</v>
      </c>
      <c r="N444" s="205" t="s">
        <v>1656</v>
      </c>
      <c r="O444" s="205" t="s">
        <v>2661</v>
      </c>
      <c r="P444" s="140"/>
      <c r="Q444" s="135" t="s">
        <v>2607</v>
      </c>
      <c r="R444" s="130" t="s">
        <v>2606</v>
      </c>
    </row>
    <row r="445" spans="1:18">
      <c r="A445" s="203" t="s">
        <v>2608</v>
      </c>
      <c r="B445" s="196" t="str">
        <f t="shared" si="13"/>
        <v>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</v>
      </c>
      <c r="C445" s="135" t="s">
        <v>2609</v>
      </c>
      <c r="D445" s="135" t="s">
        <v>29</v>
      </c>
      <c r="E445" s="207">
        <v>2568</v>
      </c>
      <c r="F445" s="135" t="s">
        <v>2039</v>
      </c>
      <c r="G445" s="136" t="s">
        <v>2098</v>
      </c>
      <c r="H445" s="135"/>
      <c r="I445" s="135" t="s">
        <v>2669</v>
      </c>
      <c r="J445" s="135" t="s">
        <v>2510</v>
      </c>
      <c r="K445" s="135" t="s">
        <v>277</v>
      </c>
      <c r="L445" s="135" t="s">
        <v>2084</v>
      </c>
      <c r="M445" s="136" t="s">
        <v>1662</v>
      </c>
      <c r="N445" s="205" t="s">
        <v>1770</v>
      </c>
      <c r="O445" s="205" t="s">
        <v>2661</v>
      </c>
      <c r="P445" s="140"/>
      <c r="Q445" s="135" t="s">
        <v>2610</v>
      </c>
      <c r="R445" s="130" t="s">
        <v>2519</v>
      </c>
    </row>
    <row r="446" spans="1:18">
      <c r="A446" s="203" t="s">
        <v>2611</v>
      </c>
      <c r="B446" s="196" t="str">
        <f t="shared" si="13"/>
        <v>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</v>
      </c>
      <c r="C446" s="135" t="s">
        <v>2612</v>
      </c>
      <c r="D446" s="135" t="s">
        <v>29</v>
      </c>
      <c r="E446" s="207">
        <v>2568</v>
      </c>
      <c r="F446" s="135" t="s">
        <v>2098</v>
      </c>
      <c r="G446" s="136" t="s">
        <v>2234</v>
      </c>
      <c r="H446" s="135" t="s">
        <v>262</v>
      </c>
      <c r="I446" s="135" t="s">
        <v>95</v>
      </c>
      <c r="J446" s="135" t="s">
        <v>2684</v>
      </c>
      <c r="K446" s="135" t="s">
        <v>46</v>
      </c>
      <c r="L446" s="135" t="s">
        <v>2084</v>
      </c>
      <c r="M446" s="136" t="s">
        <v>1662</v>
      </c>
      <c r="N446" s="205" t="s">
        <v>1680</v>
      </c>
      <c r="O446" s="205" t="s">
        <v>2661</v>
      </c>
      <c r="P446" s="140"/>
      <c r="Q446" s="135" t="s">
        <v>2613</v>
      </c>
      <c r="R446" s="130" t="s">
        <v>2494</v>
      </c>
    </row>
    <row r="447" spans="1:18">
      <c r="A447" s="203" t="s">
        <v>2611</v>
      </c>
      <c r="B447" s="196" t="str">
        <f t="shared" si="13"/>
        <v>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</v>
      </c>
      <c r="C447" s="135" t="s">
        <v>2612</v>
      </c>
      <c r="D447" s="135" t="s">
        <v>29</v>
      </c>
      <c r="E447" s="207">
        <v>2568</v>
      </c>
      <c r="F447" s="135" t="s">
        <v>2098</v>
      </c>
      <c r="G447" s="136" t="s">
        <v>2234</v>
      </c>
      <c r="H447" s="135" t="s">
        <v>262</v>
      </c>
      <c r="I447" s="135" t="s">
        <v>95</v>
      </c>
      <c r="J447" s="135" t="s">
        <v>2684</v>
      </c>
      <c r="K447" s="135" t="s">
        <v>46</v>
      </c>
      <c r="L447" s="135" t="s">
        <v>2084</v>
      </c>
      <c r="M447" s="136" t="s">
        <v>1650</v>
      </c>
      <c r="N447" s="205" t="s">
        <v>1684</v>
      </c>
      <c r="O447" s="205" t="s">
        <v>2661</v>
      </c>
      <c r="P447" s="140"/>
      <c r="Q447" s="135" t="s">
        <v>2613</v>
      </c>
      <c r="R447" s="130" t="s">
        <v>2494</v>
      </c>
    </row>
    <row r="448" spans="1:18">
      <c r="A448" s="203" t="s">
        <v>2614</v>
      </c>
      <c r="B448" s="196" t="str">
        <f t="shared" si="13"/>
        <v>โครงการซ่อมสร้างผิวทางลาดยางถนนเข้าแหล่งท่องเที่ยวหาดดอกเกด อำเภอเมืองกาฬสินธุ์ จังหวัดกาฬสินธุ์</v>
      </c>
      <c r="C448" s="135" t="s">
        <v>2615</v>
      </c>
      <c r="D448" s="135" t="s">
        <v>29</v>
      </c>
      <c r="E448" s="207">
        <v>2568</v>
      </c>
      <c r="F448" s="135" t="s">
        <v>1755</v>
      </c>
      <c r="G448" s="136" t="s">
        <v>1756</v>
      </c>
      <c r="H448" s="135" t="s">
        <v>1424</v>
      </c>
      <c r="I448" s="135" t="s">
        <v>252</v>
      </c>
      <c r="J448" s="135" t="s">
        <v>2695</v>
      </c>
      <c r="K448" s="135" t="s">
        <v>202</v>
      </c>
      <c r="L448" s="135" t="s">
        <v>2084</v>
      </c>
      <c r="M448" s="136" t="s">
        <v>1662</v>
      </c>
      <c r="N448" s="205" t="s">
        <v>1770</v>
      </c>
      <c r="O448" s="205" t="s">
        <v>2661</v>
      </c>
      <c r="P448" s="140"/>
      <c r="Q448" s="135" t="s">
        <v>2617</v>
      </c>
      <c r="R448" s="130" t="s">
        <v>2616</v>
      </c>
    </row>
    <row r="449" spans="1:18">
      <c r="A449" s="203" t="s">
        <v>2618</v>
      </c>
      <c r="B449" s="196" t="str">
        <f t="shared" si="13"/>
        <v xml:space="preserve"> พัฒนาโครงสร้างพื้นฐานเชื่อมโยงการคมนาคมขนส่งเพื่อการท่องเที่ยว </v>
      </c>
      <c r="C449" s="135" t="s">
        <v>2619</v>
      </c>
      <c r="D449" s="135" t="s">
        <v>29</v>
      </c>
      <c r="E449" s="207">
        <v>2568</v>
      </c>
      <c r="F449" s="135" t="s">
        <v>2088</v>
      </c>
      <c r="G449" s="136" t="s">
        <v>1756</v>
      </c>
      <c r="H449" s="135" t="s">
        <v>2620</v>
      </c>
      <c r="I449" s="135" t="s">
        <v>201</v>
      </c>
      <c r="J449" s="135" t="s">
        <v>2685</v>
      </c>
      <c r="K449" s="135" t="s">
        <v>202</v>
      </c>
      <c r="L449" s="135" t="s">
        <v>2084</v>
      </c>
      <c r="M449" s="136" t="s">
        <v>1662</v>
      </c>
      <c r="N449" s="205" t="s">
        <v>1770</v>
      </c>
      <c r="O449" s="205" t="s">
        <v>2661</v>
      </c>
      <c r="P449" s="140"/>
      <c r="Q449" s="135" t="s">
        <v>2621</v>
      </c>
      <c r="R449" s="130" t="s">
        <v>2511</v>
      </c>
    </row>
    <row r="450" spans="1:18">
      <c r="A450" s="203" t="s">
        <v>2622</v>
      </c>
      <c r="B450" s="196" t="str">
        <f t="shared" si="13"/>
        <v>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</v>
      </c>
      <c r="C450" s="135" t="s">
        <v>2623</v>
      </c>
      <c r="D450" s="135" t="s">
        <v>29</v>
      </c>
      <c r="E450" s="207">
        <v>2568</v>
      </c>
      <c r="F450" s="135" t="s">
        <v>1755</v>
      </c>
      <c r="G450" s="136" t="s">
        <v>1756</v>
      </c>
      <c r="H450" s="135" t="s">
        <v>1717</v>
      </c>
      <c r="I450" s="135" t="s">
        <v>1207</v>
      </c>
      <c r="J450" s="135" t="s">
        <v>2688</v>
      </c>
      <c r="K450" s="135" t="s">
        <v>70</v>
      </c>
      <c r="L450" s="135" t="s">
        <v>2084</v>
      </c>
      <c r="M450" s="136" t="s">
        <v>1662</v>
      </c>
      <c r="N450" s="205" t="s">
        <v>1680</v>
      </c>
      <c r="O450" s="205" t="s">
        <v>2661</v>
      </c>
      <c r="P450" s="140"/>
      <c r="Q450" s="135" t="s">
        <v>2624</v>
      </c>
      <c r="R450" s="130" t="s">
        <v>2502</v>
      </c>
    </row>
    <row r="451" spans="1:18">
      <c r="A451" s="93" t="s">
        <v>2451</v>
      </c>
      <c r="B451" s="196" t="str">
        <f t="shared" si="13"/>
        <v>โครงการส่งเสริมการตลาดและประชาสัมพันธ์การท่องเที่ยวโดยชุมชนกลุ่มจังหวัดภาคใต้ฝั่งอ่าวไทย “มหกรรมท่องเที่ยวโดยชุมชนกลุ่มจังหวัดภาคใต้ฝั่งอ่าวไทย CBT วิถีชีวิต วิถีชุมชน วิถีสู่ความยั่งยืน”</v>
      </c>
      <c r="C451" s="80" t="s">
        <v>2452</v>
      </c>
      <c r="D451" s="80" t="s">
        <v>29</v>
      </c>
      <c r="E451" s="206">
        <v>2568</v>
      </c>
      <c r="F451" s="80" t="s">
        <v>1755</v>
      </c>
      <c r="G451" s="80" t="s">
        <v>1756</v>
      </c>
      <c r="H451" s="80" t="s">
        <v>1486</v>
      </c>
      <c r="I451" s="80" t="s">
        <v>95</v>
      </c>
      <c r="J451" s="135" t="s">
        <v>2684</v>
      </c>
      <c r="K451" s="80" t="s">
        <v>46</v>
      </c>
      <c r="L451" s="80" t="s">
        <v>2084</v>
      </c>
      <c r="M451" s="136" t="s">
        <v>1650</v>
      </c>
      <c r="N451" s="204" t="s">
        <v>1684</v>
      </c>
      <c r="O451" s="204" t="s">
        <v>2660</v>
      </c>
      <c r="P451" s="146"/>
      <c r="Q451" s="80" t="s">
        <v>2453</v>
      </c>
      <c r="R451" s="5" t="s">
        <v>1684</v>
      </c>
    </row>
    <row r="452" spans="1:18">
      <c r="A452" s="93" t="s">
        <v>2448</v>
      </c>
      <c r="B452" s="196" t="str">
        <f t="shared" si="13"/>
        <v xml:space="preserve">โครงการส่งเสริมกิจกรรมการท่องเที่ยวจังหวัดสงขลา เพื่อยกระดับสู่ Festival economy </v>
      </c>
      <c r="C452" s="80" t="s">
        <v>2449</v>
      </c>
      <c r="D452" s="80" t="s">
        <v>29</v>
      </c>
      <c r="E452" s="206">
        <v>2568</v>
      </c>
      <c r="F452" s="80" t="s">
        <v>1755</v>
      </c>
      <c r="G452" s="80" t="s">
        <v>1756</v>
      </c>
      <c r="H452" s="80" t="s">
        <v>515</v>
      </c>
      <c r="I452" s="80" t="s">
        <v>95</v>
      </c>
      <c r="J452" s="135" t="s">
        <v>2684</v>
      </c>
      <c r="K452" s="80" t="s">
        <v>46</v>
      </c>
      <c r="L452" s="80" t="s">
        <v>2084</v>
      </c>
      <c r="M452" s="136" t="s">
        <v>1650</v>
      </c>
      <c r="N452" s="204" t="s">
        <v>1684</v>
      </c>
      <c r="O452" s="204" t="s">
        <v>2660</v>
      </c>
      <c r="P452" s="146"/>
      <c r="Q452" s="80" t="s">
        <v>2450</v>
      </c>
      <c r="R452" s="150" t="s">
        <v>1684</v>
      </c>
    </row>
    <row r="453" spans="1:18">
      <c r="A453" s="93" t="s">
        <v>2448</v>
      </c>
      <c r="B453" s="196" t="str">
        <f t="shared" si="13"/>
        <v xml:space="preserve">โครงการส่งเสริมกิจกรรมการท่องเที่ยวจังหวัดสงขลา เพื่อยกระดับสู่ Festival economy </v>
      </c>
      <c r="C453" s="80" t="s">
        <v>2449</v>
      </c>
      <c r="D453" s="80" t="s">
        <v>29</v>
      </c>
      <c r="E453" s="206">
        <v>2568</v>
      </c>
      <c r="F453" s="80" t="s">
        <v>1755</v>
      </c>
      <c r="G453" s="80" t="s">
        <v>1756</v>
      </c>
      <c r="H453" s="80" t="s">
        <v>515</v>
      </c>
      <c r="I453" s="80" t="s">
        <v>95</v>
      </c>
      <c r="J453" s="135" t="s">
        <v>2684</v>
      </c>
      <c r="K453" s="80" t="s">
        <v>46</v>
      </c>
      <c r="L453" s="80" t="s">
        <v>2084</v>
      </c>
      <c r="M453" s="136" t="s">
        <v>1655</v>
      </c>
      <c r="N453" s="204" t="s">
        <v>1811</v>
      </c>
      <c r="O453" s="204" t="s">
        <v>2661</v>
      </c>
      <c r="P453" s="163" t="s">
        <v>2668</v>
      </c>
      <c r="Q453" s="80" t="s">
        <v>2450</v>
      </c>
      <c r="R453" s="150" t="s">
        <v>1684</v>
      </c>
    </row>
    <row r="454" spans="1:18">
      <c r="A454" s="93" t="s">
        <v>2081</v>
      </c>
      <c r="B454" s="196" t="str">
        <f t="shared" si="13"/>
        <v xml:space="preserve">งานเทศกาลปีใหม่ “Suphanburi Festivet” </v>
      </c>
      <c r="C454" s="80" t="s">
        <v>2082</v>
      </c>
      <c r="D454" s="80" t="s">
        <v>29</v>
      </c>
      <c r="E454" s="206">
        <v>2568</v>
      </c>
      <c r="F454" s="80" t="s">
        <v>2083</v>
      </c>
      <c r="G454" s="80" t="s">
        <v>2039</v>
      </c>
      <c r="H454" s="80" t="s">
        <v>1375</v>
      </c>
      <c r="I454" s="80" t="s">
        <v>95</v>
      </c>
      <c r="J454" s="135" t="s">
        <v>2684</v>
      </c>
      <c r="K454" s="80" t="s">
        <v>46</v>
      </c>
      <c r="L454" s="80" t="s">
        <v>2084</v>
      </c>
      <c r="M454" s="136" t="s">
        <v>1662</v>
      </c>
      <c r="N454" s="204" t="s">
        <v>1770</v>
      </c>
      <c r="O454" s="204" t="s">
        <v>2660</v>
      </c>
      <c r="P454" s="146"/>
      <c r="Q454" s="80" t="s">
        <v>2085</v>
      </c>
      <c r="R454" s="5" t="s">
        <v>1770</v>
      </c>
    </row>
    <row r="455" spans="1:18">
      <c r="A455" s="93" t="s">
        <v>2086</v>
      </c>
      <c r="B455" s="196" t="str">
        <f t="shared" si="13"/>
        <v>โครงการการแข่งขันกีฬาระดับนานาชาติกระตุ้นเศรษฐกิจจังหวัดสตูล</v>
      </c>
      <c r="C455" s="80" t="s">
        <v>2087</v>
      </c>
      <c r="D455" s="80" t="s">
        <v>29</v>
      </c>
      <c r="E455" s="206">
        <v>2568</v>
      </c>
      <c r="F455" s="80" t="s">
        <v>2088</v>
      </c>
      <c r="G455" s="80" t="s">
        <v>1756</v>
      </c>
      <c r="H455" s="80" t="s">
        <v>328</v>
      </c>
      <c r="I455" s="80" t="s">
        <v>95</v>
      </c>
      <c r="J455" s="135" t="s">
        <v>2684</v>
      </c>
      <c r="K455" s="80" t="s">
        <v>46</v>
      </c>
      <c r="L455" s="80" t="s">
        <v>2084</v>
      </c>
      <c r="M455" s="136" t="s">
        <v>1650</v>
      </c>
      <c r="N455" s="204" t="s">
        <v>1651</v>
      </c>
      <c r="O455" s="204" t="s">
        <v>2660</v>
      </c>
      <c r="P455" s="146"/>
      <c r="Q455" s="80" t="s">
        <v>2089</v>
      </c>
      <c r="R455" s="5" t="s">
        <v>1651</v>
      </c>
    </row>
    <row r="456" spans="1:18">
      <c r="A456" s="93" t="s">
        <v>2090</v>
      </c>
      <c r="B456" s="196" t="str">
        <f t="shared" si="13"/>
        <v xml:space="preserve">โครงการRoadshow and Consumer Fair Andaman สินค้าชุมชนและบริการการท่องเที่ยวของเครือข่ายการท่องเที่ยวระดับประเทศ (ภูเก็ต ระนอง กระบี่ พังงา ตรังและสตูล) </v>
      </c>
      <c r="C456" s="80" t="s">
        <v>2091</v>
      </c>
      <c r="D456" s="80" t="s">
        <v>29</v>
      </c>
      <c r="E456" s="206">
        <v>2568</v>
      </c>
      <c r="F456" s="80" t="s">
        <v>1755</v>
      </c>
      <c r="G456" s="80" t="s">
        <v>1756</v>
      </c>
      <c r="H456" s="80" t="s">
        <v>328</v>
      </c>
      <c r="I456" s="80" t="s">
        <v>95</v>
      </c>
      <c r="J456" s="135" t="s">
        <v>2684</v>
      </c>
      <c r="K456" s="80" t="s">
        <v>46</v>
      </c>
      <c r="L456" s="80" t="s">
        <v>2084</v>
      </c>
      <c r="M456" s="136" t="s">
        <v>1662</v>
      </c>
      <c r="N456" s="204" t="s">
        <v>1663</v>
      </c>
      <c r="O456" s="204" t="s">
        <v>2660</v>
      </c>
      <c r="P456" s="146"/>
      <c r="Q456" s="80" t="s">
        <v>2092</v>
      </c>
      <c r="R456" s="5" t="s">
        <v>1663</v>
      </c>
    </row>
    <row r="457" spans="1:18">
      <c r="A457" s="93" t="s">
        <v>2093</v>
      </c>
      <c r="B457" s="196" t="str">
        <f t="shared" si="13"/>
        <v>งานมหกรรมจัดแสดงและจำหน่ายผลิตภัณฑ์ชุมชน OTOP เมืองคนดี</v>
      </c>
      <c r="C457" s="80" t="s">
        <v>2094</v>
      </c>
      <c r="D457" s="80" t="s">
        <v>29</v>
      </c>
      <c r="E457" s="206">
        <v>2568</v>
      </c>
      <c r="F457" s="80" t="s">
        <v>1755</v>
      </c>
      <c r="G457" s="80" t="s">
        <v>1756</v>
      </c>
      <c r="H457" s="80" t="s">
        <v>2095</v>
      </c>
      <c r="I457" s="80" t="s">
        <v>246</v>
      </c>
      <c r="J457" s="135" t="s">
        <v>2701</v>
      </c>
      <c r="K457" s="80" t="s">
        <v>132</v>
      </c>
      <c r="L457" s="80" t="s">
        <v>2084</v>
      </c>
      <c r="M457" s="136" t="s">
        <v>1662</v>
      </c>
      <c r="N457" s="204" t="s">
        <v>1680</v>
      </c>
      <c r="O457" s="204" t="s">
        <v>2660</v>
      </c>
      <c r="P457" s="146"/>
      <c r="Q457" s="80" t="s">
        <v>2096</v>
      </c>
      <c r="R457" s="5" t="s">
        <v>1680</v>
      </c>
    </row>
    <row r="458" spans="1:18">
      <c r="A458" s="93" t="s">
        <v>2097</v>
      </c>
      <c r="B458" s="196" t="str">
        <f t="shared" si="13"/>
        <v>โครงการพัฒนาและส่งเสริมการท่องเที่ยว กิจกรรมหลัก : ส่งเสริมกิจกรรมด้านการท่องเที่ยวและกีฬา</v>
      </c>
      <c r="C458" s="80" t="s">
        <v>1856</v>
      </c>
      <c r="D458" s="80" t="s">
        <v>29</v>
      </c>
      <c r="E458" s="206">
        <v>2568</v>
      </c>
      <c r="F458" s="80" t="s">
        <v>1755</v>
      </c>
      <c r="G458" s="80" t="s">
        <v>2098</v>
      </c>
      <c r="H458" s="80" t="s">
        <v>271</v>
      </c>
      <c r="I458" s="80" t="s">
        <v>95</v>
      </c>
      <c r="J458" s="135" t="s">
        <v>2684</v>
      </c>
      <c r="K458" s="80" t="s">
        <v>46</v>
      </c>
      <c r="L458" s="80" t="s">
        <v>2084</v>
      </c>
      <c r="M458" s="136" t="s">
        <v>1655</v>
      </c>
      <c r="N458" s="204" t="s">
        <v>1656</v>
      </c>
      <c r="O458" s="204" t="s">
        <v>2660</v>
      </c>
      <c r="P458" s="146"/>
      <c r="Q458" s="80" t="s">
        <v>2099</v>
      </c>
      <c r="R458" s="5" t="s">
        <v>1656</v>
      </c>
    </row>
    <row r="459" spans="1:18">
      <c r="A459" s="93" t="s">
        <v>2100</v>
      </c>
      <c r="B459" s="196" t="str">
        <f t="shared" si="13"/>
        <v>โครงการเพิ่มมูลค่าทางเศรษฐกิจด้วยทุนทางวัฒนธรรม งบรายจ่ายอื่น ค่าใช้จ่ายในการส่งเสริมและพัฒนาศักยภาพอุตสาหกรรมภาพยนตร์และวีดิทัศน์</v>
      </c>
      <c r="C459" s="80" t="s">
        <v>1711</v>
      </c>
      <c r="D459" s="80" t="s">
        <v>29</v>
      </c>
      <c r="E459" s="206">
        <v>2568</v>
      </c>
      <c r="F459" s="80" t="s">
        <v>1755</v>
      </c>
      <c r="G459" s="80" t="s">
        <v>1756</v>
      </c>
      <c r="H459" s="80" t="s">
        <v>1295</v>
      </c>
      <c r="I459" s="80" t="s">
        <v>322</v>
      </c>
      <c r="J459" s="135" t="s">
        <v>2694</v>
      </c>
      <c r="K459" s="80" t="s">
        <v>323</v>
      </c>
      <c r="L459" s="80" t="s">
        <v>2084</v>
      </c>
      <c r="M459" s="136" t="s">
        <v>1650</v>
      </c>
      <c r="N459" s="204" t="s">
        <v>1651</v>
      </c>
      <c r="O459" s="204" t="s">
        <v>2660</v>
      </c>
      <c r="P459" s="146"/>
      <c r="Q459" s="80" t="s">
        <v>2101</v>
      </c>
      <c r="R459" s="5" t="s">
        <v>1651</v>
      </c>
    </row>
    <row r="460" spans="1:18">
      <c r="A460" s="93" t="s">
        <v>2102</v>
      </c>
      <c r="B460" s="196" t="str">
        <f t="shared" si="13"/>
        <v>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ค่าใช้จ่ายในการส่งเสริมโครงการด้านภาพยนตร์และวีดิทัศน์ส่งเสริมภาพลักษณ์ประเทศผ่านสื่อบันเทิง ในลักษณะอำนาจละมุน (Soft Power)</v>
      </c>
      <c r="C460" s="80" t="s">
        <v>2103</v>
      </c>
      <c r="D460" s="80" t="s">
        <v>29</v>
      </c>
      <c r="E460" s="206">
        <v>2568</v>
      </c>
      <c r="F460" s="80" t="s">
        <v>1755</v>
      </c>
      <c r="G460" s="80" t="s">
        <v>1756</v>
      </c>
      <c r="H460" s="80" t="s">
        <v>1295</v>
      </c>
      <c r="I460" s="80" t="s">
        <v>322</v>
      </c>
      <c r="J460" s="135" t="s">
        <v>2694</v>
      </c>
      <c r="K460" s="80" t="s">
        <v>323</v>
      </c>
      <c r="L460" s="80" t="s">
        <v>2084</v>
      </c>
      <c r="M460" s="136" t="s">
        <v>1650</v>
      </c>
      <c r="N460" s="204" t="s">
        <v>1651</v>
      </c>
      <c r="O460" s="204" t="s">
        <v>2660</v>
      </c>
      <c r="P460" s="146"/>
      <c r="Q460" s="80" t="s">
        <v>2104</v>
      </c>
      <c r="R460" s="5" t="s">
        <v>1651</v>
      </c>
    </row>
    <row r="461" spans="1:18">
      <c r="A461" s="93" t="s">
        <v>2105</v>
      </c>
      <c r="B461" s="196" t="str">
        <f t="shared" si="13"/>
        <v>โครงการพัฒนาศักยภาพบุคลากรด้านการท่องเที่ยวเพื่อสนับสนุนการท่องเที่ยวอย่างยั่งยืน กิจกรรมอบรมเพิ่มศักยภาพเครือข่ายภาคการท่องเที่ยวด้านภาษาเพื่อการสื่อสารเบื้องต้น</v>
      </c>
      <c r="C461" s="80" t="s">
        <v>2106</v>
      </c>
      <c r="D461" s="80" t="s">
        <v>29</v>
      </c>
      <c r="E461" s="206">
        <v>2568</v>
      </c>
      <c r="F461" s="80" t="s">
        <v>2107</v>
      </c>
      <c r="G461" s="80" t="s">
        <v>2107</v>
      </c>
      <c r="H461" s="80" t="s">
        <v>2108</v>
      </c>
      <c r="I461" s="80" t="s">
        <v>95</v>
      </c>
      <c r="J461" s="135" t="s">
        <v>2684</v>
      </c>
      <c r="K461" s="80" t="s">
        <v>46</v>
      </c>
      <c r="L461" s="80" t="s">
        <v>2084</v>
      </c>
      <c r="M461" s="136" t="s">
        <v>1662</v>
      </c>
      <c r="N461" s="204" t="s">
        <v>1663</v>
      </c>
      <c r="O461" s="204" t="s">
        <v>2660</v>
      </c>
      <c r="P461" s="146"/>
      <c r="Q461" s="80" t="s">
        <v>2109</v>
      </c>
      <c r="R461" s="5" t="s">
        <v>1663</v>
      </c>
    </row>
    <row r="462" spans="1:18">
      <c r="A462" s="93" t="s">
        <v>2110</v>
      </c>
      <c r="B462" s="196" t="str">
        <f t="shared" si="13"/>
        <v>โครงการพัฒนาศักยภาพบุคลากรด้านการท่องเที่ยวเพื่อสนับสนุนการท่องเที่ยวอย่างยั่งยืน กิจกรรมส่งเสริมสนับสนุนพัฒนาการบริหารจัดการการท่องเที่ยวจังหวัดเลย</v>
      </c>
      <c r="C462" s="80" t="s">
        <v>2111</v>
      </c>
      <c r="D462" s="80" t="s">
        <v>29</v>
      </c>
      <c r="E462" s="206">
        <v>2568</v>
      </c>
      <c r="F462" s="80" t="s">
        <v>2083</v>
      </c>
      <c r="G462" s="80" t="s">
        <v>2112</v>
      </c>
      <c r="H462" s="80" t="s">
        <v>2108</v>
      </c>
      <c r="I462" s="80" t="s">
        <v>95</v>
      </c>
      <c r="J462" s="135" t="s">
        <v>2684</v>
      </c>
      <c r="K462" s="80" t="s">
        <v>46</v>
      </c>
      <c r="L462" s="80" t="s">
        <v>2084</v>
      </c>
      <c r="M462" s="136" t="s">
        <v>1662</v>
      </c>
      <c r="N462" s="204" t="s">
        <v>1663</v>
      </c>
      <c r="O462" s="204" t="s">
        <v>2660</v>
      </c>
      <c r="P462" s="146"/>
      <c r="Q462" s="80" t="s">
        <v>2113</v>
      </c>
      <c r="R462" s="5" t="s">
        <v>1663</v>
      </c>
    </row>
    <row r="463" spans="1:18">
      <c r="A463" s="93" t="s">
        <v>2114</v>
      </c>
      <c r="B463" s="196" t="str">
        <f t="shared" si="13"/>
        <v>โครงการส่งเสริมพัฒนาการท่องเที่ยวต่อเนื่องตลอดปี</v>
      </c>
      <c r="C463" s="80" t="s">
        <v>2115</v>
      </c>
      <c r="D463" s="80" t="s">
        <v>29</v>
      </c>
      <c r="E463" s="206">
        <v>2568</v>
      </c>
      <c r="F463" s="80" t="s">
        <v>1755</v>
      </c>
      <c r="G463" s="80" t="s">
        <v>1756</v>
      </c>
      <c r="H463" s="80" t="s">
        <v>488</v>
      </c>
      <c r="I463" s="80" t="s">
        <v>95</v>
      </c>
      <c r="J463" s="135" t="s">
        <v>2684</v>
      </c>
      <c r="K463" s="80" t="s">
        <v>46</v>
      </c>
      <c r="L463" s="80" t="s">
        <v>2084</v>
      </c>
      <c r="M463" s="136" t="s">
        <v>1655</v>
      </c>
      <c r="N463" s="204" t="s">
        <v>1656</v>
      </c>
      <c r="O463" s="204" t="s">
        <v>2660</v>
      </c>
      <c r="P463" s="146"/>
      <c r="Q463" s="80" t="s">
        <v>2116</v>
      </c>
      <c r="R463" s="5" t="s">
        <v>1656</v>
      </c>
    </row>
    <row r="464" spans="1:18">
      <c r="A464" s="93" t="s">
        <v>2117</v>
      </c>
      <c r="B464" s="196" t="str">
        <f t="shared" si="13"/>
        <v>โครงการพัฒนาศักยภาพบุคลากรด้านการท่องเที่ยว</v>
      </c>
      <c r="C464" s="80" t="s">
        <v>2118</v>
      </c>
      <c r="D464" s="80" t="s">
        <v>29</v>
      </c>
      <c r="E464" s="206">
        <v>2568</v>
      </c>
      <c r="F464" s="80" t="s">
        <v>1755</v>
      </c>
      <c r="G464" s="80" t="s">
        <v>2119</v>
      </c>
      <c r="H464" s="80" t="s">
        <v>2120</v>
      </c>
      <c r="I464" s="80" t="s">
        <v>1397</v>
      </c>
      <c r="J464" s="135" t="s">
        <v>2686</v>
      </c>
      <c r="K464" s="80" t="s">
        <v>1398</v>
      </c>
      <c r="L464" s="80" t="s">
        <v>2084</v>
      </c>
      <c r="M464" s="136" t="s">
        <v>1662</v>
      </c>
      <c r="N464" s="204" t="s">
        <v>1680</v>
      </c>
      <c r="O464" s="204" t="s">
        <v>2660</v>
      </c>
      <c r="P464" s="146"/>
      <c r="Q464" s="80" t="s">
        <v>2121</v>
      </c>
      <c r="R464" s="5" t="s">
        <v>1680</v>
      </c>
    </row>
    <row r="465" spans="1:18">
      <c r="A465" s="93" t="s">
        <v>2122</v>
      </c>
      <c r="B465" s="196" t="str">
        <f t="shared" si="13"/>
        <v>กิจกรรม ฝึกอบรมหลักสูตรฝึกยกระดับฝีมือ/ฝึกอบรมหลักสูตรอาชีพเสริม (ภายใต้โครงการพัฒนาศักยภาพบุคคลากรด้านการท่องเที่ยว)</v>
      </c>
      <c r="C465" s="80" t="s">
        <v>2123</v>
      </c>
      <c r="D465" s="80" t="s">
        <v>29</v>
      </c>
      <c r="E465" s="206">
        <v>2568</v>
      </c>
      <c r="F465" s="80" t="s">
        <v>2088</v>
      </c>
      <c r="G465" s="80" t="s">
        <v>2119</v>
      </c>
      <c r="H465" s="80" t="s">
        <v>2124</v>
      </c>
      <c r="I465" s="80" t="s">
        <v>1397</v>
      </c>
      <c r="J465" s="135" t="s">
        <v>2686</v>
      </c>
      <c r="K465" s="80" t="s">
        <v>1398</v>
      </c>
      <c r="L465" s="80" t="s">
        <v>2084</v>
      </c>
      <c r="M465" s="136" t="s">
        <v>1662</v>
      </c>
      <c r="N465" s="204" t="s">
        <v>1663</v>
      </c>
      <c r="O465" s="204" t="s">
        <v>2660</v>
      </c>
      <c r="P465" s="146"/>
      <c r="Q465" s="80" t="s">
        <v>2125</v>
      </c>
      <c r="R465" s="5" t="s">
        <v>1663</v>
      </c>
    </row>
    <row r="466" spans="1:18">
      <c r="A466" s="93" t="s">
        <v>2126</v>
      </c>
      <c r="B466" s="196" t="str">
        <f t="shared" si="13"/>
        <v>ค่าใช้จ่ายในการบริหารจัดการกลุ่มจังหวัดแบบบูรณาการ</v>
      </c>
      <c r="C466" s="80" t="s">
        <v>2127</v>
      </c>
      <c r="D466" s="80" t="s">
        <v>29</v>
      </c>
      <c r="E466" s="206">
        <v>2568</v>
      </c>
      <c r="F466" s="80" t="s">
        <v>1755</v>
      </c>
      <c r="G466" s="80" t="s">
        <v>1756</v>
      </c>
      <c r="H466" s="80"/>
      <c r="I466" s="80" t="s">
        <v>2128</v>
      </c>
      <c r="J466" s="135" t="s">
        <v>2128</v>
      </c>
      <c r="K466" s="80" t="s">
        <v>277</v>
      </c>
      <c r="L466" s="80" t="s">
        <v>2084</v>
      </c>
      <c r="M466" s="136" t="s">
        <v>1650</v>
      </c>
      <c r="N466" s="204" t="s">
        <v>1651</v>
      </c>
      <c r="O466" s="204" t="s">
        <v>2660</v>
      </c>
      <c r="P466" s="146"/>
      <c r="Q466" s="80" t="s">
        <v>2129</v>
      </c>
      <c r="R466" s="5" t="s">
        <v>1651</v>
      </c>
    </row>
    <row r="467" spans="1:18">
      <c r="A467" s="93" t="s">
        <v>2130</v>
      </c>
      <c r="B467" s="196" t="str">
        <f t="shared" ref="B467:B494" si="14">HYPERLINK(Q467,C467)</f>
        <v>พัฒนาและส่งเสริมการท่องเที่ยวเชื่อมโยงวัฒนธรรมที่หลากหลาย</v>
      </c>
      <c r="C467" s="80" t="s">
        <v>2131</v>
      </c>
      <c r="D467" s="80" t="s">
        <v>29</v>
      </c>
      <c r="E467" s="206">
        <v>2568</v>
      </c>
      <c r="F467" s="80" t="s">
        <v>1755</v>
      </c>
      <c r="G467" s="80" t="s">
        <v>1756</v>
      </c>
      <c r="H467" s="80"/>
      <c r="I467" s="80" t="s">
        <v>2132</v>
      </c>
      <c r="J467" s="135" t="s">
        <v>2132</v>
      </c>
      <c r="K467" s="80" t="s">
        <v>277</v>
      </c>
      <c r="L467" s="80" t="s">
        <v>2084</v>
      </c>
      <c r="M467" s="136" t="s">
        <v>1650</v>
      </c>
      <c r="N467" s="204" t="s">
        <v>1684</v>
      </c>
      <c r="O467" s="204" t="s">
        <v>2660</v>
      </c>
      <c r="P467" s="146"/>
      <c r="Q467" s="80" t="s">
        <v>2133</v>
      </c>
      <c r="R467" s="5" t="s">
        <v>1684</v>
      </c>
    </row>
    <row r="468" spans="1:18">
      <c r="A468" s="93" t="s">
        <v>2134</v>
      </c>
      <c r="B468" s="196" t="str">
        <f t="shared" si="14"/>
        <v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v>
      </c>
      <c r="C468" s="80" t="s">
        <v>2135</v>
      </c>
      <c r="D468" s="80" t="s">
        <v>29</v>
      </c>
      <c r="E468" s="206">
        <v>2568</v>
      </c>
      <c r="F468" s="80" t="s">
        <v>1755</v>
      </c>
      <c r="G468" s="80" t="s">
        <v>1756</v>
      </c>
      <c r="H468" s="80"/>
      <c r="I468" s="80" t="s">
        <v>2676</v>
      </c>
      <c r="J468" s="135" t="s">
        <v>386</v>
      </c>
      <c r="K468" s="80" t="s">
        <v>277</v>
      </c>
      <c r="L468" s="80" t="s">
        <v>2084</v>
      </c>
      <c r="M468" s="136" t="s">
        <v>1655</v>
      </c>
      <c r="N468" s="204" t="s">
        <v>1811</v>
      </c>
      <c r="O468" s="204" t="s">
        <v>2660</v>
      </c>
      <c r="P468" s="146"/>
      <c r="Q468" s="80" t="s">
        <v>2136</v>
      </c>
      <c r="R468" s="5" t="s">
        <v>1811</v>
      </c>
    </row>
    <row r="469" spans="1:18">
      <c r="A469" s="93" t="s">
        <v>2137</v>
      </c>
      <c r="B469" s="196" t="str">
        <f t="shared" si="14"/>
        <v>โครงการพัฒนาการท่องเที่ยวและการกีฬาแนวใหม่จังหวัดพัทลุง</v>
      </c>
      <c r="C469" s="80" t="s">
        <v>2138</v>
      </c>
      <c r="D469" s="80" t="s">
        <v>29</v>
      </c>
      <c r="E469" s="206">
        <v>2568</v>
      </c>
      <c r="F469" s="80" t="s">
        <v>1755</v>
      </c>
      <c r="G469" s="80" t="s">
        <v>1756</v>
      </c>
      <c r="H469" s="80" t="s">
        <v>1583</v>
      </c>
      <c r="I469" s="80" t="s">
        <v>95</v>
      </c>
      <c r="J469" s="135" t="s">
        <v>2684</v>
      </c>
      <c r="K469" s="80" t="s">
        <v>46</v>
      </c>
      <c r="L469" s="80" t="s">
        <v>2084</v>
      </c>
      <c r="M469" s="136" t="s">
        <v>1655</v>
      </c>
      <c r="N469" s="204" t="s">
        <v>1656</v>
      </c>
      <c r="O469" s="204" t="s">
        <v>2660</v>
      </c>
      <c r="P469" s="146"/>
      <c r="Q469" s="80" t="s">
        <v>2139</v>
      </c>
      <c r="R469" s="5" t="s">
        <v>1656</v>
      </c>
    </row>
    <row r="470" spans="1:18">
      <c r="A470" s="93" t="s">
        <v>2140</v>
      </c>
      <c r="B470" s="196" t="str">
        <f t="shared" si="14"/>
        <v>โครงการยกระดับการท่องเที่ยวเชิงสร้างสรรค์และประชาสัมพันธ์การท่องเที่ยวเพื่อเพิ่มมูลค่า</v>
      </c>
      <c r="C470" s="80" t="s">
        <v>2141</v>
      </c>
      <c r="D470" s="80" t="s">
        <v>29</v>
      </c>
      <c r="E470" s="206">
        <v>2568</v>
      </c>
      <c r="F470" s="80" t="s">
        <v>1755</v>
      </c>
      <c r="G470" s="80" t="s">
        <v>1756</v>
      </c>
      <c r="H470" s="80" t="s">
        <v>1583</v>
      </c>
      <c r="I470" s="80" t="s">
        <v>95</v>
      </c>
      <c r="J470" s="135" t="s">
        <v>2684</v>
      </c>
      <c r="K470" s="80" t="s">
        <v>46</v>
      </c>
      <c r="L470" s="80" t="s">
        <v>2084</v>
      </c>
      <c r="M470" s="136" t="s">
        <v>1662</v>
      </c>
      <c r="N470" s="204" t="s">
        <v>1680</v>
      </c>
      <c r="O470" s="204" t="s">
        <v>2660</v>
      </c>
      <c r="P470" s="146"/>
      <c r="Q470" s="80" t="s">
        <v>2142</v>
      </c>
      <c r="R470" s="5" t="s">
        <v>1680</v>
      </c>
    </row>
    <row r="471" spans="1:18">
      <c r="A471" s="93" t="s">
        <v>2143</v>
      </c>
      <c r="B471" s="196" t="str">
        <f t="shared" si="14"/>
        <v>โครงการยกระดับขีดความสามารถในการแข่งขันของอุตสาหกรรมการท่องเที่ยวเชิงสุขภาพ (Health &amp; Wellness Tourism) และยกระดับขีดความสามารถด้านความปลอดภัยนักท่องเที่ยว กลุ่มจังหวัดภาคใต้ฝั่งอ่าวไทย</v>
      </c>
      <c r="C471" s="80" t="s">
        <v>2144</v>
      </c>
      <c r="D471" s="80" t="s">
        <v>29</v>
      </c>
      <c r="E471" s="206">
        <v>2568</v>
      </c>
      <c r="F471" s="80" t="s">
        <v>1755</v>
      </c>
      <c r="G471" s="80" t="s">
        <v>1756</v>
      </c>
      <c r="H471" s="80" t="s">
        <v>2145</v>
      </c>
      <c r="I471" s="80" t="s">
        <v>707</v>
      </c>
      <c r="J471" s="135" t="s">
        <v>2704</v>
      </c>
      <c r="K471" s="80" t="s">
        <v>132</v>
      </c>
      <c r="L471" s="80" t="s">
        <v>2084</v>
      </c>
      <c r="M471" s="136" t="s">
        <v>1655</v>
      </c>
      <c r="N471" s="204" t="s">
        <v>1656</v>
      </c>
      <c r="O471" s="204" t="s">
        <v>2660</v>
      </c>
      <c r="P471" s="146"/>
      <c r="Q471" s="80" t="s">
        <v>2146</v>
      </c>
      <c r="R471" s="5" t="s">
        <v>1656</v>
      </c>
    </row>
    <row r="472" spans="1:18">
      <c r="A472" s="93" t="s">
        <v>2147</v>
      </c>
      <c r="B472" s="196" t="str">
        <f t="shared" si="14"/>
        <v>โครงการยกระดับความปลอดภัยการท่องเที่ยวทางทะเลและกิจกรรมทางน้ำ</v>
      </c>
      <c r="C472" s="80" t="s">
        <v>2148</v>
      </c>
      <c r="D472" s="80" t="s">
        <v>29</v>
      </c>
      <c r="E472" s="206">
        <v>2568</v>
      </c>
      <c r="F472" s="80" t="s">
        <v>1755</v>
      </c>
      <c r="G472" s="80" t="s">
        <v>1756</v>
      </c>
      <c r="H472" s="80" t="s">
        <v>1416</v>
      </c>
      <c r="I472" s="80" t="s">
        <v>95</v>
      </c>
      <c r="J472" s="135" t="s">
        <v>2684</v>
      </c>
      <c r="K472" s="80" t="s">
        <v>46</v>
      </c>
      <c r="L472" s="80" t="s">
        <v>2084</v>
      </c>
      <c r="M472" s="136" t="s">
        <v>1662</v>
      </c>
      <c r="N472" s="204" t="s">
        <v>1680</v>
      </c>
      <c r="O472" s="204" t="s">
        <v>2660</v>
      </c>
      <c r="P472" s="146"/>
      <c r="Q472" s="80" t="s">
        <v>2149</v>
      </c>
      <c r="R472" s="5" t="s">
        <v>1680</v>
      </c>
    </row>
    <row r="473" spans="1:18">
      <c r="A473" s="93" t="s">
        <v>2150</v>
      </c>
      <c r="B473" s="196" t="str">
        <f t="shared" si="14"/>
        <v>โครงการงานเปิดฤดูกาลท่องเที่ยวจังหวัดพังงา (Phangnga Tourism Festival)</v>
      </c>
      <c r="C473" s="80" t="s">
        <v>2151</v>
      </c>
      <c r="D473" s="80" t="s">
        <v>29</v>
      </c>
      <c r="E473" s="206">
        <v>2568</v>
      </c>
      <c r="F473" s="80" t="s">
        <v>1755</v>
      </c>
      <c r="G473" s="80" t="s">
        <v>1756</v>
      </c>
      <c r="H473" s="80" t="s">
        <v>1416</v>
      </c>
      <c r="I473" s="80" t="s">
        <v>95</v>
      </c>
      <c r="J473" s="135" t="s">
        <v>2684</v>
      </c>
      <c r="K473" s="80" t="s">
        <v>46</v>
      </c>
      <c r="L473" s="80" t="s">
        <v>2084</v>
      </c>
      <c r="M473" s="136" t="s">
        <v>1662</v>
      </c>
      <c r="N473" s="204" t="s">
        <v>1680</v>
      </c>
      <c r="O473" s="204" t="s">
        <v>2660</v>
      </c>
      <c r="P473" s="146"/>
      <c r="Q473" s="80" t="s">
        <v>2152</v>
      </c>
      <c r="R473" s="5" t="s">
        <v>1680</v>
      </c>
    </row>
    <row r="474" spans="1:18">
      <c r="A474" s="93" t="s">
        <v>2153</v>
      </c>
      <c r="B474" s="196" t="str">
        <f t="shared" si="14"/>
        <v>โครงการพัฒนาศักยภาพผู้นำคลื่นลูกใหม่ เพื่อรองรับการเป็นจุดหมายการท่องเที่ยวระดับโลก Yong Public and Private Collaboration for World Class Tourist Destination (YPC)</v>
      </c>
      <c r="C474" s="80" t="s">
        <v>2154</v>
      </c>
      <c r="D474" s="80" t="s">
        <v>29</v>
      </c>
      <c r="E474" s="206">
        <v>2568</v>
      </c>
      <c r="F474" s="80" t="s">
        <v>1755</v>
      </c>
      <c r="G474" s="80" t="s">
        <v>1756</v>
      </c>
      <c r="H474" s="80" t="s">
        <v>1416</v>
      </c>
      <c r="I474" s="80" t="s">
        <v>95</v>
      </c>
      <c r="J474" s="135" t="s">
        <v>2684</v>
      </c>
      <c r="K474" s="80" t="s">
        <v>46</v>
      </c>
      <c r="L474" s="80" t="s">
        <v>2084</v>
      </c>
      <c r="M474" s="136" t="s">
        <v>1650</v>
      </c>
      <c r="N474" s="204" t="s">
        <v>1651</v>
      </c>
      <c r="O474" s="204" t="s">
        <v>2660</v>
      </c>
      <c r="P474" s="146"/>
      <c r="Q474" s="80" t="s">
        <v>2155</v>
      </c>
      <c r="R474" s="5" t="s">
        <v>1651</v>
      </c>
    </row>
    <row r="475" spans="1:18">
      <c r="A475" s="93" t="s">
        <v>2156</v>
      </c>
      <c r="B475" s="196" t="str">
        <f t="shared" si="14"/>
        <v>Sport – Festival กีฬาและดนตรีนครศรี-ธรรมชาติ เพื่อการท่องเที่ยว</v>
      </c>
      <c r="C475" s="80" t="s">
        <v>2157</v>
      </c>
      <c r="D475" s="80" t="s">
        <v>29</v>
      </c>
      <c r="E475" s="206">
        <v>2568</v>
      </c>
      <c r="F475" s="80" t="s">
        <v>2088</v>
      </c>
      <c r="G475" s="80" t="s">
        <v>1756</v>
      </c>
      <c r="H475" s="80" t="s">
        <v>615</v>
      </c>
      <c r="I475" s="80" t="s">
        <v>95</v>
      </c>
      <c r="J475" s="135" t="s">
        <v>2684</v>
      </c>
      <c r="K475" s="80" t="s">
        <v>46</v>
      </c>
      <c r="L475" s="80" t="s">
        <v>2084</v>
      </c>
      <c r="M475" s="136" t="s">
        <v>1650</v>
      </c>
      <c r="N475" s="204" t="s">
        <v>1684</v>
      </c>
      <c r="O475" s="204" t="s">
        <v>2660</v>
      </c>
      <c r="P475" s="146"/>
      <c r="Q475" s="80" t="s">
        <v>2158</v>
      </c>
      <c r="R475" s="5" t="s">
        <v>1684</v>
      </c>
    </row>
    <row r="476" spans="1:18">
      <c r="A476" s="93" t="s">
        <v>2159</v>
      </c>
      <c r="B476" s="196" t="str">
        <f t="shared" si="14"/>
        <v xml:space="preserve">โครงการประชาสัมพันธ์เพื่อสร้างภาพลักษณ์ (Image and Branding) ด้านการท่องเที่ยวเชิงธุรกิจของไทย </v>
      </c>
      <c r="C476" s="80" t="s">
        <v>2160</v>
      </c>
      <c r="D476" s="80" t="s">
        <v>29</v>
      </c>
      <c r="E476" s="206">
        <v>2568</v>
      </c>
      <c r="F476" s="80" t="s">
        <v>1755</v>
      </c>
      <c r="G476" s="80" t="s">
        <v>1756</v>
      </c>
      <c r="H476" s="80" t="s">
        <v>2161</v>
      </c>
      <c r="I476" s="80" t="s">
        <v>124</v>
      </c>
      <c r="J476" s="135" t="s">
        <v>2697</v>
      </c>
      <c r="K476" s="80" t="s">
        <v>70</v>
      </c>
      <c r="L476" s="80" t="s">
        <v>2084</v>
      </c>
      <c r="M476" s="136" t="s">
        <v>1650</v>
      </c>
      <c r="N476" s="204" t="s">
        <v>1651</v>
      </c>
      <c r="O476" s="204" t="s">
        <v>2660</v>
      </c>
      <c r="P476" s="146"/>
      <c r="Q476" s="80" t="s">
        <v>2162</v>
      </c>
      <c r="R476" s="5" t="s">
        <v>1651</v>
      </c>
    </row>
    <row r="477" spans="1:18">
      <c r="A477" s="93" t="s">
        <v>2163</v>
      </c>
      <c r="B477" s="196" t="str">
        <f t="shared" si="14"/>
        <v>พัฒนาด้านการท่องเที่ยวและบริการ  / กิจกรรม การอบรมเตรียมความพร้อมและการประชาสัมพันธ์งานกล้วยไม้โลก ปี พ.ศ. 2568</v>
      </c>
      <c r="C477" s="80" t="s">
        <v>2164</v>
      </c>
      <c r="D477" s="80" t="s">
        <v>29</v>
      </c>
      <c r="E477" s="206">
        <v>2568</v>
      </c>
      <c r="F477" s="80" t="s">
        <v>1755</v>
      </c>
      <c r="G477" s="80" t="s">
        <v>1756</v>
      </c>
      <c r="H477" s="80" t="s">
        <v>2165</v>
      </c>
      <c r="I477" s="80" t="s">
        <v>95</v>
      </c>
      <c r="J477" s="135" t="s">
        <v>2684</v>
      </c>
      <c r="K477" s="80" t="s">
        <v>46</v>
      </c>
      <c r="L477" s="80" t="s">
        <v>2084</v>
      </c>
      <c r="M477" s="136" t="s">
        <v>1662</v>
      </c>
      <c r="N477" s="204" t="s">
        <v>1663</v>
      </c>
      <c r="O477" s="204" t="s">
        <v>2660</v>
      </c>
      <c r="P477" s="146"/>
      <c r="Q477" s="80" t="s">
        <v>2166</v>
      </c>
      <c r="R477" s="5" t="s">
        <v>1663</v>
      </c>
    </row>
    <row r="478" spans="1:18">
      <c r="A478" s="93" t="s">
        <v>2167</v>
      </c>
      <c r="B478" s="196" t="str">
        <f t="shared" si="14"/>
        <v>โครงการหนองคายเมืองแห่งการท่องเที่ยว (The city of tourism) กิจกรรมหลัก หนองคายมหัศจรรย์ อัญมณีแห่งลุ่มแม่น้ำโขง (The Gem of Naga) กิจกรรมย่อย กิจกรรมการแข่งขันวิ่ง หนองคายฮาล์ฟ มาราธอน</v>
      </c>
      <c r="C478" s="80" t="s">
        <v>2168</v>
      </c>
      <c r="D478" s="80" t="s">
        <v>29</v>
      </c>
      <c r="E478" s="206">
        <v>2568</v>
      </c>
      <c r="F478" s="80" t="s">
        <v>2083</v>
      </c>
      <c r="G478" s="80" t="s">
        <v>2088</v>
      </c>
      <c r="H478" s="80" t="s">
        <v>2169</v>
      </c>
      <c r="I478" s="80" t="s">
        <v>95</v>
      </c>
      <c r="J478" s="135" t="s">
        <v>2684</v>
      </c>
      <c r="K478" s="80" t="s">
        <v>46</v>
      </c>
      <c r="L478" s="80" t="s">
        <v>2084</v>
      </c>
      <c r="M478" s="136" t="s">
        <v>1650</v>
      </c>
      <c r="N478" s="204" t="s">
        <v>1684</v>
      </c>
      <c r="O478" s="204" t="s">
        <v>2660</v>
      </c>
      <c r="P478" s="146"/>
      <c r="Q478" s="80" t="s">
        <v>2170</v>
      </c>
      <c r="R478" s="5" t="s">
        <v>1684</v>
      </c>
    </row>
    <row r="479" spans="1:18">
      <c r="A479" s="93" t="s">
        <v>2171</v>
      </c>
      <c r="B479" s="196" t="str">
        <f t="shared" si="14"/>
        <v>การแข่งขันเรือใบ Trat Regatta Cup 2025</v>
      </c>
      <c r="C479" s="80" t="s">
        <v>2172</v>
      </c>
      <c r="D479" s="80" t="s">
        <v>29</v>
      </c>
      <c r="E479" s="206">
        <v>2568</v>
      </c>
      <c r="F479" s="80" t="s">
        <v>2039</v>
      </c>
      <c r="G479" s="80" t="s">
        <v>1756</v>
      </c>
      <c r="H479" s="80" t="s">
        <v>919</v>
      </c>
      <c r="I479" s="80" t="s">
        <v>95</v>
      </c>
      <c r="J479" s="135" t="s">
        <v>2684</v>
      </c>
      <c r="K479" s="80" t="s">
        <v>46</v>
      </c>
      <c r="L479" s="80" t="s">
        <v>2084</v>
      </c>
      <c r="M479" s="136" t="s">
        <v>1655</v>
      </c>
      <c r="N479" s="204" t="s">
        <v>1656</v>
      </c>
      <c r="O479" s="204" t="s">
        <v>2660</v>
      </c>
      <c r="P479" s="146"/>
      <c r="Q479" s="80" t="s">
        <v>2173</v>
      </c>
      <c r="R479" s="5" t="s">
        <v>1656</v>
      </c>
    </row>
    <row r="480" spans="1:18">
      <c r="A480" s="93" t="s">
        <v>2174</v>
      </c>
      <c r="B480" s="196" t="str">
        <f t="shared" si="14"/>
        <v>โครงการพัฒนาการท่องเที่ยวอย่างยั่งยืน</v>
      </c>
      <c r="C480" s="80" t="s">
        <v>2175</v>
      </c>
      <c r="D480" s="80" t="s">
        <v>29</v>
      </c>
      <c r="E480" s="206">
        <v>2568</v>
      </c>
      <c r="F480" s="80" t="s">
        <v>1755</v>
      </c>
      <c r="G480" s="80" t="s">
        <v>1756</v>
      </c>
      <c r="H480" s="80" t="s">
        <v>2178</v>
      </c>
      <c r="I480" s="80" t="s">
        <v>2177</v>
      </c>
      <c r="J480" s="135" t="s">
        <v>2705</v>
      </c>
      <c r="K480" s="80" t="s">
        <v>2176</v>
      </c>
      <c r="L480" s="80" t="s">
        <v>2084</v>
      </c>
      <c r="M480" s="136" t="s">
        <v>1662</v>
      </c>
      <c r="N480" s="204" t="s">
        <v>1663</v>
      </c>
      <c r="O480" s="204" t="s">
        <v>2660</v>
      </c>
      <c r="P480" s="146"/>
      <c r="Q480" s="80" t="s">
        <v>2179</v>
      </c>
      <c r="R480" s="5" t="s">
        <v>1663</v>
      </c>
    </row>
    <row r="481" spans="1:18">
      <c r="A481" s="93" t="s">
        <v>2180</v>
      </c>
      <c r="B481" s="196" t="str">
        <f t="shared" si="14"/>
        <v>ส่งเสริมการท่องเที่ยวดอกกระเจียวบาน</v>
      </c>
      <c r="C481" s="80" t="s">
        <v>2181</v>
      </c>
      <c r="D481" s="80" t="s">
        <v>29</v>
      </c>
      <c r="E481" s="206">
        <v>2568</v>
      </c>
      <c r="F481" s="80" t="s">
        <v>1755</v>
      </c>
      <c r="G481" s="80" t="s">
        <v>1756</v>
      </c>
      <c r="H481" s="80" t="s">
        <v>1469</v>
      </c>
      <c r="I481" s="80" t="s">
        <v>95</v>
      </c>
      <c r="J481" s="135" t="s">
        <v>2684</v>
      </c>
      <c r="K481" s="80" t="s">
        <v>46</v>
      </c>
      <c r="L481" s="80" t="s">
        <v>2084</v>
      </c>
      <c r="M481" s="136" t="s">
        <v>1662</v>
      </c>
      <c r="N481" s="204" t="s">
        <v>1680</v>
      </c>
      <c r="O481" s="204" t="s">
        <v>2660</v>
      </c>
      <c r="P481" s="146"/>
      <c r="Q481" s="80" t="s">
        <v>2182</v>
      </c>
      <c r="R481" s="5" t="s">
        <v>1680</v>
      </c>
    </row>
    <row r="482" spans="1:18">
      <c r="A482" s="93" t="s">
        <v>2183</v>
      </c>
      <c r="B482" s="196" t="str">
        <f t="shared" si="14"/>
        <v>เพิ่มประสิทพธิภาพการให้บริการนักท่องเที่ยวแกุ่วมัคคุเทสก์ผู้ประกอบการร้านอาหารและที่พัก</v>
      </c>
      <c r="C482" s="80" t="s">
        <v>2184</v>
      </c>
      <c r="D482" s="80" t="s">
        <v>29</v>
      </c>
      <c r="E482" s="206">
        <v>2568</v>
      </c>
      <c r="F482" s="80" t="s">
        <v>1755</v>
      </c>
      <c r="G482" s="80" t="s">
        <v>1756</v>
      </c>
      <c r="H482" s="80" t="s">
        <v>1469</v>
      </c>
      <c r="I482" s="80" t="s">
        <v>95</v>
      </c>
      <c r="J482" s="135" t="s">
        <v>2684</v>
      </c>
      <c r="K482" s="80" t="s">
        <v>46</v>
      </c>
      <c r="L482" s="80" t="s">
        <v>2084</v>
      </c>
      <c r="M482" s="136" t="s">
        <v>1650</v>
      </c>
      <c r="N482" s="204" t="s">
        <v>1684</v>
      </c>
      <c r="O482" s="204" t="s">
        <v>2660</v>
      </c>
      <c r="P482" s="146"/>
      <c r="Q482" s="80" t="s">
        <v>2185</v>
      </c>
      <c r="R482" s="5" t="s">
        <v>1684</v>
      </c>
    </row>
    <row r="483" spans="1:18">
      <c r="A483" s="93" t="s">
        <v>2186</v>
      </c>
      <c r="B483" s="196" t="str">
        <f t="shared" si="14"/>
        <v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8 จัดเทศกาลกาแฟและศิลปะ (Chonburi Coffee and Art Festival)</v>
      </c>
      <c r="C483" s="80" t="s">
        <v>2187</v>
      </c>
      <c r="D483" s="80" t="s">
        <v>29</v>
      </c>
      <c r="E483" s="206">
        <v>2568</v>
      </c>
      <c r="F483" s="80" t="s">
        <v>1755</v>
      </c>
      <c r="G483" s="80" t="s">
        <v>1756</v>
      </c>
      <c r="H483" s="80" t="s">
        <v>262</v>
      </c>
      <c r="I483" s="80" t="s">
        <v>95</v>
      </c>
      <c r="J483" s="135" t="s">
        <v>2684</v>
      </c>
      <c r="K483" s="80" t="s">
        <v>46</v>
      </c>
      <c r="L483" s="80" t="s">
        <v>2084</v>
      </c>
      <c r="M483" s="136" t="s">
        <v>1662</v>
      </c>
      <c r="N483" s="204" t="s">
        <v>1680</v>
      </c>
      <c r="O483" s="204" t="s">
        <v>2660</v>
      </c>
      <c r="P483" s="146"/>
      <c r="Q483" s="80" t="s">
        <v>2188</v>
      </c>
      <c r="R483" s="5" t="s">
        <v>1680</v>
      </c>
    </row>
    <row r="484" spans="1:18">
      <c r="A484" s="93" t="s">
        <v>2189</v>
      </c>
      <c r="B484" s="196" t="str">
        <f t="shared" si="14"/>
        <v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6 ปั่น ปัน รัก ที่ชลบุรี</v>
      </c>
      <c r="C484" s="80" t="s">
        <v>2190</v>
      </c>
      <c r="D484" s="80" t="s">
        <v>29</v>
      </c>
      <c r="E484" s="206">
        <v>2568</v>
      </c>
      <c r="F484" s="80" t="s">
        <v>2083</v>
      </c>
      <c r="G484" s="80" t="s">
        <v>2191</v>
      </c>
      <c r="H484" s="80" t="s">
        <v>262</v>
      </c>
      <c r="I484" s="80" t="s">
        <v>95</v>
      </c>
      <c r="J484" s="135" t="s">
        <v>2684</v>
      </c>
      <c r="K484" s="80" t="s">
        <v>46</v>
      </c>
      <c r="L484" s="80" t="s">
        <v>2084</v>
      </c>
      <c r="M484" s="136" t="s">
        <v>1650</v>
      </c>
      <c r="N484" s="204" t="s">
        <v>1651</v>
      </c>
      <c r="O484" s="204" t="s">
        <v>2660</v>
      </c>
      <c r="P484" s="146"/>
      <c r="Q484" s="80" t="s">
        <v>2192</v>
      </c>
      <c r="R484" s="5" t="s">
        <v>1651</v>
      </c>
    </row>
    <row r="485" spans="1:18">
      <c r="A485" s="93" t="s">
        <v>2193</v>
      </c>
      <c r="B485" s="196" t="str">
        <f t="shared" si="14"/>
        <v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4 จัดมหกรรมอาหารริมทาง (Street Food Festival)</v>
      </c>
      <c r="C485" s="80" t="s">
        <v>2194</v>
      </c>
      <c r="D485" s="80" t="s">
        <v>29</v>
      </c>
      <c r="E485" s="206">
        <v>2568</v>
      </c>
      <c r="F485" s="80" t="s">
        <v>1755</v>
      </c>
      <c r="G485" s="80" t="s">
        <v>2191</v>
      </c>
      <c r="H485" s="80" t="s">
        <v>262</v>
      </c>
      <c r="I485" s="80" t="s">
        <v>95</v>
      </c>
      <c r="J485" s="135" t="s">
        <v>2684</v>
      </c>
      <c r="K485" s="80" t="s">
        <v>46</v>
      </c>
      <c r="L485" s="80" t="s">
        <v>2084</v>
      </c>
      <c r="M485" s="136" t="s">
        <v>1650</v>
      </c>
      <c r="N485" s="204" t="s">
        <v>1651</v>
      </c>
      <c r="O485" s="204" t="s">
        <v>2660</v>
      </c>
      <c r="P485" s="146"/>
      <c r="Q485" s="80" t="s">
        <v>2195</v>
      </c>
      <c r="R485" s="5" t="s">
        <v>1651</v>
      </c>
    </row>
    <row r="486" spans="1:18">
      <c r="A486" s="93" t="s">
        <v>2196</v>
      </c>
      <c r="B486" s="196" t="str">
        <f t="shared" si="14"/>
        <v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9 จัดการแข่งขันวิ่งมินิมาราธอนเพื่อส่งเสริมการท่องเที่ยว (Night Run)</v>
      </c>
      <c r="C486" s="80" t="s">
        <v>2197</v>
      </c>
      <c r="D486" s="80" t="s">
        <v>29</v>
      </c>
      <c r="E486" s="206">
        <v>2568</v>
      </c>
      <c r="F486" s="80" t="s">
        <v>1755</v>
      </c>
      <c r="G486" s="80" t="s">
        <v>2119</v>
      </c>
      <c r="H486" s="80" t="s">
        <v>262</v>
      </c>
      <c r="I486" s="80" t="s">
        <v>95</v>
      </c>
      <c r="J486" s="135" t="s">
        <v>2684</v>
      </c>
      <c r="K486" s="80" t="s">
        <v>46</v>
      </c>
      <c r="L486" s="80" t="s">
        <v>2084</v>
      </c>
      <c r="M486" s="136" t="s">
        <v>1655</v>
      </c>
      <c r="N486" s="204" t="s">
        <v>1656</v>
      </c>
      <c r="O486" s="204" t="s">
        <v>2660</v>
      </c>
      <c r="P486" s="146"/>
      <c r="Q486" s="80" t="s">
        <v>2198</v>
      </c>
      <c r="R486" s="5" t="s">
        <v>1656</v>
      </c>
    </row>
    <row r="487" spans="1:18">
      <c r="A487" s="93" t="s">
        <v>2199</v>
      </c>
      <c r="B487" s="196" t="str">
        <f t="shared" si="14"/>
        <v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 กิจกรรมย่อยที่ 7 จัดวิ่งฮาล์ฟ มาราธอน (รายการ Run for the earth)</v>
      </c>
      <c r="C487" s="80" t="s">
        <v>2200</v>
      </c>
      <c r="D487" s="80" t="s">
        <v>29</v>
      </c>
      <c r="E487" s="206">
        <v>2568</v>
      </c>
      <c r="F487" s="80" t="s">
        <v>1755</v>
      </c>
      <c r="G487" s="80" t="s">
        <v>2098</v>
      </c>
      <c r="H487" s="80" t="s">
        <v>262</v>
      </c>
      <c r="I487" s="80" t="s">
        <v>95</v>
      </c>
      <c r="J487" s="135" t="s">
        <v>2684</v>
      </c>
      <c r="K487" s="80" t="s">
        <v>46</v>
      </c>
      <c r="L487" s="80" t="s">
        <v>2084</v>
      </c>
      <c r="M487" s="136" t="s">
        <v>1655</v>
      </c>
      <c r="N487" s="204" t="s">
        <v>1656</v>
      </c>
      <c r="O487" s="204" t="s">
        <v>2660</v>
      </c>
      <c r="P487" s="146"/>
      <c r="Q487" s="80" t="s">
        <v>2201</v>
      </c>
      <c r="R487" s="5" t="s">
        <v>1656</v>
      </c>
    </row>
    <row r="488" spans="1:18">
      <c r="A488" s="93" t="s">
        <v>2202</v>
      </c>
      <c r="B488" s="196" t="str">
        <f t="shared" si="14"/>
        <v>โครงการพัฒนาและปรับปรุงเส้นทางคมนาคมเพื่อรองรับการขยายตัวทางด้านเศรษฐกิจและสังคม กิจกรรม ปรับปรุงและซ่อมสร้างถนนสายชบ.4099 แยก ทล.3144 - อ่างเก็บน้ำบางพระ ตำบลบางพระ อำเภอศรีราชา  จังหวัดชลบุรี</v>
      </c>
      <c r="C488" s="80" t="s">
        <v>2203</v>
      </c>
      <c r="D488" s="80" t="s">
        <v>29</v>
      </c>
      <c r="E488" s="206">
        <v>2568</v>
      </c>
      <c r="F488" s="80" t="s">
        <v>2039</v>
      </c>
      <c r="G488" s="80" t="s">
        <v>1756</v>
      </c>
      <c r="H488" s="80"/>
      <c r="I488" s="80" t="s">
        <v>2677</v>
      </c>
      <c r="J488" s="135" t="s">
        <v>636</v>
      </c>
      <c r="K488" s="80" t="s">
        <v>277</v>
      </c>
      <c r="L488" s="80" t="s">
        <v>2084</v>
      </c>
      <c r="M488" s="136" t="s">
        <v>1662</v>
      </c>
      <c r="N488" s="204" t="s">
        <v>1770</v>
      </c>
      <c r="O488" s="204" t="s">
        <v>2660</v>
      </c>
      <c r="P488" s="146"/>
      <c r="Q488" s="80" t="s">
        <v>2204</v>
      </c>
      <c r="R488" s="5" t="s">
        <v>1770</v>
      </c>
    </row>
    <row r="489" spans="1:18">
      <c r="A489" s="93" t="s">
        <v>2205</v>
      </c>
      <c r="B489" s="196" t="str">
        <f t="shared" si="14"/>
        <v>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 กิจกรรม ปรับปรุงและซ่อมสร้างถนน สาย ชบ.3102  แยก  ทล.331 – บ้านโป่งหิน  อำเภอพนัสนิคม จังหวัดชลบุรี เชื่อมต่อ อำเภอแปลงยาว จังหวัดฉะเชิงเทรา</v>
      </c>
      <c r="C489" s="80" t="s">
        <v>2206</v>
      </c>
      <c r="D489" s="80" t="s">
        <v>29</v>
      </c>
      <c r="E489" s="206">
        <v>2568</v>
      </c>
      <c r="F489" s="80" t="s">
        <v>2039</v>
      </c>
      <c r="G489" s="80" t="s">
        <v>1756</v>
      </c>
      <c r="H489" s="80"/>
      <c r="I489" s="80" t="s">
        <v>2677</v>
      </c>
      <c r="J489" s="135" t="s">
        <v>636</v>
      </c>
      <c r="K489" s="80" t="s">
        <v>277</v>
      </c>
      <c r="L489" s="80" t="s">
        <v>2084</v>
      </c>
      <c r="M489" s="136" t="s">
        <v>1662</v>
      </c>
      <c r="N489" s="204" t="s">
        <v>1770</v>
      </c>
      <c r="O489" s="204" t="s">
        <v>2660</v>
      </c>
      <c r="P489" s="146"/>
      <c r="Q489" s="80" t="s">
        <v>2207</v>
      </c>
      <c r="R489" s="5" t="s">
        <v>1770</v>
      </c>
    </row>
    <row r="490" spans="1:18">
      <c r="A490" s="93" t="s">
        <v>2208</v>
      </c>
      <c r="B490" s="196" t="str">
        <f t="shared" si="14"/>
        <v>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 กิจกรรม ปรับปรุงและซ่อมสร้างถนน สาย ชบ.4084 แยก ทล. 3245 – บ้านศรีเจริญทอง อำเภอบ่อทอง  จังหวัดชลบุรี เชื่อมต่อ อำเภอท่าตะเกียบ จังหวัดฉะเชิงเทรา</v>
      </c>
      <c r="C490" s="80" t="s">
        <v>2209</v>
      </c>
      <c r="D490" s="80" t="s">
        <v>29</v>
      </c>
      <c r="E490" s="206">
        <v>2568</v>
      </c>
      <c r="F490" s="80" t="s">
        <v>2039</v>
      </c>
      <c r="G490" s="80" t="s">
        <v>2210</v>
      </c>
      <c r="H490" s="80"/>
      <c r="I490" s="80" t="s">
        <v>2677</v>
      </c>
      <c r="J490" s="135" t="s">
        <v>636</v>
      </c>
      <c r="K490" s="80" t="s">
        <v>277</v>
      </c>
      <c r="L490" s="80" t="s">
        <v>2084</v>
      </c>
      <c r="M490" s="136" t="s">
        <v>1662</v>
      </c>
      <c r="N490" s="204" t="s">
        <v>1770</v>
      </c>
      <c r="O490" s="204" t="s">
        <v>2660</v>
      </c>
      <c r="P490" s="146"/>
      <c r="Q490" s="80" t="s">
        <v>2211</v>
      </c>
      <c r="R490" s="5" t="s">
        <v>1770</v>
      </c>
    </row>
    <row r="491" spans="1:18">
      <c r="A491" s="93" t="s">
        <v>2212</v>
      </c>
      <c r="B491" s="196" t="str">
        <f t="shared" si="14"/>
        <v>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กิจกรรม ปรับปรุงและซ่อมสร้างถนน สาย ชบ.4082  แยก  ทล.3401 – บ้านคลองพลู อำเภอหนองใหญ่ จังหวัดชลบุรี เชื่อมต่อ อำเภอเขาชะเมา จังหวัดระยอง</v>
      </c>
      <c r="C491" s="80" t="s">
        <v>2213</v>
      </c>
      <c r="D491" s="80" t="s">
        <v>29</v>
      </c>
      <c r="E491" s="206">
        <v>2568</v>
      </c>
      <c r="F491" s="80" t="s">
        <v>2039</v>
      </c>
      <c r="G491" s="80" t="s">
        <v>1756</v>
      </c>
      <c r="H491" s="80"/>
      <c r="I491" s="80" t="s">
        <v>2677</v>
      </c>
      <c r="J491" s="135" t="s">
        <v>636</v>
      </c>
      <c r="K491" s="80" t="s">
        <v>277</v>
      </c>
      <c r="L491" s="80" t="s">
        <v>2084</v>
      </c>
      <c r="M491" s="136" t="s">
        <v>1662</v>
      </c>
      <c r="N491" s="204" t="s">
        <v>1770</v>
      </c>
      <c r="O491" s="204" t="s">
        <v>2660</v>
      </c>
      <c r="P491" s="146"/>
      <c r="Q491" s="80" t="s">
        <v>2214</v>
      </c>
      <c r="R491" s="5" t="s">
        <v>1770</v>
      </c>
    </row>
    <row r="492" spans="1:18">
      <c r="A492" s="93" t="s">
        <v>2215</v>
      </c>
      <c r="B492" s="196" t="str">
        <f t="shared" si="14"/>
        <v>ซ่อมสร้างถนนลาดยางแอสฟัลติกคอนกรีต สายเสิงสาง - สระตะเคียน ตำบลสระตะเคียน อำเภอเสิงสาง จังหวัดนครราชสีมา ผิวจราจรกว้าง 6.00 เมตร ไหล่ทางกว้างข้างละ 0.00 - 1.00 เมตร ระยะทาง 2.000 กิโลเมตร</v>
      </c>
      <c r="C492" s="80" t="s">
        <v>2216</v>
      </c>
      <c r="D492" s="80" t="s">
        <v>29</v>
      </c>
      <c r="E492" s="206">
        <v>2568</v>
      </c>
      <c r="F492" s="80" t="s">
        <v>1755</v>
      </c>
      <c r="G492" s="80" t="s">
        <v>1756</v>
      </c>
      <c r="H492" s="80" t="s">
        <v>302</v>
      </c>
      <c r="I492" s="80" t="s">
        <v>252</v>
      </c>
      <c r="J492" s="135" t="s">
        <v>2695</v>
      </c>
      <c r="K492" s="80" t="s">
        <v>202</v>
      </c>
      <c r="L492" s="80" t="s">
        <v>2084</v>
      </c>
      <c r="M492" s="136" t="s">
        <v>1662</v>
      </c>
      <c r="N492" s="204" t="s">
        <v>1770</v>
      </c>
      <c r="O492" s="204" t="s">
        <v>2660</v>
      </c>
      <c r="P492" s="146"/>
      <c r="Q492" s="80" t="s">
        <v>2217</v>
      </c>
      <c r="R492" s="5" t="s">
        <v>1770</v>
      </c>
    </row>
    <row r="493" spans="1:18">
      <c r="A493" s="93" t="s">
        <v>2218</v>
      </c>
      <c r="B493" s="196" t="str">
        <f t="shared" si="14"/>
        <v xml:space="preserve">ซ่อมสร้างถนนลาดยางแอสฟัลติกคอนกรีต สายบ้านตาเงิน - บ้านโนนเต็ง ตำบลจักราช อำเภอจักราช จังหวัดนครราชสีมา ผิวจราจรกว้าง 6.00 เมตร ไหล่ทางกว้างข้างละ  1.00 เมตร ระยะทาง 2.100 กิโลเมตร </v>
      </c>
      <c r="C493" s="80" t="s">
        <v>2219</v>
      </c>
      <c r="D493" s="80" t="s">
        <v>29</v>
      </c>
      <c r="E493" s="206">
        <v>2568</v>
      </c>
      <c r="F493" s="80" t="s">
        <v>1755</v>
      </c>
      <c r="G493" s="80" t="s">
        <v>1756</v>
      </c>
      <c r="H493" s="80" t="s">
        <v>302</v>
      </c>
      <c r="I493" s="80" t="s">
        <v>252</v>
      </c>
      <c r="J493" s="135" t="s">
        <v>2695</v>
      </c>
      <c r="K493" s="80" t="s">
        <v>202</v>
      </c>
      <c r="L493" s="80" t="s">
        <v>2084</v>
      </c>
      <c r="M493" s="136" t="s">
        <v>1662</v>
      </c>
      <c r="N493" s="204" t="s">
        <v>1770</v>
      </c>
      <c r="O493" s="204" t="s">
        <v>2660</v>
      </c>
      <c r="P493" s="146"/>
      <c r="Q493" s="80" t="s">
        <v>2220</v>
      </c>
      <c r="R493" s="5" t="s">
        <v>1770</v>
      </c>
    </row>
    <row r="494" spans="1:18">
      <c r="A494" s="93" t="s">
        <v>2221</v>
      </c>
      <c r="B494" s="196" t="str">
        <f t="shared" si="14"/>
        <v xml:space="preserve">ซ่อมสร้างถนนลาดยางแอสฟัลติกคอนกรีต สาย นม.4008 แยก ทล.2148 - บ้านปะคำ ตำบลด่านขุนทด อำเภอด่านขุนทด จังหวัดนครราชสีมา ผิวจราจรกว้าง 6.00 - 7.00 เมตร ไหล่ทางกว้างข้างละ 0.00 - 2.00 เมตร ระยะทาง 2.000 กิโลเมตร </v>
      </c>
      <c r="C494" s="80" t="s">
        <v>2222</v>
      </c>
      <c r="D494" s="80" t="s">
        <v>29</v>
      </c>
      <c r="E494" s="206">
        <v>2568</v>
      </c>
      <c r="F494" s="80" t="s">
        <v>1755</v>
      </c>
      <c r="G494" s="80" t="s">
        <v>1756</v>
      </c>
      <c r="H494" s="80" t="s">
        <v>302</v>
      </c>
      <c r="I494" s="80" t="s">
        <v>252</v>
      </c>
      <c r="J494" s="135" t="s">
        <v>2695</v>
      </c>
      <c r="K494" s="80" t="s">
        <v>202</v>
      </c>
      <c r="L494" s="80" t="s">
        <v>2084</v>
      </c>
      <c r="M494" s="136" t="s">
        <v>1662</v>
      </c>
      <c r="N494" s="204" t="s">
        <v>1680</v>
      </c>
      <c r="O494" s="204" t="s">
        <v>2660</v>
      </c>
      <c r="P494" s="146"/>
      <c r="Q494" s="80" t="s">
        <v>2223</v>
      </c>
      <c r="R494" s="5" t="s">
        <v>1680</v>
      </c>
    </row>
    <row r="495" spans="1:18">
      <c r="A495" s="93" t="s">
        <v>2224</v>
      </c>
      <c r="B495" s="196" t="s">
        <v>2225</v>
      </c>
      <c r="C495" s="80" t="s">
        <v>2225</v>
      </c>
      <c r="D495" s="80" t="s">
        <v>29</v>
      </c>
      <c r="E495" s="206">
        <v>2568</v>
      </c>
      <c r="F495" s="80" t="s">
        <v>2088</v>
      </c>
      <c r="G495" s="80" t="s">
        <v>2226</v>
      </c>
      <c r="H495" s="80" t="s">
        <v>1311</v>
      </c>
      <c r="I495" s="80" t="s">
        <v>201</v>
      </c>
      <c r="J495" s="135" t="s">
        <v>2685</v>
      </c>
      <c r="K495" s="80" t="s">
        <v>202</v>
      </c>
      <c r="L495" s="80" t="s">
        <v>2084</v>
      </c>
      <c r="M495" s="136" t="s">
        <v>1662</v>
      </c>
      <c r="N495" s="204" t="s">
        <v>1770</v>
      </c>
      <c r="O495" s="204" t="s">
        <v>2660</v>
      </c>
      <c r="P495" s="146"/>
      <c r="Q495" s="80" t="s">
        <v>2227</v>
      </c>
      <c r="R495" s="5" t="s">
        <v>1770</v>
      </c>
    </row>
    <row r="496" spans="1:18">
      <c r="A496" s="93" t="s">
        <v>2228</v>
      </c>
      <c r="B496" s="196" t="str">
        <f t="shared" ref="B496:B516" si="15">HYPERLINK(Q496,C496)</f>
        <v xml:space="preserve">โครงการบูรณาการท่องเที่ยว กิจกรรม งานไฟฟ้าแสงสว่างและราวกันอันตราย  เพื่อส่งเสริมการท่องเที่ยวเชิงสร้างสรรค์ บนทางหลวงหมายเลข 1 ตอน  แยกประตูชัย - พาน </v>
      </c>
      <c r="C496" s="80" t="s">
        <v>2229</v>
      </c>
      <c r="D496" s="80" t="s">
        <v>29</v>
      </c>
      <c r="E496" s="206">
        <v>2568</v>
      </c>
      <c r="F496" s="80" t="s">
        <v>1755</v>
      </c>
      <c r="G496" s="80" t="s">
        <v>2119</v>
      </c>
      <c r="H496" s="80" t="s">
        <v>2230</v>
      </c>
      <c r="I496" s="80" t="s">
        <v>201</v>
      </c>
      <c r="J496" s="135" t="s">
        <v>2685</v>
      </c>
      <c r="K496" s="80" t="s">
        <v>202</v>
      </c>
      <c r="L496" s="80" t="s">
        <v>2084</v>
      </c>
      <c r="M496" s="136" t="s">
        <v>1650</v>
      </c>
      <c r="N496" s="204" t="s">
        <v>1684</v>
      </c>
      <c r="O496" s="204" t="s">
        <v>2660</v>
      </c>
      <c r="P496" s="146"/>
      <c r="Q496" s="80" t="s">
        <v>2231</v>
      </c>
      <c r="R496" s="5" t="s">
        <v>1684</v>
      </c>
    </row>
    <row r="497" spans="1:18">
      <c r="A497" s="93" t="s">
        <v>2232</v>
      </c>
      <c r="B497" s="196" t="str">
        <f t="shared" si="15"/>
        <v>็Hotel Expo : Krabi Go Green 2025</v>
      </c>
      <c r="C497" s="80" t="s">
        <v>2233</v>
      </c>
      <c r="D497" s="80" t="s">
        <v>29</v>
      </c>
      <c r="E497" s="206">
        <v>2568</v>
      </c>
      <c r="F497" s="80" t="s">
        <v>2226</v>
      </c>
      <c r="G497" s="80" t="s">
        <v>2234</v>
      </c>
      <c r="H497" s="80" t="s">
        <v>958</v>
      </c>
      <c r="I497" s="80" t="s">
        <v>95</v>
      </c>
      <c r="J497" s="135" t="s">
        <v>2684</v>
      </c>
      <c r="K497" s="80" t="s">
        <v>46</v>
      </c>
      <c r="L497" s="80" t="s">
        <v>2084</v>
      </c>
      <c r="M497" s="136" t="s">
        <v>1662</v>
      </c>
      <c r="N497" s="204" t="s">
        <v>1663</v>
      </c>
      <c r="O497" s="204" t="s">
        <v>2660</v>
      </c>
      <c r="P497" s="146"/>
      <c r="Q497" s="80" t="s">
        <v>2235</v>
      </c>
      <c r="R497" s="5" t="s">
        <v>1663</v>
      </c>
    </row>
    <row r="498" spans="1:18">
      <c r="A498" s="93" t="s">
        <v>2236</v>
      </c>
      <c r="B498" s="196" t="str">
        <f t="shared" si="15"/>
        <v>โครงการขยายตลาดนักท่องเที่ยวกลุ่มกีฬา</v>
      </c>
      <c r="C498" s="80" t="s">
        <v>799</v>
      </c>
      <c r="D498" s="80" t="s">
        <v>29</v>
      </c>
      <c r="E498" s="206">
        <v>2568</v>
      </c>
      <c r="F498" s="80" t="s">
        <v>1755</v>
      </c>
      <c r="G498" s="80" t="s">
        <v>1756</v>
      </c>
      <c r="H498" s="80" t="s">
        <v>522</v>
      </c>
      <c r="I498" s="80" t="s">
        <v>1155</v>
      </c>
      <c r="J498" s="135" t="s">
        <v>2699</v>
      </c>
      <c r="K498" s="80" t="s">
        <v>46</v>
      </c>
      <c r="L498" s="80" t="s">
        <v>2084</v>
      </c>
      <c r="M498" s="136" t="s">
        <v>1650</v>
      </c>
      <c r="N498" s="204" t="s">
        <v>1651</v>
      </c>
      <c r="O498" s="204" t="s">
        <v>2660</v>
      </c>
      <c r="P498" s="146"/>
      <c r="Q498" s="80" t="s">
        <v>2237</v>
      </c>
      <c r="R498" s="5" t="s">
        <v>1651</v>
      </c>
    </row>
    <row r="499" spans="1:18">
      <c r="A499" s="93" t="s">
        <v>2238</v>
      </c>
      <c r="B499" s="196" t="str">
        <f t="shared" si="15"/>
        <v>โครงการเพิ่มขีดความสามารถในการอำนวยความสะดวกการถ่ายทำภาพยนตร์ต่างประเทศในประเทศไทยในระดับพื้นที่</v>
      </c>
      <c r="C499" s="80" t="s">
        <v>2026</v>
      </c>
      <c r="D499" s="80" t="s">
        <v>29</v>
      </c>
      <c r="E499" s="206">
        <v>2568</v>
      </c>
      <c r="F499" s="80" t="s">
        <v>1755</v>
      </c>
      <c r="G499" s="80" t="s">
        <v>1756</v>
      </c>
      <c r="H499" s="80" t="s">
        <v>44</v>
      </c>
      <c r="I499" s="80" t="s">
        <v>45</v>
      </c>
      <c r="J499" s="135" t="s">
        <v>2698</v>
      </c>
      <c r="K499" s="80" t="s">
        <v>46</v>
      </c>
      <c r="L499" s="80" t="s">
        <v>2084</v>
      </c>
      <c r="M499" s="136" t="s">
        <v>1662</v>
      </c>
      <c r="N499" s="204" t="s">
        <v>1680</v>
      </c>
      <c r="O499" s="204" t="s">
        <v>2660</v>
      </c>
      <c r="P499" s="146"/>
      <c r="Q499" s="80" t="s">
        <v>2239</v>
      </c>
      <c r="R499" s="5" t="s">
        <v>1680</v>
      </c>
    </row>
    <row r="500" spans="1:18">
      <c r="A500" s="93" t="s">
        <v>2240</v>
      </c>
      <c r="B500" s="196" t="str">
        <f t="shared" si="15"/>
        <v>โครงการพัฒนาศักยภาพบุคลากรในการประสานงาน การอนุญาต และการกำกับดูแลการถ่ายทำภาพยนตร์ต่างประเทศในประเทศไทย</v>
      </c>
      <c r="C500" s="80" t="s">
        <v>2241</v>
      </c>
      <c r="D500" s="80" t="s">
        <v>29</v>
      </c>
      <c r="E500" s="206">
        <v>2568</v>
      </c>
      <c r="F500" s="80" t="s">
        <v>1755</v>
      </c>
      <c r="G500" s="80" t="s">
        <v>1756</v>
      </c>
      <c r="H500" s="80" t="s">
        <v>44</v>
      </c>
      <c r="I500" s="80" t="s">
        <v>45</v>
      </c>
      <c r="J500" s="135" t="s">
        <v>2698</v>
      </c>
      <c r="K500" s="80" t="s">
        <v>46</v>
      </c>
      <c r="L500" s="80" t="s">
        <v>2084</v>
      </c>
      <c r="M500" s="136" t="s">
        <v>1662</v>
      </c>
      <c r="N500" s="204" t="s">
        <v>1680</v>
      </c>
      <c r="O500" s="204" t="s">
        <v>2660</v>
      </c>
      <c r="P500" s="146"/>
      <c r="Q500" s="80" t="s">
        <v>2242</v>
      </c>
      <c r="R500" s="5" t="s">
        <v>1680</v>
      </c>
    </row>
    <row r="501" spans="1:18">
      <c r="A501" s="93" t="s">
        <v>2243</v>
      </c>
      <c r="B501" s="196" t="str">
        <f t="shared" si="15"/>
        <v>โครงการจัด Road Show และจัดนิทรรศการร่วมในเทศกาลภาพยนตร์ในต่างประเทศ</v>
      </c>
      <c r="C501" s="80" t="s">
        <v>2244</v>
      </c>
      <c r="D501" s="80" t="s">
        <v>29</v>
      </c>
      <c r="E501" s="206">
        <v>2568</v>
      </c>
      <c r="F501" s="80" t="s">
        <v>1755</v>
      </c>
      <c r="G501" s="80" t="s">
        <v>1756</v>
      </c>
      <c r="H501" s="80" t="s">
        <v>44</v>
      </c>
      <c r="I501" s="80" t="s">
        <v>45</v>
      </c>
      <c r="J501" s="135" t="s">
        <v>2698</v>
      </c>
      <c r="K501" s="80" t="s">
        <v>46</v>
      </c>
      <c r="L501" s="80" t="s">
        <v>2084</v>
      </c>
      <c r="M501" s="136" t="s">
        <v>1650</v>
      </c>
      <c r="N501" s="204" t="s">
        <v>1651</v>
      </c>
      <c r="O501" s="204" t="s">
        <v>2660</v>
      </c>
      <c r="P501" s="146"/>
      <c r="Q501" s="80" t="s">
        <v>2245</v>
      </c>
      <c r="R501" s="5" t="s">
        <v>1651</v>
      </c>
    </row>
    <row r="502" spans="1:18">
      <c r="A502" s="93" t="s">
        <v>2246</v>
      </c>
      <c r="B502" s="196" t="str">
        <f t="shared" si="15"/>
        <v>โครงการส่งเสริมการถ่ายทำภาพยนตร์ต่างประเทศในประเทศไทย</v>
      </c>
      <c r="C502" s="80" t="s">
        <v>2035</v>
      </c>
      <c r="D502" s="80" t="s">
        <v>29</v>
      </c>
      <c r="E502" s="206">
        <v>2568</v>
      </c>
      <c r="F502" s="80" t="s">
        <v>1755</v>
      </c>
      <c r="G502" s="80" t="s">
        <v>1756</v>
      </c>
      <c r="H502" s="80" t="s">
        <v>44</v>
      </c>
      <c r="I502" s="80" t="s">
        <v>45</v>
      </c>
      <c r="J502" s="135" t="s">
        <v>2698</v>
      </c>
      <c r="K502" s="80" t="s">
        <v>46</v>
      </c>
      <c r="L502" s="80" t="s">
        <v>2084</v>
      </c>
      <c r="M502" s="136" t="s">
        <v>1662</v>
      </c>
      <c r="N502" s="204" t="s">
        <v>1680</v>
      </c>
      <c r="O502" s="204" t="s">
        <v>2660</v>
      </c>
      <c r="P502" s="146"/>
      <c r="Q502" s="80" t="s">
        <v>2247</v>
      </c>
      <c r="R502" s="5" t="s">
        <v>1680</v>
      </c>
    </row>
    <row r="503" spans="1:18">
      <c r="A503" s="93" t="s">
        <v>2248</v>
      </c>
      <c r="B503" s="196" t="str">
        <f t="shared" si="15"/>
        <v>โครงการพัฒนาระบบมาตรฐานข้อมูลกลาง (Common Data &amp; Data Governance Repository)</v>
      </c>
      <c r="C503" s="80" t="s">
        <v>2249</v>
      </c>
      <c r="D503" s="80" t="s">
        <v>29</v>
      </c>
      <c r="E503" s="206">
        <v>2568</v>
      </c>
      <c r="F503" s="80" t="s">
        <v>2088</v>
      </c>
      <c r="G503" s="80" t="s">
        <v>1756</v>
      </c>
      <c r="H503" s="80" t="s">
        <v>819</v>
      </c>
      <c r="I503" s="80" t="s">
        <v>95</v>
      </c>
      <c r="J503" s="135" t="s">
        <v>2684</v>
      </c>
      <c r="K503" s="80" t="s">
        <v>46</v>
      </c>
      <c r="L503" s="80" t="s">
        <v>2084</v>
      </c>
      <c r="M503" s="136" t="s">
        <v>1662</v>
      </c>
      <c r="N503" s="204" t="s">
        <v>1770</v>
      </c>
      <c r="O503" s="204" t="s">
        <v>2660</v>
      </c>
      <c r="P503" s="146"/>
      <c r="Q503" s="80" t="s">
        <v>2250</v>
      </c>
      <c r="R503" s="5" t="s">
        <v>1770</v>
      </c>
    </row>
    <row r="504" spans="1:18">
      <c r="A504" s="93" t="s">
        <v>2251</v>
      </c>
      <c r="B504" s="196" t="str">
        <f t="shared" si="15"/>
        <v>โครงการค่าใช้จ่ายโครงการประเมินผลกระทบทางเศรษฐกิจการท่องเที่ยวเชิงธุรกิจ ประจำปี พ.ศ. 2568</v>
      </c>
      <c r="C504" s="80" t="s">
        <v>2252</v>
      </c>
      <c r="D504" s="80" t="s">
        <v>29</v>
      </c>
      <c r="E504" s="206">
        <v>2568</v>
      </c>
      <c r="F504" s="80" t="s">
        <v>2107</v>
      </c>
      <c r="G504" s="80" t="s">
        <v>1756</v>
      </c>
      <c r="H504" s="80" t="s">
        <v>172</v>
      </c>
      <c r="I504" s="80" t="s">
        <v>95</v>
      </c>
      <c r="J504" s="135" t="s">
        <v>2684</v>
      </c>
      <c r="K504" s="80" t="s">
        <v>46</v>
      </c>
      <c r="L504" s="80" t="s">
        <v>2084</v>
      </c>
      <c r="M504" s="136" t="s">
        <v>2667</v>
      </c>
      <c r="N504" s="204" t="s">
        <v>2040</v>
      </c>
      <c r="O504" s="204" t="s">
        <v>2660</v>
      </c>
      <c r="P504" s="146"/>
      <c r="Q504" s="80" t="s">
        <v>2253</v>
      </c>
      <c r="R504" s="5" t="s">
        <v>2040</v>
      </c>
    </row>
    <row r="505" spans="1:18">
      <c r="A505" s="93" t="s">
        <v>2254</v>
      </c>
      <c r="B505" s="196" t="str">
        <f t="shared" si="15"/>
        <v>การตลาดเชิงรุกในกลุ่มประเทศศักยภาพใหม่ ภูมิภาคตะวันออกกลาง</v>
      </c>
      <c r="C505" s="80" t="s">
        <v>1740</v>
      </c>
      <c r="D505" s="80" t="s">
        <v>29</v>
      </c>
      <c r="E505" s="206">
        <v>2568</v>
      </c>
      <c r="F505" s="80" t="s">
        <v>1755</v>
      </c>
      <c r="G505" s="80" t="s">
        <v>1756</v>
      </c>
      <c r="H505" s="80" t="s">
        <v>1717</v>
      </c>
      <c r="I505" s="80" t="s">
        <v>1207</v>
      </c>
      <c r="J505" s="135" t="s">
        <v>2688</v>
      </c>
      <c r="K505" s="80" t="s">
        <v>70</v>
      </c>
      <c r="L505" s="80" t="s">
        <v>2255</v>
      </c>
      <c r="M505" s="136" t="s">
        <v>1650</v>
      </c>
      <c r="N505" s="204" t="s">
        <v>1684</v>
      </c>
      <c r="O505" s="204" t="s">
        <v>2660</v>
      </c>
      <c r="P505" s="146"/>
      <c r="Q505" s="80" t="s">
        <v>2256</v>
      </c>
      <c r="R505" s="5" t="s">
        <v>1684</v>
      </c>
    </row>
    <row r="506" spans="1:18">
      <c r="A506" s="93" t="s">
        <v>2257</v>
      </c>
      <c r="B506" s="196" t="str">
        <f t="shared" si="15"/>
        <v>โครงการส่งเสริมการท่องเที่ยวเชิงธุรกิจ</v>
      </c>
      <c r="C506" s="80" t="s">
        <v>2258</v>
      </c>
      <c r="D506" s="80" t="s">
        <v>29</v>
      </c>
      <c r="E506" s="206">
        <v>2568</v>
      </c>
      <c r="F506" s="80" t="s">
        <v>1755</v>
      </c>
      <c r="G506" s="80" t="s">
        <v>1756</v>
      </c>
      <c r="H506" s="80" t="s">
        <v>1717</v>
      </c>
      <c r="I506" s="80" t="s">
        <v>1207</v>
      </c>
      <c r="J506" s="135" t="s">
        <v>2688</v>
      </c>
      <c r="K506" s="80" t="s">
        <v>70</v>
      </c>
      <c r="L506" s="80" t="s">
        <v>2084</v>
      </c>
      <c r="M506" s="136" t="s">
        <v>1662</v>
      </c>
      <c r="N506" s="204" t="s">
        <v>1680</v>
      </c>
      <c r="O506" s="204" t="s">
        <v>2660</v>
      </c>
      <c r="P506" s="146"/>
      <c r="Q506" s="80" t="s">
        <v>2259</v>
      </c>
      <c r="R506" s="5" t="s">
        <v>1680</v>
      </c>
    </row>
    <row r="507" spans="1:18">
      <c r="A507" s="93" t="s">
        <v>2260</v>
      </c>
      <c r="B507" s="196" t="str">
        <f t="shared" si="15"/>
        <v xml:space="preserve">การจัดการแข่งขันกีฬาเชื่อมโยงการท่องเที่ยว (Air Sea Land Southern International Sports Tourism Festival) </v>
      </c>
      <c r="C507" s="80" t="s">
        <v>2261</v>
      </c>
      <c r="D507" s="80" t="s">
        <v>29</v>
      </c>
      <c r="E507" s="206">
        <v>2568</v>
      </c>
      <c r="F507" s="80" t="s">
        <v>1755</v>
      </c>
      <c r="G507" s="80" t="s">
        <v>1756</v>
      </c>
      <c r="H507" s="80" t="s">
        <v>686</v>
      </c>
      <c r="I507" s="80" t="s">
        <v>76</v>
      </c>
      <c r="J507" s="135" t="s">
        <v>2690</v>
      </c>
      <c r="K507" s="80" t="s">
        <v>46</v>
      </c>
      <c r="L507" s="80" t="s">
        <v>2084</v>
      </c>
      <c r="M507" s="136" t="s">
        <v>1655</v>
      </c>
      <c r="N507" s="204" t="s">
        <v>1656</v>
      </c>
      <c r="O507" s="204" t="s">
        <v>2660</v>
      </c>
      <c r="P507" s="146"/>
      <c r="Q507" s="80" t="s">
        <v>2262</v>
      </c>
      <c r="R507" s="5" t="s">
        <v>1656</v>
      </c>
    </row>
    <row r="508" spans="1:18">
      <c r="A508" s="93" t="s">
        <v>2263</v>
      </c>
      <c r="B508" s="196" t="str">
        <f t="shared" si="15"/>
        <v>มหกรรมการแข่งขันฟุตบอลเยาวชนสร้างเศรษฐกิจชาติ</v>
      </c>
      <c r="C508" s="80" t="s">
        <v>1604</v>
      </c>
      <c r="D508" s="80" t="s">
        <v>29</v>
      </c>
      <c r="E508" s="206">
        <v>2568</v>
      </c>
      <c r="F508" s="80" t="s">
        <v>1755</v>
      </c>
      <c r="G508" s="80" t="s">
        <v>1756</v>
      </c>
      <c r="H508" s="80" t="s">
        <v>686</v>
      </c>
      <c r="I508" s="80" t="s">
        <v>76</v>
      </c>
      <c r="J508" s="135" t="s">
        <v>2690</v>
      </c>
      <c r="K508" s="80" t="s">
        <v>46</v>
      </c>
      <c r="L508" s="80" t="s">
        <v>2084</v>
      </c>
      <c r="M508" s="136" t="s">
        <v>1655</v>
      </c>
      <c r="N508" s="204" t="s">
        <v>1656</v>
      </c>
      <c r="O508" s="204" t="s">
        <v>2660</v>
      </c>
      <c r="P508" s="146"/>
      <c r="Q508" s="80" t="s">
        <v>2264</v>
      </c>
      <c r="R508" s="5" t="s">
        <v>1656</v>
      </c>
    </row>
    <row r="509" spans="1:18">
      <c r="A509" s="93" t="s">
        <v>2265</v>
      </c>
      <c r="B509" s="196" t="str">
        <f t="shared" si="15"/>
        <v>การเป็นเจ้าภาพการจัดการแข่งขันรถจักรยานยนต์ชิงแชมป์โลก โมโต จีพี ประจำปี 2568</v>
      </c>
      <c r="C509" s="80" t="s">
        <v>2266</v>
      </c>
      <c r="D509" s="80" t="s">
        <v>29</v>
      </c>
      <c r="E509" s="206">
        <v>2568</v>
      </c>
      <c r="F509" s="80" t="s">
        <v>1755</v>
      </c>
      <c r="G509" s="80" t="s">
        <v>1756</v>
      </c>
      <c r="H509" s="80" t="s">
        <v>686</v>
      </c>
      <c r="I509" s="80" t="s">
        <v>76</v>
      </c>
      <c r="J509" s="135" t="s">
        <v>2690</v>
      </c>
      <c r="K509" s="80" t="s">
        <v>46</v>
      </c>
      <c r="L509" s="80" t="s">
        <v>2084</v>
      </c>
      <c r="M509" s="136" t="s">
        <v>1655</v>
      </c>
      <c r="N509" s="204" t="s">
        <v>1656</v>
      </c>
      <c r="O509" s="204" t="s">
        <v>2660</v>
      </c>
      <c r="P509" s="146"/>
      <c r="Q509" s="80" t="s">
        <v>2267</v>
      </c>
      <c r="R509" s="5" t="s">
        <v>1656</v>
      </c>
    </row>
    <row r="510" spans="1:18">
      <c r="A510" s="93" t="s">
        <v>2268</v>
      </c>
      <c r="B510" s="196" t="str">
        <f t="shared" si="15"/>
        <v>การสนับสนุนและจัดการแข่งขันกิจกรรมกีฬา เพื่อส่งเสริมการท่องเที่ยว (Sport Tourism) ตามโมเดลเศรษฐกิจแบบองค์รวม (BCG Model) (Flagship)</v>
      </c>
      <c r="C510" s="80" t="s">
        <v>2269</v>
      </c>
      <c r="D510" s="80" t="s">
        <v>29</v>
      </c>
      <c r="E510" s="206">
        <v>2568</v>
      </c>
      <c r="F510" s="80" t="s">
        <v>1755</v>
      </c>
      <c r="G510" s="80" t="s">
        <v>1756</v>
      </c>
      <c r="H510" s="80" t="s">
        <v>686</v>
      </c>
      <c r="I510" s="80" t="s">
        <v>76</v>
      </c>
      <c r="J510" s="135" t="s">
        <v>2690</v>
      </c>
      <c r="K510" s="80" t="s">
        <v>46</v>
      </c>
      <c r="L510" s="80" t="s">
        <v>2084</v>
      </c>
      <c r="M510" s="136" t="s">
        <v>1655</v>
      </c>
      <c r="N510" s="204" t="s">
        <v>1656</v>
      </c>
      <c r="O510" s="204" t="s">
        <v>2660</v>
      </c>
      <c r="P510" s="146"/>
      <c r="Q510" s="80" t="s">
        <v>2270</v>
      </c>
      <c r="R510" s="5" t="s">
        <v>1656</v>
      </c>
    </row>
    <row r="511" spans="1:18">
      <c r="A511" s="93" t="s">
        <v>2271</v>
      </c>
      <c r="B511" s="196" t="str">
        <f t="shared" si="15"/>
        <v xml:space="preserve">การจัดการแข่งขันกีฬามวยไทยเพื่อสร้างกระแสความตื่นตัวและกระตุ้นเศรษฐกิจของประเทศ  </v>
      </c>
      <c r="C511" s="80" t="s">
        <v>2272</v>
      </c>
      <c r="D511" s="80" t="s">
        <v>29</v>
      </c>
      <c r="E511" s="206">
        <v>2568</v>
      </c>
      <c r="F511" s="80" t="s">
        <v>1755</v>
      </c>
      <c r="G511" s="80" t="s">
        <v>1756</v>
      </c>
      <c r="H511" s="80" t="s">
        <v>686</v>
      </c>
      <c r="I511" s="80" t="s">
        <v>76</v>
      </c>
      <c r="J511" s="135" t="s">
        <v>2690</v>
      </c>
      <c r="K511" s="80" t="s">
        <v>46</v>
      </c>
      <c r="L511" s="80" t="s">
        <v>2084</v>
      </c>
      <c r="M511" s="136" t="s">
        <v>1655</v>
      </c>
      <c r="N511" s="204" t="s">
        <v>1656</v>
      </c>
      <c r="O511" s="204" t="s">
        <v>2660</v>
      </c>
      <c r="P511" s="146"/>
      <c r="Q511" s="80" t="s">
        <v>2273</v>
      </c>
      <c r="R511" s="5" t="s">
        <v>1656</v>
      </c>
    </row>
    <row r="512" spans="1:18">
      <c r="A512" s="93" t="s">
        <v>2274</v>
      </c>
      <c r="B512" s="196" t="str">
        <f t="shared" si="15"/>
        <v>การพัฒนาระบบการกำกับติดตามประเมินและรายงานผลมวยไทยซอฟต์พาวเวอร์ (REAL-TIME DASHBOARD MUAYTHAI SOFT POWER)</v>
      </c>
      <c r="C512" s="80" t="s">
        <v>2275</v>
      </c>
      <c r="D512" s="80" t="s">
        <v>29</v>
      </c>
      <c r="E512" s="206">
        <v>2568</v>
      </c>
      <c r="F512" s="80" t="s">
        <v>1755</v>
      </c>
      <c r="G512" s="80" t="s">
        <v>1756</v>
      </c>
      <c r="H512" s="80" t="s">
        <v>686</v>
      </c>
      <c r="I512" s="80" t="s">
        <v>76</v>
      </c>
      <c r="J512" s="135" t="s">
        <v>2690</v>
      </c>
      <c r="K512" s="80" t="s">
        <v>46</v>
      </c>
      <c r="L512" s="80" t="s">
        <v>2084</v>
      </c>
      <c r="M512" s="136" t="s">
        <v>1655</v>
      </c>
      <c r="N512" s="204" t="s">
        <v>1656</v>
      </c>
      <c r="O512" s="204" t="s">
        <v>2660</v>
      </c>
      <c r="P512" s="146"/>
      <c r="Q512" s="80" t="s">
        <v>2276</v>
      </c>
      <c r="R512" s="5" t="s">
        <v>1656</v>
      </c>
    </row>
    <row r="513" spans="1:18">
      <c r="A513" s="93" t="s">
        <v>2277</v>
      </c>
      <c r="B513" s="196" t="str">
        <f t="shared" si="15"/>
        <v>การรับรองมาตรฐานกีฬามวยไทยในระดับสากล</v>
      </c>
      <c r="C513" s="80" t="s">
        <v>2278</v>
      </c>
      <c r="D513" s="80" t="s">
        <v>29</v>
      </c>
      <c r="E513" s="206">
        <v>2568</v>
      </c>
      <c r="F513" s="80" t="s">
        <v>1755</v>
      </c>
      <c r="G513" s="80" t="s">
        <v>1756</v>
      </c>
      <c r="H513" s="80" t="s">
        <v>686</v>
      </c>
      <c r="I513" s="80" t="s">
        <v>76</v>
      </c>
      <c r="J513" s="135" t="s">
        <v>2690</v>
      </c>
      <c r="K513" s="80" t="s">
        <v>46</v>
      </c>
      <c r="L513" s="80" t="s">
        <v>2084</v>
      </c>
      <c r="M513" s="136" t="s">
        <v>1655</v>
      </c>
      <c r="N513" s="204" t="s">
        <v>1656</v>
      </c>
      <c r="O513" s="204" t="s">
        <v>2660</v>
      </c>
      <c r="P513" s="146"/>
      <c r="Q513" s="80" t="s">
        <v>2279</v>
      </c>
      <c r="R513" s="5" t="s">
        <v>1656</v>
      </c>
    </row>
    <row r="514" spans="1:18">
      <c r="A514" s="93" t="s">
        <v>2280</v>
      </c>
      <c r="B514" s="196" t="str">
        <f t="shared" si="15"/>
        <v>การเผยแพร่ประชาสัมพันธ์กีฬามวยไทยซอฟต์พาวเวอร์ทั้งในและต่างประเทศ</v>
      </c>
      <c r="C514" s="80" t="s">
        <v>2281</v>
      </c>
      <c r="D514" s="80" t="s">
        <v>29</v>
      </c>
      <c r="E514" s="206">
        <v>2568</v>
      </c>
      <c r="F514" s="80" t="s">
        <v>1755</v>
      </c>
      <c r="G514" s="80" t="s">
        <v>1756</v>
      </c>
      <c r="H514" s="80" t="s">
        <v>686</v>
      </c>
      <c r="I514" s="80" t="s">
        <v>76</v>
      </c>
      <c r="J514" s="135" t="s">
        <v>2690</v>
      </c>
      <c r="K514" s="80" t="s">
        <v>46</v>
      </c>
      <c r="L514" s="80" t="s">
        <v>2084</v>
      </c>
      <c r="M514" s="136" t="s">
        <v>1655</v>
      </c>
      <c r="N514" s="204" t="s">
        <v>1656</v>
      </c>
      <c r="O514" s="204" t="s">
        <v>2660</v>
      </c>
      <c r="P514" s="146"/>
      <c r="Q514" s="80" t="s">
        <v>2282</v>
      </c>
      <c r="R514" s="5" t="s">
        <v>1656</v>
      </c>
    </row>
    <row r="515" spans="1:18">
      <c r="A515" s="93" t="s">
        <v>2283</v>
      </c>
      <c r="B515" s="196" t="str">
        <f t="shared" si="15"/>
        <v>การส่งเสริมและพัฒนาบุคคลในวงการกีฬามวยเพื่อรองรับการเติบโตของอุตสาหกรรมมวยไทย</v>
      </c>
      <c r="C515" s="80" t="s">
        <v>2284</v>
      </c>
      <c r="D515" s="80" t="s">
        <v>29</v>
      </c>
      <c r="E515" s="206">
        <v>2568</v>
      </c>
      <c r="F515" s="80" t="s">
        <v>1755</v>
      </c>
      <c r="G515" s="80" t="s">
        <v>1756</v>
      </c>
      <c r="H515" s="80" t="s">
        <v>686</v>
      </c>
      <c r="I515" s="80" t="s">
        <v>76</v>
      </c>
      <c r="J515" s="135" t="s">
        <v>2690</v>
      </c>
      <c r="K515" s="80" t="s">
        <v>46</v>
      </c>
      <c r="L515" s="80" t="s">
        <v>2084</v>
      </c>
      <c r="M515" s="136" t="s">
        <v>1655</v>
      </c>
      <c r="N515" s="204" t="s">
        <v>1656</v>
      </c>
      <c r="O515" s="204" t="s">
        <v>2660</v>
      </c>
      <c r="P515" s="146"/>
      <c r="Q515" s="80" t="s">
        <v>2285</v>
      </c>
      <c r="R515" s="5" t="s">
        <v>1656</v>
      </c>
    </row>
    <row r="516" spans="1:18">
      <c r="A516" s="93" t="s">
        <v>2286</v>
      </c>
      <c r="B516" s="196" t="str">
        <f t="shared" si="15"/>
        <v>การส่งเสริมและสนับสนุนการจัดกิจกรรมและการแข่งขันกีฬาระดับโลก</v>
      </c>
      <c r="C516" s="80" t="s">
        <v>2287</v>
      </c>
      <c r="D516" s="80" t="s">
        <v>29</v>
      </c>
      <c r="E516" s="206">
        <v>2568</v>
      </c>
      <c r="F516" s="80" t="s">
        <v>1755</v>
      </c>
      <c r="G516" s="80" t="s">
        <v>1756</v>
      </c>
      <c r="H516" s="80" t="s">
        <v>686</v>
      </c>
      <c r="I516" s="80" t="s">
        <v>76</v>
      </c>
      <c r="J516" s="135" t="s">
        <v>2690</v>
      </c>
      <c r="K516" s="80" t="s">
        <v>46</v>
      </c>
      <c r="L516" s="80" t="s">
        <v>2084</v>
      </c>
      <c r="M516" s="136" t="s">
        <v>1655</v>
      </c>
      <c r="N516" s="204" t="s">
        <v>1656</v>
      </c>
      <c r="O516" s="204" t="s">
        <v>2660</v>
      </c>
      <c r="P516" s="146"/>
      <c r="Q516" s="80" t="s">
        <v>2288</v>
      </c>
      <c r="R516" s="5" t="s">
        <v>1656</v>
      </c>
    </row>
    <row r="517" spans="1:18">
      <c r="B517" s="262" t="s">
        <v>2825</v>
      </c>
      <c r="C517" s="262" t="s">
        <v>2825</v>
      </c>
      <c r="D517" s="262" t="s">
        <v>2825</v>
      </c>
      <c r="E517" s="262" t="s">
        <v>2825</v>
      </c>
      <c r="F517" s="262" t="s">
        <v>2825</v>
      </c>
      <c r="G517" s="262" t="s">
        <v>2825</v>
      </c>
      <c r="H517" s="262"/>
      <c r="I517" s="263" t="s">
        <v>2826</v>
      </c>
      <c r="J517" s="263" t="s">
        <v>2827</v>
      </c>
      <c r="K517" s="264" t="s">
        <v>166</v>
      </c>
      <c r="L517" s="262" t="s">
        <v>2825</v>
      </c>
      <c r="M517" s="265" t="s">
        <v>1662</v>
      </c>
      <c r="N517" s="266" t="s">
        <v>1680</v>
      </c>
      <c r="O517" s="262" t="s">
        <v>2661</v>
      </c>
      <c r="P517" s="262" t="s">
        <v>2830</v>
      </c>
    </row>
    <row r="518" spans="1:18">
      <c r="B518" s="262" t="s">
        <v>2825</v>
      </c>
      <c r="C518" s="262" t="s">
        <v>2825</v>
      </c>
      <c r="D518" s="262" t="s">
        <v>2825</v>
      </c>
      <c r="E518" s="262" t="s">
        <v>2825</v>
      </c>
      <c r="F518" s="262" t="s">
        <v>2825</v>
      </c>
      <c r="G518" s="262" t="s">
        <v>2825</v>
      </c>
      <c r="H518" s="262"/>
      <c r="I518" s="263" t="s">
        <v>2828</v>
      </c>
      <c r="J518" s="263" t="s">
        <v>2829</v>
      </c>
      <c r="K518" s="264" t="s">
        <v>166</v>
      </c>
      <c r="L518" s="262" t="s">
        <v>2825</v>
      </c>
      <c r="M518" s="265" t="s">
        <v>1662</v>
      </c>
      <c r="N518" s="266" t="s">
        <v>1680</v>
      </c>
      <c r="O518" s="262" t="s">
        <v>2661</v>
      </c>
      <c r="P518" s="262" t="s">
        <v>2830</v>
      </c>
    </row>
    <row r="519" spans="1:18">
      <c r="B519" s="262" t="s">
        <v>2825</v>
      </c>
      <c r="C519" s="262" t="s">
        <v>2825</v>
      </c>
      <c r="D519" s="262" t="s">
        <v>2825</v>
      </c>
      <c r="E519" s="262" t="s">
        <v>2825</v>
      </c>
      <c r="F519" s="262" t="s">
        <v>2825</v>
      </c>
      <c r="G519" s="262" t="s">
        <v>2825</v>
      </c>
      <c r="H519" s="262"/>
      <c r="I519" s="263" t="s">
        <v>2831</v>
      </c>
      <c r="J519" s="262" t="s">
        <v>2832</v>
      </c>
      <c r="K519" s="264" t="s">
        <v>166</v>
      </c>
      <c r="L519" s="262" t="s">
        <v>2825</v>
      </c>
      <c r="M519" s="265" t="s">
        <v>1662</v>
      </c>
      <c r="N519" s="266" t="s">
        <v>1680</v>
      </c>
      <c r="O519" s="262" t="s">
        <v>2661</v>
      </c>
      <c r="P519" s="262" t="s">
        <v>2830</v>
      </c>
    </row>
    <row r="520" spans="1:18">
      <c r="B520" s="262" t="s">
        <v>2825</v>
      </c>
      <c r="C520" s="262" t="s">
        <v>2825</v>
      </c>
      <c r="D520" s="262" t="s">
        <v>2825</v>
      </c>
      <c r="E520" s="262" t="s">
        <v>2825</v>
      </c>
      <c r="F520" s="262" t="s">
        <v>2825</v>
      </c>
      <c r="G520" s="262" t="s">
        <v>2825</v>
      </c>
      <c r="H520" s="262"/>
      <c r="I520" s="264" t="s">
        <v>2833</v>
      </c>
      <c r="J520" s="264" t="s">
        <v>2834</v>
      </c>
      <c r="K520" s="264" t="s">
        <v>166</v>
      </c>
      <c r="L520" s="262" t="s">
        <v>2825</v>
      </c>
      <c r="M520" s="265" t="s">
        <v>1662</v>
      </c>
      <c r="N520" s="266" t="s">
        <v>1680</v>
      </c>
      <c r="O520" s="262" t="s">
        <v>2661</v>
      </c>
      <c r="P520" s="262" t="s">
        <v>2830</v>
      </c>
    </row>
    <row r="521" spans="1:18">
      <c r="B521" s="262" t="s">
        <v>2825</v>
      </c>
      <c r="C521" s="262" t="s">
        <v>2825</v>
      </c>
      <c r="D521" s="262" t="s">
        <v>2825</v>
      </c>
      <c r="E521" s="262" t="s">
        <v>2825</v>
      </c>
      <c r="F521" s="262" t="s">
        <v>2825</v>
      </c>
      <c r="G521" s="262" t="s">
        <v>2825</v>
      </c>
      <c r="H521" s="262"/>
      <c r="I521" s="267" t="s">
        <v>2835</v>
      </c>
      <c r="J521" s="262" t="s">
        <v>2836</v>
      </c>
      <c r="K521" s="264" t="s">
        <v>166</v>
      </c>
      <c r="L521" s="262" t="s">
        <v>2825</v>
      </c>
      <c r="M521" s="265" t="s">
        <v>1662</v>
      </c>
      <c r="N521" s="266" t="s">
        <v>1680</v>
      </c>
      <c r="O521" s="262" t="s">
        <v>2661</v>
      </c>
      <c r="P521" s="262" t="s">
        <v>2830</v>
      </c>
    </row>
    <row r="522" spans="1:18">
      <c r="B522" s="262" t="s">
        <v>2825</v>
      </c>
      <c r="C522" s="262" t="s">
        <v>2825</v>
      </c>
      <c r="D522" s="262" t="s">
        <v>2825</v>
      </c>
      <c r="E522" s="262" t="s">
        <v>2825</v>
      </c>
      <c r="F522" s="262" t="s">
        <v>2825</v>
      </c>
      <c r="G522" s="262" t="s">
        <v>2825</v>
      </c>
      <c r="H522" s="262"/>
      <c r="I522" s="264" t="s">
        <v>2837</v>
      </c>
      <c r="J522" s="264" t="s">
        <v>2838</v>
      </c>
      <c r="K522" s="264" t="s">
        <v>166</v>
      </c>
      <c r="L522" s="262" t="s">
        <v>2825</v>
      </c>
      <c r="M522" s="265" t="s">
        <v>1662</v>
      </c>
      <c r="N522" s="266" t="s">
        <v>1680</v>
      </c>
      <c r="O522" s="262" t="s">
        <v>2661</v>
      </c>
      <c r="P522" s="262" t="s">
        <v>2830</v>
      </c>
    </row>
    <row r="523" spans="1:18">
      <c r="B523" s="262" t="s">
        <v>2825</v>
      </c>
      <c r="C523" s="262" t="s">
        <v>2825</v>
      </c>
      <c r="D523" s="262" t="s">
        <v>2825</v>
      </c>
      <c r="E523" s="262" t="s">
        <v>2825</v>
      </c>
      <c r="F523" s="262" t="s">
        <v>2825</v>
      </c>
      <c r="G523" s="262" t="s">
        <v>2825</v>
      </c>
      <c r="H523" s="262"/>
      <c r="I523" s="263" t="s">
        <v>2839</v>
      </c>
      <c r="J523" s="263" t="s">
        <v>2840</v>
      </c>
      <c r="K523" s="264" t="s">
        <v>166</v>
      </c>
      <c r="L523" s="262" t="s">
        <v>2825</v>
      </c>
      <c r="M523" s="265" t="s">
        <v>1662</v>
      </c>
      <c r="N523" s="266" t="s">
        <v>1680</v>
      </c>
      <c r="O523" s="262" t="s">
        <v>2661</v>
      </c>
      <c r="P523" s="262" t="s">
        <v>2830</v>
      </c>
    </row>
    <row r="524" spans="1:18">
      <c r="B524" s="262" t="s">
        <v>2825</v>
      </c>
      <c r="C524" s="262" t="s">
        <v>2825</v>
      </c>
      <c r="D524" s="262" t="s">
        <v>2825</v>
      </c>
      <c r="E524" s="262" t="s">
        <v>2825</v>
      </c>
      <c r="F524" s="262" t="s">
        <v>2825</v>
      </c>
      <c r="G524" s="262" t="s">
        <v>2825</v>
      </c>
      <c r="H524" s="262"/>
      <c r="I524" s="263" t="s">
        <v>2841</v>
      </c>
      <c r="J524" s="263" t="s">
        <v>2841</v>
      </c>
      <c r="K524" s="264" t="s">
        <v>469</v>
      </c>
      <c r="L524" s="262" t="s">
        <v>2825</v>
      </c>
      <c r="M524" s="265" t="s">
        <v>1662</v>
      </c>
      <c r="N524" s="266" t="s">
        <v>1680</v>
      </c>
      <c r="O524" s="262" t="s">
        <v>2661</v>
      </c>
      <c r="P524" s="262" t="s">
        <v>2830</v>
      </c>
    </row>
    <row r="525" spans="1:18">
      <c r="B525" s="262" t="s">
        <v>2825</v>
      </c>
      <c r="C525" s="262" t="s">
        <v>2825</v>
      </c>
      <c r="D525" s="262" t="s">
        <v>2825</v>
      </c>
      <c r="E525" s="262" t="s">
        <v>2825</v>
      </c>
      <c r="F525" s="262" t="s">
        <v>2825</v>
      </c>
      <c r="G525" s="262" t="s">
        <v>2825</v>
      </c>
      <c r="H525" s="262"/>
      <c r="I525" s="263" t="s">
        <v>2826</v>
      </c>
      <c r="J525" s="263" t="s">
        <v>2827</v>
      </c>
      <c r="K525" s="264" t="s">
        <v>166</v>
      </c>
      <c r="L525" s="262" t="s">
        <v>2825</v>
      </c>
      <c r="M525" s="265" t="s">
        <v>1662</v>
      </c>
      <c r="N525" s="266" t="s">
        <v>1770</v>
      </c>
      <c r="O525" s="262" t="s">
        <v>2661</v>
      </c>
      <c r="P525" s="262" t="s">
        <v>2830</v>
      </c>
    </row>
    <row r="526" spans="1:18">
      <c r="B526" s="262" t="s">
        <v>2825</v>
      </c>
      <c r="C526" s="262" t="s">
        <v>2825</v>
      </c>
      <c r="D526" s="262" t="s">
        <v>2825</v>
      </c>
      <c r="E526" s="262" t="s">
        <v>2825</v>
      </c>
      <c r="F526" s="262" t="s">
        <v>2825</v>
      </c>
      <c r="G526" s="262" t="s">
        <v>2825</v>
      </c>
      <c r="H526" s="262"/>
      <c r="I526" s="263" t="s">
        <v>2828</v>
      </c>
      <c r="J526" s="263" t="s">
        <v>2829</v>
      </c>
      <c r="K526" s="264" t="s">
        <v>166</v>
      </c>
      <c r="L526" s="262" t="s">
        <v>2825</v>
      </c>
      <c r="M526" s="265" t="s">
        <v>1662</v>
      </c>
      <c r="N526" s="266" t="s">
        <v>1770</v>
      </c>
      <c r="O526" s="262" t="s">
        <v>2661</v>
      </c>
      <c r="P526" s="262" t="s">
        <v>2830</v>
      </c>
    </row>
    <row r="527" spans="1:18">
      <c r="B527" s="262" t="s">
        <v>2825</v>
      </c>
      <c r="C527" s="262" t="s">
        <v>2825</v>
      </c>
      <c r="D527" s="262" t="s">
        <v>2825</v>
      </c>
      <c r="E527" s="262" t="s">
        <v>2825</v>
      </c>
      <c r="F527" s="262" t="s">
        <v>2825</v>
      </c>
      <c r="G527" s="262" t="s">
        <v>2825</v>
      </c>
      <c r="H527" s="262"/>
      <c r="I527" s="263" t="s">
        <v>2826</v>
      </c>
      <c r="J527" s="263" t="s">
        <v>2827</v>
      </c>
      <c r="K527" s="264" t="s">
        <v>166</v>
      </c>
      <c r="L527" s="262" t="s">
        <v>2825</v>
      </c>
      <c r="M527" s="265" t="s">
        <v>1662</v>
      </c>
      <c r="N527" s="266" t="s">
        <v>1663</v>
      </c>
      <c r="O527" s="262" t="s">
        <v>2661</v>
      </c>
      <c r="P527" s="262" t="s">
        <v>2830</v>
      </c>
    </row>
    <row r="528" spans="1:18">
      <c r="B528" s="262" t="s">
        <v>2825</v>
      </c>
      <c r="C528" s="262" t="s">
        <v>2825</v>
      </c>
      <c r="D528" s="262" t="s">
        <v>2825</v>
      </c>
      <c r="E528" s="262" t="s">
        <v>2825</v>
      </c>
      <c r="F528" s="262" t="s">
        <v>2825</v>
      </c>
      <c r="G528" s="262" t="s">
        <v>2825</v>
      </c>
      <c r="H528" s="262"/>
      <c r="I528" s="263" t="s">
        <v>2828</v>
      </c>
      <c r="J528" s="263" t="s">
        <v>2829</v>
      </c>
      <c r="K528" s="264" t="s">
        <v>166</v>
      </c>
      <c r="L528" s="262" t="s">
        <v>2825</v>
      </c>
      <c r="M528" s="265" t="s">
        <v>1662</v>
      </c>
      <c r="N528" s="266" t="s">
        <v>1663</v>
      </c>
      <c r="O528" s="262" t="s">
        <v>2661</v>
      </c>
      <c r="P528" s="262" t="s">
        <v>2830</v>
      </c>
    </row>
    <row r="529" spans="2:16">
      <c r="B529" s="262" t="s">
        <v>2825</v>
      </c>
      <c r="C529" s="262" t="s">
        <v>2825</v>
      </c>
      <c r="D529" s="262" t="s">
        <v>2825</v>
      </c>
      <c r="E529" s="262" t="s">
        <v>2825</v>
      </c>
      <c r="F529" s="262" t="s">
        <v>2825</v>
      </c>
      <c r="G529" s="262" t="s">
        <v>2825</v>
      </c>
      <c r="H529" s="262"/>
      <c r="I529" s="263" t="s">
        <v>2831</v>
      </c>
      <c r="J529" s="262" t="s">
        <v>2832</v>
      </c>
      <c r="K529" s="264" t="s">
        <v>166</v>
      </c>
      <c r="L529" s="262" t="s">
        <v>2825</v>
      </c>
      <c r="M529" s="265" t="s">
        <v>1662</v>
      </c>
      <c r="N529" s="266" t="s">
        <v>1663</v>
      </c>
      <c r="O529" s="262" t="s">
        <v>2661</v>
      </c>
      <c r="P529" s="262" t="s">
        <v>2830</v>
      </c>
    </row>
    <row r="530" spans="2:16">
      <c r="B530" s="262" t="s">
        <v>2825</v>
      </c>
      <c r="C530" s="262" t="s">
        <v>2825</v>
      </c>
      <c r="D530" s="262" t="s">
        <v>2825</v>
      </c>
      <c r="E530" s="262" t="s">
        <v>2825</v>
      </c>
      <c r="F530" s="262" t="s">
        <v>2825</v>
      </c>
      <c r="G530" s="262" t="s">
        <v>2825</v>
      </c>
      <c r="H530" s="262"/>
      <c r="I530" s="264" t="s">
        <v>2833</v>
      </c>
      <c r="J530" s="264" t="s">
        <v>2834</v>
      </c>
      <c r="K530" s="264" t="s">
        <v>166</v>
      </c>
      <c r="L530" s="262" t="s">
        <v>2825</v>
      </c>
      <c r="M530" s="265" t="s">
        <v>1662</v>
      </c>
      <c r="N530" s="266" t="s">
        <v>1663</v>
      </c>
      <c r="O530" s="262" t="s">
        <v>2661</v>
      </c>
      <c r="P530" s="262" t="s">
        <v>2830</v>
      </c>
    </row>
    <row r="531" spans="2:16">
      <c r="B531" s="262" t="s">
        <v>2825</v>
      </c>
      <c r="C531" s="262" t="s">
        <v>2825</v>
      </c>
      <c r="D531" s="262" t="s">
        <v>2825</v>
      </c>
      <c r="E531" s="262" t="s">
        <v>2825</v>
      </c>
      <c r="F531" s="262" t="s">
        <v>2825</v>
      </c>
      <c r="G531" s="262" t="s">
        <v>2825</v>
      </c>
      <c r="H531" s="262"/>
      <c r="I531" s="263" t="s">
        <v>1739</v>
      </c>
      <c r="J531" s="263" t="s">
        <v>2842</v>
      </c>
      <c r="K531" s="264" t="s">
        <v>166</v>
      </c>
      <c r="L531" s="262" t="s">
        <v>2825</v>
      </c>
      <c r="M531" s="265" t="s">
        <v>1662</v>
      </c>
      <c r="N531" s="266" t="s">
        <v>1663</v>
      </c>
      <c r="O531" s="262" t="s">
        <v>2661</v>
      </c>
      <c r="P531" s="262" t="s">
        <v>2830</v>
      </c>
    </row>
    <row r="532" spans="2:16">
      <c r="B532" s="262" t="s">
        <v>2825</v>
      </c>
      <c r="C532" s="262" t="s">
        <v>2825</v>
      </c>
      <c r="D532" s="262" t="s">
        <v>2825</v>
      </c>
      <c r="E532" s="262" t="s">
        <v>2825</v>
      </c>
      <c r="F532" s="262" t="s">
        <v>2825</v>
      </c>
      <c r="G532" s="262" t="s">
        <v>2825</v>
      </c>
      <c r="H532" s="262"/>
      <c r="I532" s="263" t="s">
        <v>2841</v>
      </c>
      <c r="J532" s="263" t="s">
        <v>2841</v>
      </c>
      <c r="K532" s="264" t="s">
        <v>469</v>
      </c>
      <c r="L532" s="262" t="s">
        <v>2825</v>
      </c>
      <c r="M532" s="265" t="s">
        <v>1662</v>
      </c>
      <c r="N532" s="266" t="s">
        <v>1663</v>
      </c>
      <c r="O532" s="262" t="s">
        <v>2661</v>
      </c>
      <c r="P532" s="262" t="s">
        <v>2830</v>
      </c>
    </row>
    <row r="533" spans="2:16">
      <c r="B533" s="262" t="s">
        <v>2825</v>
      </c>
      <c r="C533" s="262" t="s">
        <v>2825</v>
      </c>
      <c r="D533" s="262" t="s">
        <v>2825</v>
      </c>
      <c r="E533" s="262" t="s">
        <v>2825</v>
      </c>
      <c r="F533" s="262" t="s">
        <v>2825</v>
      </c>
      <c r="G533" s="262" t="s">
        <v>2825</v>
      </c>
      <c r="H533" s="262"/>
      <c r="I533" s="268" t="s">
        <v>1207</v>
      </c>
      <c r="J533" s="263" t="s">
        <v>2688</v>
      </c>
      <c r="K533" s="268" t="s">
        <v>70</v>
      </c>
      <c r="L533" s="262" t="s">
        <v>2825</v>
      </c>
      <c r="M533" s="265" t="s">
        <v>1650</v>
      </c>
      <c r="N533" s="266" t="s">
        <v>1651</v>
      </c>
      <c r="O533" s="262" t="s">
        <v>2661</v>
      </c>
      <c r="P533" s="262" t="s">
        <v>2830</v>
      </c>
    </row>
    <row r="534" spans="2:16">
      <c r="B534" s="262" t="s">
        <v>2825</v>
      </c>
      <c r="C534" s="262" t="s">
        <v>2825</v>
      </c>
      <c r="D534" s="262" t="s">
        <v>2825</v>
      </c>
      <c r="E534" s="262" t="s">
        <v>2825</v>
      </c>
      <c r="F534" s="262" t="s">
        <v>2825</v>
      </c>
      <c r="G534" s="262" t="s">
        <v>2825</v>
      </c>
      <c r="H534" s="262"/>
      <c r="I534" s="268" t="s">
        <v>827</v>
      </c>
      <c r="J534" s="263" t="s">
        <v>2843</v>
      </c>
      <c r="K534" s="264" t="s">
        <v>166</v>
      </c>
      <c r="L534" s="262" t="s">
        <v>2825</v>
      </c>
      <c r="M534" s="265" t="s">
        <v>1650</v>
      </c>
      <c r="N534" s="266" t="s">
        <v>1651</v>
      </c>
      <c r="O534" s="262" t="s">
        <v>2661</v>
      </c>
      <c r="P534" s="262" t="s">
        <v>2830</v>
      </c>
    </row>
    <row r="535" spans="2:16">
      <c r="B535" s="262" t="s">
        <v>2825</v>
      </c>
      <c r="C535" s="262" t="s">
        <v>2825</v>
      </c>
      <c r="D535" s="262" t="s">
        <v>2825</v>
      </c>
      <c r="E535" s="262" t="s">
        <v>2825</v>
      </c>
      <c r="F535" s="262" t="s">
        <v>2825</v>
      </c>
      <c r="G535" s="262" t="s">
        <v>2825</v>
      </c>
      <c r="H535" s="262"/>
      <c r="I535" s="263" t="s">
        <v>2826</v>
      </c>
      <c r="J535" s="263" t="s">
        <v>2827</v>
      </c>
      <c r="K535" s="264" t="s">
        <v>166</v>
      </c>
      <c r="L535" s="262" t="s">
        <v>2825</v>
      </c>
      <c r="M535" s="265" t="s">
        <v>1650</v>
      </c>
      <c r="N535" s="266" t="s">
        <v>1651</v>
      </c>
      <c r="O535" s="262" t="s">
        <v>2661</v>
      </c>
      <c r="P535" s="262" t="s">
        <v>2830</v>
      </c>
    </row>
    <row r="536" spans="2:16">
      <c r="B536" s="262" t="s">
        <v>2825</v>
      </c>
      <c r="C536" s="262" t="s">
        <v>2825</v>
      </c>
      <c r="D536" s="262" t="s">
        <v>2825</v>
      </c>
      <c r="E536" s="262" t="s">
        <v>2825</v>
      </c>
      <c r="F536" s="262" t="s">
        <v>2825</v>
      </c>
      <c r="G536" s="262" t="s">
        <v>2825</v>
      </c>
      <c r="H536" s="262"/>
      <c r="I536" s="263" t="s">
        <v>2828</v>
      </c>
      <c r="J536" s="263" t="s">
        <v>2829</v>
      </c>
      <c r="K536" s="264" t="s">
        <v>166</v>
      </c>
      <c r="L536" s="262" t="s">
        <v>2825</v>
      </c>
      <c r="M536" s="265" t="s">
        <v>1650</v>
      </c>
      <c r="N536" s="266" t="s">
        <v>1651</v>
      </c>
      <c r="O536" s="262" t="s">
        <v>2661</v>
      </c>
      <c r="P536" s="262" t="s">
        <v>2830</v>
      </c>
    </row>
    <row r="537" spans="2:16">
      <c r="B537" s="262" t="s">
        <v>2825</v>
      </c>
      <c r="C537" s="262" t="s">
        <v>2825</v>
      </c>
      <c r="D537" s="262" t="s">
        <v>2825</v>
      </c>
      <c r="E537" s="262" t="s">
        <v>2825</v>
      </c>
      <c r="F537" s="262" t="s">
        <v>2825</v>
      </c>
      <c r="G537" s="262" t="s">
        <v>2825</v>
      </c>
      <c r="H537" s="262"/>
      <c r="I537" s="263" t="s">
        <v>2839</v>
      </c>
      <c r="J537" s="263" t="s">
        <v>2840</v>
      </c>
      <c r="K537" s="264" t="s">
        <v>166</v>
      </c>
      <c r="L537" s="262" t="s">
        <v>2825</v>
      </c>
      <c r="M537" s="265" t="s">
        <v>1650</v>
      </c>
      <c r="N537" s="266" t="s">
        <v>1651</v>
      </c>
      <c r="O537" s="262" t="s">
        <v>2661</v>
      </c>
      <c r="P537" s="262" t="s">
        <v>2830</v>
      </c>
    </row>
    <row r="538" spans="2:16">
      <c r="B538" s="262" t="s">
        <v>2825</v>
      </c>
      <c r="C538" s="262" t="s">
        <v>2825</v>
      </c>
      <c r="D538" s="262" t="s">
        <v>2825</v>
      </c>
      <c r="E538" s="262" t="s">
        <v>2825</v>
      </c>
      <c r="F538" s="262" t="s">
        <v>2825</v>
      </c>
      <c r="G538" s="262" t="s">
        <v>2825</v>
      </c>
      <c r="H538" s="262"/>
      <c r="I538" s="263" t="s">
        <v>2826</v>
      </c>
      <c r="J538" s="263" t="s">
        <v>2827</v>
      </c>
      <c r="K538" s="264" t="s">
        <v>166</v>
      </c>
      <c r="L538" s="262" t="s">
        <v>2825</v>
      </c>
      <c r="M538" s="265" t="s">
        <v>1650</v>
      </c>
      <c r="N538" s="266" t="s">
        <v>1684</v>
      </c>
      <c r="O538" s="262" t="s">
        <v>2661</v>
      </c>
      <c r="P538" s="262" t="s">
        <v>2830</v>
      </c>
    </row>
    <row r="539" spans="2:16">
      <c r="B539" s="262" t="s">
        <v>2825</v>
      </c>
      <c r="C539" s="262" t="s">
        <v>2825</v>
      </c>
      <c r="D539" s="262" t="s">
        <v>2825</v>
      </c>
      <c r="E539" s="262" t="s">
        <v>2825</v>
      </c>
      <c r="F539" s="262" t="s">
        <v>2825</v>
      </c>
      <c r="G539" s="262" t="s">
        <v>2825</v>
      </c>
      <c r="H539" s="262"/>
      <c r="I539" s="263" t="s">
        <v>2828</v>
      </c>
      <c r="J539" s="263" t="s">
        <v>2829</v>
      </c>
      <c r="K539" s="264" t="s">
        <v>166</v>
      </c>
      <c r="L539" s="262" t="s">
        <v>2825</v>
      </c>
      <c r="M539" s="265" t="s">
        <v>1650</v>
      </c>
      <c r="N539" s="266" t="s">
        <v>1684</v>
      </c>
      <c r="O539" s="262" t="s">
        <v>2661</v>
      </c>
      <c r="P539" s="262" t="s">
        <v>2830</v>
      </c>
    </row>
    <row r="540" spans="2:16">
      <c r="B540" s="262" t="s">
        <v>2825</v>
      </c>
      <c r="C540" s="262" t="s">
        <v>2825</v>
      </c>
      <c r="D540" s="262" t="s">
        <v>2825</v>
      </c>
      <c r="E540" s="262" t="s">
        <v>2825</v>
      </c>
      <c r="F540" s="262" t="s">
        <v>2825</v>
      </c>
      <c r="G540" s="262" t="s">
        <v>2825</v>
      </c>
      <c r="H540" s="262"/>
      <c r="I540" s="263" t="s">
        <v>2826</v>
      </c>
      <c r="J540" s="263" t="s">
        <v>2827</v>
      </c>
      <c r="K540" s="264" t="s">
        <v>166</v>
      </c>
      <c r="L540" s="262" t="s">
        <v>2825</v>
      </c>
      <c r="M540" s="265" t="s">
        <v>1655</v>
      </c>
      <c r="N540" s="266" t="s">
        <v>1656</v>
      </c>
      <c r="O540" s="262" t="s">
        <v>2661</v>
      </c>
      <c r="P540" s="262" t="s">
        <v>2830</v>
      </c>
    </row>
    <row r="541" spans="2:16">
      <c r="B541" s="262" t="s">
        <v>2825</v>
      </c>
      <c r="C541" s="262" t="s">
        <v>2825</v>
      </c>
      <c r="D541" s="262" t="s">
        <v>2825</v>
      </c>
      <c r="E541" s="262" t="s">
        <v>2825</v>
      </c>
      <c r="F541" s="262" t="s">
        <v>2825</v>
      </c>
      <c r="G541" s="262" t="s">
        <v>2825</v>
      </c>
      <c r="H541" s="262"/>
      <c r="I541" s="263" t="s">
        <v>2828</v>
      </c>
      <c r="J541" s="263" t="s">
        <v>2829</v>
      </c>
      <c r="K541" s="264" t="s">
        <v>166</v>
      </c>
      <c r="L541" s="262" t="s">
        <v>2825</v>
      </c>
      <c r="M541" s="265" t="s">
        <v>1655</v>
      </c>
      <c r="N541" s="266" t="s">
        <v>1656</v>
      </c>
      <c r="O541" s="262" t="s">
        <v>2661</v>
      </c>
      <c r="P541" s="262" t="s">
        <v>2830</v>
      </c>
    </row>
    <row r="542" spans="2:16">
      <c r="B542" s="262" t="s">
        <v>2825</v>
      </c>
      <c r="C542" s="262" t="s">
        <v>2825</v>
      </c>
      <c r="D542" s="262" t="s">
        <v>2825</v>
      </c>
      <c r="E542" s="262" t="s">
        <v>2825</v>
      </c>
      <c r="F542" s="262" t="s">
        <v>2825</v>
      </c>
      <c r="G542" s="262" t="s">
        <v>2825</v>
      </c>
      <c r="H542" s="262"/>
      <c r="I542" s="263" t="s">
        <v>2826</v>
      </c>
      <c r="J542" s="263" t="s">
        <v>2827</v>
      </c>
      <c r="K542" s="264" t="s">
        <v>166</v>
      </c>
      <c r="L542" s="262" t="s">
        <v>2825</v>
      </c>
      <c r="M542" s="265" t="s">
        <v>1655</v>
      </c>
      <c r="N542" s="266" t="s">
        <v>1811</v>
      </c>
      <c r="O542" s="262" t="s">
        <v>2661</v>
      </c>
      <c r="P542" s="262" t="s">
        <v>2830</v>
      </c>
    </row>
    <row r="543" spans="2:16">
      <c r="B543" s="262" t="s">
        <v>2825</v>
      </c>
      <c r="C543" s="262" t="s">
        <v>2825</v>
      </c>
      <c r="D543" s="262" t="s">
        <v>2825</v>
      </c>
      <c r="E543" s="262" t="s">
        <v>2825</v>
      </c>
      <c r="F543" s="262" t="s">
        <v>2825</v>
      </c>
      <c r="G543" s="262" t="s">
        <v>2825</v>
      </c>
      <c r="H543" s="262"/>
      <c r="I543" s="263" t="s">
        <v>2828</v>
      </c>
      <c r="J543" s="263" t="s">
        <v>2829</v>
      </c>
      <c r="K543" s="264" t="s">
        <v>166</v>
      </c>
      <c r="L543" s="262" t="s">
        <v>2825</v>
      </c>
      <c r="M543" s="265" t="s">
        <v>1655</v>
      </c>
      <c r="N543" s="266" t="s">
        <v>1811</v>
      </c>
      <c r="O543" s="262" t="s">
        <v>2661</v>
      </c>
      <c r="P543" s="262" t="s">
        <v>2830</v>
      </c>
    </row>
    <row r="544" spans="2:16">
      <c r="B544" s="262" t="s">
        <v>2825</v>
      </c>
      <c r="C544" s="262" t="s">
        <v>2825</v>
      </c>
      <c r="D544" s="262" t="s">
        <v>2825</v>
      </c>
      <c r="E544" s="262" t="s">
        <v>2825</v>
      </c>
      <c r="F544" s="262" t="s">
        <v>2825</v>
      </c>
      <c r="G544" s="262" t="s">
        <v>2825</v>
      </c>
      <c r="H544" s="262"/>
      <c r="I544" s="263" t="s">
        <v>45</v>
      </c>
      <c r="J544" s="263" t="s">
        <v>2698</v>
      </c>
      <c r="K544" s="264" t="s">
        <v>46</v>
      </c>
      <c r="L544" s="262" t="s">
        <v>2825</v>
      </c>
      <c r="M544" s="265" t="s">
        <v>2667</v>
      </c>
      <c r="N544" s="266" t="s">
        <v>2040</v>
      </c>
      <c r="O544" s="262" t="s">
        <v>2661</v>
      </c>
      <c r="P544" s="262" t="s">
        <v>2830</v>
      </c>
    </row>
    <row r="545" spans="2:16">
      <c r="B545" s="262" t="s">
        <v>2825</v>
      </c>
      <c r="C545" s="262" t="s">
        <v>2825</v>
      </c>
      <c r="D545" s="262" t="s">
        <v>2825</v>
      </c>
      <c r="E545" s="262" t="s">
        <v>2825</v>
      </c>
      <c r="F545" s="262" t="s">
        <v>2825</v>
      </c>
      <c r="G545" s="262" t="s">
        <v>2825</v>
      </c>
      <c r="H545" s="262"/>
      <c r="I545" s="263" t="s">
        <v>2826</v>
      </c>
      <c r="J545" s="263" t="s">
        <v>2827</v>
      </c>
      <c r="K545" s="264" t="s">
        <v>166</v>
      </c>
      <c r="L545" s="262" t="s">
        <v>2825</v>
      </c>
      <c r="M545" s="265" t="s">
        <v>2667</v>
      </c>
      <c r="N545" s="266" t="s">
        <v>2040</v>
      </c>
      <c r="O545" s="262" t="s">
        <v>2661</v>
      </c>
      <c r="P545" s="262" t="s">
        <v>2830</v>
      </c>
    </row>
    <row r="546" spans="2:16">
      <c r="B546" s="262" t="s">
        <v>2825</v>
      </c>
      <c r="C546" s="262" t="s">
        <v>2825</v>
      </c>
      <c r="D546" s="262" t="s">
        <v>2825</v>
      </c>
      <c r="E546" s="262" t="s">
        <v>2825</v>
      </c>
      <c r="F546" s="262" t="s">
        <v>2825</v>
      </c>
      <c r="G546" s="262" t="s">
        <v>2825</v>
      </c>
      <c r="H546" s="262"/>
      <c r="I546" s="263" t="s">
        <v>2828</v>
      </c>
      <c r="J546" s="263" t="s">
        <v>2829</v>
      </c>
      <c r="K546" s="264" t="s">
        <v>166</v>
      </c>
      <c r="L546" s="262" t="s">
        <v>2825</v>
      </c>
      <c r="M546" s="265" t="s">
        <v>2667</v>
      </c>
      <c r="N546" s="266" t="s">
        <v>2040</v>
      </c>
      <c r="O546" s="262" t="s">
        <v>2661</v>
      </c>
      <c r="P546" s="262" t="s">
        <v>2830</v>
      </c>
    </row>
    <row r="547" spans="2:16">
      <c r="B547" s="262" t="s">
        <v>2825</v>
      </c>
      <c r="C547" s="262" t="s">
        <v>2825</v>
      </c>
      <c r="D547" s="262" t="s">
        <v>2825</v>
      </c>
      <c r="E547" s="262" t="s">
        <v>2825</v>
      </c>
      <c r="F547" s="262" t="s">
        <v>2825</v>
      </c>
      <c r="G547" s="262" t="s">
        <v>2825</v>
      </c>
      <c r="H547" s="262"/>
      <c r="I547" s="263" t="s">
        <v>1739</v>
      </c>
      <c r="J547" s="263" t="s">
        <v>2842</v>
      </c>
      <c r="K547" s="264" t="s">
        <v>166</v>
      </c>
      <c r="L547" s="262" t="s">
        <v>2825</v>
      </c>
      <c r="M547" s="265" t="s">
        <v>2667</v>
      </c>
      <c r="N547" s="266" t="s">
        <v>2040</v>
      </c>
      <c r="O547" s="262" t="s">
        <v>2661</v>
      </c>
      <c r="P547" s="262" t="s">
        <v>2830</v>
      </c>
    </row>
    <row r="548" spans="2:16">
      <c r="B548" s="262" t="s">
        <v>2825</v>
      </c>
      <c r="C548" s="262" t="s">
        <v>2825</v>
      </c>
      <c r="D548" s="262" t="s">
        <v>2825</v>
      </c>
      <c r="E548" s="262" t="s">
        <v>2825</v>
      </c>
      <c r="F548" s="262" t="s">
        <v>2825</v>
      </c>
      <c r="G548" s="262" t="s">
        <v>2825</v>
      </c>
      <c r="H548" s="262"/>
      <c r="I548" s="269" t="s">
        <v>2844</v>
      </c>
      <c r="J548" s="263" t="s">
        <v>2845</v>
      </c>
      <c r="K548" s="263" t="s">
        <v>70</v>
      </c>
      <c r="L548" s="262" t="s">
        <v>2825</v>
      </c>
      <c r="M548" s="265" t="s">
        <v>2667</v>
      </c>
      <c r="N548" s="266" t="s">
        <v>2040</v>
      </c>
      <c r="O548" s="262" t="s">
        <v>2661</v>
      </c>
      <c r="P548" s="262" t="s">
        <v>2830</v>
      </c>
    </row>
    <row r="549" spans="2:16">
      <c r="B549" s="262" t="s">
        <v>2825</v>
      </c>
      <c r="C549" s="262" t="s">
        <v>2825</v>
      </c>
      <c r="D549" s="262" t="s">
        <v>2825</v>
      </c>
      <c r="E549" s="262" t="s">
        <v>2825</v>
      </c>
      <c r="F549" s="262" t="s">
        <v>2825</v>
      </c>
      <c r="G549" s="262" t="s">
        <v>2825</v>
      </c>
      <c r="H549" s="262"/>
      <c r="I549" s="263" t="s">
        <v>45</v>
      </c>
      <c r="J549" s="263" t="s">
        <v>2698</v>
      </c>
      <c r="K549" s="264" t="s">
        <v>46</v>
      </c>
      <c r="L549" s="262" t="s">
        <v>2825</v>
      </c>
      <c r="M549" s="265" t="s">
        <v>2667</v>
      </c>
      <c r="N549" s="266" t="s">
        <v>1837</v>
      </c>
      <c r="O549" s="262" t="s">
        <v>2661</v>
      </c>
      <c r="P549" s="262" t="s">
        <v>2830</v>
      </c>
    </row>
    <row r="550" spans="2:16">
      <c r="B550" s="262" t="s">
        <v>2825</v>
      </c>
      <c r="C550" s="262" t="s">
        <v>2825</v>
      </c>
      <c r="D550" s="262" t="s">
        <v>2825</v>
      </c>
      <c r="E550" s="262" t="s">
        <v>2825</v>
      </c>
      <c r="F550" s="262" t="s">
        <v>2825</v>
      </c>
      <c r="G550" s="262" t="s">
        <v>2825</v>
      </c>
      <c r="H550" s="262"/>
      <c r="I550" s="263" t="s">
        <v>2826</v>
      </c>
      <c r="J550" s="263" t="s">
        <v>2827</v>
      </c>
      <c r="K550" s="264" t="s">
        <v>166</v>
      </c>
      <c r="L550" s="262" t="s">
        <v>2825</v>
      </c>
      <c r="M550" s="265" t="s">
        <v>2667</v>
      </c>
      <c r="N550" s="266" t="s">
        <v>1837</v>
      </c>
      <c r="O550" s="262" t="s">
        <v>2661</v>
      </c>
      <c r="P550" s="262" t="s">
        <v>2830</v>
      </c>
    </row>
    <row r="551" spans="2:16">
      <c r="B551" s="262" t="s">
        <v>2825</v>
      </c>
      <c r="C551" s="262" t="s">
        <v>2825</v>
      </c>
      <c r="D551" s="262" t="s">
        <v>2825</v>
      </c>
      <c r="E551" s="262" t="s">
        <v>2825</v>
      </c>
      <c r="F551" s="262" t="s">
        <v>2825</v>
      </c>
      <c r="G551" s="262" t="s">
        <v>2825</v>
      </c>
      <c r="H551" s="262"/>
      <c r="I551" s="263" t="s">
        <v>2828</v>
      </c>
      <c r="J551" s="263" t="s">
        <v>2829</v>
      </c>
      <c r="K551" s="264" t="s">
        <v>166</v>
      </c>
      <c r="L551" s="262" t="s">
        <v>2825</v>
      </c>
      <c r="M551" s="265" t="s">
        <v>2667</v>
      </c>
      <c r="N551" s="266" t="s">
        <v>1837</v>
      </c>
      <c r="O551" s="262" t="s">
        <v>2661</v>
      </c>
      <c r="P551" s="262" t="s">
        <v>2830</v>
      </c>
    </row>
    <row r="552" spans="2:16">
      <c r="B552" s="262" t="s">
        <v>2825</v>
      </c>
      <c r="C552" s="262" t="s">
        <v>2825</v>
      </c>
      <c r="D552" s="262" t="s">
        <v>2825</v>
      </c>
      <c r="E552" s="262" t="s">
        <v>2825</v>
      </c>
      <c r="F552" s="262" t="s">
        <v>2825</v>
      </c>
      <c r="G552" s="262" t="s">
        <v>2825</v>
      </c>
      <c r="H552" s="262"/>
      <c r="I552" s="267" t="s">
        <v>2835</v>
      </c>
      <c r="J552" s="262" t="s">
        <v>2836</v>
      </c>
      <c r="K552" s="264" t="s">
        <v>166</v>
      </c>
      <c r="L552" s="262" t="s">
        <v>2825</v>
      </c>
      <c r="M552" s="265" t="s">
        <v>2667</v>
      </c>
      <c r="N552" s="266" t="s">
        <v>1837</v>
      </c>
      <c r="O552" s="262" t="s">
        <v>2661</v>
      </c>
      <c r="P552" s="262" t="s">
        <v>2830</v>
      </c>
    </row>
    <row r="553" spans="2:16">
      <c r="B553" s="262" t="s">
        <v>2825</v>
      </c>
      <c r="C553" s="262" t="s">
        <v>2825</v>
      </c>
      <c r="D553" s="262" t="s">
        <v>2825</v>
      </c>
      <c r="E553" s="262" t="s">
        <v>2825</v>
      </c>
      <c r="F553" s="262" t="s">
        <v>2825</v>
      </c>
      <c r="G553" s="262" t="s">
        <v>2825</v>
      </c>
      <c r="H553" s="262"/>
      <c r="I553" s="263" t="s">
        <v>1739</v>
      </c>
      <c r="J553" s="263" t="s">
        <v>2842</v>
      </c>
      <c r="K553" s="264" t="s">
        <v>166</v>
      </c>
      <c r="L553" s="262" t="s">
        <v>2825</v>
      </c>
      <c r="M553" s="265" t="s">
        <v>2667</v>
      </c>
      <c r="N553" s="266" t="s">
        <v>1837</v>
      </c>
      <c r="O553" s="262" t="s">
        <v>2661</v>
      </c>
      <c r="P553" s="262" t="s">
        <v>2830</v>
      </c>
    </row>
    <row r="554" spans="2:16">
      <c r="B554" s="262" t="s">
        <v>2825</v>
      </c>
      <c r="C554" s="262" t="s">
        <v>2825</v>
      </c>
      <c r="D554" s="262" t="s">
        <v>2825</v>
      </c>
      <c r="E554" s="262" t="s">
        <v>2825</v>
      </c>
      <c r="F554" s="262" t="s">
        <v>2825</v>
      </c>
      <c r="G554" s="262" t="s">
        <v>2825</v>
      </c>
      <c r="H554" s="262"/>
      <c r="I554" s="268" t="s">
        <v>1207</v>
      </c>
      <c r="J554" s="263" t="s">
        <v>2688</v>
      </c>
      <c r="K554" s="268" t="s">
        <v>70</v>
      </c>
      <c r="L554" s="262" t="s">
        <v>2825</v>
      </c>
      <c r="M554" s="265" t="s">
        <v>2667</v>
      </c>
      <c r="N554" s="266" t="s">
        <v>2846</v>
      </c>
      <c r="O554" s="262" t="s">
        <v>2660</v>
      </c>
      <c r="P554" s="262" t="s">
        <v>2830</v>
      </c>
    </row>
    <row r="555" spans="2:16">
      <c r="B555" s="262" t="s">
        <v>2825</v>
      </c>
      <c r="C555" s="262" t="s">
        <v>2825</v>
      </c>
      <c r="D555" s="262" t="s">
        <v>2825</v>
      </c>
      <c r="E555" s="262" t="s">
        <v>2825</v>
      </c>
      <c r="F555" s="262" t="s">
        <v>2825</v>
      </c>
      <c r="G555" s="262" t="s">
        <v>2825</v>
      </c>
      <c r="H555" s="262"/>
      <c r="I555" s="263" t="s">
        <v>45</v>
      </c>
      <c r="J555" s="263" t="s">
        <v>2698</v>
      </c>
      <c r="K555" s="264" t="s">
        <v>46</v>
      </c>
      <c r="L555" s="262" t="s">
        <v>2825</v>
      </c>
      <c r="M555" s="265" t="s">
        <v>2667</v>
      </c>
      <c r="N555" s="266" t="s">
        <v>2846</v>
      </c>
      <c r="O555" s="262" t="s">
        <v>2660</v>
      </c>
      <c r="P555" s="262" t="s">
        <v>2830</v>
      </c>
    </row>
    <row r="556" spans="2:16">
      <c r="B556" s="262" t="s">
        <v>2825</v>
      </c>
      <c r="C556" s="262" t="s">
        <v>2825</v>
      </c>
      <c r="D556" s="262" t="s">
        <v>2825</v>
      </c>
      <c r="E556" s="262" t="s">
        <v>2825</v>
      </c>
      <c r="F556" s="262" t="s">
        <v>2825</v>
      </c>
      <c r="G556" s="262" t="s">
        <v>2825</v>
      </c>
      <c r="H556" s="262"/>
      <c r="I556" s="263" t="s">
        <v>95</v>
      </c>
      <c r="J556" s="263" t="s">
        <v>2684</v>
      </c>
      <c r="K556" s="263" t="s">
        <v>46</v>
      </c>
      <c r="L556" s="262" t="s">
        <v>2825</v>
      </c>
      <c r="M556" s="265" t="s">
        <v>2667</v>
      </c>
      <c r="N556" s="266" t="s">
        <v>2846</v>
      </c>
      <c r="O556" s="262" t="s">
        <v>2660</v>
      </c>
      <c r="P556" s="262" t="s">
        <v>2830</v>
      </c>
    </row>
    <row r="557" spans="2:16">
      <c r="B557" s="262" t="s">
        <v>2825</v>
      </c>
      <c r="C557" s="262" t="s">
        <v>2825</v>
      </c>
      <c r="D557" s="262" t="s">
        <v>2825</v>
      </c>
      <c r="E557" s="262" t="s">
        <v>2825</v>
      </c>
      <c r="F557" s="262" t="s">
        <v>2825</v>
      </c>
      <c r="G557" s="262" t="s">
        <v>2825</v>
      </c>
      <c r="H557" s="262"/>
      <c r="I557" s="263" t="s">
        <v>2826</v>
      </c>
      <c r="J557" s="263" t="s">
        <v>2827</v>
      </c>
      <c r="K557" s="264" t="s">
        <v>166</v>
      </c>
      <c r="L557" s="262" t="s">
        <v>2825</v>
      </c>
      <c r="M557" s="265" t="s">
        <v>2667</v>
      </c>
      <c r="N557" s="266" t="s">
        <v>2846</v>
      </c>
      <c r="O557" s="262" t="s">
        <v>2660</v>
      </c>
      <c r="P557" s="262" t="s">
        <v>2830</v>
      </c>
    </row>
    <row r="558" spans="2:16">
      <c r="B558" s="262" t="s">
        <v>2825</v>
      </c>
      <c r="C558" s="262" t="s">
        <v>2825</v>
      </c>
      <c r="D558" s="262" t="s">
        <v>2825</v>
      </c>
      <c r="E558" s="262" t="s">
        <v>2825</v>
      </c>
      <c r="F558" s="262" t="s">
        <v>2825</v>
      </c>
      <c r="G558" s="262" t="s">
        <v>2825</v>
      </c>
      <c r="H558" s="262"/>
      <c r="I558" s="263" t="s">
        <v>2828</v>
      </c>
      <c r="J558" s="263" t="s">
        <v>2829</v>
      </c>
      <c r="K558" s="264" t="s">
        <v>166</v>
      </c>
      <c r="L558" s="262" t="s">
        <v>2825</v>
      </c>
      <c r="M558" s="265" t="s">
        <v>2667</v>
      </c>
      <c r="N558" s="266" t="s">
        <v>2846</v>
      </c>
      <c r="O558" s="262" t="s">
        <v>2660</v>
      </c>
      <c r="P558" s="262" t="s">
        <v>2830</v>
      </c>
    </row>
  </sheetData>
  <autoFilter ref="A7:R516" xr:uid="{684B94C4-805A-4FD1-8DFF-D043F5244626}">
    <sortState ref="A8:R516">
      <sortCondition ref="E7"/>
    </sortState>
  </autoFilter>
  <conditionalFormatting sqref="A1:A1048576">
    <cfRule type="duplicateValues" dxfId="42" priority="1"/>
  </conditionalFormatting>
  <hyperlinks>
    <hyperlink ref="B8" r:id="rId1" display="https://emenscr.nesdc.go.th/viewer/view.html?id=5bd43d577de3c605ae415fb2&amp;username=nida05263081" xr:uid="{63C1D710-5815-4F70-905F-73465829C6EE}"/>
    <hyperlink ref="B9" r:id="rId2" display="https://emenscr.nesdc.go.th/viewer/view.html?id=5bed41a3ead9a205b323d919&amp;username=mots04021" xr:uid="{10DDBFAE-CD53-4082-8E0D-7D549D00A5E7}"/>
    <hyperlink ref="B10" r:id="rId3" display="https://emenscr.nesdc.go.th/viewer/view.html?id=5bf23376ead9a205b323d91f&amp;username=mots04021" xr:uid="{0B427C9A-0AFB-44D2-BF68-4FE6BE816AFE}"/>
    <hyperlink ref="B11" r:id="rId4" display="https://emenscr.nesdc.go.th/viewer/view.html?id=5bf23b3a49b9c605ba60a37e&amp;username=mots04021" xr:uid="{68CB4E4E-BD71-4C27-B01A-9409D33CF9E8}"/>
    <hyperlink ref="B12" r:id="rId5" display="https://emenscr.nesdc.go.th/viewer/view.html?id=5cb6a9b6a6ce3a3febe8d2fa&amp;username=mots04031" xr:uid="{0FCFD4B2-8CF6-49D8-86EF-46F42FD395BE}"/>
    <hyperlink ref="B13" r:id="rId6" display="https://emenscr.nesdc.go.th/viewer/view.html?id=5cb6cc4da392573fe1bc6eb1&amp;username=mots04031" xr:uid="{BB60AD2D-5E18-462C-9D3F-3E2AAA0A4CDF}"/>
    <hyperlink ref="B14" r:id="rId7" display="https://emenscr.nesdc.go.th/viewer/view.html?id=5cb6d813a392573fe1bc6ec0&amp;username=mots04031" xr:uid="{0D2E544E-0BF1-49C1-B58F-08352DD33B62}"/>
    <hyperlink ref="B15" r:id="rId8" display="https://emenscr.nesdc.go.th/viewer/view.html?id=5cebb19482a4ca7c02f57811&amp;username=tceb1" xr:uid="{FE122CAF-F51D-40FD-A90B-49340CC0C207}"/>
    <hyperlink ref="B16" r:id="rId9" display="https://emenscr.nesdc.go.th/viewer/view.html?id=5cf61d64656db4416eea0b44&amp;username=sat1" xr:uid="{F677AEAE-0992-44E5-913F-97E8C1ED776D}"/>
    <hyperlink ref="B17" r:id="rId10" display="https://emenscr.nesdc.go.th/viewer/view.html?id=5cf61f62985c284170d115c4&amp;username=sat1" xr:uid="{B6949BC7-8B57-4F17-883C-A6CE3271E6BB}"/>
    <hyperlink ref="B18" r:id="rId11" display="https://emenscr.nesdc.go.th/viewer/view.html?id=5cf62620985c284170d115ce&amp;username=sat1" xr:uid="{2200A0CD-6EE6-4A1A-979E-3B8E012B99D2}"/>
    <hyperlink ref="B19" r:id="rId12" display="https://emenscr.nesdc.go.th/viewer/view.html?id=5cf63c3e985c284170d115e3&amp;username=sat1" xr:uid="{649DD3AC-016C-4963-B96E-80D02D529694}"/>
    <hyperlink ref="B20" r:id="rId13" display="https://emenscr.nesdc.go.th/viewer/view.html?id=5cff84e443f43b4179ea1183&amp;username=tceb1" xr:uid="{68192C8D-5E04-4B32-A7E3-04B22E3FDEBE}"/>
    <hyperlink ref="B21" r:id="rId14" display="https://emenscr.nesdc.go.th/viewer/view.html?id=5d4b976d36083413fbb3d1d3&amp;username=mots02111" xr:uid="{4DE89BA4-BF86-49F2-811D-61FE446D1010}"/>
    <hyperlink ref="B22" r:id="rId15" display="https://emenscr.nesdc.go.th/viewer/view.html?id=5d577154b2185217239ea4b8&amp;username=tat5201171" xr:uid="{7DFBD9FB-4AB7-4C1C-A8F8-C2ADF31CFEB2}"/>
    <hyperlink ref="B23" r:id="rId16" display="https://emenscr.nesdc.go.th/viewer/view.html?id=5d5e61034271717c9192c244&amp;username=mots04051" xr:uid="{A8F48F36-7FB8-4B51-821A-B4CC146FDB0A}"/>
    <hyperlink ref="B24" r:id="rId17" display="https://emenscr.nesdc.go.th/viewer/view.html?id=5db66a47395adc146fd48601&amp;username=mots04021" xr:uid="{7CB6DAB7-3AC5-4830-94C7-451F06FE9008}"/>
    <hyperlink ref="B25" r:id="rId18" display="https://emenscr.nesdc.go.th/viewer/view.html?id=5db67316395adc146fd4863d&amp;username=mots04021" xr:uid="{1B7AB417-C74F-4431-872F-5B50AD59E661}"/>
    <hyperlink ref="B26" r:id="rId19" display="https://emenscr.nesdc.go.th/viewer/view.html?id=5db6890b395adc146fd48659&amp;username=mots04021" xr:uid="{F5B66588-6E3C-41C7-861B-5B894A926B24}"/>
    <hyperlink ref="B32" r:id="rId20" display="https://emenscr.nesdc.go.th/viewer/view.html?id=5dedcddb9f75a146bbce08f1&amp;username=opm0001271" xr:uid="{0E55A6DB-F403-4BB2-9485-F73F44291B3F}"/>
    <hyperlink ref="B33" r:id="rId21" display="https://emenscr.nesdc.go.th/viewer/view.html?id=5defb23521057f4ecfc9ec5e&amp;username=moi0022521" xr:uid="{F1287A91-146D-490D-825C-731937DA6EB4}"/>
    <hyperlink ref="B34" r:id="rId22" display="https://emenscr.nesdc.go.th/viewer/view.html?id=5defb5d811e6364ece801d14&amp;username=moi0022521" xr:uid="{45654311-5CC8-4FB4-B068-A08A79ED4F1F}"/>
    <hyperlink ref="B35" r:id="rId23" display="https://emenscr.nesdc.go.th/viewer/view.html?id=5df7361ec576281a577195c2&amp;username=mots04031" xr:uid="{B0966D5D-28E8-4C8F-B264-ACEA2B27D400}"/>
    <hyperlink ref="B36" r:id="rId24" display="https://emenscr.nesdc.go.th/viewer/view.html?id=5df9cf6c6b12163f58d5f8b2&amp;username=sat1" xr:uid="{3AB58452-265C-48FB-88DF-7E11BAFD6572}"/>
    <hyperlink ref="B37" r:id="rId25" display="https://emenscr.nesdc.go.th/viewer/view.html?id=5df9d1dc467aa83f5ec0b0a9&amp;username=sat1" xr:uid="{FB6C0667-F650-40AF-8907-465DBD9D3C43}"/>
    <hyperlink ref="B38" r:id="rId26" display="https://emenscr.nesdc.go.th/viewer/view.html?id=5df9d59fffccfe3f5905eee5&amp;username=sat1" xr:uid="{9619B18A-AAF9-462B-900F-6319484189CB}"/>
    <hyperlink ref="B39" r:id="rId27" display="https://emenscr.nesdc.go.th/viewer/view.html?id=5df9d86d6b12163f58d5f8e8&amp;username=sat1" xr:uid="{945B5238-489E-4EC3-9F93-FEECD2E8D28B}"/>
    <hyperlink ref="B40" r:id="rId28" display="https://emenscr.nesdc.go.th/viewer/view.html?id=5df9db3fffccfe3f5905ef06&amp;username=sat1" xr:uid="{59E4B43D-6276-4F3D-BB8C-B0FA4A9C0A25}"/>
    <hyperlink ref="B41" r:id="rId29" display="https://emenscr.nesdc.go.th/viewer/view.html?id=5df9dee0ffccfe3f5905ef20&amp;username=sat1" xr:uid="{A2D08D79-FBCC-4F86-98F6-8483088451F7}"/>
    <hyperlink ref="B42" r:id="rId30" display="https://emenscr.nesdc.go.th/viewer/view.html?id=5dfb004ac552571a72d136dc&amp;username=sat1" xr:uid="{DD3648CA-4E21-477F-A0A6-B9A4B7F172D8}"/>
    <hyperlink ref="B43" r:id="rId31" display="https://emenscr.nesdc.go.th/viewer/view.html?id=5dfba41ed2f24a1a689b4d3c&amp;username=rus0585141" xr:uid="{6F6B9F96-A1B1-444B-87BE-FDE9AFE67B9F}"/>
    <hyperlink ref="B27" r:id="rId32" display="https://emenscr.nesdc.go.th/viewer/view.html?id=5e004c6142c5ca49af55a60f&amp;username=mots02041" xr:uid="{9D795A43-D9A3-4652-AEF6-91ECBDF8F674}"/>
    <hyperlink ref="B44" r:id="rId33" display="https://emenscr.nesdc.go.th/viewer/view.html?id=5e005dd342c5ca49af55a632&amp;username=mots5802431" xr:uid="{40A7CF9D-2E13-416C-9708-0964425CE33C}"/>
    <hyperlink ref="B45" r:id="rId34" display="https://emenscr.nesdc.go.th/viewer/view.html?id=5e0070c1ca0feb49b458bc7b&amp;username=moi0022391" xr:uid="{6FF55622-6217-4424-AD1E-83D10203558D}"/>
    <hyperlink ref="B46" r:id="rId35" display="https://emenscr.nesdc.go.th/viewer/view.html?id=5e00731fca0feb49b458bc9f&amp;username=moi0022811" xr:uid="{732ED76A-E4E2-4E1E-8396-908D48A6EF48}"/>
    <hyperlink ref="B47" r:id="rId36" display="https://emenscr.nesdc.go.th/viewer/view.html?id=5e008781b459dd49a9ac7248&amp;username=moi0022811" xr:uid="{8BEDFD53-C066-43DD-BB38-17FFBBB0E3C0}"/>
    <hyperlink ref="B48" r:id="rId37" display="https://emenscr.nesdc.go.th/viewer/view.html?id=5e008b9e6f155549ab8fb66c&amp;username=mots5402391" xr:uid="{57901CF7-663B-47FB-82E1-1E1C2B1163A8}"/>
    <hyperlink ref="B49" r:id="rId38" display="https://emenscr.nesdc.go.th/viewer/view.html?id=5e009cb1b459dd49a9ac72b3&amp;username=mot060571" xr:uid="{231BD3AF-B808-4940-B78D-3D3362378478}"/>
    <hyperlink ref="B50" r:id="rId39" display="https://emenscr.nesdc.go.th/viewer/view.html?id=5e00acf142c5ca49af55a7c5&amp;username=mot060571" xr:uid="{7231529B-308A-4125-BB1B-669B0D21BA2A}"/>
    <hyperlink ref="B51" r:id="rId40" display="https://emenscr.nesdc.go.th/viewer/view.html?id=5e01b614ca0feb49b458bf1e&amp;username=mot060571" xr:uid="{003C24BA-722F-4D9E-A408-FA67E06E8D2C}"/>
    <hyperlink ref="B52" r:id="rId41" display="https://emenscr.nesdc.go.th/viewer/view.html?id=5e01c162ca0feb49b458bf63&amp;username=mot060571" xr:uid="{832CE867-7129-4F79-88E2-6DF011B55D95}"/>
    <hyperlink ref="B53" r:id="rId42" display="https://emenscr.nesdc.go.th/viewer/view.html?id=5e01cd0e42c5ca49af55a9dc&amp;username=mot060571" xr:uid="{208BEEED-56C0-475D-B193-F284608788C6}"/>
    <hyperlink ref="B54" r:id="rId43" display="https://emenscr.nesdc.go.th/viewer/view.html?id=5e01cf286f155549ab8fb944&amp;username=mots7102021" xr:uid="{E353C8C6-F766-4FD5-81BF-2E639F7B5BFE}"/>
    <hyperlink ref="B55" r:id="rId44" display="https://emenscr.nesdc.go.th/viewer/view.html?id=5e01d9d9ca0feb49b458c046&amp;username=mots04031" xr:uid="{FC49FA28-DE6A-4115-992D-C17A01B8A420}"/>
    <hyperlink ref="B56" r:id="rId45" display="https://emenscr.nesdc.go.th/viewer/view.html?id=5e01e5e16f155549ab8fb9fa&amp;username=mots04051" xr:uid="{9044D12A-6239-48A6-BF2C-A8EA1246F6B8}"/>
    <hyperlink ref="B57" r:id="rId46" display="https://emenscr.nesdc.go.th/viewer/view.html?id=5e030b3eca0feb49b458c2d5&amp;username=moi0018311" xr:uid="{117B933C-6E16-4D87-B3A6-FCF8D7F28A07}"/>
    <hyperlink ref="B58" r:id="rId47" display="https://emenscr.nesdc.go.th/viewer/view.html?id=5e031c1742c5ca49af55ade1&amp;username=tat5201081" xr:uid="{CC9DA2E9-9D37-4D6E-A204-2D3B4B25CDA5}"/>
    <hyperlink ref="B59" r:id="rId48" display="https://emenscr.nesdc.go.th/viewer/view.html?id=5e039abaca0feb49b458c4fb&amp;username=mnre09141" xr:uid="{CC843E85-D61B-4151-8391-99AA39445E4D}"/>
    <hyperlink ref="B60" r:id="rId49" display="https://emenscr.nesdc.go.th/viewer/view.html?id=5e04348bca0feb49b458c5ef&amp;username=moi0019831" xr:uid="{192E9AEA-E142-4D54-AEA3-45551376C4A3}"/>
    <hyperlink ref="B61" r:id="rId50" display="https://emenscr.nesdc.go.th/viewer/view.html?id=5e043575b459dd49a9ac7b7d&amp;username=mot0703561" xr:uid="{85DD270F-162E-4C5C-96D3-5EE70E5C8189}"/>
    <hyperlink ref="B62" r:id="rId51" display="https://emenscr.nesdc.go.th/viewer/view.html?id=5e043ae9ca0feb49b458c636&amp;username=district25091" xr:uid="{6C8A91E0-EF5C-4A06-85DC-4D19C9DAA31B}"/>
    <hyperlink ref="B63" r:id="rId52" display="https://emenscr.nesdc.go.th/viewer/view.html?id=5e043f63ca0feb49b458c665&amp;username=mots2002081" xr:uid="{8C831BB3-FF5A-4666-9F89-E4C0BFB5C7AF}"/>
    <hyperlink ref="B64" r:id="rId53" display="https://emenscr.nesdc.go.th/viewer/view.html?id=5e05cd40e82416445c17a4c3&amp;username=mot0703561" xr:uid="{62A74870-44A4-4FB4-87D4-2AD2F44A6037}"/>
    <hyperlink ref="B65" r:id="rId54" display="https://emenscr.nesdc.go.th/viewer/view.html?id=5e06eebf5554a6131573c1ad&amp;username=mots7402601" xr:uid="{BF81023D-6817-4522-BA70-EB155D1A7588}"/>
    <hyperlink ref="B66" r:id="rId55" display="https://emenscr.nesdc.go.th/viewer/view.html?id=5e08a9f1a0d4f63e608d1595&amp;username=moi0017261" xr:uid="{29CF06BD-0478-4B1B-8159-1FAA25AF82A6}"/>
    <hyperlink ref="B67" r:id="rId56" display="https://emenscr.nesdc.go.th/viewer/view.html?id=5e08e617fe8d2c3e610a0f5a&amp;username=tceb1" xr:uid="{AA3E1069-4906-487E-9599-BF3BBB0DFC7C}"/>
    <hyperlink ref="B68" r:id="rId57" display="https://emenscr.nesdc.go.th/viewer/view.html?id=5e0b40e3a0d4f63e608d1781&amp;username=moi0017481" xr:uid="{83242ACB-20AD-4987-937D-4D4E08ED3A9B}"/>
    <hyperlink ref="B69" r:id="rId58" display="https://emenscr.nesdc.go.th/viewer/view.html?id=5e0d788504e86a3876088232&amp;username=moi0017391" xr:uid="{CC8C9771-D8B3-4402-9F49-08E8D2C76072}"/>
    <hyperlink ref="B70" r:id="rId59" display="https://emenscr.nesdc.go.th/viewer/view.html?id=5e0dc29cd5c16e3ef85ebeb3&amp;username=moi0022771" xr:uid="{5174D606-03F7-4F0E-98C4-455A2147CFA4}"/>
    <hyperlink ref="B71" r:id="rId60" display="https://emenscr.nesdc.go.th/viewer/view.html?id=5e0e01c4d5c16e3ef85ebecf&amp;username=mot0703201" xr:uid="{B8296038-C4D6-47B6-B72B-9E02E57C42FD}"/>
    <hyperlink ref="B72" r:id="rId61" display="https://emenscr.nesdc.go.th/viewer/view.html?id=5e0e0892f7206a3eeb33f605&amp;username=mot0703201" xr:uid="{EBEC6B8B-F692-407E-AF3E-AEB0304890ED}"/>
    <hyperlink ref="B73" r:id="rId62" display="https://emenscr.nesdc.go.th/viewer/view.html?id=5e0ebba9d5c16e3ef85ebf26&amp;username=mots3302541" xr:uid="{9261724E-3B43-435B-AB0A-B9B9A006AA09}"/>
    <hyperlink ref="B74" r:id="rId63" display="https://emenscr.nesdc.go.th/viewer/view.html?id=5e0eed46bf8489017b69d448&amp;username=mot0703301" xr:uid="{E856669B-213A-45D9-884D-725324949CF7}"/>
    <hyperlink ref="B75" r:id="rId64" display="https://emenscr.nesdc.go.th/viewer/view.html?id=5e12ee5cc87029697f013fa3&amp;username=m-culture0031651" xr:uid="{4BE6722E-6360-4F63-A0BF-B1EF50852CB3}"/>
    <hyperlink ref="B76" r:id="rId65" display="https://emenscr.nesdc.go.th/viewer/view.html?id=5e15a4414735416acaa5adde&amp;username=mots9102571" xr:uid="{8D86092C-1FBB-4995-98E3-14BF6987C9B7}"/>
    <hyperlink ref="B77" r:id="rId66" display="https://emenscr.nesdc.go.th/viewer/view.html?id=5e16a8675332933030ac9959&amp;username=mots4802191" xr:uid="{4527F960-1E6C-442A-B57F-5624554DC477}"/>
    <hyperlink ref="B78" r:id="rId67" display="https://emenscr.nesdc.go.th/viewer/view.html?id=5e16aedba7c96230ec9114cf&amp;username=mots7602371" xr:uid="{C35F24F6-1621-4407-92E0-46D894CF44A8}"/>
    <hyperlink ref="B79" r:id="rId68" display="https://emenscr.nesdc.go.th/viewer/view.html?id=5e1c2e9b6bfa1d6a201d099b&amp;username=mots04031" xr:uid="{08EC6D6A-AA8B-47A4-8DE8-EC05BD17BE93}"/>
    <hyperlink ref="B80" r:id="rId69" display="https://emenscr.nesdc.go.th/viewer/view.html?id=5e1d9699eeece76891d9c27e&amp;username=mots04031" xr:uid="{40C48A68-6662-47E5-AE44-D0805FA6BA48}"/>
    <hyperlink ref="B81" r:id="rId70" display="https://emenscr.nesdc.go.th/viewer/view.html?id=5e1d99984480ac6890e22b18&amp;username=mots04031" xr:uid="{80679E20-BB46-40F5-9F2F-60B6AF7B6FBD}"/>
    <hyperlink ref="B82" r:id="rId71" display="https://emenscr.nesdc.go.th/viewer/view.html?id=5e1d9c83eeece76891d9c280&amp;username=mots04031" xr:uid="{4CB3F2D3-D04A-420D-9590-7EA163DC151D}"/>
    <hyperlink ref="B83" r:id="rId72" display="https://emenscr.nesdc.go.th/viewer/view.html?id=5e1d9e15eeece76891d9c285&amp;username=mots04031" xr:uid="{AB715D54-739F-412C-AD6D-6D241E525BE2}"/>
    <hyperlink ref="B84" r:id="rId73" display="https://emenscr.nesdc.go.th/viewer/view.html?id=5e1ed046dabf7f12dac04c5f&amp;username=mots04021" xr:uid="{A1B43193-A79F-4C45-89C6-AB3ABD4B445D}"/>
    <hyperlink ref="B85" r:id="rId74" display="https://emenscr.nesdc.go.th/viewer/view.html?id=5e1ed5548fc5a2473ee805f5&amp;username=mots04021" xr:uid="{C0E837BA-72A3-479E-836A-6025559C7F6B}"/>
    <hyperlink ref="B86" r:id="rId75" display="https://emenscr.nesdc.go.th/viewer/view.html?id=5e1edbb3885c444735290c26&amp;username=mots04021" xr:uid="{E8D873CB-6B49-4691-9F0E-EB1521EAA4F9}"/>
    <hyperlink ref="B87" r:id="rId76" display="https://emenscr.nesdc.go.th/viewer/view.html?id=5e1edef91bcf6f473365c4cb&amp;username=mots04021" xr:uid="{EEB5192C-BC95-4AC7-AEEA-F73F10AC48E7}"/>
    <hyperlink ref="B88" r:id="rId77" display="https://emenscr.nesdc.go.th/viewer/view.html?id=5e1fd03289ad09044a19c2ce&amp;username=mot060501" xr:uid="{F09A1129-05B5-4B1D-A6FC-80C74EF7273C}"/>
    <hyperlink ref="B89" r:id="rId78" display="https://emenscr.nesdc.go.th/viewer/view.html?id=5e1fd47e89ad09044a19c2dd&amp;username=mot060501" xr:uid="{D13B82D6-DB3E-46FA-991E-54A88F1D9213}"/>
    <hyperlink ref="B90" r:id="rId79" display="https://emenscr.nesdc.go.th/viewer/view.html?id=5e1fdea04fc2d40f1d6ee312&amp;username=mots04021" xr:uid="{647674C8-68A2-4993-A480-6DBDA9560EF9}"/>
    <hyperlink ref="B91" r:id="rId80" display="https://emenscr.nesdc.go.th/viewer/view.html?id=5e2e99a77d67aa2c8fa24ff0&amp;username=moi0022211" xr:uid="{789DA5B8-EBCA-4DCC-9D22-B5E732E40941}"/>
    <hyperlink ref="B92" r:id="rId81" display="https://emenscr.nesdc.go.th/viewer/view.html?id=5e8da71f7d229132e4abfb29&amp;username=moi0017411" xr:uid="{9522554D-103D-4E19-9AC5-CAE38386EEA5}"/>
    <hyperlink ref="B93" r:id="rId82" display="https://emenscr.nesdc.go.th/viewer/view.html?id=5eeb74e90cf4693779076253&amp;username=rmutt0578101" xr:uid="{1303B130-A012-4EB7-9556-A0E49862BCCF}"/>
    <hyperlink ref="B94" r:id="rId83" display="https://emenscr.nesdc.go.th/viewer/view.html?id=5f15691343279744102d12bd&amp;username=mots02011" xr:uid="{706CE1CE-5FFB-4A55-A779-968E2A9509CF}"/>
    <hyperlink ref="B95" r:id="rId84" display="https://emenscr.nesdc.go.th/viewer/view.html?id=5f60a6256cae187250a86026&amp;username=mots4602031" xr:uid="{16FB8958-F562-4F54-94F7-7FF1024CF100}"/>
    <hyperlink ref="B96" r:id="rId85" display="https://emenscr.nesdc.go.th/viewer/view.html?id=5f9b976f457e3655960d1252&amp;username=mots02011" xr:uid="{D81EAC42-12E8-478E-9A2B-A9CDC0E686A0}"/>
    <hyperlink ref="C8" r:id="rId86" display="https://emenscr.nesdc.go.th/viewer/view.html?id=5bd43d577de3c605ae415fb2&amp;username=nida05263081" xr:uid="{FA59FA5A-7A05-40AF-A26C-912E49D8999B}"/>
    <hyperlink ref="C9" r:id="rId87" display="https://emenscr.nesdc.go.th/viewer/view.html?id=5bed41a3ead9a205b323d919&amp;username=mots04021" xr:uid="{7646ABA7-E9B5-4F33-B421-816C61CD5D09}"/>
    <hyperlink ref="C10" r:id="rId88" display="https://emenscr.nesdc.go.th/viewer/view.html?id=5bf23376ead9a205b323d91f&amp;username=mots04021" xr:uid="{BF5ED30B-04E0-4383-B5DF-7E1B16744BDC}"/>
    <hyperlink ref="C11" r:id="rId89" display="https://emenscr.nesdc.go.th/viewer/view.html?id=5bf23b3a49b9c605ba60a37e&amp;username=mots04021" xr:uid="{B5B0CFF4-552F-46D9-8CA8-DA08F7DCEF6F}"/>
    <hyperlink ref="C12" r:id="rId90" display="https://emenscr.nesdc.go.th/viewer/view.html?id=5cb6a9b6a6ce3a3febe8d2fa&amp;username=mots04031" xr:uid="{23563AA4-8C0D-4BCC-9F95-B9D4EF6A0BBD}"/>
    <hyperlink ref="C13" r:id="rId91" display="https://emenscr.nesdc.go.th/viewer/view.html?id=5cb6cc4da392573fe1bc6eb1&amp;username=mots04031" xr:uid="{1C1E4FB8-A316-4819-9346-76761A828B7A}"/>
    <hyperlink ref="C14" r:id="rId92" display="https://emenscr.nesdc.go.th/viewer/view.html?id=5cb6d813a392573fe1bc6ec0&amp;username=mots04031" xr:uid="{43E248FB-46F5-459B-B96B-6ABBAB83020C}"/>
    <hyperlink ref="C15" r:id="rId93" display="https://emenscr.nesdc.go.th/viewer/view.html?id=5cebb19482a4ca7c02f57811&amp;username=tceb1" xr:uid="{2EFC19AA-E3DA-4754-A03F-64E2F1ABAAA7}"/>
    <hyperlink ref="C16" r:id="rId94" display="https://emenscr.nesdc.go.th/viewer/view.html?id=5cf61d64656db4416eea0b44&amp;username=sat1" xr:uid="{6EE2DE3C-FA02-4C9D-A3D2-A70ECDC30031}"/>
    <hyperlink ref="C17" r:id="rId95" display="https://emenscr.nesdc.go.th/viewer/view.html?id=5cf61f62985c284170d115c4&amp;username=sat1" xr:uid="{45FE2BDD-9455-43AD-8890-37AF1855204E}"/>
    <hyperlink ref="C18" r:id="rId96" display="https://emenscr.nesdc.go.th/viewer/view.html?id=5cf62620985c284170d115ce&amp;username=sat1" xr:uid="{2D7EFCB9-DEB7-4A09-B6BF-29BD463A5A7F}"/>
    <hyperlink ref="C19" r:id="rId97" display="https://emenscr.nesdc.go.th/viewer/view.html?id=5cf63c3e985c284170d115e3&amp;username=sat1" xr:uid="{F9F55D40-AD82-4099-81C4-393F03F6B7F4}"/>
    <hyperlink ref="C20" r:id="rId98" display="https://emenscr.nesdc.go.th/viewer/view.html?id=5cff84e443f43b4179ea1183&amp;username=tceb1" xr:uid="{C3F3B34B-F5E7-49A9-9216-B3A9DA4B7FAC}"/>
    <hyperlink ref="C21" r:id="rId99" display="https://emenscr.nesdc.go.th/viewer/view.html?id=5d4b976d36083413fbb3d1d3&amp;username=mots02111" xr:uid="{AF95D531-7B16-4DA8-9D9D-20E4069757CB}"/>
    <hyperlink ref="C22" r:id="rId100" display="https://emenscr.nesdc.go.th/viewer/view.html?id=5d577154b2185217239ea4b8&amp;username=tat5201171" xr:uid="{A05F175F-3FAB-4A6A-98CD-4C170A48DFCB}"/>
    <hyperlink ref="C23" r:id="rId101" display="https://emenscr.nesdc.go.th/viewer/view.html?id=5d5e61034271717c9192c244&amp;username=mots04051" xr:uid="{F6D89C1B-6552-4400-87D6-B2EBD5BAF100}"/>
    <hyperlink ref="C24" r:id="rId102" display="https://emenscr.nesdc.go.th/viewer/view.html?id=5db66a47395adc146fd48601&amp;username=mots04021" xr:uid="{1E27D335-12E6-494D-BD47-91A8E391F689}"/>
    <hyperlink ref="C25" r:id="rId103" display="https://emenscr.nesdc.go.th/viewer/view.html?id=5db67316395adc146fd4863d&amp;username=mots04021" xr:uid="{C314FF85-E6A2-4471-96AE-F2EAFA06968E}"/>
    <hyperlink ref="C26" r:id="rId104" display="https://emenscr.nesdc.go.th/viewer/view.html?id=5db6890b395adc146fd48659&amp;username=mots04021" xr:uid="{96E47DFD-410B-4E2C-B89A-BD8F4DD5F9D9}"/>
    <hyperlink ref="C32" r:id="rId105" display="https://emenscr.nesdc.go.th/viewer/view.html?id=5dedcddb9f75a146bbce08f1&amp;username=opm0001271" xr:uid="{D120EB8F-41AC-433C-BFD4-98FF2147E045}"/>
    <hyperlink ref="C33" r:id="rId106" display="https://emenscr.nesdc.go.th/viewer/view.html?id=5defb23521057f4ecfc9ec5e&amp;username=moi0022521" xr:uid="{CA52C027-425D-49A2-8E15-D94766EFF321}"/>
    <hyperlink ref="C34" r:id="rId107" display="https://emenscr.nesdc.go.th/viewer/view.html?id=5defb5d811e6364ece801d14&amp;username=moi0022521" xr:uid="{7A1A5F9F-0251-473D-ACDE-7A8552C88694}"/>
    <hyperlink ref="C35" r:id="rId108" display="https://emenscr.nesdc.go.th/viewer/view.html?id=5df7361ec576281a577195c2&amp;username=mots04031" xr:uid="{7217F360-4CE7-446E-BA3F-9C92719D8CE1}"/>
    <hyperlink ref="C36" r:id="rId109" display="https://emenscr.nesdc.go.th/viewer/view.html?id=5df9cf6c6b12163f58d5f8b2&amp;username=sat1" xr:uid="{3045CA31-3FCE-4B75-B13F-6A5DBD6CA8F6}"/>
    <hyperlink ref="C37" r:id="rId110" display="https://emenscr.nesdc.go.th/viewer/view.html?id=5df9d1dc467aa83f5ec0b0a9&amp;username=sat1" xr:uid="{A6DFC6FA-AFFB-487A-A193-212425034BFF}"/>
    <hyperlink ref="C38" r:id="rId111" display="https://emenscr.nesdc.go.th/viewer/view.html?id=5df9d59fffccfe3f5905eee5&amp;username=sat1" xr:uid="{B766437E-B236-4E74-BDF4-A6E7462D56A5}"/>
    <hyperlink ref="C39" r:id="rId112" display="https://emenscr.nesdc.go.th/viewer/view.html?id=5df9d86d6b12163f58d5f8e8&amp;username=sat1" xr:uid="{B2FDFEBC-C1EC-4F49-82E1-82CAC0470908}"/>
    <hyperlink ref="C40" r:id="rId113" display="https://emenscr.nesdc.go.th/viewer/view.html?id=5df9db3fffccfe3f5905ef06&amp;username=sat1" xr:uid="{28971D83-B10A-40E2-BB94-4CEEF36DD180}"/>
    <hyperlink ref="C41" r:id="rId114" display="https://emenscr.nesdc.go.th/viewer/view.html?id=5df9dee0ffccfe3f5905ef20&amp;username=sat1" xr:uid="{9F054C69-D90F-40C3-B91C-93BCDC758739}"/>
    <hyperlink ref="C42" r:id="rId115" display="https://emenscr.nesdc.go.th/viewer/view.html?id=5dfb004ac552571a72d136dc&amp;username=sat1" xr:uid="{76D1E7D5-2434-420B-8B16-425C465919AE}"/>
    <hyperlink ref="C43" r:id="rId116" display="https://emenscr.nesdc.go.th/viewer/view.html?id=5dfba41ed2f24a1a689b4d3c&amp;username=rus0585141" xr:uid="{5A443A2D-D2D5-4C93-8152-6EEE81F9616D}"/>
    <hyperlink ref="C27" r:id="rId117" display="https://emenscr.nesdc.go.th/viewer/view.html?id=5e004c6142c5ca49af55a60f&amp;username=mots02041" xr:uid="{90351B29-7EF7-42DF-B063-1104D74B5391}"/>
    <hyperlink ref="C44" r:id="rId118" display="https://emenscr.nesdc.go.th/viewer/view.html?id=5e005dd342c5ca49af55a632&amp;username=mots5802431" xr:uid="{5F4C78E5-268D-489A-9CA5-21DE6F47DCDF}"/>
    <hyperlink ref="C45" r:id="rId119" display="https://emenscr.nesdc.go.th/viewer/view.html?id=5e0070c1ca0feb49b458bc7b&amp;username=moi0022391" xr:uid="{EF81BB79-6E04-4A5F-80DD-F12FC75D75D3}"/>
    <hyperlink ref="C46" r:id="rId120" display="https://emenscr.nesdc.go.th/viewer/view.html?id=5e00731fca0feb49b458bc9f&amp;username=moi0022811" xr:uid="{F8C7CB9F-1D0D-4470-9721-A032A93C3707}"/>
    <hyperlink ref="C47" r:id="rId121" display="https://emenscr.nesdc.go.th/viewer/view.html?id=5e008781b459dd49a9ac7248&amp;username=moi0022811" xr:uid="{02DDDF72-580B-4567-8ACC-62FCCCDF59B7}"/>
    <hyperlink ref="C48" r:id="rId122" display="https://emenscr.nesdc.go.th/viewer/view.html?id=5e008b9e6f155549ab8fb66c&amp;username=mots5402391" xr:uid="{2C9631CC-80F2-4D6A-B333-35E449087926}"/>
    <hyperlink ref="C49" r:id="rId123" display="https://emenscr.nesdc.go.th/viewer/view.html?id=5e009cb1b459dd49a9ac72b3&amp;username=mot060571" xr:uid="{6A14ED2A-E638-4C41-A691-6834219A2AD6}"/>
    <hyperlink ref="C50" r:id="rId124" display="https://emenscr.nesdc.go.th/viewer/view.html?id=5e00acf142c5ca49af55a7c5&amp;username=mot060571" xr:uid="{9BEC296C-6EE3-41E1-B795-629BBFA52CCF}"/>
    <hyperlink ref="C51" r:id="rId125" display="https://emenscr.nesdc.go.th/viewer/view.html?id=5e01b614ca0feb49b458bf1e&amp;username=mot060571" xr:uid="{7404F057-5CB2-45AA-A88B-C7485D0778DF}"/>
    <hyperlink ref="C52" r:id="rId126" display="https://emenscr.nesdc.go.th/viewer/view.html?id=5e01c162ca0feb49b458bf63&amp;username=mot060571" xr:uid="{CBF8B85D-AC9B-4293-A91F-113AA6A80018}"/>
    <hyperlink ref="C53" r:id="rId127" display="https://emenscr.nesdc.go.th/viewer/view.html?id=5e01cd0e42c5ca49af55a9dc&amp;username=mot060571" xr:uid="{3E64F54D-0BDD-401F-B1BB-2C40E9FCD2DD}"/>
    <hyperlink ref="C54" r:id="rId128" display="https://emenscr.nesdc.go.th/viewer/view.html?id=5e01cf286f155549ab8fb944&amp;username=mots7102021" xr:uid="{D4C6AF73-34FB-4034-84E7-8F4118EC11E3}"/>
    <hyperlink ref="C55" r:id="rId129" display="https://emenscr.nesdc.go.th/viewer/view.html?id=5e01d9d9ca0feb49b458c046&amp;username=mots04031" xr:uid="{913BA30A-4173-4AFA-A390-6D1107B9408C}"/>
    <hyperlink ref="C56" r:id="rId130" display="https://emenscr.nesdc.go.th/viewer/view.html?id=5e01e5e16f155549ab8fb9fa&amp;username=mots04051" xr:uid="{FD7A5D27-0D08-47C5-AB70-54948751DFDA}"/>
    <hyperlink ref="C57" r:id="rId131" display="https://emenscr.nesdc.go.th/viewer/view.html?id=5e030b3eca0feb49b458c2d5&amp;username=moi0018311" xr:uid="{87C045DC-FF5F-4459-ADB4-FAB50402439E}"/>
    <hyperlink ref="C58" r:id="rId132" display="https://emenscr.nesdc.go.th/viewer/view.html?id=5e031c1742c5ca49af55ade1&amp;username=tat5201081" xr:uid="{BB166EF0-5A75-4309-B05A-BBC3F0574443}"/>
    <hyperlink ref="C59" r:id="rId133" display="https://emenscr.nesdc.go.th/viewer/view.html?id=5e039abaca0feb49b458c4fb&amp;username=mnre09141" xr:uid="{BE6B4B1C-8E7C-4E11-9D3E-093B48BA3394}"/>
    <hyperlink ref="C60" r:id="rId134" display="https://emenscr.nesdc.go.th/viewer/view.html?id=5e04348bca0feb49b458c5ef&amp;username=moi0019831" xr:uid="{108AD10C-2B59-47FB-96AC-EF520EB0146E}"/>
    <hyperlink ref="C61" r:id="rId135" display="https://emenscr.nesdc.go.th/viewer/view.html?id=5e043575b459dd49a9ac7b7d&amp;username=mot0703561" xr:uid="{00143324-E4F9-4D6E-9F50-B19EC220A756}"/>
    <hyperlink ref="C62" r:id="rId136" display="https://emenscr.nesdc.go.th/viewer/view.html?id=5e043ae9ca0feb49b458c636&amp;username=district25091" xr:uid="{3590F06A-868F-4989-877D-B5F1CA1A50E8}"/>
    <hyperlink ref="C63" r:id="rId137" display="https://emenscr.nesdc.go.th/viewer/view.html?id=5e043f63ca0feb49b458c665&amp;username=mots2002081" xr:uid="{18401736-F766-42CC-9664-7FD78A90A755}"/>
    <hyperlink ref="C64" r:id="rId138" display="https://emenscr.nesdc.go.th/viewer/view.html?id=5e05cd40e82416445c17a4c3&amp;username=mot0703561" xr:uid="{B5A520A3-0095-49CD-89D0-780C2A2B04B3}"/>
    <hyperlink ref="C65" r:id="rId139" display="https://emenscr.nesdc.go.th/viewer/view.html?id=5e06eebf5554a6131573c1ad&amp;username=mots7402601" xr:uid="{42DB5811-AD73-419B-B385-5537C2220F4E}"/>
    <hyperlink ref="C66" r:id="rId140" display="https://emenscr.nesdc.go.th/viewer/view.html?id=5e08a9f1a0d4f63e608d1595&amp;username=moi0017261" xr:uid="{A3C52E84-9485-4015-9A9C-05C518D465CF}"/>
    <hyperlink ref="C67" r:id="rId141" display="https://emenscr.nesdc.go.th/viewer/view.html?id=5e08e617fe8d2c3e610a0f5a&amp;username=tceb1" xr:uid="{6F2C368F-44F2-4694-97BE-D4A6896EFEE0}"/>
    <hyperlink ref="C68" r:id="rId142" display="https://emenscr.nesdc.go.th/viewer/view.html?id=5e0b40e3a0d4f63e608d1781&amp;username=moi0017481" xr:uid="{A638574F-1824-45B2-9D8B-B1968962FF98}"/>
    <hyperlink ref="C69" r:id="rId143" display="https://emenscr.nesdc.go.th/viewer/view.html?id=5e0d788504e86a3876088232&amp;username=moi0017391" xr:uid="{C6CB3DFC-9B50-4D75-A1E3-74CE0833A564}"/>
    <hyperlink ref="C70" r:id="rId144" display="https://emenscr.nesdc.go.th/viewer/view.html?id=5e0dc29cd5c16e3ef85ebeb3&amp;username=moi0022771" xr:uid="{B6F77AA0-92A2-4BAC-801F-1C2F0B704A69}"/>
    <hyperlink ref="C71" r:id="rId145" display="https://emenscr.nesdc.go.th/viewer/view.html?id=5e0e01c4d5c16e3ef85ebecf&amp;username=mot0703201" xr:uid="{C025FE3D-AE07-4862-A1A5-EBD858D44B1C}"/>
    <hyperlink ref="C72" r:id="rId146" display="https://emenscr.nesdc.go.th/viewer/view.html?id=5e0e0892f7206a3eeb33f605&amp;username=mot0703201" xr:uid="{C8D86868-8E98-494C-8103-264C14AC99CB}"/>
    <hyperlink ref="C73" r:id="rId147" display="https://emenscr.nesdc.go.th/viewer/view.html?id=5e0ebba9d5c16e3ef85ebf26&amp;username=mots3302541" xr:uid="{037ED387-A71F-4C1C-90AE-394495DB9818}"/>
    <hyperlink ref="C74" r:id="rId148" display="https://emenscr.nesdc.go.th/viewer/view.html?id=5e0eed46bf8489017b69d448&amp;username=mot0703301" xr:uid="{8C1B01C9-32B3-4709-A4F9-FBDB7D04C907}"/>
    <hyperlink ref="C75" r:id="rId149" display="https://emenscr.nesdc.go.th/viewer/view.html?id=5e12ee5cc87029697f013fa3&amp;username=m-culture0031651" xr:uid="{E38F8842-DF12-4198-A8AD-7ABB0F8451BE}"/>
    <hyperlink ref="C76" r:id="rId150" display="https://emenscr.nesdc.go.th/viewer/view.html?id=5e15a4414735416acaa5adde&amp;username=mots9102571" xr:uid="{737D646A-E226-4526-80EC-3D8D4A192D21}"/>
    <hyperlink ref="C77" r:id="rId151" display="https://emenscr.nesdc.go.th/viewer/view.html?id=5e16a8675332933030ac9959&amp;username=mots4802191" xr:uid="{B12CBA8F-8F4D-48FA-BCAE-8B0C706DE006}"/>
    <hyperlink ref="C78" r:id="rId152" display="https://emenscr.nesdc.go.th/viewer/view.html?id=5e16aedba7c96230ec9114cf&amp;username=mots7602371" xr:uid="{3EF58F97-FF00-4D9F-BF68-D3844FFBFDB3}"/>
    <hyperlink ref="C79" r:id="rId153" display="https://emenscr.nesdc.go.th/viewer/view.html?id=5e1c2e9b6bfa1d6a201d099b&amp;username=mots04031" xr:uid="{064331EC-AF9D-49DC-9E72-ED1F34F6B9A6}"/>
    <hyperlink ref="C80" r:id="rId154" display="https://emenscr.nesdc.go.th/viewer/view.html?id=5e1d9699eeece76891d9c27e&amp;username=mots04031" xr:uid="{87658189-7083-4EF0-BB6F-F5D94B6F04D3}"/>
    <hyperlink ref="C81" r:id="rId155" display="https://emenscr.nesdc.go.th/viewer/view.html?id=5e1d99984480ac6890e22b18&amp;username=mots04031" xr:uid="{C97E9AE5-97AF-4333-9C34-04C0AA9490D5}"/>
    <hyperlink ref="C82" r:id="rId156" display="https://emenscr.nesdc.go.th/viewer/view.html?id=5e1d9c83eeece76891d9c280&amp;username=mots04031" xr:uid="{0352D1F3-8FF2-4057-A037-3BE3B2F4A9CB}"/>
    <hyperlink ref="C83" r:id="rId157" display="https://emenscr.nesdc.go.th/viewer/view.html?id=5e1d9e15eeece76891d9c285&amp;username=mots04031" xr:uid="{FB9240C1-161E-452E-A32D-64F9DD1983B9}"/>
    <hyperlink ref="C84" r:id="rId158" display="https://emenscr.nesdc.go.th/viewer/view.html?id=5e1ed046dabf7f12dac04c5f&amp;username=mots04021" xr:uid="{94E0D50E-06E9-4301-839A-42C0FA0824E5}"/>
    <hyperlink ref="C85" r:id="rId159" display="https://emenscr.nesdc.go.th/viewer/view.html?id=5e1ed5548fc5a2473ee805f5&amp;username=mots04021" xr:uid="{1FC7B403-2B4F-47EA-A42D-9AEC76238232}"/>
    <hyperlink ref="C86" r:id="rId160" display="https://emenscr.nesdc.go.th/viewer/view.html?id=5e1edbb3885c444735290c26&amp;username=mots04021" xr:uid="{B0488EF3-9C4A-42E5-B0E3-4FE65E6A4857}"/>
    <hyperlink ref="C87" r:id="rId161" display="https://emenscr.nesdc.go.th/viewer/view.html?id=5e1edef91bcf6f473365c4cb&amp;username=mots04021" xr:uid="{DB540484-4DC0-4084-A0C6-91BCE295BA6F}"/>
    <hyperlink ref="C88" r:id="rId162" display="https://emenscr.nesdc.go.th/viewer/view.html?id=5e1fd03289ad09044a19c2ce&amp;username=mot060501" xr:uid="{A5FC3C06-F841-44A5-B0F9-763A97050140}"/>
    <hyperlink ref="C89" r:id="rId163" display="https://emenscr.nesdc.go.th/viewer/view.html?id=5e1fd47e89ad09044a19c2dd&amp;username=mot060501" xr:uid="{81EAF39A-D7FF-4B2E-9C48-D88377B8973C}"/>
    <hyperlink ref="C90" r:id="rId164" display="https://emenscr.nesdc.go.th/viewer/view.html?id=5e1fdea04fc2d40f1d6ee312&amp;username=mots04021" xr:uid="{EBA9A5D0-DCE5-44EA-839D-93D9A025A5CA}"/>
    <hyperlink ref="C91" r:id="rId165" display="https://emenscr.nesdc.go.th/viewer/view.html?id=5e2e99a77d67aa2c8fa24ff0&amp;username=moi0022211" xr:uid="{9E0529B8-21F2-4830-844D-545BD4E014D7}"/>
    <hyperlink ref="C92" r:id="rId166" display="https://emenscr.nesdc.go.th/viewer/view.html?id=5e8da71f7d229132e4abfb29&amp;username=moi0017411" xr:uid="{6113C6D9-4963-44C7-AA9C-0CA8E9BEA893}"/>
    <hyperlink ref="C93" r:id="rId167" display="https://emenscr.nesdc.go.th/viewer/view.html?id=5eeb74e90cf4693779076253&amp;username=rmutt0578101" xr:uid="{6B8F1A3E-BCBD-452D-A885-D9141B63BD5A}"/>
    <hyperlink ref="C94" r:id="rId168" display="https://emenscr.nesdc.go.th/viewer/view.html?id=5f15691343279744102d12bd&amp;username=mots02011" xr:uid="{C69BB122-FD82-4E0C-823D-7D6409D13AAA}"/>
    <hyperlink ref="C95" r:id="rId169" display="https://emenscr.nesdc.go.th/viewer/view.html?id=5f60a6256cae187250a86026&amp;username=mots4602031" xr:uid="{1A24F687-3926-4620-A8FE-1B66580B36DD}"/>
    <hyperlink ref="C96" r:id="rId170" display="https://emenscr.nesdc.go.th/viewer/view.html?id=5f9b976f457e3655960d1252&amp;username=mots02011" xr:uid="{93670EA1-C2DA-40D0-B409-D4C295B40D46}"/>
    <hyperlink ref="B181" r:id="rId171" display="https://emenscr.nesdc.go.th/viewer/view.html?id=5bd43d577de3c605ae415fb2&amp;username=nida05263081" xr:uid="{E49559F3-14EA-4747-8086-DA84BAC951EF}"/>
  </hyperlinks>
  <pageMargins left="0.7" right="0.7" top="0.75" bottom="0.75" header="0.3" footer="0.3"/>
  <pageSetup paperSize="9" orientation="portrait" r:id="rId172"/>
  <drawing r:id="rId17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73229-E3B5-4554-8D42-1E3DC2BA45DE}">
  <sheetPr filterMode="1"/>
  <dimension ref="A1:V333"/>
  <sheetViews>
    <sheetView zoomScale="50" zoomScaleNormal="50" workbookViewId="0">
      <pane ySplit="7" topLeftCell="A8" activePane="bottomLeft" state="frozen"/>
      <selection activeCell="B1" sqref="B1"/>
      <selection pane="bottomLeft" activeCell="C19" sqref="C19"/>
    </sheetView>
  </sheetViews>
  <sheetFormatPr defaultRowHeight="21"/>
  <cols>
    <col min="1" max="1" width="27" bestFit="1" customWidth="1"/>
    <col min="2" max="2" width="91.5546875" style="70" customWidth="1"/>
    <col min="3" max="3" width="255.77734375" style="22" bestFit="1" customWidth="1"/>
    <col min="4" max="4" width="38.88671875" style="22" bestFit="1" customWidth="1"/>
    <col min="5" max="5" width="14.44140625" style="65" customWidth="1"/>
    <col min="6" max="6" width="29.21875" customWidth="1"/>
    <col min="7" max="7" width="33.44140625" customWidth="1"/>
    <col min="8" max="10" width="38.21875" customWidth="1"/>
    <col min="11" max="11" width="45.5546875" customWidth="1"/>
    <col min="12" max="15" width="38.88671875" customWidth="1"/>
    <col min="16" max="16" width="32.5546875" customWidth="1"/>
    <col min="17" max="17" width="44.33203125" customWidth="1"/>
    <col min="18" max="18" width="22.5546875" customWidth="1"/>
    <col min="19" max="20" width="14.5546875" bestFit="1" customWidth="1"/>
    <col min="21" max="21" width="18.33203125" bestFit="1" customWidth="1"/>
    <col min="22" max="22" width="32.33203125" bestFit="1" customWidth="1"/>
  </cols>
  <sheetData>
    <row r="1" spans="1:19" ht="38.25" customHeight="1">
      <c r="B1" s="85" t="s">
        <v>1089</v>
      </c>
      <c r="C1" s="35"/>
      <c r="D1" s="35"/>
      <c r="F1" s="33"/>
    </row>
    <row r="7" spans="1:19">
      <c r="A7" s="86" t="s">
        <v>1</v>
      </c>
      <c r="B7" s="71" t="s">
        <v>2</v>
      </c>
      <c r="C7" s="7" t="s">
        <v>2</v>
      </c>
      <c r="D7" s="7" t="s">
        <v>6</v>
      </c>
      <c r="E7" s="66" t="s">
        <v>1068</v>
      </c>
      <c r="F7" s="7" t="s">
        <v>13</v>
      </c>
      <c r="G7" s="7" t="s">
        <v>14</v>
      </c>
      <c r="H7" s="7" t="s">
        <v>17</v>
      </c>
      <c r="I7" s="7" t="s">
        <v>18</v>
      </c>
      <c r="J7" s="7" t="s">
        <v>2656</v>
      </c>
      <c r="K7" s="7" t="s">
        <v>19</v>
      </c>
      <c r="L7" s="7" t="s">
        <v>20</v>
      </c>
      <c r="M7" s="7" t="s">
        <v>21</v>
      </c>
      <c r="N7" s="7" t="s">
        <v>22</v>
      </c>
      <c r="O7" s="7" t="s">
        <v>2658</v>
      </c>
      <c r="P7" s="7" t="s">
        <v>2659</v>
      </c>
      <c r="Q7" s="7" t="s">
        <v>2813</v>
      </c>
      <c r="R7" s="7" t="s">
        <v>2657</v>
      </c>
    </row>
    <row r="8" spans="1:19">
      <c r="B8" s="72" t="s">
        <v>26</v>
      </c>
      <c r="C8" s="63" t="s">
        <v>26</v>
      </c>
      <c r="D8" s="63"/>
      <c r="E8" s="67">
        <v>2562</v>
      </c>
      <c r="F8" s="1" t="s">
        <v>34</v>
      </c>
      <c r="G8" s="1" t="s">
        <v>35</v>
      </c>
      <c r="H8" s="1" t="s">
        <v>36</v>
      </c>
      <c r="I8" s="1" t="s">
        <v>37</v>
      </c>
      <c r="J8" s="1"/>
      <c r="K8" s="1" t="s">
        <v>38</v>
      </c>
      <c r="L8" s="1"/>
      <c r="M8" s="192"/>
      <c r="N8" s="192"/>
      <c r="O8" s="192"/>
      <c r="P8" s="192"/>
      <c r="R8" s="1" t="s">
        <v>1222</v>
      </c>
      <c r="S8" t="e">
        <f>IF(LEN(R8=11),_xlfn.CONCAT(#REF!,"F",RIGHT(R8,2)),R8)</f>
        <v>#REF!</v>
      </c>
    </row>
    <row r="9" spans="1:19">
      <c r="B9" s="72" t="s">
        <v>41</v>
      </c>
      <c r="C9" s="63" t="s">
        <v>41</v>
      </c>
      <c r="D9" s="63"/>
      <c r="E9" s="67">
        <v>2562</v>
      </c>
      <c r="F9" s="1" t="s">
        <v>34</v>
      </c>
      <c r="G9" s="1" t="s">
        <v>35</v>
      </c>
      <c r="H9" s="1" t="s">
        <v>44</v>
      </c>
      <c r="I9" s="1" t="s">
        <v>45</v>
      </c>
      <c r="J9" s="1"/>
      <c r="K9" s="1" t="s">
        <v>46</v>
      </c>
      <c r="L9" s="1"/>
      <c r="M9" s="192"/>
      <c r="N9" s="192"/>
      <c r="O9" s="192"/>
      <c r="P9" s="192"/>
      <c r="R9" s="1" t="s">
        <v>1133</v>
      </c>
      <c r="S9" t="e">
        <f>IF(LEN(R9=11),_xlfn.CONCAT(#REF!,"F",RIGHT(R9,2)),R9)</f>
        <v>#REF!</v>
      </c>
    </row>
    <row r="10" spans="1:19">
      <c r="B10" s="72" t="s">
        <v>48</v>
      </c>
      <c r="C10" s="63" t="s">
        <v>48</v>
      </c>
      <c r="D10" s="63"/>
      <c r="E10" s="67">
        <v>2562</v>
      </c>
      <c r="F10" s="1" t="s">
        <v>34</v>
      </c>
      <c r="G10" s="1" t="s">
        <v>35</v>
      </c>
      <c r="H10" s="1" t="s">
        <v>44</v>
      </c>
      <c r="I10" s="1" t="s">
        <v>45</v>
      </c>
      <c r="J10" s="1"/>
      <c r="K10" s="1" t="s">
        <v>46</v>
      </c>
      <c r="L10" s="1"/>
      <c r="M10" s="192"/>
      <c r="N10" s="192"/>
      <c r="O10" s="192"/>
      <c r="P10" s="192"/>
      <c r="R10" s="1" t="s">
        <v>1133</v>
      </c>
      <c r="S10" t="e">
        <f>IF(LEN(R10=11),_xlfn.CONCAT(#REF!,"F",RIGHT(R10,2)),R10)</f>
        <v>#REF!</v>
      </c>
    </row>
    <row r="11" spans="1:19">
      <c r="B11" s="72" t="s">
        <v>51</v>
      </c>
      <c r="C11" s="63" t="s">
        <v>51</v>
      </c>
      <c r="D11" s="63"/>
      <c r="E11" s="67">
        <v>2562</v>
      </c>
      <c r="F11" s="1" t="s">
        <v>34</v>
      </c>
      <c r="G11" s="1" t="s">
        <v>35</v>
      </c>
      <c r="H11" s="1" t="s">
        <v>44</v>
      </c>
      <c r="I11" s="1" t="s">
        <v>45</v>
      </c>
      <c r="J11" s="1"/>
      <c r="K11" s="1" t="s">
        <v>46</v>
      </c>
      <c r="L11" s="1"/>
      <c r="M11" s="192"/>
      <c r="N11" s="192"/>
      <c r="O11" s="192"/>
      <c r="P11" s="192"/>
      <c r="R11" s="1" t="s">
        <v>1133</v>
      </c>
      <c r="S11" t="e">
        <f>IF(LEN(R11=11),_xlfn.CONCAT(#REF!,"F",RIGHT(R11,2)),R11)</f>
        <v>#REF!</v>
      </c>
    </row>
    <row r="12" spans="1:19">
      <c r="B12" s="72" t="s">
        <v>55</v>
      </c>
      <c r="C12" s="63" t="s">
        <v>55</v>
      </c>
      <c r="D12" s="63"/>
      <c r="E12" s="67">
        <v>2562</v>
      </c>
      <c r="F12" s="1" t="s">
        <v>34</v>
      </c>
      <c r="G12" s="1" t="s">
        <v>35</v>
      </c>
      <c r="H12" s="1" t="s">
        <v>57</v>
      </c>
      <c r="I12" s="1" t="s">
        <v>45</v>
      </c>
      <c r="J12" s="1"/>
      <c r="K12" s="1" t="s">
        <v>46</v>
      </c>
      <c r="L12" s="1"/>
      <c r="M12" s="192"/>
      <c r="N12" s="192"/>
      <c r="O12" s="192"/>
      <c r="P12" s="192"/>
      <c r="R12" s="1" t="s">
        <v>1136</v>
      </c>
      <c r="S12" t="e">
        <f>IF(LEN(R12=11),_xlfn.CONCAT(#REF!,"F",RIGHT(R12,2)),R12)</f>
        <v>#REF!</v>
      </c>
    </row>
    <row r="13" spans="1:19">
      <c r="B13" s="72" t="s">
        <v>59</v>
      </c>
      <c r="C13" s="63" t="s">
        <v>59</v>
      </c>
      <c r="D13" s="63"/>
      <c r="E13" s="67">
        <v>2562</v>
      </c>
      <c r="F13" s="1" t="s">
        <v>34</v>
      </c>
      <c r="G13" s="1" t="s">
        <v>35</v>
      </c>
      <c r="H13" s="1" t="s">
        <v>57</v>
      </c>
      <c r="I13" s="1" t="s">
        <v>45</v>
      </c>
      <c r="J13" s="1"/>
      <c r="K13" s="1" t="s">
        <v>46</v>
      </c>
      <c r="L13" s="1"/>
      <c r="M13" s="192"/>
      <c r="N13" s="192"/>
      <c r="O13" s="192"/>
      <c r="P13" s="192"/>
      <c r="R13" s="1" t="s">
        <v>1136</v>
      </c>
      <c r="S13" t="e">
        <f>IF(LEN(R13=11),_xlfn.CONCAT(#REF!,"F",RIGHT(R13,2)),R13)</f>
        <v>#REF!</v>
      </c>
    </row>
    <row r="14" spans="1:19">
      <c r="B14" s="72" t="s">
        <v>62</v>
      </c>
      <c r="C14" s="63" t="s">
        <v>62</v>
      </c>
      <c r="D14" s="63"/>
      <c r="E14" s="67">
        <v>2562</v>
      </c>
      <c r="F14" s="1" t="s">
        <v>34</v>
      </c>
      <c r="G14" s="1" t="s">
        <v>64</v>
      </c>
      <c r="H14" s="1" t="s">
        <v>57</v>
      </c>
      <c r="I14" s="1" t="s">
        <v>45</v>
      </c>
      <c r="J14" s="1"/>
      <c r="K14" s="1" t="s">
        <v>46</v>
      </c>
      <c r="L14" s="1"/>
      <c r="M14" s="192"/>
      <c r="N14" s="192"/>
      <c r="O14" s="192"/>
      <c r="P14" s="192"/>
      <c r="R14" s="1" t="s">
        <v>1136</v>
      </c>
      <c r="S14" t="e">
        <f>IF(LEN(R14=11),_xlfn.CONCAT(#REF!,"F",RIGHT(R14,2)),R14)</f>
        <v>#REF!</v>
      </c>
    </row>
    <row r="15" spans="1:19">
      <c r="B15" s="72" t="s">
        <v>67</v>
      </c>
      <c r="C15" s="63" t="s">
        <v>67</v>
      </c>
      <c r="D15" s="63"/>
      <c r="E15" s="67">
        <v>2562</v>
      </c>
      <c r="F15" s="1" t="s">
        <v>34</v>
      </c>
      <c r="G15" s="1" t="s">
        <v>35</v>
      </c>
      <c r="H15" s="1"/>
      <c r="I15" s="1" t="s">
        <v>69</v>
      </c>
      <c r="J15" s="1"/>
      <c r="K15" s="1" t="s">
        <v>70</v>
      </c>
      <c r="L15" s="1"/>
      <c r="M15" s="192"/>
      <c r="N15" s="192"/>
      <c r="O15" s="192"/>
      <c r="P15" s="192"/>
      <c r="R15" s="1" t="s">
        <v>1168</v>
      </c>
      <c r="S15" t="e">
        <f>IF(LEN(R15=11),_xlfn.CONCAT(#REF!,"F",RIGHT(R15,2)),R15)</f>
        <v>#REF!</v>
      </c>
    </row>
    <row r="16" spans="1:19">
      <c r="B16" s="72" t="s">
        <v>73</v>
      </c>
      <c r="C16" s="63" t="s">
        <v>73</v>
      </c>
      <c r="D16" s="63"/>
      <c r="E16" s="67">
        <v>2562</v>
      </c>
      <c r="F16" s="1" t="s">
        <v>34</v>
      </c>
      <c r="G16" s="1" t="s">
        <v>35</v>
      </c>
      <c r="H16" s="1"/>
      <c r="I16" s="1" t="s">
        <v>76</v>
      </c>
      <c r="J16" s="1"/>
      <c r="K16" s="1" t="s">
        <v>46</v>
      </c>
      <c r="L16" s="1"/>
      <c r="M16" s="192"/>
      <c r="N16" s="192"/>
      <c r="O16" s="192"/>
      <c r="P16" s="192"/>
      <c r="R16" s="1" t="s">
        <v>1168</v>
      </c>
      <c r="S16" t="e">
        <f>IF(LEN(R16=11),_xlfn.CONCAT(#REF!,"F",RIGHT(R16,2)),R16)</f>
        <v>#REF!</v>
      </c>
    </row>
    <row r="17" spans="2:19">
      <c r="B17" s="72" t="s">
        <v>78</v>
      </c>
      <c r="C17" s="63" t="s">
        <v>78</v>
      </c>
      <c r="D17" s="63"/>
      <c r="E17" s="67">
        <v>2562</v>
      </c>
      <c r="F17" s="1" t="s">
        <v>34</v>
      </c>
      <c r="G17" s="1" t="s">
        <v>35</v>
      </c>
      <c r="H17" s="1"/>
      <c r="I17" s="1" t="s">
        <v>76</v>
      </c>
      <c r="J17" s="1"/>
      <c r="K17" s="1" t="s">
        <v>46</v>
      </c>
      <c r="L17" s="1"/>
      <c r="M17" s="192"/>
      <c r="N17" s="192"/>
      <c r="O17" s="192"/>
      <c r="P17" s="192"/>
      <c r="R17" s="1" t="s">
        <v>1168</v>
      </c>
      <c r="S17" t="e">
        <f>IF(LEN(R17=11),_xlfn.CONCAT(#REF!,"F",RIGHT(R17,2)),R17)</f>
        <v>#REF!</v>
      </c>
    </row>
    <row r="18" spans="2:19">
      <c r="B18" s="72" t="s">
        <v>81</v>
      </c>
      <c r="C18" s="63" t="s">
        <v>81</v>
      </c>
      <c r="D18" s="63"/>
      <c r="E18" s="67">
        <v>2562</v>
      </c>
      <c r="F18" s="1" t="s">
        <v>34</v>
      </c>
      <c r="G18" s="1" t="s">
        <v>35</v>
      </c>
      <c r="H18" s="1"/>
      <c r="I18" s="1" t="s">
        <v>76</v>
      </c>
      <c r="J18" s="1"/>
      <c r="K18" s="1" t="s">
        <v>46</v>
      </c>
      <c r="L18" s="1"/>
      <c r="M18" s="192"/>
      <c r="N18" s="192"/>
      <c r="O18" s="192"/>
      <c r="P18" s="192"/>
      <c r="R18" s="1" t="s">
        <v>1168</v>
      </c>
      <c r="S18" t="e">
        <f>IF(LEN(R18=11),_xlfn.CONCAT(#REF!,"F",RIGHT(R18,2)),R18)</f>
        <v>#REF!</v>
      </c>
    </row>
    <row r="19" spans="2:19">
      <c r="B19" s="72" t="s">
        <v>84</v>
      </c>
      <c r="C19" s="63" t="s">
        <v>84</v>
      </c>
      <c r="D19" s="63"/>
      <c r="E19" s="67">
        <v>2562</v>
      </c>
      <c r="F19" s="1" t="s">
        <v>34</v>
      </c>
      <c r="G19" s="1" t="s">
        <v>35</v>
      </c>
      <c r="H19" s="1"/>
      <c r="I19" s="1" t="s">
        <v>76</v>
      </c>
      <c r="J19" s="1"/>
      <c r="K19" s="1" t="s">
        <v>46</v>
      </c>
      <c r="L19" s="1"/>
      <c r="M19" s="192"/>
      <c r="N19" s="192"/>
      <c r="O19" s="192"/>
      <c r="P19" s="192"/>
      <c r="R19" s="1" t="s">
        <v>1133</v>
      </c>
      <c r="S19" t="e">
        <f>IF(LEN(R19=11),_xlfn.CONCAT(#REF!,"F",RIGHT(R19,2)),R19)</f>
        <v>#REF!</v>
      </c>
    </row>
    <row r="20" spans="2:19">
      <c r="B20" s="72" t="s">
        <v>87</v>
      </c>
      <c r="C20" s="63" t="s">
        <v>87</v>
      </c>
      <c r="D20" s="63"/>
      <c r="E20" s="67">
        <v>2562</v>
      </c>
      <c r="F20" s="1" t="s">
        <v>34</v>
      </c>
      <c r="G20" s="1" t="s">
        <v>35</v>
      </c>
      <c r="H20" s="1"/>
      <c r="I20" s="1" t="s">
        <v>69</v>
      </c>
      <c r="J20" s="1"/>
      <c r="K20" s="1" t="s">
        <v>70</v>
      </c>
      <c r="L20" s="1"/>
      <c r="M20" s="192"/>
      <c r="N20" s="192"/>
      <c r="O20" s="192"/>
      <c r="P20" s="192"/>
      <c r="R20" s="1" t="s">
        <v>1144</v>
      </c>
      <c r="S20" t="e">
        <f>IF(LEN(R20=11),_xlfn.CONCAT(#REF!,"F",RIGHT(R20,2)),R20)</f>
        <v>#REF!</v>
      </c>
    </row>
    <row r="21" spans="2:19">
      <c r="B21" s="72" t="s">
        <v>91</v>
      </c>
      <c r="C21" s="63" t="s">
        <v>91</v>
      </c>
      <c r="D21" s="63"/>
      <c r="E21" s="67">
        <v>2562</v>
      </c>
      <c r="F21" s="1" t="s">
        <v>93</v>
      </c>
      <c r="G21" s="1" t="s">
        <v>64</v>
      </c>
      <c r="H21" s="1" t="s">
        <v>94</v>
      </c>
      <c r="I21" s="1" t="s">
        <v>95</v>
      </c>
      <c r="J21" s="1"/>
      <c r="K21" s="1" t="s">
        <v>46</v>
      </c>
      <c r="L21" s="1"/>
      <c r="M21" s="192"/>
      <c r="N21" s="192"/>
      <c r="O21" s="192"/>
      <c r="P21" s="192"/>
      <c r="R21" s="1" t="s">
        <v>1168</v>
      </c>
      <c r="S21" t="e">
        <f>IF(LEN(R21=11),_xlfn.CONCAT(#REF!,"F",RIGHT(R21,2)),R21)</f>
        <v>#REF!</v>
      </c>
    </row>
    <row r="22" spans="2:19">
      <c r="B22" s="72" t="s">
        <v>98</v>
      </c>
      <c r="C22" s="63" t="s">
        <v>98</v>
      </c>
      <c r="D22" s="63"/>
      <c r="E22" s="67">
        <v>2562</v>
      </c>
      <c r="F22" s="1" t="s">
        <v>34</v>
      </c>
      <c r="G22" s="1" t="s">
        <v>35</v>
      </c>
      <c r="H22" s="1" t="s">
        <v>100</v>
      </c>
      <c r="I22" s="1" t="s">
        <v>101</v>
      </c>
      <c r="J22" s="1"/>
      <c r="K22" s="1" t="s">
        <v>46</v>
      </c>
      <c r="L22" s="1"/>
      <c r="M22" s="192"/>
      <c r="N22" s="192"/>
      <c r="O22" s="192"/>
      <c r="P22" s="192"/>
      <c r="R22" s="1" t="s">
        <v>1168</v>
      </c>
      <c r="S22" t="e">
        <f>IF(LEN(R22=11),_xlfn.CONCAT(#REF!,"F",RIGHT(R22,2)),R22)</f>
        <v>#REF!</v>
      </c>
    </row>
    <row r="23" spans="2:19">
      <c r="B23" s="72" t="s">
        <v>104</v>
      </c>
      <c r="C23" s="63" t="s">
        <v>104</v>
      </c>
      <c r="D23" s="63"/>
      <c r="E23" s="67">
        <v>2562</v>
      </c>
      <c r="F23" s="1" t="s">
        <v>34</v>
      </c>
      <c r="G23" s="1" t="s">
        <v>35</v>
      </c>
      <c r="H23" s="1" t="s">
        <v>106</v>
      </c>
      <c r="I23" s="1" t="s">
        <v>45</v>
      </c>
      <c r="J23" s="1"/>
      <c r="K23" s="1" t="s">
        <v>46</v>
      </c>
      <c r="L23" s="80"/>
      <c r="M23" s="93"/>
      <c r="N23" s="93"/>
      <c r="O23" s="93"/>
      <c r="P23" s="93"/>
      <c r="R23" s="1" t="s">
        <v>1136</v>
      </c>
      <c r="S23" t="e">
        <f>IF(LEN(R23=11),_xlfn.CONCAT(#REF!,"F",RIGHT(R23,2)),R23)</f>
        <v>#REF!</v>
      </c>
    </row>
    <row r="24" spans="2:19">
      <c r="B24" s="72" t="s">
        <v>108</v>
      </c>
      <c r="C24" s="63" t="s">
        <v>108</v>
      </c>
      <c r="D24" s="63"/>
      <c r="E24" s="67">
        <v>2562</v>
      </c>
      <c r="F24" s="1" t="s">
        <v>34</v>
      </c>
      <c r="G24" s="1" t="s">
        <v>35</v>
      </c>
      <c r="H24" s="1" t="s">
        <v>44</v>
      </c>
      <c r="I24" s="1" t="s">
        <v>45</v>
      </c>
      <c r="J24" s="1"/>
      <c r="K24" s="1" t="s">
        <v>46</v>
      </c>
      <c r="L24" s="80"/>
      <c r="M24" s="93"/>
      <c r="N24" s="93"/>
      <c r="O24" s="93"/>
      <c r="P24" s="93"/>
      <c r="R24" s="1" t="s">
        <v>1125</v>
      </c>
      <c r="S24" t="e">
        <f>IF(LEN(R24=11),_xlfn.CONCAT(#REF!,"F",RIGHT(R24,2)),R24)</f>
        <v>#REF!</v>
      </c>
    </row>
    <row r="25" spans="2:19">
      <c r="B25" s="72" t="s">
        <v>111</v>
      </c>
      <c r="C25" s="63" t="s">
        <v>111</v>
      </c>
      <c r="D25" s="63"/>
      <c r="E25" s="67">
        <v>2562</v>
      </c>
      <c r="F25" s="1" t="s">
        <v>34</v>
      </c>
      <c r="G25" s="1" t="s">
        <v>35</v>
      </c>
      <c r="H25" s="1" t="s">
        <v>44</v>
      </c>
      <c r="I25" s="1" t="s">
        <v>45</v>
      </c>
      <c r="J25" s="1"/>
      <c r="K25" s="1" t="s">
        <v>46</v>
      </c>
      <c r="L25" s="80"/>
      <c r="M25" s="93"/>
      <c r="N25" s="93"/>
      <c r="O25" s="93"/>
      <c r="P25" s="93"/>
      <c r="R25" s="1" t="s">
        <v>1222</v>
      </c>
      <c r="S25" t="e">
        <f>IF(LEN(R25=11),_xlfn.CONCAT(#REF!,"F",RIGHT(R25,2)),R25)</f>
        <v>#REF!</v>
      </c>
    </row>
    <row r="26" spans="2:19">
      <c r="B26" s="72" t="s">
        <v>114</v>
      </c>
      <c r="C26" s="63" t="s">
        <v>114</v>
      </c>
      <c r="D26" s="63"/>
      <c r="E26" s="67">
        <v>2562</v>
      </c>
      <c r="F26" s="1" t="s">
        <v>34</v>
      </c>
      <c r="G26" s="1" t="s">
        <v>35</v>
      </c>
      <c r="H26" s="1" t="s">
        <v>44</v>
      </c>
      <c r="I26" s="1" t="s">
        <v>45</v>
      </c>
      <c r="J26" s="1"/>
      <c r="K26" s="1" t="s">
        <v>46</v>
      </c>
      <c r="L26" s="80"/>
      <c r="M26" s="93"/>
      <c r="N26" s="93"/>
      <c r="O26" s="93"/>
      <c r="P26" s="93"/>
      <c r="R26" s="1" t="s">
        <v>1125</v>
      </c>
      <c r="S26" t="e">
        <f>IF(LEN(R26=11),_xlfn.CONCAT(#REF!,"F",RIGHT(R26,2)),R26)</f>
        <v>#REF!</v>
      </c>
    </row>
    <row r="27" spans="2:19">
      <c r="B27" s="72" t="s">
        <v>169</v>
      </c>
      <c r="C27" s="63" t="s">
        <v>169</v>
      </c>
      <c r="D27" s="63"/>
      <c r="E27" s="67">
        <v>2562</v>
      </c>
      <c r="F27" s="1" t="s">
        <v>35</v>
      </c>
      <c r="G27" s="1" t="s">
        <v>171</v>
      </c>
      <c r="H27" s="1" t="s">
        <v>172</v>
      </c>
      <c r="I27" s="1" t="s">
        <v>95</v>
      </c>
      <c r="J27" s="1"/>
      <c r="K27" s="1" t="s">
        <v>46</v>
      </c>
      <c r="L27" s="80"/>
      <c r="M27" s="93"/>
      <c r="N27" s="93"/>
      <c r="O27" s="93"/>
      <c r="P27" s="93"/>
      <c r="R27" s="1" t="s">
        <v>1150</v>
      </c>
      <c r="S27" t="e">
        <f>IF(LEN(R27=11),_xlfn.CONCAT(#REF!,"F",RIGHT(R27,2)),R27)</f>
        <v>#REF!</v>
      </c>
    </row>
    <row r="28" spans="2:19">
      <c r="B28" s="72" t="s">
        <v>119</v>
      </c>
      <c r="C28" s="63" t="s">
        <v>119</v>
      </c>
      <c r="D28" s="63"/>
      <c r="E28" s="67">
        <v>2563</v>
      </c>
      <c r="F28" s="1" t="s">
        <v>121</v>
      </c>
      <c r="G28" s="1" t="s">
        <v>122</v>
      </c>
      <c r="H28" s="1" t="s">
        <v>123</v>
      </c>
      <c r="I28" s="1" t="s">
        <v>124</v>
      </c>
      <c r="J28" s="1"/>
      <c r="K28" s="1" t="s">
        <v>70</v>
      </c>
      <c r="L28" s="80"/>
      <c r="M28" s="93"/>
      <c r="N28" s="93"/>
      <c r="O28" s="93"/>
      <c r="P28" s="93"/>
      <c r="R28" s="1" t="s">
        <v>1133</v>
      </c>
      <c r="S28" t="e">
        <f>IF(LEN(R28=11),_xlfn.CONCAT(#REF!,"F",RIGHT(R28,2)),R28)</f>
        <v>#REF!</v>
      </c>
    </row>
    <row r="29" spans="2:19">
      <c r="B29" s="72" t="s">
        <v>127</v>
      </c>
      <c r="C29" s="63" t="s">
        <v>127</v>
      </c>
      <c r="D29" s="63"/>
      <c r="E29" s="67">
        <v>2563</v>
      </c>
      <c r="F29" s="1" t="s">
        <v>129</v>
      </c>
      <c r="G29" s="1" t="s">
        <v>122</v>
      </c>
      <c r="H29" s="1" t="s">
        <v>130</v>
      </c>
      <c r="I29" s="1" t="s">
        <v>131</v>
      </c>
      <c r="J29" s="1"/>
      <c r="K29" s="1" t="s">
        <v>132</v>
      </c>
      <c r="L29" s="80"/>
      <c r="M29" s="93"/>
      <c r="N29" s="93"/>
      <c r="O29" s="93"/>
      <c r="P29" s="93"/>
      <c r="R29" s="1" t="s">
        <v>1222</v>
      </c>
      <c r="S29" t="e">
        <f>IF(LEN(R29=11),_xlfn.CONCAT(#REF!,"F",RIGHT(R29,2)),R29)</f>
        <v>#REF!</v>
      </c>
    </row>
    <row r="30" spans="2:19">
      <c r="B30" s="72" t="s">
        <v>134</v>
      </c>
      <c r="C30" s="63" t="s">
        <v>134</v>
      </c>
      <c r="D30" s="63"/>
      <c r="E30" s="67">
        <v>2563</v>
      </c>
      <c r="F30" s="1" t="s">
        <v>64</v>
      </c>
      <c r="G30" s="1" t="s">
        <v>122</v>
      </c>
      <c r="H30" s="1" t="s">
        <v>130</v>
      </c>
      <c r="I30" s="1" t="s">
        <v>131</v>
      </c>
      <c r="J30" s="1"/>
      <c r="K30" s="1" t="s">
        <v>132</v>
      </c>
      <c r="L30" s="80"/>
      <c r="M30" s="93"/>
      <c r="N30" s="93"/>
      <c r="O30" s="93"/>
      <c r="P30" s="93"/>
      <c r="R30" s="1" t="s">
        <v>1222</v>
      </c>
      <c r="S30" t="e">
        <f>IF(LEN(R30=11),_xlfn.CONCAT(#REF!,"F",RIGHT(R30,2)),R30)</f>
        <v>#REF!</v>
      </c>
    </row>
    <row r="31" spans="2:19">
      <c r="B31" s="72" t="s">
        <v>137</v>
      </c>
      <c r="C31" s="63" t="s">
        <v>137</v>
      </c>
      <c r="D31" s="63"/>
      <c r="E31" s="67">
        <v>2563</v>
      </c>
      <c r="F31" s="1" t="s">
        <v>139</v>
      </c>
      <c r="G31" s="1" t="s">
        <v>122</v>
      </c>
      <c r="H31" s="1" t="s">
        <v>57</v>
      </c>
      <c r="I31" s="1" t="s">
        <v>45</v>
      </c>
      <c r="J31" s="1"/>
      <c r="K31" s="1" t="s">
        <v>46</v>
      </c>
      <c r="L31" s="80"/>
      <c r="M31" s="93"/>
      <c r="N31" s="93"/>
      <c r="O31" s="93"/>
      <c r="P31" s="93"/>
      <c r="R31" s="1" t="s">
        <v>1141</v>
      </c>
      <c r="S31" t="e">
        <f>IF(LEN(R31=11),_xlfn.CONCAT(#REF!,"F",RIGHT(R31,2)),R31)</f>
        <v>#REF!</v>
      </c>
    </row>
    <row r="32" spans="2:19">
      <c r="B32" s="72" t="s">
        <v>73</v>
      </c>
      <c r="C32" s="63" t="s">
        <v>73</v>
      </c>
      <c r="D32" s="63"/>
      <c r="E32" s="67">
        <v>2563</v>
      </c>
      <c r="F32" s="1" t="s">
        <v>139</v>
      </c>
      <c r="G32" s="1" t="s">
        <v>122</v>
      </c>
      <c r="H32" s="1"/>
      <c r="I32" s="1" t="s">
        <v>76</v>
      </c>
      <c r="J32" s="1"/>
      <c r="K32" s="1" t="s">
        <v>46</v>
      </c>
      <c r="L32" s="80"/>
      <c r="M32" s="93"/>
      <c r="N32" s="93"/>
      <c r="O32" s="93"/>
      <c r="P32" s="93"/>
      <c r="R32" s="1" t="s">
        <v>1168</v>
      </c>
      <c r="S32" t="e">
        <f>IF(LEN(R32=11),_xlfn.CONCAT(#REF!,"F",RIGHT(R32,2)),R32)</f>
        <v>#REF!</v>
      </c>
    </row>
    <row r="33" spans="2:19">
      <c r="B33" s="72" t="s">
        <v>78</v>
      </c>
      <c r="C33" s="63" t="s">
        <v>78</v>
      </c>
      <c r="D33" s="63"/>
      <c r="E33" s="67">
        <v>2563</v>
      </c>
      <c r="F33" s="1" t="s">
        <v>139</v>
      </c>
      <c r="G33" s="1" t="s">
        <v>122</v>
      </c>
      <c r="H33" s="1"/>
      <c r="I33" s="1" t="s">
        <v>76</v>
      </c>
      <c r="J33" s="1"/>
      <c r="K33" s="1" t="s">
        <v>46</v>
      </c>
      <c r="L33" s="80"/>
      <c r="M33" s="93"/>
      <c r="N33" s="93"/>
      <c r="O33" s="93"/>
      <c r="P33" s="93"/>
      <c r="R33" s="1" t="s">
        <v>1168</v>
      </c>
      <c r="S33" t="e">
        <f>IF(LEN(R33=11),_xlfn.CONCAT(#REF!,"F",RIGHT(R33,2)),R33)</f>
        <v>#REF!</v>
      </c>
    </row>
    <row r="34" spans="2:19">
      <c r="B34" s="72" t="s">
        <v>145</v>
      </c>
      <c r="C34" s="63" t="s">
        <v>145</v>
      </c>
      <c r="D34" s="63"/>
      <c r="E34" s="67">
        <v>2563</v>
      </c>
      <c r="F34" s="1" t="s">
        <v>139</v>
      </c>
      <c r="G34" s="1" t="s">
        <v>122</v>
      </c>
      <c r="H34" s="1"/>
      <c r="I34" s="1" t="s">
        <v>76</v>
      </c>
      <c r="J34" s="1"/>
      <c r="K34" s="1" t="s">
        <v>46</v>
      </c>
      <c r="L34" s="80"/>
      <c r="M34" s="93"/>
      <c r="N34" s="93"/>
      <c r="O34" s="93"/>
      <c r="P34" s="93"/>
      <c r="R34" s="1" t="s">
        <v>1168</v>
      </c>
      <c r="S34" t="e">
        <f>IF(LEN(R34=11),_xlfn.CONCAT(#REF!,"F",RIGHT(R34,2)),R34)</f>
        <v>#REF!</v>
      </c>
    </row>
    <row r="35" spans="2:19">
      <c r="B35" s="72" t="s">
        <v>148</v>
      </c>
      <c r="C35" s="63" t="s">
        <v>148</v>
      </c>
      <c r="D35" s="63"/>
      <c r="E35" s="67">
        <v>2563</v>
      </c>
      <c r="F35" s="1" t="s">
        <v>139</v>
      </c>
      <c r="G35" s="1" t="s">
        <v>122</v>
      </c>
      <c r="H35" s="1"/>
      <c r="I35" s="1" t="s">
        <v>76</v>
      </c>
      <c r="J35" s="1"/>
      <c r="K35" s="1" t="s">
        <v>46</v>
      </c>
      <c r="L35" s="80"/>
      <c r="M35" s="93"/>
      <c r="N35" s="93"/>
      <c r="O35" s="93"/>
      <c r="P35" s="93"/>
      <c r="R35" s="1" t="s">
        <v>1168</v>
      </c>
      <c r="S35" t="e">
        <f>IF(LEN(R35=11),_xlfn.CONCAT(#REF!,"F",RIGHT(R35,2)),R35)</f>
        <v>#REF!</v>
      </c>
    </row>
    <row r="36" spans="2:19">
      <c r="B36" s="72" t="s">
        <v>151</v>
      </c>
      <c r="C36" s="63" t="s">
        <v>151</v>
      </c>
      <c r="D36" s="63"/>
      <c r="E36" s="67">
        <v>2563</v>
      </c>
      <c r="F36" s="1" t="s">
        <v>139</v>
      </c>
      <c r="G36" s="1" t="s">
        <v>122</v>
      </c>
      <c r="H36" s="1"/>
      <c r="I36" s="1" t="s">
        <v>76</v>
      </c>
      <c r="J36" s="1"/>
      <c r="K36" s="1" t="s">
        <v>46</v>
      </c>
      <c r="L36" s="80"/>
      <c r="M36" s="93"/>
      <c r="N36" s="93"/>
      <c r="O36" s="93"/>
      <c r="P36" s="93"/>
      <c r="R36" s="1" t="s">
        <v>1168</v>
      </c>
      <c r="S36" t="e">
        <f>IF(LEN(R36=11),_xlfn.CONCAT(#REF!,"F",RIGHT(R36,2)),R36)</f>
        <v>#REF!</v>
      </c>
    </row>
    <row r="37" spans="2:19">
      <c r="B37" s="72" t="s">
        <v>154</v>
      </c>
      <c r="C37" s="63" t="s">
        <v>154</v>
      </c>
      <c r="D37" s="63"/>
      <c r="E37" s="67">
        <v>2563</v>
      </c>
      <c r="F37" s="1" t="s">
        <v>139</v>
      </c>
      <c r="G37" s="1" t="s">
        <v>122</v>
      </c>
      <c r="H37" s="1"/>
      <c r="I37" s="1" t="s">
        <v>76</v>
      </c>
      <c r="J37" s="1"/>
      <c r="K37" s="1" t="s">
        <v>46</v>
      </c>
      <c r="L37" s="80"/>
      <c r="M37" s="93"/>
      <c r="N37" s="93"/>
      <c r="O37" s="93"/>
      <c r="P37" s="93"/>
      <c r="R37" s="1" t="s">
        <v>1147</v>
      </c>
      <c r="S37" t="e">
        <f>IF(LEN(R37=11),_xlfn.CONCAT(#REF!,"F",RIGHT(R37,2)),R37)</f>
        <v>#REF!</v>
      </c>
    </row>
    <row r="38" spans="2:19">
      <c r="B38" s="72" t="s">
        <v>157</v>
      </c>
      <c r="C38" s="63" t="s">
        <v>157</v>
      </c>
      <c r="D38" s="63"/>
      <c r="E38" s="67">
        <v>2563</v>
      </c>
      <c r="F38" s="1" t="s">
        <v>139</v>
      </c>
      <c r="G38" s="1" t="s">
        <v>122</v>
      </c>
      <c r="H38" s="1"/>
      <c r="I38" s="1" t="s">
        <v>76</v>
      </c>
      <c r="J38" s="1"/>
      <c r="K38" s="1" t="s">
        <v>46</v>
      </c>
      <c r="L38" s="80"/>
      <c r="M38" s="93"/>
      <c r="N38" s="93"/>
      <c r="O38" s="93"/>
      <c r="P38" s="93"/>
      <c r="R38" s="1" t="s">
        <v>1133</v>
      </c>
      <c r="S38" t="e">
        <f>IF(LEN(R38=11),_xlfn.CONCAT(#REF!,"F",RIGHT(R38,2)),R38)</f>
        <v>#REF!</v>
      </c>
    </row>
    <row r="39" spans="2:19">
      <c r="B39" s="72" t="s">
        <v>161</v>
      </c>
      <c r="C39" s="63" t="s">
        <v>161</v>
      </c>
      <c r="D39" s="63"/>
      <c r="E39" s="67">
        <v>2563</v>
      </c>
      <c r="F39" s="1" t="s">
        <v>163</v>
      </c>
      <c r="G39" s="1" t="s">
        <v>122</v>
      </c>
      <c r="H39" s="1" t="s">
        <v>164</v>
      </c>
      <c r="I39" s="1" t="s">
        <v>165</v>
      </c>
      <c r="J39" s="1"/>
      <c r="K39" s="1" t="s">
        <v>166</v>
      </c>
      <c r="L39" s="80"/>
      <c r="M39" s="93"/>
      <c r="N39" s="93"/>
      <c r="O39" s="93"/>
      <c r="P39" s="93"/>
      <c r="R39" s="1" t="s">
        <v>1222</v>
      </c>
      <c r="S39" t="e">
        <f>IF(LEN(R39=11),_xlfn.CONCAT(#REF!,"F",RIGHT(R39,2)),R39)</f>
        <v>#REF!</v>
      </c>
    </row>
    <row r="40" spans="2:19">
      <c r="B40" s="72" t="s">
        <v>175</v>
      </c>
      <c r="C40" s="63" t="s">
        <v>175</v>
      </c>
      <c r="D40" s="63"/>
      <c r="E40" s="67">
        <v>2563</v>
      </c>
      <c r="F40" s="1" t="s">
        <v>139</v>
      </c>
      <c r="G40" s="1" t="s">
        <v>122</v>
      </c>
      <c r="H40" s="1" t="s">
        <v>177</v>
      </c>
      <c r="I40" s="1" t="s">
        <v>95</v>
      </c>
      <c r="J40" s="1"/>
      <c r="K40" s="1" t="s">
        <v>46</v>
      </c>
      <c r="L40" s="80"/>
      <c r="M40" s="93"/>
      <c r="N40" s="93"/>
      <c r="O40" s="93"/>
      <c r="P40" s="93"/>
      <c r="R40" s="1" t="s">
        <v>1222</v>
      </c>
      <c r="S40" t="e">
        <f>IF(LEN(R40=11),_xlfn.CONCAT(#REF!,"F",RIGHT(R40,2)),R40)</f>
        <v>#REF!</v>
      </c>
    </row>
    <row r="41" spans="2:19">
      <c r="B41" s="72" t="s">
        <v>180</v>
      </c>
      <c r="C41" s="63" t="s">
        <v>180</v>
      </c>
      <c r="D41" s="63"/>
      <c r="E41" s="67">
        <v>2563</v>
      </c>
      <c r="F41" s="1" t="s">
        <v>139</v>
      </c>
      <c r="G41" s="1" t="s">
        <v>122</v>
      </c>
      <c r="H41" s="1" t="s">
        <v>182</v>
      </c>
      <c r="I41" s="1" t="s">
        <v>131</v>
      </c>
      <c r="J41" s="1"/>
      <c r="K41" s="1" t="s">
        <v>132</v>
      </c>
      <c r="L41" s="80"/>
      <c r="M41" s="93"/>
      <c r="N41" s="93"/>
      <c r="O41" s="93"/>
      <c r="P41" s="93"/>
      <c r="R41" s="1" t="s">
        <v>1222</v>
      </c>
      <c r="S41" t="e">
        <f>IF(LEN(R41=11),_xlfn.CONCAT(#REF!,"F",RIGHT(R41,2)),R41)</f>
        <v>#REF!</v>
      </c>
    </row>
    <row r="42" spans="2:19">
      <c r="B42" s="72" t="s">
        <v>185</v>
      </c>
      <c r="C42" s="63" t="s">
        <v>185</v>
      </c>
      <c r="D42" s="63"/>
      <c r="E42" s="67">
        <v>2563</v>
      </c>
      <c r="F42" s="1" t="s">
        <v>139</v>
      </c>
      <c r="G42" s="1" t="s">
        <v>122</v>
      </c>
      <c r="H42" s="1" t="s">
        <v>187</v>
      </c>
      <c r="I42" s="1" t="s">
        <v>131</v>
      </c>
      <c r="J42" s="1"/>
      <c r="K42" s="1" t="s">
        <v>132</v>
      </c>
      <c r="L42" s="80"/>
      <c r="M42" s="93"/>
      <c r="N42" s="93"/>
      <c r="O42" s="93"/>
      <c r="P42" s="93"/>
      <c r="R42" s="1" t="s">
        <v>1222</v>
      </c>
      <c r="S42" t="e">
        <f>IF(LEN(R42=11),_xlfn.CONCAT(#REF!,"F",RIGHT(R42,2)),R42)</f>
        <v>#REF!</v>
      </c>
    </row>
    <row r="43" spans="2:19">
      <c r="B43" s="72" t="s">
        <v>189</v>
      </c>
      <c r="C43" s="63" t="s">
        <v>189</v>
      </c>
      <c r="D43" s="63"/>
      <c r="E43" s="67">
        <v>2563</v>
      </c>
      <c r="F43" s="1" t="s">
        <v>139</v>
      </c>
      <c r="G43" s="1" t="s">
        <v>122</v>
      </c>
      <c r="H43" s="1" t="s">
        <v>187</v>
      </c>
      <c r="I43" s="1" t="s">
        <v>131</v>
      </c>
      <c r="J43" s="1"/>
      <c r="K43" s="1" t="s">
        <v>132</v>
      </c>
      <c r="L43" s="80"/>
      <c r="M43" s="93"/>
      <c r="N43" s="93"/>
      <c r="O43" s="93"/>
      <c r="P43" s="93"/>
      <c r="R43" s="1" t="s">
        <v>1222</v>
      </c>
      <c r="S43" t="e">
        <f>IF(LEN(R43=11),_xlfn.CONCAT(#REF!,"F",RIGHT(R43,2)),R43)</f>
        <v>#REF!</v>
      </c>
    </row>
    <row r="44" spans="2:19">
      <c r="B44" s="72" t="s">
        <v>193</v>
      </c>
      <c r="C44" s="63" t="s">
        <v>193</v>
      </c>
      <c r="D44" s="63"/>
      <c r="E44" s="67">
        <v>2563</v>
      </c>
      <c r="F44" s="1" t="s">
        <v>139</v>
      </c>
      <c r="G44" s="1" t="s">
        <v>122</v>
      </c>
      <c r="H44" s="1" t="s">
        <v>195</v>
      </c>
      <c r="I44" s="1" t="s">
        <v>95</v>
      </c>
      <c r="J44" s="1"/>
      <c r="K44" s="1" t="s">
        <v>46</v>
      </c>
      <c r="L44" s="80"/>
      <c r="M44" s="93"/>
      <c r="N44" s="93"/>
      <c r="O44" s="93"/>
      <c r="P44" s="93"/>
      <c r="R44" s="1" t="s">
        <v>1222</v>
      </c>
      <c r="S44" t="e">
        <f>IF(LEN(R44=11),_xlfn.CONCAT(#REF!,"F",RIGHT(R44,2)),R44)</f>
        <v>#REF!</v>
      </c>
    </row>
    <row r="45" spans="2:19">
      <c r="B45" s="72" t="s">
        <v>198</v>
      </c>
      <c r="C45" s="63" t="s">
        <v>198</v>
      </c>
      <c r="D45" s="63"/>
      <c r="E45" s="67">
        <v>2563</v>
      </c>
      <c r="F45" s="1" t="s">
        <v>139</v>
      </c>
      <c r="G45" s="1" t="s">
        <v>122</v>
      </c>
      <c r="H45" s="1" t="s">
        <v>200</v>
      </c>
      <c r="I45" s="1" t="s">
        <v>201</v>
      </c>
      <c r="J45" s="1"/>
      <c r="K45" s="1" t="s">
        <v>202</v>
      </c>
      <c r="L45" s="80"/>
      <c r="M45" s="93"/>
      <c r="N45" s="93"/>
      <c r="O45" s="93"/>
      <c r="P45" s="93"/>
      <c r="R45" s="1" t="s">
        <v>1222</v>
      </c>
      <c r="S45" t="e">
        <f>IF(LEN(R45=11),_xlfn.CONCAT(#REF!,"F",RIGHT(R45,2)),R45)</f>
        <v>#REF!</v>
      </c>
    </row>
    <row r="46" spans="2:19">
      <c r="B46" s="72" t="s">
        <v>204</v>
      </c>
      <c r="C46" s="63" t="s">
        <v>204</v>
      </c>
      <c r="D46" s="63"/>
      <c r="E46" s="67">
        <v>2563</v>
      </c>
      <c r="F46" s="1" t="s">
        <v>139</v>
      </c>
      <c r="G46" s="1" t="s">
        <v>122</v>
      </c>
      <c r="H46" s="1" t="s">
        <v>200</v>
      </c>
      <c r="I46" s="1" t="s">
        <v>201</v>
      </c>
      <c r="J46" s="1"/>
      <c r="K46" s="1" t="s">
        <v>202</v>
      </c>
      <c r="L46" s="80"/>
      <c r="M46" s="93"/>
      <c r="N46" s="93"/>
      <c r="O46" s="93"/>
      <c r="P46" s="93"/>
      <c r="R46" s="1" t="s">
        <v>1222</v>
      </c>
      <c r="S46" t="e">
        <f>IF(LEN(R46=11),_xlfn.CONCAT(#REF!,"F",RIGHT(R46,2)),R46)</f>
        <v>#REF!</v>
      </c>
    </row>
    <row r="47" spans="2:19">
      <c r="B47" s="72" t="s">
        <v>207</v>
      </c>
      <c r="C47" s="63" t="s">
        <v>207</v>
      </c>
      <c r="D47" s="63"/>
      <c r="E47" s="67">
        <v>2563</v>
      </c>
      <c r="F47" s="1" t="s">
        <v>139</v>
      </c>
      <c r="G47" s="1" t="s">
        <v>122</v>
      </c>
      <c r="H47" s="1" t="s">
        <v>200</v>
      </c>
      <c r="I47" s="1" t="s">
        <v>201</v>
      </c>
      <c r="J47" s="1"/>
      <c r="K47" s="1" t="s">
        <v>202</v>
      </c>
      <c r="L47" s="80"/>
      <c r="M47" s="93"/>
      <c r="N47" s="93"/>
      <c r="O47" s="93"/>
      <c r="P47" s="93"/>
      <c r="R47" s="1" t="s">
        <v>1222</v>
      </c>
      <c r="S47" t="e">
        <f>IF(LEN(R47=11),_xlfn.CONCAT(#REF!,"F",RIGHT(R47,2)),R47)</f>
        <v>#REF!</v>
      </c>
    </row>
    <row r="48" spans="2:19">
      <c r="B48" s="72" t="s">
        <v>204</v>
      </c>
      <c r="C48" s="63" t="s">
        <v>204</v>
      </c>
      <c r="D48" s="63"/>
      <c r="E48" s="67">
        <v>2563</v>
      </c>
      <c r="F48" s="1" t="s">
        <v>139</v>
      </c>
      <c r="G48" s="1" t="s">
        <v>122</v>
      </c>
      <c r="H48" s="1" t="s">
        <v>200</v>
      </c>
      <c r="I48" s="1" t="s">
        <v>201</v>
      </c>
      <c r="J48" s="1"/>
      <c r="K48" s="1" t="s">
        <v>202</v>
      </c>
      <c r="L48" s="80"/>
      <c r="M48" s="93"/>
      <c r="N48" s="93"/>
      <c r="O48" s="93"/>
      <c r="P48" s="93"/>
      <c r="R48" s="1" t="s">
        <v>1222</v>
      </c>
      <c r="S48" t="e">
        <f>IF(LEN(R48=11),_xlfn.CONCAT(#REF!,"F",RIGHT(R48,2)),R48)</f>
        <v>#REF!</v>
      </c>
    </row>
    <row r="49" spans="2:19">
      <c r="B49" s="72" t="s">
        <v>204</v>
      </c>
      <c r="C49" s="63" t="s">
        <v>204</v>
      </c>
      <c r="D49" s="63"/>
      <c r="E49" s="67">
        <v>2563</v>
      </c>
      <c r="F49" s="1" t="s">
        <v>139</v>
      </c>
      <c r="G49" s="1" t="s">
        <v>122</v>
      </c>
      <c r="H49" s="1" t="s">
        <v>200</v>
      </c>
      <c r="I49" s="1" t="s">
        <v>201</v>
      </c>
      <c r="J49" s="1"/>
      <c r="K49" s="1" t="s">
        <v>202</v>
      </c>
      <c r="L49" s="80"/>
      <c r="M49" s="93"/>
      <c r="N49" s="93"/>
      <c r="O49" s="93"/>
      <c r="P49" s="93"/>
      <c r="R49" s="1" t="s">
        <v>1222</v>
      </c>
      <c r="S49" t="e">
        <f>IF(LEN(R49=11),_xlfn.CONCAT(#REF!,"F",RIGHT(R49,2)),R49)</f>
        <v>#REF!</v>
      </c>
    </row>
    <row r="50" spans="2:19">
      <c r="B50" s="72" t="s">
        <v>215</v>
      </c>
      <c r="C50" s="63" t="s">
        <v>215</v>
      </c>
      <c r="D50" s="63"/>
      <c r="E50" s="67">
        <v>2563</v>
      </c>
      <c r="F50" s="1" t="s">
        <v>139</v>
      </c>
      <c r="G50" s="1" t="s">
        <v>122</v>
      </c>
      <c r="H50" s="1" t="s">
        <v>217</v>
      </c>
      <c r="I50" s="1" t="s">
        <v>95</v>
      </c>
      <c r="J50" s="1"/>
      <c r="K50" s="1" t="s">
        <v>46</v>
      </c>
      <c r="L50" s="80"/>
      <c r="M50" s="93"/>
      <c r="N50" s="93"/>
      <c r="O50" s="93"/>
      <c r="P50" s="93"/>
      <c r="R50" s="1" t="s">
        <v>1222</v>
      </c>
      <c r="S50" t="e">
        <f>IF(LEN(R50=11),_xlfn.CONCAT(#REF!,"F",RIGHT(R50,2)),R50)</f>
        <v>#REF!</v>
      </c>
    </row>
    <row r="51" spans="2:19">
      <c r="B51" s="72" t="s">
        <v>219</v>
      </c>
      <c r="C51" s="63" t="s">
        <v>219</v>
      </c>
      <c r="D51" s="63"/>
      <c r="E51" s="67">
        <v>2563</v>
      </c>
      <c r="F51" s="1" t="s">
        <v>139</v>
      </c>
      <c r="G51" s="1" t="s">
        <v>122</v>
      </c>
      <c r="H51" s="1" t="s">
        <v>57</v>
      </c>
      <c r="I51" s="1" t="s">
        <v>45</v>
      </c>
      <c r="J51" s="1"/>
      <c r="K51" s="1" t="s">
        <v>46</v>
      </c>
      <c r="L51" s="80"/>
      <c r="M51" s="93"/>
      <c r="N51" s="93"/>
      <c r="O51" s="93"/>
      <c r="P51" s="93"/>
      <c r="R51" s="1" t="s">
        <v>1222</v>
      </c>
      <c r="S51" t="e">
        <f>IF(LEN(R51=11),_xlfn.CONCAT(#REF!,"F",RIGHT(R51,2)),R51)</f>
        <v>#REF!</v>
      </c>
    </row>
    <row r="52" spans="2:19">
      <c r="B52" s="72" t="s">
        <v>104</v>
      </c>
      <c r="C52" s="63" t="s">
        <v>104</v>
      </c>
      <c r="D52" s="63"/>
      <c r="E52" s="67">
        <v>2563</v>
      </c>
      <c r="F52" s="1" t="s">
        <v>139</v>
      </c>
      <c r="G52" s="1" t="s">
        <v>122</v>
      </c>
      <c r="H52" s="1" t="s">
        <v>106</v>
      </c>
      <c r="I52" s="1" t="s">
        <v>45</v>
      </c>
      <c r="J52" s="1"/>
      <c r="K52" s="1" t="s">
        <v>46</v>
      </c>
      <c r="L52" s="80"/>
      <c r="M52" s="93"/>
      <c r="N52" s="93"/>
      <c r="O52" s="93"/>
      <c r="P52" s="93"/>
      <c r="R52" s="1" t="s">
        <v>1125</v>
      </c>
      <c r="S52" t="e">
        <f>IF(LEN(R52=11),_xlfn.CONCAT(#REF!,"F",RIGHT(R52,2)),R52)</f>
        <v>#REF!</v>
      </c>
    </row>
    <row r="53" spans="2:19">
      <c r="B53" s="72" t="s">
        <v>225</v>
      </c>
      <c r="C53" s="63" t="s">
        <v>225</v>
      </c>
      <c r="D53" s="63"/>
      <c r="E53" s="67">
        <v>2563</v>
      </c>
      <c r="F53" s="1" t="s">
        <v>139</v>
      </c>
      <c r="G53" s="1" t="s">
        <v>122</v>
      </c>
      <c r="H53" s="1" t="s">
        <v>227</v>
      </c>
      <c r="I53" s="1" t="s">
        <v>228</v>
      </c>
      <c r="J53" s="1"/>
      <c r="K53" s="1" t="s">
        <v>132</v>
      </c>
      <c r="L53" s="80"/>
      <c r="M53" s="93"/>
      <c r="N53" s="93"/>
      <c r="O53" s="93"/>
      <c r="P53" s="93"/>
      <c r="R53" s="1" t="s">
        <v>1222</v>
      </c>
      <c r="S53" t="e">
        <f>IF(LEN(R53=11),_xlfn.CONCAT(#REF!,"F",RIGHT(R53,2)),R53)</f>
        <v>#REF!</v>
      </c>
    </row>
    <row r="54" spans="2:19">
      <c r="B54" s="72" t="s">
        <v>98</v>
      </c>
      <c r="C54" s="63" t="s">
        <v>98</v>
      </c>
      <c r="D54" s="63"/>
      <c r="E54" s="67">
        <v>2563</v>
      </c>
      <c r="F54" s="1" t="s">
        <v>139</v>
      </c>
      <c r="G54" s="1" t="s">
        <v>122</v>
      </c>
      <c r="H54" s="1" t="s">
        <v>232</v>
      </c>
      <c r="I54" s="1" t="s">
        <v>101</v>
      </c>
      <c r="J54" s="1"/>
      <c r="K54" s="1" t="s">
        <v>46</v>
      </c>
      <c r="L54" s="80"/>
      <c r="M54" s="93"/>
      <c r="N54" s="93"/>
      <c r="O54" s="93"/>
      <c r="P54" s="93"/>
      <c r="R54" s="1" t="s">
        <v>1168</v>
      </c>
      <c r="S54" t="e">
        <f>IF(LEN(R54=11),_xlfn.CONCAT(#REF!,"F",RIGHT(R54,2)),R54)</f>
        <v>#REF!</v>
      </c>
    </row>
    <row r="55" spans="2:19">
      <c r="B55" s="72" t="s">
        <v>235</v>
      </c>
      <c r="C55" s="63" t="s">
        <v>235</v>
      </c>
      <c r="D55" s="63"/>
      <c r="E55" s="67">
        <v>2563</v>
      </c>
      <c r="F55" s="1" t="s">
        <v>139</v>
      </c>
      <c r="G55" s="1" t="s">
        <v>237</v>
      </c>
      <c r="H55" s="1" t="s">
        <v>238</v>
      </c>
      <c r="I55" s="1" t="s">
        <v>239</v>
      </c>
      <c r="J55" s="1"/>
      <c r="K55" s="1" t="s">
        <v>240</v>
      </c>
      <c r="L55" s="80"/>
      <c r="M55" s="93"/>
      <c r="N55" s="93"/>
      <c r="O55" s="93"/>
      <c r="P55" s="93"/>
      <c r="R55" s="1" t="s">
        <v>1222</v>
      </c>
      <c r="S55" t="e">
        <f>IF(LEN(R55=11),_xlfn.CONCAT(#REF!,"F",RIGHT(R55,2)),R55)</f>
        <v>#REF!</v>
      </c>
    </row>
    <row r="56" spans="2:19">
      <c r="B56" s="72" t="s">
        <v>243</v>
      </c>
      <c r="C56" s="63" t="s">
        <v>243</v>
      </c>
      <c r="D56" s="63"/>
      <c r="E56" s="67">
        <v>2563</v>
      </c>
      <c r="F56" s="1" t="s">
        <v>139</v>
      </c>
      <c r="G56" s="1" t="s">
        <v>122</v>
      </c>
      <c r="H56" s="1" t="s">
        <v>245</v>
      </c>
      <c r="I56" s="1" t="s">
        <v>246</v>
      </c>
      <c r="J56" s="1"/>
      <c r="K56" s="1" t="s">
        <v>132</v>
      </c>
      <c r="L56" s="80"/>
      <c r="M56" s="93"/>
      <c r="N56" s="93"/>
      <c r="O56" s="93"/>
      <c r="P56" s="93"/>
      <c r="R56" s="1" t="s">
        <v>1222</v>
      </c>
      <c r="S56" t="e">
        <f>IF(LEN(R56=11),_xlfn.CONCAT(#REF!,"F",RIGHT(R56,2)),R56)</f>
        <v>#REF!</v>
      </c>
    </row>
    <row r="57" spans="2:19">
      <c r="B57" s="72" t="s">
        <v>249</v>
      </c>
      <c r="C57" s="63" t="s">
        <v>249</v>
      </c>
      <c r="D57" s="63"/>
      <c r="E57" s="67">
        <v>2563</v>
      </c>
      <c r="F57" s="1" t="s">
        <v>64</v>
      </c>
      <c r="G57" s="1" t="s">
        <v>122</v>
      </c>
      <c r="H57" s="1" t="s">
        <v>251</v>
      </c>
      <c r="I57" s="1" t="s">
        <v>252</v>
      </c>
      <c r="J57" s="1"/>
      <c r="K57" s="1" t="s">
        <v>202</v>
      </c>
      <c r="L57" s="80"/>
      <c r="M57" s="93"/>
      <c r="N57" s="93"/>
      <c r="O57" s="93"/>
      <c r="P57" s="93"/>
      <c r="R57" s="1" t="s">
        <v>1222</v>
      </c>
      <c r="S57" t="e">
        <f>IF(LEN(R57=11),_xlfn.CONCAT(#REF!,"F",RIGHT(R57,2)),R57)</f>
        <v>#REF!</v>
      </c>
    </row>
    <row r="58" spans="2:19">
      <c r="B58" s="72" t="s">
        <v>255</v>
      </c>
      <c r="C58" s="63" t="s">
        <v>255</v>
      </c>
      <c r="D58" s="63"/>
      <c r="E58" s="67">
        <v>2563</v>
      </c>
      <c r="F58" s="1" t="s">
        <v>163</v>
      </c>
      <c r="G58" s="1" t="s">
        <v>122</v>
      </c>
      <c r="H58" s="1" t="s">
        <v>257</v>
      </c>
      <c r="I58" s="1" t="s">
        <v>228</v>
      </c>
      <c r="J58" s="1"/>
      <c r="K58" s="1" t="s">
        <v>132</v>
      </c>
      <c r="L58" s="80"/>
      <c r="M58" s="93"/>
      <c r="N58" s="93"/>
      <c r="O58" s="93"/>
      <c r="P58" s="93"/>
      <c r="R58" s="1" t="s">
        <v>1222</v>
      </c>
      <c r="S58" t="e">
        <f>IF(LEN(R58=11),_xlfn.CONCAT(#REF!,"F",RIGHT(R58,2)),R58)</f>
        <v>#REF!</v>
      </c>
    </row>
    <row r="59" spans="2:19">
      <c r="B59" s="72" t="s">
        <v>260</v>
      </c>
      <c r="C59" s="63" t="s">
        <v>260</v>
      </c>
      <c r="D59" s="63"/>
      <c r="E59" s="67">
        <v>2563</v>
      </c>
      <c r="F59" s="1" t="s">
        <v>163</v>
      </c>
      <c r="G59" s="1" t="s">
        <v>122</v>
      </c>
      <c r="H59" s="1" t="s">
        <v>262</v>
      </c>
      <c r="I59" s="1" t="s">
        <v>95</v>
      </c>
      <c r="J59" s="1"/>
      <c r="K59" s="1" t="s">
        <v>46</v>
      </c>
      <c r="L59" s="80"/>
      <c r="M59" s="93"/>
      <c r="N59" s="93"/>
      <c r="O59" s="93"/>
      <c r="P59" s="93"/>
      <c r="R59" s="1" t="s">
        <v>1222</v>
      </c>
      <c r="S59" t="e">
        <f>IF(LEN(R59=11),_xlfn.CONCAT(#REF!,"F",RIGHT(R59,2)),R59)</f>
        <v>#REF!</v>
      </c>
    </row>
    <row r="60" spans="2:19">
      <c r="B60" s="72" t="s">
        <v>264</v>
      </c>
      <c r="C60" s="63" t="s">
        <v>264</v>
      </c>
      <c r="D60" s="63"/>
      <c r="E60" s="67">
        <v>2563</v>
      </c>
      <c r="F60" s="1" t="s">
        <v>64</v>
      </c>
      <c r="G60" s="1" t="s">
        <v>266</v>
      </c>
      <c r="H60" s="1" t="s">
        <v>251</v>
      </c>
      <c r="I60" s="1" t="s">
        <v>252</v>
      </c>
      <c r="J60" s="1"/>
      <c r="K60" s="1" t="s">
        <v>202</v>
      </c>
      <c r="L60" s="80"/>
      <c r="M60" s="93"/>
      <c r="N60" s="93"/>
      <c r="O60" s="93"/>
      <c r="P60" s="93"/>
      <c r="R60" s="1" t="s">
        <v>1222</v>
      </c>
      <c r="S60" t="e">
        <f>IF(LEN(R60=11),_xlfn.CONCAT(#REF!,"F",RIGHT(R60,2)),R60)</f>
        <v>#REF!</v>
      </c>
    </row>
    <row r="61" spans="2:19">
      <c r="B61" s="72" t="s">
        <v>269</v>
      </c>
      <c r="C61" s="63" t="s">
        <v>269</v>
      </c>
      <c r="D61" s="63"/>
      <c r="E61" s="67">
        <v>2563</v>
      </c>
      <c r="F61" s="1" t="s">
        <v>139</v>
      </c>
      <c r="G61" s="1" t="s">
        <v>122</v>
      </c>
      <c r="H61" s="1" t="s">
        <v>271</v>
      </c>
      <c r="I61" s="1" t="s">
        <v>95</v>
      </c>
      <c r="J61" s="1"/>
      <c r="K61" s="1" t="s">
        <v>46</v>
      </c>
      <c r="L61" s="80"/>
      <c r="M61" s="93"/>
      <c r="N61" s="93"/>
      <c r="O61" s="93"/>
      <c r="P61" s="93"/>
      <c r="R61" s="1" t="s">
        <v>1222</v>
      </c>
      <c r="S61" t="e">
        <f>IF(LEN(R61=11),_xlfn.CONCAT(#REF!,"F",RIGHT(R61,2)),R61)</f>
        <v>#REF!</v>
      </c>
    </row>
    <row r="62" spans="2:19">
      <c r="B62" s="72" t="s">
        <v>274</v>
      </c>
      <c r="C62" s="63" t="s">
        <v>274</v>
      </c>
      <c r="D62" s="63"/>
      <c r="E62" s="67">
        <v>2563</v>
      </c>
      <c r="F62" s="1" t="s">
        <v>139</v>
      </c>
      <c r="G62" s="1" t="s">
        <v>122</v>
      </c>
      <c r="H62" s="1"/>
      <c r="I62" s="1" t="s">
        <v>276</v>
      </c>
      <c r="J62" s="1"/>
      <c r="K62" s="1" t="s">
        <v>277</v>
      </c>
      <c r="L62" s="80"/>
      <c r="M62" s="93"/>
      <c r="N62" s="93"/>
      <c r="O62" s="93"/>
      <c r="P62" s="93"/>
      <c r="R62" s="1" t="s">
        <v>1222</v>
      </c>
      <c r="S62" t="e">
        <f>IF(LEN(R62=11),_xlfn.CONCAT(#REF!,"F",RIGHT(R62,2)),R62)</f>
        <v>#REF!</v>
      </c>
    </row>
    <row r="63" spans="2:19">
      <c r="B63" s="72" t="s">
        <v>279</v>
      </c>
      <c r="C63" s="63" t="s">
        <v>279</v>
      </c>
      <c r="D63" s="63"/>
      <c r="E63" s="67">
        <v>2563</v>
      </c>
      <c r="F63" s="1" t="s">
        <v>139</v>
      </c>
      <c r="G63" s="1" t="s">
        <v>122</v>
      </c>
      <c r="H63" s="1"/>
      <c r="I63" s="1" t="s">
        <v>69</v>
      </c>
      <c r="J63" s="1"/>
      <c r="K63" s="1" t="s">
        <v>70</v>
      </c>
      <c r="L63" s="80"/>
      <c r="M63" s="93"/>
      <c r="N63" s="93"/>
      <c r="O63" s="93"/>
      <c r="P63" s="93"/>
      <c r="R63" s="1" t="s">
        <v>1168</v>
      </c>
      <c r="S63" t="e">
        <f>IF(LEN(R63=11),_xlfn.CONCAT(#REF!,"F",RIGHT(R63,2)),R63)</f>
        <v>#REF!</v>
      </c>
    </row>
    <row r="64" spans="2:19">
      <c r="B64" s="72" t="s">
        <v>283</v>
      </c>
      <c r="C64" s="63" t="s">
        <v>283</v>
      </c>
      <c r="D64" s="63"/>
      <c r="E64" s="67">
        <v>2563</v>
      </c>
      <c r="F64" s="1" t="s">
        <v>171</v>
      </c>
      <c r="G64" s="1" t="s">
        <v>285</v>
      </c>
      <c r="H64" s="1"/>
      <c r="I64" s="1" t="s">
        <v>286</v>
      </c>
      <c r="J64" s="1"/>
      <c r="K64" s="1" t="s">
        <v>277</v>
      </c>
      <c r="L64" s="80"/>
      <c r="M64" s="93"/>
      <c r="N64" s="93"/>
      <c r="O64" s="93"/>
      <c r="P64" s="93"/>
      <c r="R64" s="1" t="s">
        <v>1133</v>
      </c>
      <c r="S64" t="e">
        <f>IF(LEN(R64=11),_xlfn.CONCAT(#REF!,"F",RIGHT(R64,2)),R64)</f>
        <v>#REF!</v>
      </c>
    </row>
    <row r="65" spans="2:19">
      <c r="B65" s="72" t="s">
        <v>289</v>
      </c>
      <c r="C65" s="63" t="s">
        <v>289</v>
      </c>
      <c r="D65" s="63"/>
      <c r="E65" s="67">
        <v>2563</v>
      </c>
      <c r="F65" s="1" t="s">
        <v>139</v>
      </c>
      <c r="G65" s="1" t="s">
        <v>122</v>
      </c>
      <c r="H65" s="1"/>
      <c r="I65" s="1" t="s">
        <v>291</v>
      </c>
      <c r="J65" s="1"/>
      <c r="K65" s="1" t="s">
        <v>277</v>
      </c>
      <c r="L65" s="80"/>
      <c r="M65" s="93"/>
      <c r="N65" s="93"/>
      <c r="O65" s="93"/>
      <c r="P65" s="93"/>
      <c r="R65" s="1" t="s">
        <v>1222</v>
      </c>
      <c r="S65" t="e">
        <f>IF(LEN(R65=11),_xlfn.CONCAT(#REF!,"F",RIGHT(R65,2)),R65)</f>
        <v>#REF!</v>
      </c>
    </row>
    <row r="66" spans="2:19">
      <c r="B66" s="72" t="s">
        <v>294</v>
      </c>
      <c r="C66" s="63" t="s">
        <v>294</v>
      </c>
      <c r="D66" s="63"/>
      <c r="E66" s="67">
        <v>2563</v>
      </c>
      <c r="F66" s="1" t="s">
        <v>285</v>
      </c>
      <c r="G66" s="1" t="s">
        <v>122</v>
      </c>
      <c r="H66" s="1" t="s">
        <v>296</v>
      </c>
      <c r="I66" s="1" t="s">
        <v>131</v>
      </c>
      <c r="J66" s="1"/>
      <c r="K66" s="1" t="s">
        <v>132</v>
      </c>
      <c r="L66" s="80"/>
      <c r="M66" s="93"/>
      <c r="N66" s="93"/>
      <c r="O66" s="93"/>
      <c r="P66" s="93"/>
      <c r="R66" s="1" t="s">
        <v>1222</v>
      </c>
      <c r="S66" t="e">
        <f>IF(LEN(R66=11),_xlfn.CONCAT(#REF!,"F",RIGHT(R66,2)),R66)</f>
        <v>#REF!</v>
      </c>
    </row>
    <row r="67" spans="2:19">
      <c r="B67" s="72" t="s">
        <v>299</v>
      </c>
      <c r="C67" s="63" t="s">
        <v>299</v>
      </c>
      <c r="D67" s="63"/>
      <c r="E67" s="67">
        <v>2563</v>
      </c>
      <c r="F67" s="1" t="s">
        <v>139</v>
      </c>
      <c r="G67" s="1" t="s">
        <v>122</v>
      </c>
      <c r="H67" s="1" t="s">
        <v>302</v>
      </c>
      <c r="I67" s="1" t="s">
        <v>252</v>
      </c>
      <c r="J67" s="1"/>
      <c r="K67" s="1" t="s">
        <v>202</v>
      </c>
      <c r="L67" s="80"/>
      <c r="M67" s="93"/>
      <c r="N67" s="93"/>
      <c r="O67" s="93"/>
      <c r="P67" s="93"/>
      <c r="R67" s="11" t="s">
        <v>1141</v>
      </c>
      <c r="S67" t="e">
        <f>IF(LEN(R67=11),_xlfn.CONCAT(#REF!,"F",RIGHT(R67,2)),R67)</f>
        <v>#REF!</v>
      </c>
    </row>
    <row r="68" spans="2:19">
      <c r="B68" s="72" t="s">
        <v>304</v>
      </c>
      <c r="C68" s="63" t="s">
        <v>304</v>
      </c>
      <c r="D68" s="63"/>
      <c r="E68" s="67">
        <v>2563</v>
      </c>
      <c r="F68" s="1" t="s">
        <v>139</v>
      </c>
      <c r="G68" s="1" t="s">
        <v>122</v>
      </c>
      <c r="H68" s="1" t="s">
        <v>302</v>
      </c>
      <c r="I68" s="1" t="s">
        <v>252</v>
      </c>
      <c r="J68" s="1"/>
      <c r="K68" s="1" t="s">
        <v>202</v>
      </c>
      <c r="L68" s="80"/>
      <c r="M68" s="93"/>
      <c r="N68" s="93"/>
      <c r="O68" s="93"/>
      <c r="P68" s="93"/>
      <c r="R68" s="11" t="s">
        <v>1141</v>
      </c>
      <c r="S68" t="e">
        <f>IF(LEN(R68=11),_xlfn.CONCAT(#REF!,"F",RIGHT(R68,2)),R68)</f>
        <v>#REF!</v>
      </c>
    </row>
    <row r="69" spans="2:19">
      <c r="B69" s="72" t="s">
        <v>309</v>
      </c>
      <c r="C69" s="63" t="s">
        <v>309</v>
      </c>
      <c r="D69" s="63"/>
      <c r="E69" s="67">
        <v>2563</v>
      </c>
      <c r="F69" s="1" t="s">
        <v>139</v>
      </c>
      <c r="G69" s="1" t="s">
        <v>122</v>
      </c>
      <c r="H69" s="1" t="s">
        <v>311</v>
      </c>
      <c r="I69" s="1" t="s">
        <v>95</v>
      </c>
      <c r="J69" s="1"/>
      <c r="K69" s="1" t="s">
        <v>46</v>
      </c>
      <c r="L69" s="80"/>
      <c r="M69" s="93"/>
      <c r="N69" s="93"/>
      <c r="O69" s="93"/>
      <c r="P69" s="93"/>
      <c r="R69" s="1" t="s">
        <v>1222</v>
      </c>
      <c r="S69" t="e">
        <f>IF(LEN(R69=11),_xlfn.CONCAT(#REF!,"F",RIGHT(R69,2)),R69)</f>
        <v>#REF!</v>
      </c>
    </row>
    <row r="70" spans="2:19">
      <c r="B70" s="72" t="s">
        <v>314</v>
      </c>
      <c r="C70" s="63" t="s">
        <v>314</v>
      </c>
      <c r="D70" s="63"/>
      <c r="E70" s="67">
        <v>2563</v>
      </c>
      <c r="F70" s="1" t="s">
        <v>285</v>
      </c>
      <c r="G70" s="1" t="s">
        <v>122</v>
      </c>
      <c r="H70" s="1" t="s">
        <v>316</v>
      </c>
      <c r="I70" s="1" t="s">
        <v>252</v>
      </c>
      <c r="J70" s="1"/>
      <c r="K70" s="1" t="s">
        <v>202</v>
      </c>
      <c r="L70" s="80"/>
      <c r="M70" s="93"/>
      <c r="N70" s="93"/>
      <c r="O70" s="93"/>
      <c r="P70" s="93"/>
      <c r="R70" s="1" t="s">
        <v>1222</v>
      </c>
      <c r="S70" t="e">
        <f>IF(LEN(R70=11),_xlfn.CONCAT(#REF!,"F",RIGHT(R70,2)),R70)</f>
        <v>#REF!</v>
      </c>
    </row>
    <row r="71" spans="2:19">
      <c r="B71" s="72" t="s">
        <v>319</v>
      </c>
      <c r="C71" s="63" t="s">
        <v>319</v>
      </c>
      <c r="D71" s="63"/>
      <c r="E71" s="67">
        <v>2563</v>
      </c>
      <c r="F71" s="1" t="s">
        <v>129</v>
      </c>
      <c r="G71" s="1" t="s">
        <v>122</v>
      </c>
      <c r="H71" s="1" t="s">
        <v>321</v>
      </c>
      <c r="I71" s="1" t="s">
        <v>322</v>
      </c>
      <c r="J71" s="1"/>
      <c r="K71" s="1" t="s">
        <v>323</v>
      </c>
      <c r="L71" s="80"/>
      <c r="M71" s="93"/>
      <c r="N71" s="93"/>
      <c r="O71" s="93"/>
      <c r="P71" s="93"/>
      <c r="R71" s="1" t="s">
        <v>1133</v>
      </c>
      <c r="S71" t="e">
        <f>IF(LEN(R71=11),_xlfn.CONCAT(#REF!,"F",RIGHT(R71,2)),R71)</f>
        <v>#REF!</v>
      </c>
    </row>
    <row r="72" spans="2:19">
      <c r="B72" s="72" t="s">
        <v>326</v>
      </c>
      <c r="C72" s="63" t="s">
        <v>326</v>
      </c>
      <c r="D72" s="63"/>
      <c r="E72" s="67">
        <v>2563</v>
      </c>
      <c r="F72" s="1" t="s">
        <v>139</v>
      </c>
      <c r="G72" s="1" t="s">
        <v>122</v>
      </c>
      <c r="H72" s="1" t="s">
        <v>328</v>
      </c>
      <c r="I72" s="1" t="s">
        <v>95</v>
      </c>
      <c r="J72" s="1"/>
      <c r="K72" s="1" t="s">
        <v>46</v>
      </c>
      <c r="L72" s="80"/>
      <c r="M72" s="93"/>
      <c r="N72" s="93"/>
      <c r="O72" s="93"/>
      <c r="P72" s="93"/>
      <c r="R72" s="1" t="s">
        <v>1222</v>
      </c>
      <c r="S72" t="e">
        <f>IF(LEN(R72=11),_xlfn.CONCAT(#REF!,"F",RIGHT(R72,2)),R72)</f>
        <v>#REF!</v>
      </c>
    </row>
    <row r="73" spans="2:19">
      <c r="B73" s="72" t="s">
        <v>331</v>
      </c>
      <c r="C73" s="63" t="s">
        <v>331</v>
      </c>
      <c r="D73" s="63"/>
      <c r="E73" s="67">
        <v>2563</v>
      </c>
      <c r="F73" s="1" t="s">
        <v>64</v>
      </c>
      <c r="G73" s="1" t="s">
        <v>333</v>
      </c>
      <c r="H73" s="1" t="s">
        <v>334</v>
      </c>
      <c r="I73" s="1" t="s">
        <v>95</v>
      </c>
      <c r="J73" s="1"/>
      <c r="K73" s="1" t="s">
        <v>46</v>
      </c>
      <c r="L73" s="80"/>
      <c r="M73" s="93"/>
      <c r="N73" s="93"/>
      <c r="O73" s="93"/>
      <c r="P73" s="93"/>
      <c r="R73" s="1" t="s">
        <v>1222</v>
      </c>
      <c r="S73" t="e">
        <f>IF(LEN(R73=11),_xlfn.CONCAT(#REF!,"F",RIGHT(R73,2)),R73)</f>
        <v>#REF!</v>
      </c>
    </row>
    <row r="74" spans="2:19">
      <c r="B74" s="72" t="s">
        <v>337</v>
      </c>
      <c r="C74" s="63" t="s">
        <v>337</v>
      </c>
      <c r="D74" s="63"/>
      <c r="E74" s="67">
        <v>2563</v>
      </c>
      <c r="F74" s="1" t="s">
        <v>139</v>
      </c>
      <c r="G74" s="1" t="s">
        <v>122</v>
      </c>
      <c r="H74" s="1" t="s">
        <v>339</v>
      </c>
      <c r="I74" s="1" t="s">
        <v>95</v>
      </c>
      <c r="J74" s="1"/>
      <c r="K74" s="1" t="s">
        <v>46</v>
      </c>
      <c r="L74" s="80"/>
      <c r="M74" s="93"/>
      <c r="N74" s="93"/>
      <c r="O74" s="93"/>
      <c r="P74" s="93"/>
      <c r="R74" s="1" t="s">
        <v>1222</v>
      </c>
      <c r="S74" t="e">
        <f>IF(LEN(R74=11),_xlfn.CONCAT(#REF!,"F",RIGHT(R74,2)),R74)</f>
        <v>#REF!</v>
      </c>
    </row>
    <row r="75" spans="2:19">
      <c r="B75" s="72" t="s">
        <v>341</v>
      </c>
      <c r="C75" s="63" t="s">
        <v>341</v>
      </c>
      <c r="D75" s="63"/>
      <c r="E75" s="67">
        <v>2563</v>
      </c>
      <c r="F75" s="1" t="s">
        <v>139</v>
      </c>
      <c r="G75" s="1" t="s">
        <v>122</v>
      </c>
      <c r="H75" s="1" t="s">
        <v>57</v>
      </c>
      <c r="I75" s="1" t="s">
        <v>45</v>
      </c>
      <c r="J75" s="1"/>
      <c r="K75" s="1" t="s">
        <v>46</v>
      </c>
      <c r="L75" s="80"/>
      <c r="M75" s="93"/>
      <c r="N75" s="93"/>
      <c r="O75" s="93"/>
      <c r="P75" s="93"/>
      <c r="R75" s="1" t="s">
        <v>1222</v>
      </c>
      <c r="S75" t="e">
        <f>IF(LEN(R75=11),_xlfn.CONCAT(#REF!,"F",RIGHT(R75,2)),R75)</f>
        <v>#REF!</v>
      </c>
    </row>
    <row r="76" spans="2:19">
      <c r="B76" s="72" t="s">
        <v>344</v>
      </c>
      <c r="C76" s="63" t="s">
        <v>344</v>
      </c>
      <c r="D76" s="63"/>
      <c r="E76" s="67">
        <v>2563</v>
      </c>
      <c r="F76" s="1" t="s">
        <v>139</v>
      </c>
      <c r="G76" s="1" t="s">
        <v>122</v>
      </c>
      <c r="H76" s="1" t="s">
        <v>57</v>
      </c>
      <c r="I76" s="1" t="s">
        <v>45</v>
      </c>
      <c r="J76" s="1"/>
      <c r="K76" s="1" t="s">
        <v>46</v>
      </c>
      <c r="L76" s="80"/>
      <c r="M76" s="93"/>
      <c r="N76" s="93"/>
      <c r="O76" s="93"/>
      <c r="P76" s="93"/>
      <c r="R76" s="1" t="s">
        <v>1222</v>
      </c>
      <c r="S76" t="e">
        <f>IF(LEN(R76=11),_xlfn.CONCAT(#REF!,"F",RIGHT(R76,2)),R76)</f>
        <v>#REF!</v>
      </c>
    </row>
    <row r="77" spans="2:19">
      <c r="B77" s="72" t="s">
        <v>347</v>
      </c>
      <c r="C77" s="63" t="s">
        <v>347</v>
      </c>
      <c r="D77" s="63"/>
      <c r="E77" s="67">
        <v>2563</v>
      </c>
      <c r="F77" s="1" t="s">
        <v>139</v>
      </c>
      <c r="G77" s="1" t="s">
        <v>122</v>
      </c>
      <c r="H77" s="1" t="s">
        <v>57</v>
      </c>
      <c r="I77" s="1" t="s">
        <v>45</v>
      </c>
      <c r="J77" s="1"/>
      <c r="K77" s="1" t="s">
        <v>46</v>
      </c>
      <c r="L77" s="80"/>
      <c r="M77" s="93"/>
      <c r="N77" s="93"/>
      <c r="O77" s="93"/>
      <c r="P77" s="93"/>
      <c r="R77" s="1" t="s">
        <v>1222</v>
      </c>
      <c r="S77" t="e">
        <f>IF(LEN(R77=11),_xlfn.CONCAT(#REF!,"F",RIGHT(R77,2)),R77)</f>
        <v>#REF!</v>
      </c>
    </row>
    <row r="78" spans="2:19">
      <c r="B78" s="72" t="s">
        <v>350</v>
      </c>
      <c r="C78" s="63" t="s">
        <v>350</v>
      </c>
      <c r="D78" s="63"/>
      <c r="E78" s="67">
        <v>2563</v>
      </c>
      <c r="F78" s="1" t="s">
        <v>139</v>
      </c>
      <c r="G78" s="1" t="s">
        <v>122</v>
      </c>
      <c r="H78" s="1" t="s">
        <v>57</v>
      </c>
      <c r="I78" s="1" t="s">
        <v>45</v>
      </c>
      <c r="J78" s="1"/>
      <c r="K78" s="1" t="s">
        <v>46</v>
      </c>
      <c r="L78" s="80"/>
      <c r="M78" s="93"/>
      <c r="N78" s="93"/>
      <c r="O78" s="93"/>
      <c r="P78" s="93"/>
      <c r="R78" s="1" t="s">
        <v>1222</v>
      </c>
      <c r="S78" t="e">
        <f>IF(LEN(R78=11),_xlfn.CONCAT(#REF!,"F",RIGHT(R78,2)),R78)</f>
        <v>#REF!</v>
      </c>
    </row>
    <row r="79" spans="2:19">
      <c r="B79" s="72" t="s">
        <v>353</v>
      </c>
      <c r="C79" s="63" t="s">
        <v>353</v>
      </c>
      <c r="D79" s="63"/>
      <c r="E79" s="67">
        <v>2563</v>
      </c>
      <c r="F79" s="1" t="s">
        <v>139</v>
      </c>
      <c r="G79" s="1" t="s">
        <v>122</v>
      </c>
      <c r="H79" s="1" t="s">
        <v>57</v>
      </c>
      <c r="I79" s="1" t="s">
        <v>45</v>
      </c>
      <c r="J79" s="1"/>
      <c r="K79" s="1" t="s">
        <v>46</v>
      </c>
      <c r="L79" s="80"/>
      <c r="M79" s="93"/>
      <c r="N79" s="93"/>
      <c r="O79" s="93"/>
      <c r="P79" s="93"/>
      <c r="R79" s="1" t="s">
        <v>1222</v>
      </c>
      <c r="S79" t="e">
        <f>IF(LEN(R79=11),_xlfn.CONCAT(#REF!,"F",RIGHT(R79,2)),R79)</f>
        <v>#REF!</v>
      </c>
    </row>
    <row r="80" spans="2:19">
      <c r="B80" s="72" t="s">
        <v>356</v>
      </c>
      <c r="C80" s="63" t="s">
        <v>356</v>
      </c>
      <c r="D80" s="63"/>
      <c r="E80" s="67">
        <v>2563</v>
      </c>
      <c r="F80" s="1" t="s">
        <v>139</v>
      </c>
      <c r="G80" s="1" t="s">
        <v>122</v>
      </c>
      <c r="H80" s="1" t="s">
        <v>44</v>
      </c>
      <c r="I80" s="1" t="s">
        <v>45</v>
      </c>
      <c r="J80" s="1"/>
      <c r="K80" s="1" t="s">
        <v>46</v>
      </c>
      <c r="L80" s="80"/>
      <c r="M80" s="93"/>
      <c r="N80" s="93"/>
      <c r="O80" s="93"/>
      <c r="P80" s="93"/>
      <c r="R80" s="1" t="s">
        <v>1168</v>
      </c>
      <c r="S80" t="e">
        <f>IF(LEN(R80=11),_xlfn.CONCAT(#REF!,"F",RIGHT(R80,2)),R80)</f>
        <v>#REF!</v>
      </c>
    </row>
    <row r="81" spans="2:19">
      <c r="B81" s="72" t="s">
        <v>359</v>
      </c>
      <c r="C81" s="63" t="s">
        <v>359</v>
      </c>
      <c r="D81" s="63"/>
      <c r="E81" s="67">
        <v>2563</v>
      </c>
      <c r="F81" s="1" t="s">
        <v>139</v>
      </c>
      <c r="G81" s="1" t="s">
        <v>122</v>
      </c>
      <c r="H81" s="1" t="s">
        <v>44</v>
      </c>
      <c r="I81" s="1" t="s">
        <v>45</v>
      </c>
      <c r="J81" s="1"/>
      <c r="K81" s="1" t="s">
        <v>46</v>
      </c>
      <c r="L81" s="80"/>
      <c r="M81" s="93"/>
      <c r="N81" s="93"/>
      <c r="O81" s="93"/>
      <c r="P81" s="93"/>
      <c r="R81" s="1" t="s">
        <v>1168</v>
      </c>
      <c r="S81" t="e">
        <f>IF(LEN(R81=11),_xlfn.CONCAT(#REF!,"F",RIGHT(R81,2)),R81)</f>
        <v>#REF!</v>
      </c>
    </row>
    <row r="82" spans="2:19">
      <c r="B82" s="72" t="s">
        <v>362</v>
      </c>
      <c r="C82" s="63" t="s">
        <v>362</v>
      </c>
      <c r="D82" s="63"/>
      <c r="E82" s="67">
        <v>2563</v>
      </c>
      <c r="F82" s="1" t="s">
        <v>139</v>
      </c>
      <c r="G82" s="1" t="s">
        <v>122</v>
      </c>
      <c r="H82" s="1" t="s">
        <v>44</v>
      </c>
      <c r="I82" s="1" t="s">
        <v>45</v>
      </c>
      <c r="J82" s="1"/>
      <c r="K82" s="1" t="s">
        <v>46</v>
      </c>
      <c r="L82" s="80"/>
      <c r="M82" s="93"/>
      <c r="N82" s="93"/>
      <c r="O82" s="93"/>
      <c r="P82" s="93"/>
      <c r="R82" s="1" t="s">
        <v>1150</v>
      </c>
      <c r="S82" t="e">
        <f>IF(LEN(R82=11),_xlfn.CONCAT(#REF!,"F",RIGHT(R82,2)),R82)</f>
        <v>#REF!</v>
      </c>
    </row>
    <row r="83" spans="2:19">
      <c r="B83" s="72" t="s">
        <v>365</v>
      </c>
      <c r="C83" s="63" t="s">
        <v>365</v>
      </c>
      <c r="D83" s="63"/>
      <c r="E83" s="67">
        <v>2563</v>
      </c>
      <c r="F83" s="1" t="s">
        <v>139</v>
      </c>
      <c r="G83" s="1" t="s">
        <v>122</v>
      </c>
      <c r="H83" s="1" t="s">
        <v>44</v>
      </c>
      <c r="I83" s="1" t="s">
        <v>45</v>
      </c>
      <c r="J83" s="1"/>
      <c r="K83" s="1" t="s">
        <v>46</v>
      </c>
      <c r="L83" s="80"/>
      <c r="M83" s="93"/>
      <c r="N83" s="93"/>
      <c r="O83" s="93"/>
      <c r="P83" s="93"/>
      <c r="R83" s="1" t="s">
        <v>1136</v>
      </c>
      <c r="S83" t="e">
        <f>IF(LEN(R83=11),_xlfn.CONCAT(#REF!,"F",RIGHT(R83,2)),R83)</f>
        <v>#REF!</v>
      </c>
    </row>
    <row r="84" spans="2:19">
      <c r="B84" s="72" t="s">
        <v>368</v>
      </c>
      <c r="C84" s="63" t="s">
        <v>368</v>
      </c>
      <c r="D84" s="63"/>
      <c r="E84" s="67">
        <v>2563</v>
      </c>
      <c r="F84" s="1" t="s">
        <v>121</v>
      </c>
      <c r="G84" s="1" t="s">
        <v>122</v>
      </c>
      <c r="H84" s="1" t="s">
        <v>370</v>
      </c>
      <c r="I84" s="1" t="s">
        <v>201</v>
      </c>
      <c r="J84" s="1"/>
      <c r="K84" s="1" t="s">
        <v>202</v>
      </c>
      <c r="L84" s="80"/>
      <c r="M84" s="93"/>
      <c r="N84" s="93"/>
      <c r="O84" s="93"/>
      <c r="P84" s="93"/>
      <c r="R84" s="1" t="s">
        <v>1222</v>
      </c>
      <c r="S84" t="e">
        <f>IF(LEN(R84=11),_xlfn.CONCAT(#REF!,"F",RIGHT(R84,2)),R84)</f>
        <v>#REF!</v>
      </c>
    </row>
    <row r="85" spans="2:19">
      <c r="B85" s="72" t="s">
        <v>372</v>
      </c>
      <c r="C85" s="63" t="s">
        <v>372</v>
      </c>
      <c r="D85" s="63"/>
      <c r="E85" s="67">
        <v>2563</v>
      </c>
      <c r="F85" s="1" t="s">
        <v>121</v>
      </c>
      <c r="G85" s="1" t="s">
        <v>122</v>
      </c>
      <c r="H85" s="1" t="s">
        <v>370</v>
      </c>
      <c r="I85" s="1" t="s">
        <v>201</v>
      </c>
      <c r="J85" s="1"/>
      <c r="K85" s="1" t="s">
        <v>202</v>
      </c>
      <c r="L85" s="80"/>
      <c r="M85" s="93"/>
      <c r="N85" s="93"/>
      <c r="O85" s="93"/>
      <c r="P85" s="93"/>
      <c r="R85" s="1" t="s">
        <v>1222</v>
      </c>
      <c r="S85" t="e">
        <f>IF(LEN(R85=11),_xlfn.CONCAT(#REF!,"F",RIGHT(R85,2)),R85)</f>
        <v>#REF!</v>
      </c>
    </row>
    <row r="86" spans="2:19">
      <c r="B86" s="72" t="s">
        <v>375</v>
      </c>
      <c r="C86" s="63" t="s">
        <v>375</v>
      </c>
      <c r="D86" s="63"/>
      <c r="E86" s="67">
        <v>2563</v>
      </c>
      <c r="F86" s="1" t="s">
        <v>139</v>
      </c>
      <c r="G86" s="1" t="s">
        <v>122</v>
      </c>
      <c r="H86" s="1" t="s">
        <v>44</v>
      </c>
      <c r="I86" s="1" t="s">
        <v>45</v>
      </c>
      <c r="J86" s="1"/>
      <c r="K86" s="1" t="s">
        <v>46</v>
      </c>
      <c r="L86" s="80"/>
      <c r="M86" s="93"/>
      <c r="N86" s="93"/>
      <c r="O86" s="93"/>
      <c r="P86" s="93"/>
      <c r="R86" s="1" t="s">
        <v>1150</v>
      </c>
      <c r="S86" t="e">
        <f>IF(LEN(R86=11),_xlfn.CONCAT(#REF!,"F",RIGHT(R86,2)),R86)</f>
        <v>#REF!</v>
      </c>
    </row>
    <row r="87" spans="2:19">
      <c r="B87" s="72" t="s">
        <v>379</v>
      </c>
      <c r="C87" s="63" t="s">
        <v>379</v>
      </c>
      <c r="D87" s="63"/>
      <c r="E87" s="67">
        <v>2563</v>
      </c>
      <c r="F87" s="1" t="s">
        <v>139</v>
      </c>
      <c r="G87" s="1" t="s">
        <v>122</v>
      </c>
      <c r="H87" s="1" t="s">
        <v>381</v>
      </c>
      <c r="I87" s="1" t="s">
        <v>131</v>
      </c>
      <c r="J87" s="1"/>
      <c r="K87" s="1" t="s">
        <v>132</v>
      </c>
      <c r="L87" s="80"/>
      <c r="M87" s="93"/>
      <c r="N87" s="93"/>
      <c r="O87" s="93"/>
      <c r="P87" s="93"/>
      <c r="R87" s="1" t="s">
        <v>1222</v>
      </c>
      <c r="S87" t="e">
        <f>IF(LEN(R87=11),_xlfn.CONCAT(#REF!,"F",RIGHT(R87,2)),R87)</f>
        <v>#REF!</v>
      </c>
    </row>
    <row r="88" spans="2:19">
      <c r="B88" s="72" t="s">
        <v>384</v>
      </c>
      <c r="C88" s="63" t="s">
        <v>384</v>
      </c>
      <c r="D88" s="63"/>
      <c r="E88" s="67">
        <v>2563</v>
      </c>
      <c r="F88" s="1" t="s">
        <v>139</v>
      </c>
      <c r="G88" s="1" t="s">
        <v>122</v>
      </c>
      <c r="H88" s="1"/>
      <c r="I88" s="1" t="s">
        <v>386</v>
      </c>
      <c r="J88" s="1"/>
      <c r="K88" s="1" t="s">
        <v>277</v>
      </c>
      <c r="L88" s="80"/>
      <c r="M88" s="93"/>
      <c r="N88" s="93"/>
      <c r="O88" s="93"/>
      <c r="P88" s="93"/>
      <c r="R88" s="1" t="s">
        <v>1222</v>
      </c>
      <c r="S88" t="e">
        <f>IF(LEN(R88=11),_xlfn.CONCAT(#REF!,"F",RIGHT(R88,2)),R88)</f>
        <v>#REF!</v>
      </c>
    </row>
    <row r="89" spans="2:19">
      <c r="B89" s="72" t="s">
        <v>389</v>
      </c>
      <c r="C89" s="63" t="s">
        <v>389</v>
      </c>
      <c r="D89" s="63"/>
      <c r="E89" s="67">
        <v>2563</v>
      </c>
      <c r="F89" s="1" t="s">
        <v>285</v>
      </c>
      <c r="G89" s="1" t="s">
        <v>237</v>
      </c>
      <c r="H89" s="1" t="s">
        <v>164</v>
      </c>
      <c r="I89" s="1" t="s">
        <v>391</v>
      </c>
      <c r="J89" s="1"/>
      <c r="K89" s="1" t="s">
        <v>166</v>
      </c>
      <c r="L89" s="80"/>
      <c r="M89" s="93"/>
      <c r="N89" s="93"/>
      <c r="O89" s="93"/>
      <c r="P89" s="93"/>
      <c r="R89" s="1" t="s">
        <v>1222</v>
      </c>
      <c r="S89" t="e">
        <f>IF(LEN(R89=11),_xlfn.CONCAT(#REF!,"F",RIGHT(R89,2)),R89)</f>
        <v>#REF!</v>
      </c>
    </row>
    <row r="90" spans="2:19">
      <c r="B90" s="72" t="s">
        <v>394</v>
      </c>
      <c r="C90" s="63" t="s">
        <v>394</v>
      </c>
      <c r="D90" s="63"/>
      <c r="E90" s="67">
        <v>2563</v>
      </c>
      <c r="F90" s="1" t="s">
        <v>333</v>
      </c>
      <c r="G90" s="1" t="s">
        <v>333</v>
      </c>
      <c r="H90" s="1" t="s">
        <v>396</v>
      </c>
      <c r="I90" s="1" t="s">
        <v>95</v>
      </c>
      <c r="J90" s="1"/>
      <c r="K90" s="1" t="s">
        <v>46</v>
      </c>
      <c r="L90" s="80"/>
      <c r="M90" s="93"/>
      <c r="N90" s="93"/>
      <c r="O90" s="93"/>
      <c r="P90" s="93"/>
      <c r="R90" s="11" t="s">
        <v>1222</v>
      </c>
      <c r="S90" t="e">
        <f>IF(LEN(R90=11),_xlfn.CONCAT(#REF!,"F",RIGHT(R90,2)),R90)</f>
        <v>#REF!</v>
      </c>
    </row>
    <row r="91" spans="2:19">
      <c r="B91" s="72" t="s">
        <v>439</v>
      </c>
      <c r="C91" s="63" t="s">
        <v>439</v>
      </c>
      <c r="D91" s="63"/>
      <c r="E91" s="67">
        <v>2563</v>
      </c>
      <c r="F91" s="1" t="s">
        <v>163</v>
      </c>
      <c r="G91" s="1" t="s">
        <v>163</v>
      </c>
      <c r="H91" s="1" t="s">
        <v>442</v>
      </c>
      <c r="I91" s="1" t="s">
        <v>95</v>
      </c>
      <c r="J91" s="1"/>
      <c r="K91" s="1" t="s">
        <v>46</v>
      </c>
      <c r="L91" s="80"/>
      <c r="M91" s="93"/>
      <c r="N91" s="93"/>
      <c r="O91" s="93"/>
      <c r="P91" s="93"/>
      <c r="R91" s="1" t="s">
        <v>1168</v>
      </c>
      <c r="S91" t="e">
        <f>IF(LEN(R91=11),_xlfn.CONCAT(#REF!,"F",RIGHT(R91,2)),R91)</f>
        <v>#REF!</v>
      </c>
    </row>
    <row r="92" spans="2:19">
      <c r="B92" s="72" t="s">
        <v>456</v>
      </c>
      <c r="C92" s="63" t="s">
        <v>456</v>
      </c>
      <c r="D92" s="63"/>
      <c r="E92" s="67">
        <v>2563</v>
      </c>
      <c r="F92" s="1" t="s">
        <v>122</v>
      </c>
      <c r="G92" s="1" t="s">
        <v>122</v>
      </c>
      <c r="H92" s="1" t="s">
        <v>396</v>
      </c>
      <c r="I92" s="1" t="s">
        <v>95</v>
      </c>
      <c r="J92" s="1"/>
      <c r="K92" s="1" t="s">
        <v>46</v>
      </c>
      <c r="L92" s="80"/>
      <c r="M92" s="93"/>
      <c r="N92" s="93"/>
      <c r="O92" s="93"/>
      <c r="P92" s="93"/>
      <c r="R92" s="1" t="s">
        <v>1223</v>
      </c>
      <c r="S92" t="e">
        <f>IF(LEN(R92=11),_xlfn.CONCAT(#REF!,"F",RIGHT(R92,2)),R92)</f>
        <v>#REF!</v>
      </c>
    </row>
    <row r="93" spans="2:19" hidden="1">
      <c r="B93" s="72" t="s">
        <v>445</v>
      </c>
      <c r="C93" s="63" t="s">
        <v>445</v>
      </c>
      <c r="D93" s="63"/>
      <c r="E93" s="67">
        <v>2564</v>
      </c>
      <c r="F93" s="1" t="s">
        <v>237</v>
      </c>
      <c r="G93" s="1" t="s">
        <v>447</v>
      </c>
      <c r="H93" s="1" t="s">
        <v>448</v>
      </c>
      <c r="I93" s="1" t="s">
        <v>124</v>
      </c>
      <c r="J93" s="1"/>
      <c r="K93" s="1" t="s">
        <v>70</v>
      </c>
      <c r="L93" s="80"/>
      <c r="M93" s="93"/>
      <c r="N93" s="93"/>
      <c r="O93" s="93"/>
      <c r="P93" s="93"/>
      <c r="R93" s="1" t="s">
        <v>1133</v>
      </c>
      <c r="S93" t="e">
        <f>IF(LEN(R93=11),_xlfn.CONCAT(#REF!,"F",RIGHT(R93,2)),R93)</f>
        <v>#REF!</v>
      </c>
    </row>
    <row r="94" spans="2:19" hidden="1">
      <c r="B94" s="72" t="s">
        <v>451</v>
      </c>
      <c r="C94" s="63" t="s">
        <v>451</v>
      </c>
      <c r="D94" s="63"/>
      <c r="E94" s="67">
        <v>2564</v>
      </c>
      <c r="F94" s="1" t="s">
        <v>453</v>
      </c>
      <c r="G94" s="1" t="s">
        <v>447</v>
      </c>
      <c r="H94" s="1" t="s">
        <v>328</v>
      </c>
      <c r="I94" s="1" t="s">
        <v>95</v>
      </c>
      <c r="J94" s="1"/>
      <c r="K94" s="1" t="s">
        <v>46</v>
      </c>
      <c r="L94" s="80"/>
      <c r="M94" s="93"/>
      <c r="N94" s="93"/>
      <c r="O94" s="93"/>
      <c r="P94" s="93"/>
      <c r="R94" s="1" t="s">
        <v>1136</v>
      </c>
      <c r="S94" t="e">
        <f>IF(LEN(R94=11),_xlfn.CONCAT(#REF!,"F",RIGHT(R94,2)),R94)</f>
        <v>#REF!</v>
      </c>
    </row>
    <row r="95" spans="2:19" hidden="1">
      <c r="B95" s="72" t="s">
        <v>461</v>
      </c>
      <c r="C95" s="63" t="s">
        <v>461</v>
      </c>
      <c r="D95" s="63"/>
      <c r="E95" s="67">
        <v>2564</v>
      </c>
      <c r="F95" s="1" t="s">
        <v>237</v>
      </c>
      <c r="G95" s="1" t="s">
        <v>447</v>
      </c>
      <c r="H95" s="1" t="s">
        <v>311</v>
      </c>
      <c r="I95" s="1" t="s">
        <v>95</v>
      </c>
      <c r="J95" s="1"/>
      <c r="K95" s="1" t="s">
        <v>46</v>
      </c>
      <c r="L95" s="80"/>
      <c r="M95" s="93"/>
      <c r="N95" s="93"/>
      <c r="O95" s="93"/>
      <c r="P95" s="93"/>
      <c r="R95" s="1" t="s">
        <v>1133</v>
      </c>
      <c r="S95" t="e">
        <f>IF(LEN(R95=11),_xlfn.CONCAT(#REF!,"F",RIGHT(R95,2)),R95)</f>
        <v>#REF!</v>
      </c>
    </row>
    <row r="96" spans="2:19" hidden="1">
      <c r="B96" s="72" t="s">
        <v>465</v>
      </c>
      <c r="C96" s="63" t="s">
        <v>465</v>
      </c>
      <c r="D96" s="63"/>
      <c r="E96" s="67">
        <v>2564</v>
      </c>
      <c r="F96" s="1" t="s">
        <v>237</v>
      </c>
      <c r="G96" s="1" t="s">
        <v>447</v>
      </c>
      <c r="H96" s="1" t="s">
        <v>467</v>
      </c>
      <c r="I96" s="1" t="s">
        <v>468</v>
      </c>
      <c r="J96" s="1"/>
      <c r="K96" s="1" t="s">
        <v>469</v>
      </c>
      <c r="L96" s="80"/>
      <c r="M96" s="93"/>
      <c r="N96" s="93"/>
      <c r="O96" s="93"/>
      <c r="P96" s="93"/>
      <c r="R96" s="1" t="s">
        <v>1125</v>
      </c>
      <c r="S96" t="e">
        <f>IF(LEN(R96=11),_xlfn.CONCAT(#REF!,"F",RIGHT(R96,2)),R96)</f>
        <v>#REF!</v>
      </c>
    </row>
    <row r="97" spans="2:19" hidden="1">
      <c r="B97" s="72" t="s">
        <v>471</v>
      </c>
      <c r="C97" s="63" t="s">
        <v>471</v>
      </c>
      <c r="D97" s="63"/>
      <c r="E97" s="67">
        <v>2564</v>
      </c>
      <c r="F97" s="1" t="s">
        <v>237</v>
      </c>
      <c r="G97" s="1" t="s">
        <v>447</v>
      </c>
      <c r="H97" s="1" t="s">
        <v>106</v>
      </c>
      <c r="I97" s="1" t="s">
        <v>45</v>
      </c>
      <c r="J97" s="1"/>
      <c r="K97" s="1" t="s">
        <v>46</v>
      </c>
      <c r="L97" s="80"/>
      <c r="M97" s="93"/>
      <c r="N97" s="93"/>
      <c r="O97" s="93"/>
      <c r="P97" s="93"/>
      <c r="R97" s="1" t="s">
        <v>1136</v>
      </c>
      <c r="S97" t="e">
        <f>IF(LEN(R97=11),_xlfn.CONCAT(#REF!,"F",RIGHT(R97,2)),R97)</f>
        <v>#REF!</v>
      </c>
    </row>
    <row r="98" spans="2:19" hidden="1">
      <c r="B98" s="72" t="s">
        <v>475</v>
      </c>
      <c r="C98" s="63" t="s">
        <v>475</v>
      </c>
      <c r="D98" s="63"/>
      <c r="E98" s="67">
        <v>2564</v>
      </c>
      <c r="F98" s="1" t="s">
        <v>237</v>
      </c>
      <c r="G98" s="1" t="s">
        <v>447</v>
      </c>
      <c r="H98" s="1" t="s">
        <v>477</v>
      </c>
      <c r="I98" s="1" t="s">
        <v>478</v>
      </c>
      <c r="J98" s="1"/>
      <c r="K98" s="1" t="s">
        <v>479</v>
      </c>
      <c r="L98" s="80"/>
      <c r="M98" s="93"/>
      <c r="N98" s="93"/>
      <c r="O98" s="93"/>
      <c r="P98" s="93"/>
      <c r="R98" s="1" t="s">
        <v>1125</v>
      </c>
      <c r="S98" t="e">
        <f>IF(LEN(R98=11),_xlfn.CONCAT(#REF!,"F",RIGHT(R98,2)),R98)</f>
        <v>#REF!</v>
      </c>
    </row>
    <row r="99" spans="2:19" hidden="1">
      <c r="B99" s="72" t="s">
        <v>481</v>
      </c>
      <c r="C99" s="63" t="s">
        <v>481</v>
      </c>
      <c r="D99" s="63"/>
      <c r="E99" s="67">
        <v>2564</v>
      </c>
      <c r="F99" s="1" t="s">
        <v>237</v>
      </c>
      <c r="G99" s="1" t="s">
        <v>447</v>
      </c>
      <c r="H99" s="1" t="s">
        <v>187</v>
      </c>
      <c r="I99" s="1" t="s">
        <v>131</v>
      </c>
      <c r="J99" s="1"/>
      <c r="K99" s="1" t="s">
        <v>132</v>
      </c>
      <c r="L99" s="80"/>
      <c r="M99" s="93"/>
      <c r="N99" s="93"/>
      <c r="O99" s="93"/>
      <c r="P99" s="93"/>
      <c r="R99" s="1" t="s">
        <v>1141</v>
      </c>
      <c r="S99" t="e">
        <f>IF(LEN(R99=11),_xlfn.CONCAT(#REF!,"F",RIGHT(R99,2)),R99)</f>
        <v>#REF!</v>
      </c>
    </row>
    <row r="100" spans="2:19" hidden="1">
      <c r="B100" s="72" t="s">
        <v>486</v>
      </c>
      <c r="C100" s="63" t="s">
        <v>486</v>
      </c>
      <c r="D100" s="63"/>
      <c r="E100" s="67">
        <v>2564</v>
      </c>
      <c r="F100" s="1" t="s">
        <v>237</v>
      </c>
      <c r="G100" s="1" t="s">
        <v>447</v>
      </c>
      <c r="H100" s="1" t="s">
        <v>488</v>
      </c>
      <c r="I100" s="1" t="s">
        <v>95</v>
      </c>
      <c r="J100" s="1"/>
      <c r="K100" s="1" t="s">
        <v>46</v>
      </c>
      <c r="L100" s="80"/>
      <c r="M100" s="93"/>
      <c r="N100" s="93"/>
      <c r="O100" s="93"/>
      <c r="P100" s="93"/>
      <c r="R100" s="1" t="s">
        <v>1147</v>
      </c>
      <c r="S100" t="e">
        <f>IF(LEN(R100=11),_xlfn.CONCAT(#REF!,"F",RIGHT(R100,2)),R100)</f>
        <v>#REF!</v>
      </c>
    </row>
    <row r="101" spans="2:19" hidden="1">
      <c r="B101" s="72" t="s">
        <v>497</v>
      </c>
      <c r="C101" s="63" t="s">
        <v>497</v>
      </c>
      <c r="D101" s="63"/>
      <c r="E101" s="67">
        <v>2564</v>
      </c>
      <c r="F101" s="1" t="s">
        <v>237</v>
      </c>
      <c r="G101" s="1" t="s">
        <v>447</v>
      </c>
      <c r="H101" s="1" t="s">
        <v>44</v>
      </c>
      <c r="I101" s="1" t="s">
        <v>45</v>
      </c>
      <c r="J101" s="1"/>
      <c r="K101" s="1" t="s">
        <v>46</v>
      </c>
      <c r="L101" s="80"/>
      <c r="M101" s="93"/>
      <c r="N101" s="93"/>
      <c r="O101" s="93"/>
      <c r="P101" s="93"/>
      <c r="R101" s="1" t="s">
        <v>1141</v>
      </c>
      <c r="S101" t="e">
        <f>IF(LEN(R101=11),_xlfn.CONCAT(#REF!,"F",RIGHT(R101,2)),R101)</f>
        <v>#REF!</v>
      </c>
    </row>
    <row r="102" spans="2:19" hidden="1">
      <c r="B102" s="72" t="s">
        <v>500</v>
      </c>
      <c r="C102" s="63" t="s">
        <v>500</v>
      </c>
      <c r="D102" s="63"/>
      <c r="E102" s="67">
        <v>2564</v>
      </c>
      <c r="F102" s="1" t="s">
        <v>237</v>
      </c>
      <c r="G102" s="1" t="s">
        <v>447</v>
      </c>
      <c r="H102" s="1" t="s">
        <v>44</v>
      </c>
      <c r="I102" s="1" t="s">
        <v>45</v>
      </c>
      <c r="J102" s="1"/>
      <c r="K102" s="1" t="s">
        <v>46</v>
      </c>
      <c r="L102" s="80"/>
      <c r="M102" s="93"/>
      <c r="N102" s="93"/>
      <c r="O102" s="93"/>
      <c r="P102" s="93"/>
      <c r="R102" s="1" t="s">
        <v>1141</v>
      </c>
      <c r="S102" t="e">
        <f>IF(LEN(R102=11),_xlfn.CONCAT(#REF!,"F",RIGHT(R102,2)),R102)</f>
        <v>#REF!</v>
      </c>
    </row>
    <row r="103" spans="2:19" hidden="1">
      <c r="B103" s="72" t="s">
        <v>503</v>
      </c>
      <c r="C103" s="63" t="s">
        <v>503</v>
      </c>
      <c r="D103" s="63"/>
      <c r="E103" s="67">
        <v>2564</v>
      </c>
      <c r="F103" s="1" t="s">
        <v>237</v>
      </c>
      <c r="G103" s="1" t="s">
        <v>447</v>
      </c>
      <c r="H103" s="1" t="s">
        <v>44</v>
      </c>
      <c r="I103" s="1" t="s">
        <v>45</v>
      </c>
      <c r="J103" s="1"/>
      <c r="K103" s="1" t="s">
        <v>46</v>
      </c>
      <c r="L103" s="80"/>
      <c r="M103" s="93"/>
      <c r="N103" s="93"/>
      <c r="O103" s="93"/>
      <c r="P103" s="93"/>
      <c r="R103" s="1" t="s">
        <v>1141</v>
      </c>
      <c r="S103" t="e">
        <f>IF(LEN(R103=11),_xlfn.CONCAT(#REF!,"F",RIGHT(R103,2)),R103)</f>
        <v>#REF!</v>
      </c>
    </row>
    <row r="104" spans="2:19" hidden="1">
      <c r="B104" s="72" t="s">
        <v>506</v>
      </c>
      <c r="C104" s="63" t="s">
        <v>506</v>
      </c>
      <c r="D104" s="63"/>
      <c r="E104" s="67">
        <v>2564</v>
      </c>
      <c r="F104" s="1" t="s">
        <v>237</v>
      </c>
      <c r="G104" s="1" t="s">
        <v>447</v>
      </c>
      <c r="H104" s="1" t="s">
        <v>44</v>
      </c>
      <c r="I104" s="1" t="s">
        <v>45</v>
      </c>
      <c r="J104" s="1"/>
      <c r="K104" s="1" t="s">
        <v>46</v>
      </c>
      <c r="L104" s="80"/>
      <c r="M104" s="93"/>
      <c r="N104" s="93"/>
      <c r="O104" s="93"/>
      <c r="P104" s="93"/>
      <c r="R104" s="1" t="s">
        <v>1141</v>
      </c>
      <c r="S104" t="e">
        <f>IF(LEN(R104=11),_xlfn.CONCAT(#REF!,"F",RIGHT(R104,2)),R104)</f>
        <v>#REF!</v>
      </c>
    </row>
    <row r="105" spans="2:19" hidden="1">
      <c r="B105" s="72" t="s">
        <v>509</v>
      </c>
      <c r="C105" s="63" t="s">
        <v>509</v>
      </c>
      <c r="D105" s="63"/>
      <c r="E105" s="67">
        <v>2564</v>
      </c>
      <c r="F105" s="1" t="s">
        <v>237</v>
      </c>
      <c r="G105" s="1" t="s">
        <v>447</v>
      </c>
      <c r="H105" s="1" t="s">
        <v>44</v>
      </c>
      <c r="I105" s="1" t="s">
        <v>45</v>
      </c>
      <c r="J105" s="1"/>
      <c r="K105" s="1" t="s">
        <v>46</v>
      </c>
      <c r="L105" s="80"/>
      <c r="M105" s="93"/>
      <c r="N105" s="93"/>
      <c r="O105" s="93"/>
      <c r="P105" s="93"/>
      <c r="R105" s="1" t="s">
        <v>1141</v>
      </c>
      <c r="S105" t="e">
        <f>IF(LEN(R105=11),_xlfn.CONCAT(#REF!,"F",RIGHT(R105,2)),R105)</f>
        <v>#REF!</v>
      </c>
    </row>
    <row r="106" spans="2:19" hidden="1">
      <c r="B106" s="72" t="s">
        <v>513</v>
      </c>
      <c r="C106" s="63" t="s">
        <v>513</v>
      </c>
      <c r="D106" s="63"/>
      <c r="E106" s="67">
        <v>2564</v>
      </c>
      <c r="F106" s="1" t="s">
        <v>237</v>
      </c>
      <c r="G106" s="1" t="s">
        <v>447</v>
      </c>
      <c r="H106" s="1" t="s">
        <v>515</v>
      </c>
      <c r="I106" s="1" t="s">
        <v>95</v>
      </c>
      <c r="J106" s="1"/>
      <c r="K106" s="1" t="s">
        <v>46</v>
      </c>
      <c r="L106" s="80"/>
      <c r="M106" s="93"/>
      <c r="N106" s="93"/>
      <c r="O106" s="93"/>
      <c r="P106" s="93"/>
      <c r="R106" s="1" t="s">
        <v>1168</v>
      </c>
      <c r="S106" t="e">
        <f>IF(LEN(R106=11),_xlfn.CONCAT(#REF!,"F",RIGHT(R106,2)),R106)</f>
        <v>#REF!</v>
      </c>
    </row>
    <row r="107" spans="2:19" hidden="1">
      <c r="B107" s="72" t="s">
        <v>517</v>
      </c>
      <c r="C107" s="63" t="s">
        <v>517</v>
      </c>
      <c r="D107" s="63"/>
      <c r="E107" s="67">
        <v>2564</v>
      </c>
      <c r="F107" s="1" t="s">
        <v>237</v>
      </c>
      <c r="G107" s="1" t="s">
        <v>447</v>
      </c>
      <c r="H107" s="1" t="s">
        <v>515</v>
      </c>
      <c r="I107" s="1" t="s">
        <v>95</v>
      </c>
      <c r="J107" s="1"/>
      <c r="K107" s="1" t="s">
        <v>46</v>
      </c>
      <c r="L107" s="80"/>
      <c r="M107" s="93"/>
      <c r="N107" s="93"/>
      <c r="O107" s="93"/>
      <c r="P107" s="93"/>
      <c r="R107" s="1" t="s">
        <v>1168</v>
      </c>
      <c r="S107" t="e">
        <f>IF(LEN(R107=11),_xlfn.CONCAT(#REF!,"F",RIGHT(R107,2)),R107)</f>
        <v>#REF!</v>
      </c>
    </row>
    <row r="108" spans="2:19" hidden="1">
      <c r="B108" s="72" t="s">
        <v>98</v>
      </c>
      <c r="C108" s="63" t="s">
        <v>98</v>
      </c>
      <c r="D108" s="63"/>
      <c r="E108" s="67">
        <v>2564</v>
      </c>
      <c r="F108" s="1" t="s">
        <v>237</v>
      </c>
      <c r="G108" s="1" t="s">
        <v>447</v>
      </c>
      <c r="H108" s="1" t="s">
        <v>522</v>
      </c>
      <c r="I108" s="1" t="s">
        <v>101</v>
      </c>
      <c r="J108" s="1"/>
      <c r="K108" s="1" t="s">
        <v>46</v>
      </c>
      <c r="L108" s="80"/>
      <c r="M108" s="93"/>
      <c r="N108" s="93"/>
      <c r="O108" s="93"/>
      <c r="P108" s="93"/>
      <c r="R108" s="1" t="s">
        <v>1150</v>
      </c>
      <c r="S108" t="e">
        <f>IF(LEN(R108=11),_xlfn.CONCAT(#REF!,"F",RIGHT(R108,2)),R108)</f>
        <v>#REF!</v>
      </c>
    </row>
    <row r="109" spans="2:19" hidden="1">
      <c r="B109" s="72" t="s">
        <v>525</v>
      </c>
      <c r="C109" s="63" t="s">
        <v>525</v>
      </c>
      <c r="D109" s="63"/>
      <c r="E109" s="67">
        <v>2564</v>
      </c>
      <c r="F109" s="1" t="s">
        <v>237</v>
      </c>
      <c r="G109" s="1" t="s">
        <v>447</v>
      </c>
      <c r="H109" s="1"/>
      <c r="I109" s="1" t="s">
        <v>527</v>
      </c>
      <c r="J109" s="1"/>
      <c r="K109" s="1" t="s">
        <v>277</v>
      </c>
      <c r="L109" s="80"/>
      <c r="M109" s="93"/>
      <c r="N109" s="93"/>
      <c r="O109" s="93"/>
      <c r="P109" s="93"/>
      <c r="R109" s="1" t="s">
        <v>1150</v>
      </c>
      <c r="S109" t="e">
        <f>IF(LEN(R109=11),_xlfn.CONCAT(#REF!,"F",RIGHT(R109,2)),R109)</f>
        <v>#REF!</v>
      </c>
    </row>
    <row r="110" spans="2:19" hidden="1">
      <c r="B110" s="72" t="s">
        <v>529</v>
      </c>
      <c r="C110" s="63" t="s">
        <v>529</v>
      </c>
      <c r="D110" s="63"/>
      <c r="E110" s="67">
        <v>2564</v>
      </c>
      <c r="F110" s="1" t="s">
        <v>531</v>
      </c>
      <c r="G110" s="1" t="s">
        <v>532</v>
      </c>
      <c r="H110" s="1" t="s">
        <v>164</v>
      </c>
      <c r="I110" s="1" t="s">
        <v>165</v>
      </c>
      <c r="J110" s="1"/>
      <c r="K110" s="1" t="s">
        <v>166</v>
      </c>
      <c r="L110" s="80"/>
      <c r="M110" s="93"/>
      <c r="N110" s="93"/>
      <c r="O110" s="93"/>
      <c r="P110" s="93"/>
      <c r="R110" s="1" t="s">
        <v>1125</v>
      </c>
      <c r="S110" t="e">
        <f>IF(LEN(R110=11),_xlfn.CONCAT(#REF!,"F",RIGHT(R110,2)),R110)</f>
        <v>#REF!</v>
      </c>
    </row>
    <row r="111" spans="2:19" hidden="1">
      <c r="B111" s="72" t="s">
        <v>534</v>
      </c>
      <c r="C111" s="63" t="s">
        <v>534</v>
      </c>
      <c r="D111" s="63"/>
      <c r="E111" s="67">
        <v>2564</v>
      </c>
      <c r="F111" s="1" t="s">
        <v>453</v>
      </c>
      <c r="G111" s="1" t="s">
        <v>453</v>
      </c>
      <c r="H111" s="1"/>
      <c r="I111" s="1" t="s">
        <v>291</v>
      </c>
      <c r="J111" s="1"/>
      <c r="K111" s="1" t="s">
        <v>277</v>
      </c>
      <c r="L111" s="80"/>
      <c r="M111" s="93"/>
      <c r="N111" s="93"/>
      <c r="O111" s="93"/>
      <c r="P111" s="93"/>
      <c r="R111" s="1" t="s">
        <v>1133</v>
      </c>
      <c r="S111" t="e">
        <f>IF(LEN(R111=11),_xlfn.CONCAT(#REF!,"F",RIGHT(R111,2)),R111)</f>
        <v>#REF!</v>
      </c>
    </row>
    <row r="112" spans="2:19" hidden="1">
      <c r="B112" s="72" t="s">
        <v>539</v>
      </c>
      <c r="C112" s="63" t="s">
        <v>539</v>
      </c>
      <c r="D112" s="63"/>
      <c r="E112" s="67">
        <v>2564</v>
      </c>
      <c r="F112" s="1" t="s">
        <v>541</v>
      </c>
      <c r="G112" s="1" t="s">
        <v>447</v>
      </c>
      <c r="H112" s="1" t="s">
        <v>542</v>
      </c>
      <c r="I112" s="1" t="s">
        <v>543</v>
      </c>
      <c r="J112" s="1"/>
      <c r="K112" s="1" t="s">
        <v>166</v>
      </c>
      <c r="L112" s="80"/>
      <c r="M112" s="93"/>
      <c r="N112" s="93"/>
      <c r="O112" s="93"/>
      <c r="P112" s="93"/>
      <c r="R112" s="1" t="s">
        <v>1141</v>
      </c>
      <c r="S112" t="e">
        <f>IF(LEN(R112=11),_xlfn.CONCAT(#REF!,"F",RIGHT(R112,2)),R112)</f>
        <v>#REF!</v>
      </c>
    </row>
    <row r="113" spans="2:19" hidden="1">
      <c r="B113" s="72" t="s">
        <v>546</v>
      </c>
      <c r="C113" s="63" t="s">
        <v>546</v>
      </c>
      <c r="D113" s="63"/>
      <c r="E113" s="67">
        <v>2564</v>
      </c>
      <c r="F113" s="1" t="s">
        <v>237</v>
      </c>
      <c r="G113" s="1" t="s">
        <v>447</v>
      </c>
      <c r="H113" s="1" t="s">
        <v>549</v>
      </c>
      <c r="I113" s="1" t="s">
        <v>95</v>
      </c>
      <c r="J113" s="1"/>
      <c r="K113" s="1" t="s">
        <v>46</v>
      </c>
      <c r="L113" s="80"/>
      <c r="M113" s="93"/>
      <c r="N113" s="93"/>
      <c r="O113" s="93"/>
      <c r="P113" s="93"/>
      <c r="R113" s="1" t="s">
        <v>1168</v>
      </c>
      <c r="S113" t="e">
        <f>IF(LEN(R113=11),_xlfn.CONCAT(#REF!,"F",RIGHT(R113,2)),R113)</f>
        <v>#REF!</v>
      </c>
    </row>
    <row r="114" spans="2:19" hidden="1">
      <c r="B114" s="72" t="s">
        <v>551</v>
      </c>
      <c r="C114" s="63" t="s">
        <v>551</v>
      </c>
      <c r="D114" s="63"/>
      <c r="E114" s="67">
        <v>2564</v>
      </c>
      <c r="F114" s="1" t="s">
        <v>237</v>
      </c>
      <c r="G114" s="1" t="s">
        <v>447</v>
      </c>
      <c r="H114" s="1" t="s">
        <v>549</v>
      </c>
      <c r="I114" s="1" t="s">
        <v>95</v>
      </c>
      <c r="J114" s="1"/>
      <c r="K114" s="1" t="s">
        <v>46</v>
      </c>
      <c r="L114" s="80"/>
      <c r="M114" s="93"/>
      <c r="N114" s="93"/>
      <c r="O114" s="93"/>
      <c r="P114" s="93"/>
      <c r="R114" s="1" t="s">
        <v>1168</v>
      </c>
      <c r="S114" t="e">
        <f>IF(LEN(R114=11),_xlfn.CONCAT(#REF!,"F",RIGHT(R114,2)),R114)</f>
        <v>#REF!</v>
      </c>
    </row>
    <row r="115" spans="2:19" hidden="1">
      <c r="B115" s="72" t="s">
        <v>556</v>
      </c>
      <c r="C115" s="63" t="s">
        <v>556</v>
      </c>
      <c r="D115" s="63"/>
      <c r="E115" s="67">
        <v>2564</v>
      </c>
      <c r="F115" s="1" t="s">
        <v>237</v>
      </c>
      <c r="G115" s="1" t="s">
        <v>447</v>
      </c>
      <c r="H115" s="1" t="s">
        <v>559</v>
      </c>
      <c r="I115" s="1" t="s">
        <v>95</v>
      </c>
      <c r="J115" s="1"/>
      <c r="K115" s="1" t="s">
        <v>46</v>
      </c>
      <c r="L115" s="80"/>
      <c r="M115" s="93"/>
      <c r="N115" s="93"/>
      <c r="O115" s="93"/>
      <c r="P115" s="93"/>
      <c r="R115" s="1" t="s">
        <v>1168</v>
      </c>
      <c r="S115" t="e">
        <f>IF(LEN(R115=11),_xlfn.CONCAT(#REF!,"F",RIGHT(R115,2)),R115)</f>
        <v>#REF!</v>
      </c>
    </row>
    <row r="116" spans="2:19" hidden="1">
      <c r="B116" s="72" t="s">
        <v>561</v>
      </c>
      <c r="C116" s="63" t="s">
        <v>561</v>
      </c>
      <c r="D116" s="63"/>
      <c r="E116" s="67">
        <v>2564</v>
      </c>
      <c r="F116" s="1" t="s">
        <v>237</v>
      </c>
      <c r="G116" s="1" t="s">
        <v>447</v>
      </c>
      <c r="H116" s="1" t="s">
        <v>302</v>
      </c>
      <c r="I116" s="1" t="s">
        <v>252</v>
      </c>
      <c r="J116" s="1"/>
      <c r="K116" s="1" t="s">
        <v>202</v>
      </c>
      <c r="L116" s="80"/>
      <c r="M116" s="93"/>
      <c r="N116" s="93"/>
      <c r="O116" s="93"/>
      <c r="P116" s="93"/>
      <c r="R116" s="1" t="s">
        <v>1125</v>
      </c>
      <c r="S116" t="e">
        <f>IF(LEN(R116=11),_xlfn.CONCAT(#REF!,"F",RIGHT(R116,2)),R116)</f>
        <v>#REF!</v>
      </c>
    </row>
    <row r="117" spans="2:19" hidden="1">
      <c r="B117" s="72" t="s">
        <v>565</v>
      </c>
      <c r="C117" s="63" t="s">
        <v>565</v>
      </c>
      <c r="D117" s="63"/>
      <c r="E117" s="67">
        <v>2564</v>
      </c>
      <c r="F117" s="1" t="s">
        <v>237</v>
      </c>
      <c r="G117" s="1" t="s">
        <v>447</v>
      </c>
      <c r="H117" s="1" t="s">
        <v>559</v>
      </c>
      <c r="I117" s="1" t="s">
        <v>95</v>
      </c>
      <c r="J117" s="1"/>
      <c r="K117" s="1" t="s">
        <v>46</v>
      </c>
      <c r="L117" s="80"/>
      <c r="M117" s="93"/>
      <c r="N117" s="93"/>
      <c r="O117" s="93"/>
      <c r="P117" s="93"/>
      <c r="R117" s="1" t="s">
        <v>1168</v>
      </c>
      <c r="S117" t="e">
        <f>IF(LEN(R117=11),_xlfn.CONCAT(#REF!,"F",RIGHT(R117,2)),R117)</f>
        <v>#REF!</v>
      </c>
    </row>
    <row r="118" spans="2:19" hidden="1">
      <c r="B118" s="72" t="s">
        <v>568</v>
      </c>
      <c r="C118" s="63" t="s">
        <v>568</v>
      </c>
      <c r="D118" s="63"/>
      <c r="E118" s="67">
        <v>2564</v>
      </c>
      <c r="F118" s="1" t="s">
        <v>237</v>
      </c>
      <c r="G118" s="1" t="s">
        <v>447</v>
      </c>
      <c r="H118" s="1" t="s">
        <v>302</v>
      </c>
      <c r="I118" s="1" t="s">
        <v>252</v>
      </c>
      <c r="J118" s="1"/>
      <c r="K118" s="1" t="s">
        <v>202</v>
      </c>
      <c r="L118" s="80"/>
      <c r="M118" s="93"/>
      <c r="N118" s="93"/>
      <c r="O118" s="93"/>
      <c r="P118" s="93"/>
      <c r="R118" s="1" t="s">
        <v>1125</v>
      </c>
      <c r="S118" t="e">
        <f>IF(LEN(R118=11),_xlfn.CONCAT(#REF!,"F",RIGHT(R118,2)),R118)</f>
        <v>#REF!</v>
      </c>
    </row>
    <row r="119" spans="2:19" hidden="1">
      <c r="B119" s="72" t="s">
        <v>573</v>
      </c>
      <c r="C119" s="63" t="s">
        <v>573</v>
      </c>
      <c r="D119" s="63"/>
      <c r="E119" s="67">
        <v>2564</v>
      </c>
      <c r="F119" s="1" t="s">
        <v>237</v>
      </c>
      <c r="G119" s="1" t="s">
        <v>447</v>
      </c>
      <c r="H119" s="1" t="s">
        <v>575</v>
      </c>
      <c r="I119" s="1" t="s">
        <v>252</v>
      </c>
      <c r="J119" s="1"/>
      <c r="K119" s="1" t="s">
        <v>202</v>
      </c>
      <c r="L119" s="80"/>
      <c r="M119" s="93"/>
      <c r="N119" s="93"/>
      <c r="O119" s="93"/>
      <c r="P119" s="93"/>
      <c r="R119" s="1" t="s">
        <v>1136</v>
      </c>
      <c r="S119" t="e">
        <f>IF(LEN(R119=11),_xlfn.CONCAT(#REF!,"F",RIGHT(R119,2)),R119)</f>
        <v>#REF!</v>
      </c>
    </row>
    <row r="120" spans="2:19" hidden="1">
      <c r="B120" s="72" t="s">
        <v>577</v>
      </c>
      <c r="C120" s="63" t="s">
        <v>577</v>
      </c>
      <c r="D120" s="63"/>
      <c r="E120" s="67">
        <v>2564</v>
      </c>
      <c r="F120" s="1" t="s">
        <v>237</v>
      </c>
      <c r="G120" s="1" t="s">
        <v>447</v>
      </c>
      <c r="H120" s="1" t="s">
        <v>296</v>
      </c>
      <c r="I120" s="1" t="s">
        <v>131</v>
      </c>
      <c r="J120" s="1"/>
      <c r="K120" s="1" t="s">
        <v>132</v>
      </c>
      <c r="L120" s="80"/>
      <c r="M120" s="93"/>
      <c r="N120" s="93"/>
      <c r="O120" s="93"/>
      <c r="P120" s="93"/>
      <c r="R120" s="1" t="s">
        <v>1133</v>
      </c>
      <c r="S120" t="e">
        <f>IF(LEN(R120=11),_xlfn.CONCAT(#REF!,"F",RIGHT(R120,2)),R120)</f>
        <v>#REF!</v>
      </c>
    </row>
    <row r="121" spans="2:19" hidden="1">
      <c r="B121" s="72" t="s">
        <v>581</v>
      </c>
      <c r="C121" s="63" t="s">
        <v>581</v>
      </c>
      <c r="D121" s="63"/>
      <c r="E121" s="67">
        <v>2564</v>
      </c>
      <c r="F121" s="1" t="s">
        <v>237</v>
      </c>
      <c r="G121" s="1" t="s">
        <v>447</v>
      </c>
      <c r="H121" s="1" t="s">
        <v>583</v>
      </c>
      <c r="I121" s="1" t="s">
        <v>95</v>
      </c>
      <c r="J121" s="1"/>
      <c r="K121" s="1" t="s">
        <v>46</v>
      </c>
      <c r="L121" s="80"/>
      <c r="M121" s="93"/>
      <c r="N121" s="93"/>
      <c r="O121" s="93"/>
      <c r="P121" s="93"/>
      <c r="R121" s="1" t="s">
        <v>1150</v>
      </c>
      <c r="S121" t="e">
        <f>IF(LEN(R121=11),_xlfn.CONCAT(#REF!,"F",RIGHT(R121,2)),R121)</f>
        <v>#REF!</v>
      </c>
    </row>
    <row r="122" spans="2:19" hidden="1">
      <c r="B122" s="72" t="s">
        <v>586</v>
      </c>
      <c r="C122" s="63" t="s">
        <v>586</v>
      </c>
      <c r="D122" s="63"/>
      <c r="E122" s="67">
        <v>2564</v>
      </c>
      <c r="F122" s="1" t="s">
        <v>453</v>
      </c>
      <c r="G122" s="1" t="s">
        <v>453</v>
      </c>
      <c r="H122" s="1" t="s">
        <v>588</v>
      </c>
      <c r="I122" s="1" t="s">
        <v>589</v>
      </c>
      <c r="J122" s="1"/>
      <c r="K122" s="1" t="s">
        <v>479</v>
      </c>
      <c r="L122" s="80"/>
      <c r="M122" s="93"/>
      <c r="N122" s="93"/>
      <c r="O122" s="93"/>
      <c r="P122" s="93"/>
      <c r="R122" s="1" t="s">
        <v>1168</v>
      </c>
      <c r="S122" t="e">
        <f>IF(LEN(R122=11),_xlfn.CONCAT(#REF!,"F",RIGHT(R122,2)),R122)</f>
        <v>#REF!</v>
      </c>
    </row>
    <row r="123" spans="2:19" hidden="1">
      <c r="B123" s="72" t="s">
        <v>591</v>
      </c>
      <c r="C123" s="63" t="s">
        <v>591</v>
      </c>
      <c r="D123" s="63"/>
      <c r="E123" s="67">
        <v>2564</v>
      </c>
      <c r="F123" s="1" t="s">
        <v>237</v>
      </c>
      <c r="G123" s="1" t="s">
        <v>447</v>
      </c>
      <c r="H123" s="1" t="s">
        <v>583</v>
      </c>
      <c r="I123" s="1" t="s">
        <v>95</v>
      </c>
      <c r="J123" s="1"/>
      <c r="K123" s="1" t="s">
        <v>46</v>
      </c>
      <c r="L123" s="80"/>
      <c r="M123" s="93"/>
      <c r="N123" s="93"/>
      <c r="O123" s="93"/>
      <c r="P123" s="93"/>
      <c r="R123" s="1" t="s">
        <v>1133</v>
      </c>
      <c r="S123" t="e">
        <f>IF(LEN(R123=11),_xlfn.CONCAT(#REF!,"F",RIGHT(R123,2)),R123)</f>
        <v>#REF!</v>
      </c>
    </row>
    <row r="124" spans="2:19" hidden="1">
      <c r="B124" s="72" t="s">
        <v>595</v>
      </c>
      <c r="C124" s="63" t="s">
        <v>595</v>
      </c>
      <c r="D124" s="63"/>
      <c r="E124" s="67">
        <v>2564</v>
      </c>
      <c r="F124" s="1" t="s">
        <v>597</v>
      </c>
      <c r="G124" s="1" t="s">
        <v>447</v>
      </c>
      <c r="H124" s="1" t="s">
        <v>598</v>
      </c>
      <c r="I124" s="1" t="s">
        <v>131</v>
      </c>
      <c r="J124" s="1"/>
      <c r="K124" s="1" t="s">
        <v>132</v>
      </c>
      <c r="L124" s="80"/>
      <c r="M124" s="93"/>
      <c r="N124" s="93"/>
      <c r="O124" s="93"/>
      <c r="P124" s="93"/>
      <c r="R124" s="1" t="s">
        <v>1133</v>
      </c>
      <c r="S124" t="e">
        <f>IF(LEN(R124=11),_xlfn.CONCAT(#REF!,"F",RIGHT(R124,2)),R124)</f>
        <v>#REF!</v>
      </c>
    </row>
    <row r="125" spans="2:19" hidden="1">
      <c r="B125" s="72" t="s">
        <v>600</v>
      </c>
      <c r="C125" s="63" t="s">
        <v>600</v>
      </c>
      <c r="D125" s="63"/>
      <c r="E125" s="67">
        <v>2564</v>
      </c>
      <c r="F125" s="1" t="s">
        <v>237</v>
      </c>
      <c r="G125" s="1" t="s">
        <v>447</v>
      </c>
      <c r="H125" s="1" t="s">
        <v>583</v>
      </c>
      <c r="I125" s="1" t="s">
        <v>95</v>
      </c>
      <c r="J125" s="1"/>
      <c r="K125" s="1" t="s">
        <v>46</v>
      </c>
      <c r="L125" s="80"/>
      <c r="M125" s="93"/>
      <c r="N125" s="93"/>
      <c r="O125" s="93"/>
      <c r="P125" s="93"/>
      <c r="R125" s="1" t="s">
        <v>1125</v>
      </c>
      <c r="S125" t="e">
        <f>IF(LEN(R125=11),_xlfn.CONCAT(#REF!,"F",RIGHT(R125,2)),R125)</f>
        <v>#REF!</v>
      </c>
    </row>
    <row r="126" spans="2:19" hidden="1">
      <c r="B126" s="72" t="s">
        <v>603</v>
      </c>
      <c r="C126" s="63" t="s">
        <v>603</v>
      </c>
      <c r="D126" s="63"/>
      <c r="E126" s="67">
        <v>2564</v>
      </c>
      <c r="F126" s="1" t="s">
        <v>237</v>
      </c>
      <c r="G126" s="1" t="s">
        <v>447</v>
      </c>
      <c r="H126" s="1" t="s">
        <v>583</v>
      </c>
      <c r="I126" s="1" t="s">
        <v>95</v>
      </c>
      <c r="J126" s="1"/>
      <c r="K126" s="1" t="s">
        <v>46</v>
      </c>
      <c r="L126" s="80"/>
      <c r="M126" s="93"/>
      <c r="N126" s="93"/>
      <c r="O126" s="93"/>
      <c r="P126" s="93"/>
      <c r="R126" s="1" t="s">
        <v>1141</v>
      </c>
      <c r="S126" t="e">
        <f>IF(LEN(R126=11),_xlfn.CONCAT(#REF!,"F",RIGHT(R126,2)),R126)</f>
        <v>#REF!</v>
      </c>
    </row>
    <row r="127" spans="2:19" hidden="1">
      <c r="B127" s="72" t="s">
        <v>607</v>
      </c>
      <c r="C127" s="63" t="s">
        <v>607</v>
      </c>
      <c r="D127" s="63"/>
      <c r="E127" s="67">
        <v>2564</v>
      </c>
      <c r="F127" s="1" t="s">
        <v>237</v>
      </c>
      <c r="G127" s="1" t="s">
        <v>597</v>
      </c>
      <c r="H127" s="1" t="s">
        <v>610</v>
      </c>
      <c r="I127" s="1" t="s">
        <v>228</v>
      </c>
      <c r="J127" s="1"/>
      <c r="K127" s="1" t="s">
        <v>132</v>
      </c>
      <c r="L127" s="80"/>
      <c r="M127" s="93"/>
      <c r="N127" s="93"/>
      <c r="O127" s="93"/>
      <c r="P127" s="93"/>
      <c r="R127" s="1" t="s">
        <v>1133</v>
      </c>
      <c r="S127" t="e">
        <f>IF(LEN(R127=11),_xlfn.CONCAT(#REF!,"F",RIGHT(R127,2)),R127)</f>
        <v>#REF!</v>
      </c>
    </row>
    <row r="128" spans="2:19" hidden="1">
      <c r="B128" s="72" t="s">
        <v>613</v>
      </c>
      <c r="C128" s="63" t="s">
        <v>613</v>
      </c>
      <c r="D128" s="63"/>
      <c r="E128" s="67">
        <v>2564</v>
      </c>
      <c r="F128" s="1" t="s">
        <v>237</v>
      </c>
      <c r="G128" s="1" t="s">
        <v>447</v>
      </c>
      <c r="H128" s="1" t="s">
        <v>615</v>
      </c>
      <c r="I128" s="1" t="s">
        <v>95</v>
      </c>
      <c r="J128" s="1"/>
      <c r="K128" s="1" t="s">
        <v>46</v>
      </c>
      <c r="L128" s="80"/>
      <c r="M128" s="93"/>
      <c r="N128" s="93"/>
      <c r="O128" s="93"/>
      <c r="P128" s="93"/>
      <c r="R128" s="1" t="s">
        <v>1125</v>
      </c>
      <c r="S128" t="e">
        <f>IF(LEN(R128=11),_xlfn.CONCAT(#REF!,"F",RIGHT(R128,2)),R128)</f>
        <v>#REF!</v>
      </c>
    </row>
    <row r="129" spans="2:19" hidden="1">
      <c r="B129" s="72" t="s">
        <v>617</v>
      </c>
      <c r="C129" s="63" t="s">
        <v>617</v>
      </c>
      <c r="D129" s="63"/>
      <c r="E129" s="67">
        <v>2564</v>
      </c>
      <c r="F129" s="1" t="s">
        <v>237</v>
      </c>
      <c r="G129" s="1" t="s">
        <v>447</v>
      </c>
      <c r="H129" s="1" t="s">
        <v>610</v>
      </c>
      <c r="I129" s="1" t="s">
        <v>228</v>
      </c>
      <c r="J129" s="1"/>
      <c r="K129" s="1" t="s">
        <v>132</v>
      </c>
      <c r="L129" s="80"/>
      <c r="M129" s="93"/>
      <c r="N129" s="93"/>
      <c r="O129" s="93"/>
      <c r="P129" s="93"/>
      <c r="R129" s="1" t="s">
        <v>1133</v>
      </c>
      <c r="S129" t="e">
        <f>IF(LEN(R129=11),_xlfn.CONCAT(#REF!,"F",RIGHT(R129,2)),R129)</f>
        <v>#REF!</v>
      </c>
    </row>
    <row r="130" spans="2:19" hidden="1">
      <c r="B130" s="72" t="s">
        <v>620</v>
      </c>
      <c r="C130" s="63" t="s">
        <v>620</v>
      </c>
      <c r="D130" s="63"/>
      <c r="E130" s="67">
        <v>2564</v>
      </c>
      <c r="F130" s="1" t="s">
        <v>237</v>
      </c>
      <c r="G130" s="1" t="s">
        <v>401</v>
      </c>
      <c r="H130" s="1" t="s">
        <v>316</v>
      </c>
      <c r="I130" s="1" t="s">
        <v>252</v>
      </c>
      <c r="J130" s="1"/>
      <c r="K130" s="1" t="s">
        <v>202</v>
      </c>
      <c r="L130" s="80"/>
      <c r="M130" s="93"/>
      <c r="N130" s="93"/>
      <c r="O130" s="93"/>
      <c r="P130" s="93"/>
      <c r="R130" s="1" t="s">
        <v>1133</v>
      </c>
      <c r="S130" t="e">
        <f>IF(LEN(R130=11),_xlfn.CONCAT(#REF!,"F",RIGHT(R130,2)),R130)</f>
        <v>#REF!</v>
      </c>
    </row>
    <row r="131" spans="2:19" hidden="1">
      <c r="B131" s="72" t="s">
        <v>623</v>
      </c>
      <c r="C131" s="63" t="s">
        <v>623</v>
      </c>
      <c r="D131" s="63"/>
      <c r="E131" s="67">
        <v>2564</v>
      </c>
      <c r="F131" s="1" t="s">
        <v>237</v>
      </c>
      <c r="G131" s="1" t="s">
        <v>401</v>
      </c>
      <c r="H131" s="1" t="s">
        <v>316</v>
      </c>
      <c r="I131" s="1" t="s">
        <v>252</v>
      </c>
      <c r="J131" s="1"/>
      <c r="K131" s="1" t="s">
        <v>202</v>
      </c>
      <c r="L131" s="80"/>
      <c r="M131" s="93"/>
      <c r="N131" s="93"/>
      <c r="O131" s="93"/>
      <c r="P131" s="93"/>
      <c r="R131" s="1" t="s">
        <v>1147</v>
      </c>
      <c r="S131" t="e">
        <f>IF(LEN(R131=11),_xlfn.CONCAT(#REF!,"F",RIGHT(R131,2)),R131)</f>
        <v>#REF!</v>
      </c>
    </row>
    <row r="132" spans="2:19" hidden="1">
      <c r="B132" s="72" t="s">
        <v>225</v>
      </c>
      <c r="C132" s="63" t="s">
        <v>225</v>
      </c>
      <c r="D132" s="63"/>
      <c r="E132" s="67">
        <v>2564</v>
      </c>
      <c r="F132" s="1" t="s">
        <v>237</v>
      </c>
      <c r="G132" s="1" t="s">
        <v>447</v>
      </c>
      <c r="H132" s="1" t="s">
        <v>227</v>
      </c>
      <c r="I132" s="1" t="s">
        <v>228</v>
      </c>
      <c r="J132" s="1"/>
      <c r="K132" s="1" t="s">
        <v>132</v>
      </c>
      <c r="L132" s="80"/>
      <c r="M132" s="93"/>
      <c r="N132" s="93"/>
      <c r="O132" s="93"/>
      <c r="P132" s="93"/>
      <c r="R132" s="1" t="s">
        <v>1141</v>
      </c>
      <c r="S132" t="e">
        <f>IF(LEN(R132=11),_xlfn.CONCAT(#REF!,"F",RIGHT(R132,2)),R132)</f>
        <v>#REF!</v>
      </c>
    </row>
    <row r="133" spans="2:19" hidden="1">
      <c r="B133" s="72" t="s">
        <v>629</v>
      </c>
      <c r="C133" s="63" t="s">
        <v>629</v>
      </c>
      <c r="D133" s="63"/>
      <c r="E133" s="67">
        <v>2564</v>
      </c>
      <c r="F133" s="1" t="s">
        <v>237</v>
      </c>
      <c r="G133" s="1" t="s">
        <v>447</v>
      </c>
      <c r="H133" s="1"/>
      <c r="I133" s="1" t="s">
        <v>631</v>
      </c>
      <c r="J133" s="1"/>
      <c r="K133" s="1" t="s">
        <v>277</v>
      </c>
      <c r="L133" s="80"/>
      <c r="M133" s="93"/>
      <c r="N133" s="93"/>
      <c r="O133" s="93"/>
      <c r="P133" s="93"/>
      <c r="R133" s="1" t="s">
        <v>1150</v>
      </c>
      <c r="S133" t="e">
        <f>IF(LEN(R133=11),_xlfn.CONCAT(#REF!,"F",RIGHT(R133,2)),R133)</f>
        <v>#REF!</v>
      </c>
    </row>
    <row r="134" spans="2:19" hidden="1">
      <c r="B134" s="72" t="s">
        <v>634</v>
      </c>
      <c r="C134" s="63" t="s">
        <v>634</v>
      </c>
      <c r="D134" s="63"/>
      <c r="E134" s="67">
        <v>2564</v>
      </c>
      <c r="F134" s="1" t="s">
        <v>237</v>
      </c>
      <c r="G134" s="1" t="s">
        <v>447</v>
      </c>
      <c r="H134" s="1"/>
      <c r="I134" s="1" t="s">
        <v>636</v>
      </c>
      <c r="J134" s="1"/>
      <c r="K134" s="1" t="s">
        <v>277</v>
      </c>
      <c r="L134" s="80"/>
      <c r="M134" s="93"/>
      <c r="N134" s="93"/>
      <c r="O134" s="93"/>
      <c r="P134" s="93"/>
      <c r="R134" s="1" t="s">
        <v>1141</v>
      </c>
      <c r="S134" t="e">
        <f>IF(LEN(R134=11),_xlfn.CONCAT(#REF!,"F",RIGHT(R134,2)),R134)</f>
        <v>#REF!</v>
      </c>
    </row>
    <row r="135" spans="2:19" hidden="1">
      <c r="B135" s="72" t="s">
        <v>639</v>
      </c>
      <c r="C135" s="63" t="s">
        <v>639</v>
      </c>
      <c r="D135" s="63"/>
      <c r="E135" s="67">
        <v>2564</v>
      </c>
      <c r="F135" s="1" t="s">
        <v>237</v>
      </c>
      <c r="G135" s="1" t="s">
        <v>447</v>
      </c>
      <c r="H135" s="1" t="s">
        <v>641</v>
      </c>
      <c r="I135" s="1" t="s">
        <v>228</v>
      </c>
      <c r="J135" s="1"/>
      <c r="K135" s="1" t="s">
        <v>132</v>
      </c>
      <c r="L135" s="80"/>
      <c r="M135" s="93"/>
      <c r="N135" s="93"/>
      <c r="O135" s="93"/>
      <c r="P135" s="93"/>
      <c r="R135" s="1" t="s">
        <v>1133</v>
      </c>
      <c r="S135" t="e">
        <f>IF(LEN(R135=11),_xlfn.CONCAT(#REF!,"F",RIGHT(R135,2)),R135)</f>
        <v>#REF!</v>
      </c>
    </row>
    <row r="136" spans="2:19" hidden="1">
      <c r="B136" s="72" t="s">
        <v>644</v>
      </c>
      <c r="C136" s="63" t="s">
        <v>644</v>
      </c>
      <c r="D136" s="63"/>
      <c r="E136" s="67">
        <v>2564</v>
      </c>
      <c r="F136" s="1" t="s">
        <v>237</v>
      </c>
      <c r="G136" s="1" t="s">
        <v>447</v>
      </c>
      <c r="H136" s="1" t="s">
        <v>647</v>
      </c>
      <c r="I136" s="1" t="s">
        <v>468</v>
      </c>
      <c r="J136" s="1"/>
      <c r="K136" s="1" t="s">
        <v>469</v>
      </c>
      <c r="L136" s="80"/>
      <c r="M136" s="93"/>
      <c r="N136" s="93"/>
      <c r="O136" s="93"/>
      <c r="P136" s="93"/>
      <c r="R136" s="1" t="s">
        <v>1136</v>
      </c>
      <c r="S136" t="e">
        <f>IF(LEN(R136=11),_xlfn.CONCAT(#REF!,"F",RIGHT(R136,2)),R136)</f>
        <v>#REF!</v>
      </c>
    </row>
    <row r="137" spans="2:19" hidden="1">
      <c r="B137" s="72" t="s">
        <v>650</v>
      </c>
      <c r="C137" s="63" t="s">
        <v>650</v>
      </c>
      <c r="D137" s="63"/>
      <c r="E137" s="67">
        <v>2564</v>
      </c>
      <c r="F137" s="1" t="s">
        <v>237</v>
      </c>
      <c r="G137" s="1" t="s">
        <v>447</v>
      </c>
      <c r="H137" s="1" t="s">
        <v>652</v>
      </c>
      <c r="I137" s="1" t="s">
        <v>131</v>
      </c>
      <c r="J137" s="1"/>
      <c r="K137" s="1" t="s">
        <v>132</v>
      </c>
      <c r="L137" s="80"/>
      <c r="M137" s="93"/>
      <c r="N137" s="93"/>
      <c r="O137" s="93"/>
      <c r="P137" s="93"/>
      <c r="R137" s="1" t="s">
        <v>1147</v>
      </c>
      <c r="S137" t="e">
        <f>IF(LEN(R137=11),_xlfn.CONCAT(#REF!,"F",RIGHT(R137,2)),R137)</f>
        <v>#REF!</v>
      </c>
    </row>
    <row r="138" spans="2:19" hidden="1">
      <c r="B138" s="72" t="s">
        <v>655</v>
      </c>
      <c r="C138" s="63" t="s">
        <v>655</v>
      </c>
      <c r="D138" s="63"/>
      <c r="E138" s="67">
        <v>2564</v>
      </c>
      <c r="F138" s="1" t="s">
        <v>237</v>
      </c>
      <c r="G138" s="1" t="s">
        <v>447</v>
      </c>
      <c r="H138" s="1" t="s">
        <v>657</v>
      </c>
      <c r="I138" s="1" t="s">
        <v>95</v>
      </c>
      <c r="J138" s="1"/>
      <c r="K138" s="1" t="s">
        <v>46</v>
      </c>
      <c r="L138" s="80"/>
      <c r="M138" s="93"/>
      <c r="N138" s="93"/>
      <c r="O138" s="93"/>
      <c r="P138" s="93"/>
      <c r="R138" s="1" t="s">
        <v>1125</v>
      </c>
      <c r="S138" t="e">
        <f>IF(LEN(R138=11),_xlfn.CONCAT(#REF!,"F",RIGHT(R138,2)),R138)</f>
        <v>#REF!</v>
      </c>
    </row>
    <row r="139" spans="2:19" hidden="1">
      <c r="B139" s="72" t="s">
        <v>660</v>
      </c>
      <c r="C139" s="63" t="s">
        <v>660</v>
      </c>
      <c r="D139" s="63"/>
      <c r="E139" s="67">
        <v>2564</v>
      </c>
      <c r="F139" s="1" t="s">
        <v>237</v>
      </c>
      <c r="G139" s="1" t="s">
        <v>447</v>
      </c>
      <c r="H139" s="1" t="s">
        <v>662</v>
      </c>
      <c r="I139" s="1" t="s">
        <v>131</v>
      </c>
      <c r="J139" s="1"/>
      <c r="K139" s="1" t="s">
        <v>132</v>
      </c>
      <c r="L139" s="80"/>
      <c r="M139" s="93"/>
      <c r="N139" s="93"/>
      <c r="O139" s="93"/>
      <c r="P139" s="93"/>
      <c r="R139" s="1" t="s">
        <v>1133</v>
      </c>
      <c r="S139" t="e">
        <f>IF(LEN(R139=11),_xlfn.CONCAT(#REF!,"F",RIGHT(R139,2)),R139)</f>
        <v>#REF!</v>
      </c>
    </row>
    <row r="140" spans="2:19" hidden="1">
      <c r="B140" s="72" t="s">
        <v>664</v>
      </c>
      <c r="C140" s="63" t="s">
        <v>664</v>
      </c>
      <c r="D140" s="63"/>
      <c r="E140" s="67">
        <v>2564</v>
      </c>
      <c r="F140" s="1" t="s">
        <v>237</v>
      </c>
      <c r="G140" s="1" t="s">
        <v>447</v>
      </c>
      <c r="H140" s="1"/>
      <c r="I140" s="1" t="s">
        <v>631</v>
      </c>
      <c r="J140" s="1"/>
      <c r="K140" s="1" t="s">
        <v>277</v>
      </c>
      <c r="L140" s="80"/>
      <c r="M140" s="93"/>
      <c r="N140" s="93"/>
      <c r="O140" s="93"/>
      <c r="P140" s="93"/>
      <c r="R140" s="1" t="s">
        <v>1133</v>
      </c>
      <c r="S140" t="e">
        <f>IF(LEN(R140=11),_xlfn.CONCAT(#REF!,"F",RIGHT(R140,2)),R140)</f>
        <v>#REF!</v>
      </c>
    </row>
    <row r="141" spans="2:19" hidden="1">
      <c r="B141" s="72" t="s">
        <v>668</v>
      </c>
      <c r="C141" s="63" t="s">
        <v>668</v>
      </c>
      <c r="D141" s="63"/>
      <c r="E141" s="67">
        <v>2564</v>
      </c>
      <c r="F141" s="1" t="s">
        <v>237</v>
      </c>
      <c r="G141" s="1" t="s">
        <v>447</v>
      </c>
      <c r="H141" s="1" t="s">
        <v>671</v>
      </c>
      <c r="I141" s="1" t="s">
        <v>672</v>
      </c>
      <c r="J141" s="1"/>
      <c r="K141" s="1" t="s">
        <v>673</v>
      </c>
      <c r="L141" s="80"/>
      <c r="M141" s="93"/>
      <c r="N141" s="93"/>
      <c r="O141" s="93"/>
      <c r="P141" s="93"/>
      <c r="R141" s="1" t="s">
        <v>1223</v>
      </c>
      <c r="S141" t="e">
        <f>IF(LEN(R141=11),_xlfn.CONCAT(#REF!,"F",RIGHT(R141,2)),R141)</f>
        <v>#REF!</v>
      </c>
    </row>
    <row r="142" spans="2:19" hidden="1">
      <c r="B142" s="72" t="s">
        <v>675</v>
      </c>
      <c r="C142" s="63" t="s">
        <v>675</v>
      </c>
      <c r="D142" s="63"/>
      <c r="E142" s="67">
        <v>2564</v>
      </c>
      <c r="F142" s="1" t="s">
        <v>532</v>
      </c>
      <c r="G142" s="1" t="s">
        <v>678</v>
      </c>
      <c r="H142" s="1" t="s">
        <v>200</v>
      </c>
      <c r="I142" s="1" t="s">
        <v>201</v>
      </c>
      <c r="J142" s="1"/>
      <c r="K142" s="1" t="s">
        <v>202</v>
      </c>
      <c r="L142" s="80"/>
      <c r="M142" s="93"/>
      <c r="N142" s="93"/>
      <c r="O142" s="93"/>
      <c r="P142" s="93"/>
      <c r="R142" s="1" t="s">
        <v>1150</v>
      </c>
      <c r="S142" t="e">
        <f>IF(LEN(R142=11),_xlfn.CONCAT(#REF!,"F",RIGHT(R142,2)),R142)</f>
        <v>#REF!</v>
      </c>
    </row>
    <row r="143" spans="2:19" hidden="1">
      <c r="B143" s="72" t="s">
        <v>680</v>
      </c>
      <c r="C143" s="63" t="s">
        <v>680</v>
      </c>
      <c r="D143" s="63"/>
      <c r="E143" s="67">
        <v>2564</v>
      </c>
      <c r="F143" s="1" t="s">
        <v>532</v>
      </c>
      <c r="G143" s="1" t="s">
        <v>678</v>
      </c>
      <c r="H143" s="1" t="s">
        <v>200</v>
      </c>
      <c r="I143" s="1" t="s">
        <v>201</v>
      </c>
      <c r="J143" s="1"/>
      <c r="K143" s="1" t="s">
        <v>202</v>
      </c>
      <c r="L143" s="80"/>
      <c r="M143" s="93"/>
      <c r="N143" s="93"/>
      <c r="O143" s="93"/>
      <c r="P143" s="93"/>
      <c r="R143" s="1" t="s">
        <v>1141</v>
      </c>
      <c r="S143" t="e">
        <f>IF(LEN(R143=11),_xlfn.CONCAT(#REF!,"F",RIGHT(R143,2)),R143)</f>
        <v>#REF!</v>
      </c>
    </row>
    <row r="144" spans="2:19" hidden="1">
      <c r="B144" s="72" t="s">
        <v>73</v>
      </c>
      <c r="C144" s="63" t="s">
        <v>73</v>
      </c>
      <c r="D144" s="63"/>
      <c r="E144" s="67">
        <v>2564</v>
      </c>
      <c r="F144" s="1" t="s">
        <v>237</v>
      </c>
      <c r="G144" s="1" t="s">
        <v>447</v>
      </c>
      <c r="H144" s="1" t="s">
        <v>686</v>
      </c>
      <c r="I144" s="1" t="s">
        <v>76</v>
      </c>
      <c r="J144" s="1"/>
      <c r="K144" s="1" t="s">
        <v>46</v>
      </c>
      <c r="L144" s="80"/>
      <c r="M144" s="93"/>
      <c r="N144" s="93"/>
      <c r="O144" s="93"/>
      <c r="P144" s="93"/>
      <c r="R144" s="1" t="s">
        <v>1168</v>
      </c>
      <c r="S144" t="e">
        <f>IF(LEN(R144=11),_xlfn.CONCAT(#REF!,"F",RIGHT(R144,2)),R144)</f>
        <v>#REF!</v>
      </c>
    </row>
    <row r="145" spans="2:19" hidden="1">
      <c r="B145" s="72" t="s">
        <v>145</v>
      </c>
      <c r="C145" s="63" t="s">
        <v>145</v>
      </c>
      <c r="D145" s="63"/>
      <c r="E145" s="67">
        <v>2564</v>
      </c>
      <c r="F145" s="1" t="s">
        <v>237</v>
      </c>
      <c r="G145" s="1" t="s">
        <v>447</v>
      </c>
      <c r="H145" s="1" t="s">
        <v>686</v>
      </c>
      <c r="I145" s="1" t="s">
        <v>76</v>
      </c>
      <c r="J145" s="1"/>
      <c r="K145" s="1" t="s">
        <v>46</v>
      </c>
      <c r="L145" s="80"/>
      <c r="M145" s="93"/>
      <c r="N145" s="93"/>
      <c r="O145" s="93"/>
      <c r="P145" s="93"/>
      <c r="R145" s="1" t="s">
        <v>1168</v>
      </c>
      <c r="S145" t="e">
        <f>IF(LEN(R145=11),_xlfn.CONCAT(#REF!,"F",RIGHT(R145,2)),R145)</f>
        <v>#REF!</v>
      </c>
    </row>
    <row r="146" spans="2:19" hidden="1">
      <c r="B146" s="72" t="s">
        <v>148</v>
      </c>
      <c r="C146" s="63" t="s">
        <v>148</v>
      </c>
      <c r="D146" s="63"/>
      <c r="E146" s="67">
        <v>2564</v>
      </c>
      <c r="F146" s="1" t="s">
        <v>237</v>
      </c>
      <c r="G146" s="1" t="s">
        <v>447</v>
      </c>
      <c r="H146" s="1" t="s">
        <v>686</v>
      </c>
      <c r="I146" s="1" t="s">
        <v>76</v>
      </c>
      <c r="J146" s="1"/>
      <c r="K146" s="1" t="s">
        <v>46</v>
      </c>
      <c r="L146" s="80"/>
      <c r="M146" s="93"/>
      <c r="N146" s="93"/>
      <c r="O146" s="93"/>
      <c r="P146" s="93"/>
      <c r="R146" s="1" t="s">
        <v>1168</v>
      </c>
      <c r="S146" t="e">
        <f>IF(LEN(R146=11),_xlfn.CONCAT(#REF!,"F",RIGHT(R146,2)),R146)</f>
        <v>#REF!</v>
      </c>
    </row>
    <row r="147" spans="2:19" hidden="1">
      <c r="B147" s="72" t="s">
        <v>154</v>
      </c>
      <c r="C147" s="63" t="s">
        <v>154</v>
      </c>
      <c r="D147" s="63"/>
      <c r="E147" s="67">
        <v>2564</v>
      </c>
      <c r="F147" s="1" t="s">
        <v>237</v>
      </c>
      <c r="G147" s="1" t="s">
        <v>447</v>
      </c>
      <c r="H147" s="1" t="s">
        <v>686</v>
      </c>
      <c r="I147" s="1" t="s">
        <v>76</v>
      </c>
      <c r="J147" s="1"/>
      <c r="K147" s="1" t="s">
        <v>46</v>
      </c>
      <c r="L147" s="80"/>
      <c r="M147" s="93"/>
      <c r="N147" s="93"/>
      <c r="O147" s="93"/>
      <c r="P147" s="93"/>
      <c r="R147" s="1" t="s">
        <v>1168</v>
      </c>
      <c r="S147" t="e">
        <f>IF(LEN(R147=11),_xlfn.CONCAT(#REF!,"F",RIGHT(R147,2)),R147)</f>
        <v>#REF!</v>
      </c>
    </row>
    <row r="148" spans="2:19" hidden="1">
      <c r="B148" s="72" t="s">
        <v>694</v>
      </c>
      <c r="C148" s="63" t="s">
        <v>694</v>
      </c>
      <c r="D148" s="63"/>
      <c r="E148" s="67">
        <v>2564</v>
      </c>
      <c r="F148" s="1" t="s">
        <v>237</v>
      </c>
      <c r="G148" s="1" t="s">
        <v>447</v>
      </c>
      <c r="H148" s="1"/>
      <c r="I148" s="1" t="s">
        <v>69</v>
      </c>
      <c r="J148" s="1"/>
      <c r="K148" s="1" t="s">
        <v>70</v>
      </c>
      <c r="L148" s="80"/>
      <c r="M148" s="93"/>
      <c r="N148" s="93"/>
      <c r="O148" s="93"/>
      <c r="P148" s="93"/>
      <c r="R148" s="1" t="s">
        <v>1125</v>
      </c>
      <c r="S148" t="e">
        <f>IF(LEN(R148=11),_xlfn.CONCAT(#REF!,"F",RIGHT(R148,2)),R148)</f>
        <v>#REF!</v>
      </c>
    </row>
    <row r="149" spans="2:19" hidden="1">
      <c r="B149" s="72" t="s">
        <v>697</v>
      </c>
      <c r="C149" s="63" t="s">
        <v>697</v>
      </c>
      <c r="D149" s="63"/>
      <c r="E149" s="67">
        <v>2564</v>
      </c>
      <c r="F149" s="1" t="s">
        <v>237</v>
      </c>
      <c r="G149" s="1" t="s">
        <v>447</v>
      </c>
      <c r="H149" s="1"/>
      <c r="I149" s="1" t="s">
        <v>69</v>
      </c>
      <c r="J149" s="1"/>
      <c r="K149" s="1" t="s">
        <v>70</v>
      </c>
      <c r="L149" s="80"/>
      <c r="M149" s="93"/>
      <c r="N149" s="93"/>
      <c r="O149" s="93"/>
      <c r="P149" s="93"/>
      <c r="R149" s="1" t="s">
        <v>1150</v>
      </c>
      <c r="S149" t="e">
        <f>IF(LEN(R149=11),_xlfn.CONCAT(#REF!,"F",RIGHT(R149,2)),R149)</f>
        <v>#REF!</v>
      </c>
    </row>
    <row r="150" spans="2:19" hidden="1">
      <c r="B150" s="72" t="s">
        <v>700</v>
      </c>
      <c r="C150" s="63" t="s">
        <v>700</v>
      </c>
      <c r="D150" s="63"/>
      <c r="E150" s="67">
        <v>2564</v>
      </c>
      <c r="F150" s="1" t="s">
        <v>237</v>
      </c>
      <c r="G150" s="1" t="s">
        <v>447</v>
      </c>
      <c r="H150" s="1"/>
      <c r="I150" s="1" t="s">
        <v>69</v>
      </c>
      <c r="J150" s="1"/>
      <c r="K150" s="1" t="s">
        <v>70</v>
      </c>
      <c r="L150" s="80"/>
      <c r="M150" s="93"/>
      <c r="N150" s="93"/>
      <c r="O150" s="93"/>
      <c r="P150" s="93"/>
      <c r="R150" s="1" t="s">
        <v>1150</v>
      </c>
      <c r="S150" t="e">
        <f>IF(LEN(R150=11),_xlfn.CONCAT(#REF!,"F",RIGHT(R150,2)),R150)</f>
        <v>#REF!</v>
      </c>
    </row>
    <row r="151" spans="2:19" hidden="1">
      <c r="B151" s="72" t="s">
        <v>704</v>
      </c>
      <c r="C151" s="63" t="s">
        <v>704</v>
      </c>
      <c r="D151" s="63"/>
      <c r="E151" s="67">
        <v>2564</v>
      </c>
      <c r="F151" s="1" t="s">
        <v>237</v>
      </c>
      <c r="G151" s="1" t="s">
        <v>447</v>
      </c>
      <c r="H151" s="1" t="s">
        <v>706</v>
      </c>
      <c r="I151" s="1" t="s">
        <v>707</v>
      </c>
      <c r="J151" s="1"/>
      <c r="K151" s="1" t="s">
        <v>132</v>
      </c>
      <c r="L151" s="80"/>
      <c r="M151" s="93"/>
      <c r="N151" s="93"/>
      <c r="O151" s="93"/>
      <c r="P151" s="93"/>
      <c r="R151" s="1" t="s">
        <v>1150</v>
      </c>
      <c r="S151" t="e">
        <f>IF(LEN(R151=11),_xlfn.CONCAT(#REF!,"F",RIGHT(R151,2)),R151)</f>
        <v>#REF!</v>
      </c>
    </row>
    <row r="152" spans="2:19" hidden="1">
      <c r="B152" s="72" t="s">
        <v>710</v>
      </c>
      <c r="C152" s="63" t="s">
        <v>710</v>
      </c>
      <c r="D152" s="63"/>
      <c r="E152" s="67">
        <v>2564</v>
      </c>
      <c r="F152" s="1" t="s">
        <v>597</v>
      </c>
      <c r="G152" s="1" t="s">
        <v>447</v>
      </c>
      <c r="H152" s="1" t="s">
        <v>712</v>
      </c>
      <c r="I152" s="1" t="s">
        <v>713</v>
      </c>
      <c r="J152" s="1"/>
      <c r="K152" s="1" t="s">
        <v>479</v>
      </c>
      <c r="L152" s="80"/>
      <c r="M152" s="93"/>
      <c r="N152" s="93"/>
      <c r="O152" s="93"/>
      <c r="P152" s="93"/>
      <c r="R152" s="1" t="s">
        <v>1141</v>
      </c>
      <c r="S152" t="e">
        <f>IF(LEN(R152=11),_xlfn.CONCAT(#REF!,"F",RIGHT(R152,2)),R152)</f>
        <v>#REF!</v>
      </c>
    </row>
    <row r="153" spans="2:19" hidden="1">
      <c r="B153" s="72" t="s">
        <v>716</v>
      </c>
      <c r="C153" s="63" t="s">
        <v>716</v>
      </c>
      <c r="D153" s="63"/>
      <c r="E153" s="67">
        <v>2564</v>
      </c>
      <c r="F153" s="1" t="s">
        <v>531</v>
      </c>
      <c r="G153" s="1" t="s">
        <v>719</v>
      </c>
      <c r="H153" s="1" t="s">
        <v>720</v>
      </c>
      <c r="I153" s="1" t="s">
        <v>721</v>
      </c>
      <c r="J153" s="1"/>
      <c r="K153" s="1" t="s">
        <v>166</v>
      </c>
      <c r="L153" s="80"/>
      <c r="M153" s="93"/>
      <c r="N153" s="93"/>
      <c r="O153" s="93"/>
      <c r="P153" s="93"/>
      <c r="R153" s="1" t="s">
        <v>1133</v>
      </c>
      <c r="S153" t="e">
        <f>IF(LEN(R153=11),_xlfn.CONCAT(#REF!,"F",RIGHT(R153,2)),R153)</f>
        <v>#REF!</v>
      </c>
    </row>
    <row r="154" spans="2:19" hidden="1">
      <c r="B154" s="72" t="s">
        <v>724</v>
      </c>
      <c r="C154" s="63" t="s">
        <v>724</v>
      </c>
      <c r="D154" s="63"/>
      <c r="E154" s="67">
        <v>2564</v>
      </c>
      <c r="F154" s="1" t="s">
        <v>237</v>
      </c>
      <c r="G154" s="1" t="s">
        <v>447</v>
      </c>
      <c r="H154" s="1" t="s">
        <v>726</v>
      </c>
      <c r="I154" s="1" t="s">
        <v>246</v>
      </c>
      <c r="J154" s="1"/>
      <c r="K154" s="1" t="s">
        <v>132</v>
      </c>
      <c r="L154" s="80"/>
      <c r="M154" s="93"/>
      <c r="N154" s="93"/>
      <c r="O154" s="93"/>
      <c r="P154" s="93"/>
      <c r="R154" s="1" t="s">
        <v>1125</v>
      </c>
      <c r="S154" t="e">
        <f>IF(LEN(R154=11),_xlfn.CONCAT(#REF!,"F",RIGHT(R154,2)),R154)</f>
        <v>#REF!</v>
      </c>
    </row>
    <row r="155" spans="2:19" hidden="1">
      <c r="B155" s="72" t="s">
        <v>729</v>
      </c>
      <c r="C155" s="63" t="s">
        <v>729</v>
      </c>
      <c r="D155" s="63"/>
      <c r="E155" s="67">
        <v>2564</v>
      </c>
      <c r="F155" s="1" t="s">
        <v>237</v>
      </c>
      <c r="G155" s="1" t="s">
        <v>447</v>
      </c>
      <c r="H155" s="1" t="s">
        <v>731</v>
      </c>
      <c r="I155" s="1" t="s">
        <v>732</v>
      </c>
      <c r="J155" s="1"/>
      <c r="K155" s="1" t="s">
        <v>46</v>
      </c>
      <c r="L155" s="80"/>
      <c r="M155" s="93"/>
      <c r="N155" s="93"/>
      <c r="O155" s="93"/>
      <c r="P155" s="93"/>
      <c r="R155" s="1" t="s">
        <v>1168</v>
      </c>
      <c r="S155" t="e">
        <f>IF(LEN(R155=11),_xlfn.CONCAT(#REF!,"F",RIGHT(R155,2)),R155)</f>
        <v>#REF!</v>
      </c>
    </row>
    <row r="156" spans="2:19" hidden="1">
      <c r="B156" s="72" t="s">
        <v>735</v>
      </c>
      <c r="C156" s="63" t="s">
        <v>735</v>
      </c>
      <c r="D156" s="63"/>
      <c r="E156" s="67">
        <v>2564</v>
      </c>
      <c r="F156" s="1" t="s">
        <v>453</v>
      </c>
      <c r="G156" s="1" t="s">
        <v>447</v>
      </c>
      <c r="H156" s="1" t="s">
        <v>737</v>
      </c>
      <c r="I156" s="1" t="s">
        <v>95</v>
      </c>
      <c r="J156" s="1"/>
      <c r="K156" s="1" t="s">
        <v>46</v>
      </c>
      <c r="L156" s="80"/>
      <c r="M156" s="93"/>
      <c r="N156" s="93"/>
      <c r="O156" s="93"/>
      <c r="P156" s="93"/>
      <c r="R156" s="1" t="s">
        <v>1133</v>
      </c>
      <c r="S156" t="e">
        <f>IF(LEN(R156=11),_xlfn.CONCAT(#REF!,"F",RIGHT(R156,2)),R156)</f>
        <v>#REF!</v>
      </c>
    </row>
    <row r="157" spans="2:19" hidden="1">
      <c r="B157" s="72" t="s">
        <v>740</v>
      </c>
      <c r="C157" s="63" t="s">
        <v>740</v>
      </c>
      <c r="D157" s="63"/>
      <c r="E157" s="67">
        <v>2564</v>
      </c>
      <c r="F157" s="1" t="s">
        <v>453</v>
      </c>
      <c r="G157" s="1" t="s">
        <v>532</v>
      </c>
      <c r="H157" s="1" t="s">
        <v>742</v>
      </c>
      <c r="I157" s="1" t="s">
        <v>228</v>
      </c>
      <c r="J157" s="1"/>
      <c r="K157" s="1" t="s">
        <v>132</v>
      </c>
      <c r="L157" s="80"/>
      <c r="M157" s="93"/>
      <c r="N157" s="93"/>
      <c r="O157" s="93"/>
      <c r="P157" s="93"/>
      <c r="R157" s="1" t="s">
        <v>1125</v>
      </c>
      <c r="S157" t="e">
        <f>IF(LEN(R157=11),_xlfn.CONCAT(#REF!,"F",RIGHT(R157,2)),R157)</f>
        <v>#REF!</v>
      </c>
    </row>
    <row r="158" spans="2:19" hidden="1">
      <c r="B158" s="72" t="s">
        <v>745</v>
      </c>
      <c r="C158" s="63" t="s">
        <v>745</v>
      </c>
      <c r="D158" s="63"/>
      <c r="E158" s="67">
        <v>2564</v>
      </c>
      <c r="F158" s="1" t="s">
        <v>597</v>
      </c>
      <c r="G158" s="1" t="s">
        <v>453</v>
      </c>
      <c r="H158" s="1" t="s">
        <v>747</v>
      </c>
      <c r="I158" s="1" t="s">
        <v>228</v>
      </c>
      <c r="J158" s="1"/>
      <c r="K158" s="1" t="s">
        <v>132</v>
      </c>
      <c r="L158" s="80"/>
      <c r="M158" s="93"/>
      <c r="N158" s="93"/>
      <c r="O158" s="93"/>
      <c r="P158" s="93"/>
      <c r="R158" s="1" t="s">
        <v>1125</v>
      </c>
      <c r="S158" t="e">
        <f>IF(LEN(R158=11),_xlfn.CONCAT(#REF!,"F",RIGHT(R158,2)),R158)</f>
        <v>#REF!</v>
      </c>
    </row>
    <row r="159" spans="2:19" hidden="1">
      <c r="B159" s="72" t="s">
        <v>749</v>
      </c>
      <c r="C159" s="63" t="s">
        <v>749</v>
      </c>
      <c r="D159" s="63"/>
      <c r="E159" s="67">
        <v>2564</v>
      </c>
      <c r="F159" s="1" t="s">
        <v>751</v>
      </c>
      <c r="G159" s="1" t="s">
        <v>751</v>
      </c>
      <c r="H159" s="1" t="s">
        <v>747</v>
      </c>
      <c r="I159" s="1" t="s">
        <v>228</v>
      </c>
      <c r="J159" s="1"/>
      <c r="K159" s="1" t="s">
        <v>132</v>
      </c>
      <c r="L159" s="80"/>
      <c r="M159" s="93"/>
      <c r="N159" s="93"/>
      <c r="O159" s="93"/>
      <c r="P159" s="93"/>
      <c r="R159" s="1" t="s">
        <v>1125</v>
      </c>
      <c r="S159" t="e">
        <f>IF(LEN(R159=11),_xlfn.CONCAT(#REF!,"F",RIGHT(R159,2)),R159)</f>
        <v>#REF!</v>
      </c>
    </row>
    <row r="160" spans="2:19" hidden="1">
      <c r="B160" s="72" t="s">
        <v>735</v>
      </c>
      <c r="C160" s="63" t="s">
        <v>735</v>
      </c>
      <c r="D160" s="63"/>
      <c r="E160" s="67">
        <v>2564</v>
      </c>
      <c r="F160" s="1" t="s">
        <v>453</v>
      </c>
      <c r="G160" s="1" t="s">
        <v>447</v>
      </c>
      <c r="H160" s="1"/>
      <c r="I160" s="1" t="s">
        <v>757</v>
      </c>
      <c r="J160" s="1"/>
      <c r="K160" s="1" t="s">
        <v>277</v>
      </c>
      <c r="L160" s="80"/>
      <c r="M160" s="93"/>
      <c r="N160" s="93"/>
      <c r="O160" s="93"/>
      <c r="P160" s="93"/>
      <c r="R160" s="1" t="s">
        <v>1141</v>
      </c>
      <c r="S160" t="e">
        <f>IF(LEN(R160=11),_xlfn.CONCAT(#REF!,"F",RIGHT(R160,2)),R160)</f>
        <v>#REF!</v>
      </c>
    </row>
    <row r="161" spans="2:19" hidden="1">
      <c r="B161" s="72" t="s">
        <v>759</v>
      </c>
      <c r="C161" s="63" t="s">
        <v>759</v>
      </c>
      <c r="D161" s="63"/>
      <c r="E161" s="67">
        <v>2564</v>
      </c>
      <c r="F161" s="1" t="s">
        <v>237</v>
      </c>
      <c r="G161" s="1" t="s">
        <v>447</v>
      </c>
      <c r="H161" s="1" t="s">
        <v>164</v>
      </c>
      <c r="I161" s="1" t="s">
        <v>391</v>
      </c>
      <c r="J161" s="1"/>
      <c r="K161" s="1" t="s">
        <v>166</v>
      </c>
      <c r="L161" s="80"/>
      <c r="M161" s="93"/>
      <c r="N161" s="93"/>
      <c r="O161" s="93"/>
      <c r="P161" s="93"/>
      <c r="R161" s="1" t="s">
        <v>1133</v>
      </c>
      <c r="S161" t="e">
        <f>IF(LEN(R161=11),_xlfn.CONCAT(#REF!,"F",RIGHT(R161,2)),R161)</f>
        <v>#REF!</v>
      </c>
    </row>
    <row r="162" spans="2:19" hidden="1">
      <c r="B162" s="72" t="s">
        <v>763</v>
      </c>
      <c r="C162" s="63" t="s">
        <v>763</v>
      </c>
      <c r="D162" s="63"/>
      <c r="E162" s="67">
        <v>2564</v>
      </c>
      <c r="F162" s="1" t="s">
        <v>237</v>
      </c>
      <c r="G162" s="1" t="s">
        <v>447</v>
      </c>
      <c r="H162" s="1" t="s">
        <v>172</v>
      </c>
      <c r="I162" s="1" t="s">
        <v>95</v>
      </c>
      <c r="J162" s="1"/>
      <c r="K162" s="1" t="s">
        <v>46</v>
      </c>
      <c r="L162" s="1" t="s">
        <v>761</v>
      </c>
      <c r="M162" s="192"/>
      <c r="N162" s="192"/>
      <c r="O162" s="192"/>
      <c r="P162" s="192"/>
      <c r="R162" s="1" t="s">
        <v>1168</v>
      </c>
      <c r="S162" t="e">
        <f>IF(LEN(R162=11),_xlfn.CONCAT(#REF!,"F",RIGHT(R162,2)),R162)</f>
        <v>#REF!</v>
      </c>
    </row>
    <row r="163" spans="2:19" hidden="1">
      <c r="B163" s="72" t="s">
        <v>766</v>
      </c>
      <c r="C163" s="63" t="s">
        <v>766</v>
      </c>
      <c r="D163" s="63"/>
      <c r="E163" s="67">
        <v>2564</v>
      </c>
      <c r="F163" s="1" t="s">
        <v>237</v>
      </c>
      <c r="G163" s="1" t="s">
        <v>447</v>
      </c>
      <c r="H163" s="1"/>
      <c r="I163" s="1" t="s">
        <v>69</v>
      </c>
      <c r="J163" s="1"/>
      <c r="K163" s="1" t="s">
        <v>70</v>
      </c>
      <c r="L163" s="80"/>
      <c r="M163" s="93"/>
      <c r="N163" s="93"/>
      <c r="O163" s="93"/>
      <c r="P163" s="93"/>
      <c r="R163" s="1" t="s">
        <v>1150</v>
      </c>
      <c r="S163" t="e">
        <f>IF(LEN(R163=11),_xlfn.CONCAT(#REF!,"F",RIGHT(R163,2)),R163)</f>
        <v>#REF!</v>
      </c>
    </row>
    <row r="164" spans="2:19" hidden="1">
      <c r="B164" s="72" t="s">
        <v>769</v>
      </c>
      <c r="C164" s="63" t="s">
        <v>769</v>
      </c>
      <c r="D164" s="63"/>
      <c r="E164" s="67">
        <v>2564</v>
      </c>
      <c r="F164" s="1" t="s">
        <v>237</v>
      </c>
      <c r="G164" s="1" t="s">
        <v>447</v>
      </c>
      <c r="H164" s="1"/>
      <c r="I164" s="1" t="s">
        <v>69</v>
      </c>
      <c r="J164" s="1"/>
      <c r="K164" s="1" t="s">
        <v>70</v>
      </c>
      <c r="L164" s="80"/>
      <c r="M164" s="93"/>
      <c r="N164" s="93"/>
      <c r="O164" s="93"/>
      <c r="P164" s="93"/>
      <c r="R164" s="1" t="s">
        <v>1125</v>
      </c>
      <c r="S164" t="e">
        <f>IF(LEN(R164=11),_xlfn.CONCAT(#REF!,"F",RIGHT(R164,2)),R164)</f>
        <v>#REF!</v>
      </c>
    </row>
    <row r="165" spans="2:19" hidden="1">
      <c r="B165" s="72" t="s">
        <v>772</v>
      </c>
      <c r="C165" s="63" t="s">
        <v>772</v>
      </c>
      <c r="D165" s="63"/>
      <c r="E165" s="67">
        <v>2564</v>
      </c>
      <c r="F165" s="1" t="s">
        <v>237</v>
      </c>
      <c r="G165" s="1" t="s">
        <v>447</v>
      </c>
      <c r="H165" s="1"/>
      <c r="I165" s="1" t="s">
        <v>69</v>
      </c>
      <c r="J165" s="1"/>
      <c r="K165" s="1" t="s">
        <v>70</v>
      </c>
      <c r="L165" s="80"/>
      <c r="M165" s="93"/>
      <c r="N165" s="93"/>
      <c r="O165" s="93"/>
      <c r="P165" s="93"/>
      <c r="R165" s="1" t="s">
        <v>1141</v>
      </c>
      <c r="S165" t="e">
        <f>IF(LEN(R165=11),_xlfn.CONCAT(#REF!,"F",RIGHT(R165,2)),R165)</f>
        <v>#REF!</v>
      </c>
    </row>
    <row r="166" spans="2:19" hidden="1">
      <c r="B166" s="72" t="s">
        <v>775</v>
      </c>
      <c r="C166" s="63" t="s">
        <v>775</v>
      </c>
      <c r="D166" s="63"/>
      <c r="E166" s="67">
        <v>2564</v>
      </c>
      <c r="F166" s="1" t="s">
        <v>237</v>
      </c>
      <c r="G166" s="1" t="s">
        <v>447</v>
      </c>
      <c r="H166" s="1"/>
      <c r="I166" s="1" t="s">
        <v>69</v>
      </c>
      <c r="J166" s="1"/>
      <c r="K166" s="1" t="s">
        <v>70</v>
      </c>
      <c r="L166" s="80"/>
      <c r="M166" s="93"/>
      <c r="N166" s="93"/>
      <c r="O166" s="93"/>
      <c r="P166" s="93"/>
      <c r="R166" s="1" t="s">
        <v>1150</v>
      </c>
      <c r="S166" t="e">
        <f>IF(LEN(R166=11),_xlfn.CONCAT(#REF!,"F",RIGHT(R166,2)),R166)</f>
        <v>#REF!</v>
      </c>
    </row>
    <row r="167" spans="2:19" hidden="1">
      <c r="B167" s="72" t="s">
        <v>778</v>
      </c>
      <c r="C167" s="63" t="s">
        <v>778</v>
      </c>
      <c r="D167" s="63"/>
      <c r="E167" s="67">
        <v>2564</v>
      </c>
      <c r="F167" s="1" t="s">
        <v>237</v>
      </c>
      <c r="G167" s="1" t="s">
        <v>447</v>
      </c>
      <c r="H167" s="1" t="s">
        <v>316</v>
      </c>
      <c r="I167" s="1" t="s">
        <v>252</v>
      </c>
      <c r="J167" s="1"/>
      <c r="K167" s="1" t="s">
        <v>202</v>
      </c>
      <c r="L167" s="80"/>
      <c r="M167" s="93"/>
      <c r="N167" s="93"/>
      <c r="O167" s="93"/>
      <c r="P167" s="93"/>
      <c r="R167" s="1" t="s">
        <v>1168</v>
      </c>
      <c r="S167" t="e">
        <f>IF(LEN(R167=11),_xlfn.CONCAT(#REF!,"F",RIGHT(R167,2)),R167)</f>
        <v>#REF!</v>
      </c>
    </row>
    <row r="168" spans="2:19" hidden="1">
      <c r="B168" s="72" t="s">
        <v>781</v>
      </c>
      <c r="C168" s="63" t="s">
        <v>781</v>
      </c>
      <c r="D168" s="63"/>
      <c r="E168" s="67">
        <v>2564</v>
      </c>
      <c r="F168" s="1" t="s">
        <v>237</v>
      </c>
      <c r="G168" s="1" t="s">
        <v>447</v>
      </c>
      <c r="H168" s="1"/>
      <c r="I168" s="1" t="s">
        <v>69</v>
      </c>
      <c r="J168" s="1"/>
      <c r="K168" s="1" t="s">
        <v>70</v>
      </c>
      <c r="L168" s="80"/>
      <c r="M168" s="93"/>
      <c r="N168" s="93"/>
      <c r="O168" s="93"/>
      <c r="P168" s="93"/>
      <c r="R168" s="1" t="s">
        <v>1136</v>
      </c>
      <c r="S168" t="e">
        <f>IF(LEN(R168=11),_xlfn.CONCAT(#REF!,"F",RIGHT(R168,2)),R168)</f>
        <v>#REF!</v>
      </c>
    </row>
    <row r="169" spans="2:19" hidden="1">
      <c r="B169" s="72" t="s">
        <v>279</v>
      </c>
      <c r="C169" s="63" t="s">
        <v>279</v>
      </c>
      <c r="D169" s="63"/>
      <c r="E169" s="67">
        <v>2564</v>
      </c>
      <c r="F169" s="1" t="s">
        <v>447</v>
      </c>
      <c r="G169" s="1" t="s">
        <v>447</v>
      </c>
      <c r="H169" s="1" t="s">
        <v>861</v>
      </c>
      <c r="I169" s="1" t="s">
        <v>95</v>
      </c>
      <c r="J169" s="1"/>
      <c r="K169" s="1" t="s">
        <v>46</v>
      </c>
      <c r="L169" s="80"/>
      <c r="M169" s="93"/>
      <c r="N169" s="93"/>
      <c r="O169" s="93"/>
      <c r="P169" s="93"/>
      <c r="R169" s="1" t="s">
        <v>1133</v>
      </c>
      <c r="S169" t="e">
        <f>IF(LEN(R169=11),_xlfn.CONCAT(#REF!,"F",RIGHT(R169,2)),R169)</f>
        <v>#REF!</v>
      </c>
    </row>
    <row r="170" spans="2:19" hidden="1">
      <c r="B170" s="72" t="s">
        <v>859</v>
      </c>
      <c r="C170" s="63" t="s">
        <v>859</v>
      </c>
      <c r="D170" s="63"/>
      <c r="E170" s="67">
        <v>2564</v>
      </c>
      <c r="F170" s="1" t="s">
        <v>237</v>
      </c>
      <c r="G170" s="1" t="s">
        <v>447</v>
      </c>
      <c r="H170" s="1" t="s">
        <v>44</v>
      </c>
      <c r="I170" s="1" t="s">
        <v>45</v>
      </c>
      <c r="J170" s="1"/>
      <c r="K170" s="1" t="s">
        <v>46</v>
      </c>
      <c r="L170" s="80"/>
      <c r="M170" s="93"/>
      <c r="N170" s="93"/>
      <c r="O170" s="93"/>
      <c r="P170" s="93"/>
      <c r="R170" s="1" t="s">
        <v>1133</v>
      </c>
      <c r="S170" t="e">
        <f>IF(LEN(R170=11),_xlfn.CONCAT(#REF!,"F",RIGHT(R170,2)),R170)</f>
        <v>#REF!</v>
      </c>
    </row>
    <row r="171" spans="2:19" hidden="1">
      <c r="B171" s="72" t="s">
        <v>494</v>
      </c>
      <c r="C171" s="63" t="s">
        <v>494</v>
      </c>
      <c r="D171" s="63"/>
      <c r="E171" s="67">
        <v>2564</v>
      </c>
      <c r="F171" s="1" t="s">
        <v>237</v>
      </c>
      <c r="G171" s="1" t="s">
        <v>447</v>
      </c>
      <c r="H171" s="1" t="s">
        <v>44</v>
      </c>
      <c r="I171" s="1" t="s">
        <v>45</v>
      </c>
      <c r="J171" s="1"/>
      <c r="K171" s="1" t="s">
        <v>46</v>
      </c>
      <c r="L171" s="80"/>
      <c r="M171" s="93"/>
      <c r="N171" s="93"/>
      <c r="O171" s="93"/>
      <c r="P171" s="93"/>
      <c r="R171" s="1" t="s">
        <v>1125</v>
      </c>
      <c r="S171" t="e">
        <f>IF(LEN(R171=11),_xlfn.CONCAT(#REF!,"F",RIGHT(R171,2)),R171)</f>
        <v>#REF!</v>
      </c>
    </row>
    <row r="172" spans="2:19" hidden="1">
      <c r="B172" s="73" t="str">
        <f t="shared" ref="B172:B181" si="0">HYPERLINK(Q172,C172)</f>
        <v>โครงการจัดงานวันส้มโอหวานและของดีศรีมโหสถ</v>
      </c>
      <c r="C172" s="68" t="s">
        <v>864</v>
      </c>
      <c r="D172" s="68"/>
      <c r="E172" s="69">
        <v>2565</v>
      </c>
      <c r="F172" s="68" t="s">
        <v>866</v>
      </c>
      <c r="G172" s="68" t="s">
        <v>402</v>
      </c>
      <c r="H172" s="68" t="s">
        <v>867</v>
      </c>
      <c r="I172" s="68" t="s">
        <v>713</v>
      </c>
      <c r="J172" s="68"/>
      <c r="K172" s="68" t="s">
        <v>479</v>
      </c>
      <c r="L172" s="68"/>
      <c r="M172" s="79"/>
      <c r="N172" s="79"/>
      <c r="O172" s="79"/>
      <c r="P172" s="79"/>
      <c r="Q172" s="164" t="s">
        <v>1126</v>
      </c>
      <c r="R172" s="68" t="s">
        <v>1125</v>
      </c>
      <c r="S172" t="e">
        <f>IF(LEN(R172=11),_xlfn.CONCAT(#REF!,"F",RIGHT(R172,2)),R172)</f>
        <v>#REF!</v>
      </c>
    </row>
    <row r="173" spans="2:19" hidden="1">
      <c r="B173" s="73" t="str">
        <f t="shared" si="0"/>
        <v>โครงการส่งเสริมการตลาดและการประชาสัมพันธ์ด้านการท่องเที่ยว กิจกรรม : ส่งเสริมการท่องเที่ยวอำเภอภูเรือ จังหวัดเลย : Phurua New Normal ช๊อป ชิม ชิลล์@ปรอทยักษ์ภูเรือ</v>
      </c>
      <c r="C173" s="68" t="s">
        <v>1130</v>
      </c>
      <c r="D173" s="68"/>
      <c r="E173" s="69">
        <v>2565</v>
      </c>
      <c r="F173" s="68" t="s">
        <v>401</v>
      </c>
      <c r="G173" s="68" t="s">
        <v>402</v>
      </c>
      <c r="H173" s="68" t="s">
        <v>1132</v>
      </c>
      <c r="I173" s="68" t="s">
        <v>228</v>
      </c>
      <c r="J173" s="68"/>
      <c r="K173" s="68" t="s">
        <v>132</v>
      </c>
      <c r="L173" s="68"/>
      <c r="M173" s="79"/>
      <c r="N173" s="79"/>
      <c r="O173" s="79"/>
      <c r="P173" s="79"/>
      <c r="Q173" s="164" t="s">
        <v>1134</v>
      </c>
      <c r="R173" s="68" t="s">
        <v>1133</v>
      </c>
      <c r="S173" t="e">
        <f>IF(LEN(R173=11),_xlfn.CONCAT(#REF!,"F",RIGHT(R173,2)),R173)</f>
        <v>#REF!</v>
      </c>
    </row>
    <row r="174" spans="2:19" hidden="1">
      <c r="B174" s="73" t="str">
        <f t="shared" si="0"/>
        <v>โครงการส่งเสริมการบริหารจัดการด้านการท่องเที่ยว</v>
      </c>
      <c r="C174" s="68" t="s">
        <v>869</v>
      </c>
      <c r="D174" s="68"/>
      <c r="E174" s="69">
        <v>2565</v>
      </c>
      <c r="F174" s="68" t="s">
        <v>871</v>
      </c>
      <c r="G174" s="68" t="s">
        <v>402</v>
      </c>
      <c r="H174" s="68" t="s">
        <v>328</v>
      </c>
      <c r="I174" s="68" t="s">
        <v>95</v>
      </c>
      <c r="J174" s="68"/>
      <c r="K174" s="68" t="s">
        <v>46</v>
      </c>
      <c r="L174" s="68"/>
      <c r="M174" s="79"/>
      <c r="N174" s="79"/>
      <c r="O174" s="79"/>
      <c r="P174" s="79"/>
      <c r="Q174" s="164" t="s">
        <v>1137</v>
      </c>
      <c r="R174" s="68" t="s">
        <v>1136</v>
      </c>
      <c r="S174" t="e">
        <f>IF(LEN(R174=11),_xlfn.CONCAT(#REF!,"F",RIGHT(R174,2)),R174)</f>
        <v>#REF!</v>
      </c>
    </row>
    <row r="175" spans="2:19" hidden="1">
      <c r="B175" s="73" t="str">
        <f t="shared" si="0"/>
        <v>การยกระดับศักยภาพของชุมชนท่องเที่ยวจังหวัดอุบลราชธานีเพื่อรองรับกิจกรรม MICE และ SMART CITY</v>
      </c>
      <c r="C175" s="68" t="s">
        <v>874</v>
      </c>
      <c r="D175" s="68"/>
      <c r="E175" s="69">
        <v>2565</v>
      </c>
      <c r="F175" s="68" t="s">
        <v>401</v>
      </c>
      <c r="G175" s="68" t="s">
        <v>402</v>
      </c>
      <c r="H175" s="68" t="s">
        <v>876</v>
      </c>
      <c r="I175" s="68" t="s">
        <v>876</v>
      </c>
      <c r="J175" s="68"/>
      <c r="K175" s="68" t="s">
        <v>166</v>
      </c>
      <c r="L175" s="68"/>
      <c r="M175" s="79"/>
      <c r="N175" s="79"/>
      <c r="O175" s="79"/>
      <c r="P175" s="79"/>
      <c r="Q175" s="164" t="s">
        <v>1139</v>
      </c>
      <c r="R175" s="68" t="s">
        <v>1125</v>
      </c>
      <c r="S175" t="e">
        <f>IF(LEN(R175=11),_xlfn.CONCAT(#REF!,"F",RIGHT(R175,2)),R175)</f>
        <v>#REF!</v>
      </c>
    </row>
    <row r="176" spans="2:19" hidden="1">
      <c r="B176" s="73" t="str">
        <f t="shared" si="0"/>
        <v>ก่อสร้างศูนย์จำหน่ายสินค้าผลิตภัณฑ์ชุมชนและศูนย์บริการนักท่องเที่ยว Dino Park ตำบลโนนทัน อำเภอเมืองหนองบัวลำภู จังหวัดหนองบัวลำภู</v>
      </c>
      <c r="C176" s="68" t="s">
        <v>879</v>
      </c>
      <c r="D176" s="68"/>
      <c r="E176" s="69">
        <v>2565</v>
      </c>
      <c r="F176" s="68" t="s">
        <v>401</v>
      </c>
      <c r="G176" s="68" t="s">
        <v>402</v>
      </c>
      <c r="H176" s="68"/>
      <c r="I176" s="68" t="s">
        <v>881</v>
      </c>
      <c r="J176" s="68"/>
      <c r="K176" s="68" t="s">
        <v>277</v>
      </c>
      <c r="L176" s="68"/>
      <c r="M176" s="79"/>
      <c r="N176" s="79"/>
      <c r="O176" s="79"/>
      <c r="P176" s="79"/>
      <c r="Q176" s="164" t="s">
        <v>1142</v>
      </c>
      <c r="R176" s="68" t="s">
        <v>1141</v>
      </c>
      <c r="S176" t="e">
        <f>IF(LEN(R176=11),_xlfn.CONCAT(#REF!,"F",RIGHT(R176,2)),R176)</f>
        <v>#REF!</v>
      </c>
    </row>
    <row r="177" spans="2:19" hidden="1">
      <c r="B177" s="73" t="str">
        <f t="shared" si="0"/>
        <v>ก่อสร้างป้ายประชาสัมพันธ์ @NONGBUALAMPHU แหล่งท่องเที่ยวภูพานน้อย ตำบลหนองบัว อำเภอเมืองหนองบัวลำภู จังหวัดหนองบัวลำภู ความสูงประมาณ 20.00 เมตร ความยาวประมาณ 200.00 เมตร</v>
      </c>
      <c r="C177" s="68" t="s">
        <v>883</v>
      </c>
      <c r="D177" s="68"/>
      <c r="E177" s="69">
        <v>2565</v>
      </c>
      <c r="F177" s="68" t="s">
        <v>401</v>
      </c>
      <c r="G177" s="68" t="s">
        <v>402</v>
      </c>
      <c r="H177" s="68"/>
      <c r="I177" s="68" t="s">
        <v>881</v>
      </c>
      <c r="J177" s="68"/>
      <c r="K177" s="68" t="s">
        <v>277</v>
      </c>
      <c r="L177" s="68"/>
      <c r="M177" s="79"/>
      <c r="N177" s="79"/>
      <c r="O177" s="79"/>
      <c r="P177" s="79"/>
      <c r="Q177" s="164" t="s">
        <v>1145</v>
      </c>
      <c r="R177" s="68" t="s">
        <v>1144</v>
      </c>
      <c r="S177" t="e">
        <f>IF(LEN(R177=11),_xlfn.CONCAT(#REF!,"F",RIGHT(R177,2)),R177)</f>
        <v>#REF!</v>
      </c>
    </row>
    <row r="178" spans="2:19" hidden="1">
      <c r="B178" s="73" t="str">
        <f t="shared" si="0"/>
        <v>โครงการซ่อมแซมศูนย์ดาราศาสตร์ท้องฟ้าจำลอง ตำบลหนองขอน อำเภอเมือง จังหวัดอุบลราชธานี</v>
      </c>
      <c r="C178" s="68" t="s">
        <v>888</v>
      </c>
      <c r="D178" s="68"/>
      <c r="E178" s="69">
        <v>2565</v>
      </c>
      <c r="F178" s="68" t="s">
        <v>890</v>
      </c>
      <c r="G178" s="68" t="s">
        <v>402</v>
      </c>
      <c r="H178" s="68" t="s">
        <v>891</v>
      </c>
      <c r="I178" s="68" t="s">
        <v>131</v>
      </c>
      <c r="J178" s="68"/>
      <c r="K178" s="68" t="s">
        <v>132</v>
      </c>
      <c r="L178" s="68"/>
      <c r="M178" s="79"/>
      <c r="N178" s="79"/>
      <c r="O178" s="79"/>
      <c r="P178" s="79"/>
      <c r="Q178" s="164" t="s">
        <v>1148</v>
      </c>
      <c r="R178" s="68" t="s">
        <v>1147</v>
      </c>
      <c r="S178" t="e">
        <f>IF(LEN(R178=11),_xlfn.CONCAT(#REF!,"F",RIGHT(R178,2)),R178)</f>
        <v>#REF!</v>
      </c>
    </row>
    <row r="179" spans="2:19" hidden="1">
      <c r="B179" s="73" t="str">
        <f t="shared" si="0"/>
        <v>ส่งเสริมการตลาดสินค้าเกษตรสู่สากล/จัดงานเทศกาลของดีเมืองจันท์</v>
      </c>
      <c r="C179" s="68" t="s">
        <v>893</v>
      </c>
      <c r="D179" s="68"/>
      <c r="E179" s="69">
        <v>2565</v>
      </c>
      <c r="F179" s="68" t="s">
        <v>890</v>
      </c>
      <c r="G179" s="68" t="s">
        <v>866</v>
      </c>
      <c r="H179" s="68" t="s">
        <v>477</v>
      </c>
      <c r="I179" s="68" t="s">
        <v>478</v>
      </c>
      <c r="J179" s="68"/>
      <c r="K179" s="68" t="s">
        <v>479</v>
      </c>
      <c r="L179" s="68"/>
      <c r="M179" s="79"/>
      <c r="N179" s="79"/>
      <c r="O179" s="79"/>
      <c r="P179" s="79"/>
      <c r="Q179" s="164" t="s">
        <v>1151</v>
      </c>
      <c r="R179" s="68" t="s">
        <v>1150</v>
      </c>
      <c r="S179" t="e">
        <f>IF(LEN(R179=11),_xlfn.CONCAT(#REF!,"F",RIGHT(R179,2)),R179)</f>
        <v>#REF!</v>
      </c>
    </row>
    <row r="180" spans="2:19" hidden="1">
      <c r="B180" s="73" t="str">
        <f t="shared" si="0"/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1 พัฒนาศักยภาพบุคลากรและการบริการด้านการท่องเที่ยว New Normal)</v>
      </c>
      <c r="C180" s="68" t="s">
        <v>897</v>
      </c>
      <c r="D180" s="68"/>
      <c r="E180" s="69">
        <v>2565</v>
      </c>
      <c r="F180" s="68" t="s">
        <v>899</v>
      </c>
      <c r="G180" s="68" t="s">
        <v>900</v>
      </c>
      <c r="H180" s="68" t="s">
        <v>901</v>
      </c>
      <c r="I180" s="68" t="s">
        <v>95</v>
      </c>
      <c r="J180" s="68"/>
      <c r="K180" s="68" t="s">
        <v>46</v>
      </c>
      <c r="L180" s="68"/>
      <c r="M180" s="79"/>
      <c r="N180" s="79"/>
      <c r="O180" s="79"/>
      <c r="P180" s="79"/>
      <c r="Q180" s="164" t="s">
        <v>1153</v>
      </c>
      <c r="R180" s="68" t="s">
        <v>1136</v>
      </c>
      <c r="S180" t="e">
        <f>IF(LEN(R180=11),_xlfn.CONCAT(#REF!,"F",RIGHT(R180,2)),R180)</f>
        <v>#REF!</v>
      </c>
    </row>
    <row r="181" spans="2:19" hidden="1">
      <c r="B181" s="73" t="str">
        <f t="shared" si="0"/>
        <v>โครงการขยายตลาดนักท่องเที่ยวกลุ่มกีฬา</v>
      </c>
      <c r="C181" s="68" t="s">
        <v>799</v>
      </c>
      <c r="D181" s="68"/>
      <c r="E181" s="69">
        <v>2565</v>
      </c>
      <c r="F181" s="68" t="s">
        <v>401</v>
      </c>
      <c r="G181" s="68" t="s">
        <v>402</v>
      </c>
      <c r="H181" s="68" t="s">
        <v>522</v>
      </c>
      <c r="I181" s="68" t="s">
        <v>1155</v>
      </c>
      <c r="J181" s="68"/>
      <c r="K181" s="68" t="s">
        <v>46</v>
      </c>
      <c r="L181" s="68"/>
      <c r="M181" s="79"/>
      <c r="N181" s="79"/>
      <c r="O181" s="79"/>
      <c r="P181" s="79"/>
      <c r="Q181" s="164" t="s">
        <v>1156</v>
      </c>
      <c r="R181" s="68" t="s">
        <v>1133</v>
      </c>
      <c r="S181" t="e">
        <f>IF(LEN(R181=11),_xlfn.CONCAT(#REF!,"F",RIGHT(R181,2)),R181)</f>
        <v>#REF!</v>
      </c>
    </row>
    <row r="182" spans="2:19" hidden="1">
      <c r="B182" s="73" t="s">
        <v>906</v>
      </c>
      <c r="C182" s="68" t="s">
        <v>906</v>
      </c>
      <c r="D182" s="68"/>
      <c r="E182" s="69">
        <v>2565</v>
      </c>
      <c r="F182" s="68" t="s">
        <v>890</v>
      </c>
      <c r="G182" s="68" t="s">
        <v>908</v>
      </c>
      <c r="H182" s="68" t="s">
        <v>909</v>
      </c>
      <c r="I182" s="68" t="s">
        <v>910</v>
      </c>
      <c r="J182" s="68"/>
      <c r="K182" s="68" t="s">
        <v>240</v>
      </c>
      <c r="L182" s="68"/>
      <c r="M182" s="79"/>
      <c r="N182" s="79"/>
      <c r="O182" s="79"/>
      <c r="P182" s="79"/>
      <c r="Q182" s="64" t="s">
        <v>1158</v>
      </c>
      <c r="R182" s="68" t="s">
        <v>1125</v>
      </c>
      <c r="S182" t="e">
        <f>IF(LEN(R182=11),_xlfn.CONCAT(#REF!,"F",RIGHT(R182,2)),R182)</f>
        <v>#REF!</v>
      </c>
    </row>
    <row r="183" spans="2:19" hidden="1">
      <c r="B183" s="73" t="str">
        <f t="shared" ref="B183:B224" si="1">HYPERLINK(Q183,C183)</f>
        <v>โครงการพัฒนาศักยภาพบุคลากร สินค้าและบริการด้านการท่องเที่ยว</v>
      </c>
      <c r="C183" s="68" t="s">
        <v>912</v>
      </c>
      <c r="D183" s="68"/>
      <c r="E183" s="69">
        <v>2565</v>
      </c>
      <c r="F183" s="68" t="s">
        <v>401</v>
      </c>
      <c r="G183" s="68" t="s">
        <v>914</v>
      </c>
      <c r="H183" s="68" t="s">
        <v>311</v>
      </c>
      <c r="I183" s="68" t="s">
        <v>95</v>
      </c>
      <c r="J183" s="68"/>
      <c r="K183" s="68" t="s">
        <v>46</v>
      </c>
      <c r="L183" s="68"/>
      <c r="M183" s="79"/>
      <c r="N183" s="79"/>
      <c r="O183" s="79"/>
      <c r="P183" s="79"/>
      <c r="Q183" s="164" t="s">
        <v>1160</v>
      </c>
      <c r="R183" s="68" t="s">
        <v>1136</v>
      </c>
      <c r="S183" t="e">
        <f>IF(LEN(R183=11),_xlfn.CONCAT(#REF!,"F",RIGHT(R183,2)),R183)</f>
        <v>#REF!</v>
      </c>
    </row>
    <row r="184" spans="2:19" hidden="1">
      <c r="B184" s="73" t="str">
        <f t="shared" si="1"/>
        <v>ตราดเมืองท่องเที่ยวเชิงสุขภาพ ปีงบประมาณ 2565</v>
      </c>
      <c r="C184" s="68" t="s">
        <v>917</v>
      </c>
      <c r="D184" s="68"/>
      <c r="E184" s="69">
        <v>2565</v>
      </c>
      <c r="F184" s="68" t="s">
        <v>401</v>
      </c>
      <c r="G184" s="68" t="s">
        <v>908</v>
      </c>
      <c r="H184" s="68" t="s">
        <v>919</v>
      </c>
      <c r="I184" s="68" t="s">
        <v>95</v>
      </c>
      <c r="J184" s="68"/>
      <c r="K184" s="68" t="s">
        <v>46</v>
      </c>
      <c r="L184" s="68"/>
      <c r="M184" s="79"/>
      <c r="N184" s="79"/>
      <c r="O184" s="79"/>
      <c r="P184" s="79"/>
      <c r="Q184" s="164" t="s">
        <v>1162</v>
      </c>
      <c r="R184" s="68" t="s">
        <v>1150</v>
      </c>
      <c r="S184" t="e">
        <f>IF(LEN(R184=11),_xlfn.CONCAT(#REF!,"F",RIGHT(R184,2)),R184)</f>
        <v>#REF!</v>
      </c>
    </row>
    <row r="185" spans="2:19" hidden="1">
      <c r="B185" s="73" t="str">
        <f t="shared" si="1"/>
        <v>ปรับปรุงท่าเรืออเนกประสงค์ เพื่อเพิ่มศักยภาพและรองรับการท่องเที่ยว จังหวัดระนอง</v>
      </c>
      <c r="C185" s="68" t="s">
        <v>922</v>
      </c>
      <c r="D185" s="68"/>
      <c r="E185" s="69">
        <v>2565</v>
      </c>
      <c r="F185" s="68" t="s">
        <v>401</v>
      </c>
      <c r="G185" s="68" t="s">
        <v>402</v>
      </c>
      <c r="H185" s="68" t="s">
        <v>924</v>
      </c>
      <c r="I185" s="68" t="s">
        <v>239</v>
      </c>
      <c r="J185" s="68"/>
      <c r="K185" s="68" t="s">
        <v>240</v>
      </c>
      <c r="L185" s="68"/>
      <c r="M185" s="79"/>
      <c r="N185" s="79"/>
      <c r="O185" s="79"/>
      <c r="P185" s="79"/>
      <c r="Q185" s="164" t="s">
        <v>1164</v>
      </c>
      <c r="R185" s="68" t="s">
        <v>1133</v>
      </c>
      <c r="S185" t="e">
        <f>IF(LEN(R185=11),_xlfn.CONCAT(#REF!,"F",RIGHT(R185,2)),R185)</f>
        <v>#REF!</v>
      </c>
    </row>
    <row r="186" spans="2:19" hidden="1">
      <c r="B186" s="73" t="str">
        <f t="shared" si="1"/>
        <v>ตราดเมืองฮาลาลต้นแบบ สู่นานาชาติ ปี 2565</v>
      </c>
      <c r="C186" s="68" t="s">
        <v>927</v>
      </c>
      <c r="D186" s="68"/>
      <c r="E186" s="69">
        <v>2565</v>
      </c>
      <c r="F186" s="68" t="s">
        <v>401</v>
      </c>
      <c r="G186" s="68" t="s">
        <v>929</v>
      </c>
      <c r="H186" s="68" t="s">
        <v>930</v>
      </c>
      <c r="I186" s="68" t="s">
        <v>931</v>
      </c>
      <c r="J186" s="68"/>
      <c r="K186" s="68" t="s">
        <v>932</v>
      </c>
      <c r="L186" s="68"/>
      <c r="M186" s="79"/>
      <c r="N186" s="79"/>
      <c r="O186" s="79"/>
      <c r="P186" s="79"/>
      <c r="Q186" s="164" t="s">
        <v>1166</v>
      </c>
      <c r="R186" s="68" t="s">
        <v>1125</v>
      </c>
      <c r="S186" t="e">
        <f>IF(LEN(R186=11),_xlfn.CONCAT(#REF!,"F",RIGHT(R186,2)),R186)</f>
        <v>#REF!</v>
      </c>
    </row>
    <row r="187" spans="2:19" hidden="1">
      <c r="B187" s="73" t="str">
        <f t="shared" si="1"/>
        <v>โครงการส่งเสริมกีฬาเพื่อการท่องเที่ยวจังหวัดสงขลา 2565</v>
      </c>
      <c r="C187" s="68" t="s">
        <v>934</v>
      </c>
      <c r="D187" s="68"/>
      <c r="E187" s="69">
        <v>2565</v>
      </c>
      <c r="F187" s="68" t="s">
        <v>401</v>
      </c>
      <c r="G187" s="68" t="s">
        <v>402</v>
      </c>
      <c r="H187" s="68" t="s">
        <v>515</v>
      </c>
      <c r="I187" s="68" t="s">
        <v>95</v>
      </c>
      <c r="J187" s="68"/>
      <c r="K187" s="68" t="s">
        <v>46</v>
      </c>
      <c r="L187" s="68"/>
      <c r="M187" s="79"/>
      <c r="N187" s="79"/>
      <c r="O187" s="79"/>
      <c r="P187" s="79"/>
      <c r="Q187" s="164" t="s">
        <v>1169</v>
      </c>
      <c r="R187" s="68" t="s">
        <v>1168</v>
      </c>
      <c r="S187" t="e">
        <f>IF(LEN(R187=11),_xlfn.CONCAT(#REF!,"F",RIGHT(R187,2)),R187)</f>
        <v>#REF!</v>
      </c>
    </row>
    <row r="188" spans="2:19" hidden="1">
      <c r="B188" s="73" t="str">
        <f t="shared" si="1"/>
        <v>โครงการยกระดับการส่งเสริมและพัฒนาศักยภาพด้านการท่องเที่ยวจังหวัดสงขลา ประจำปี 2565</v>
      </c>
      <c r="C188" s="68" t="s">
        <v>937</v>
      </c>
      <c r="D188" s="68"/>
      <c r="E188" s="69">
        <v>2565</v>
      </c>
      <c r="F188" s="68" t="s">
        <v>401</v>
      </c>
      <c r="G188" s="68" t="s">
        <v>402</v>
      </c>
      <c r="H188" s="68" t="s">
        <v>515</v>
      </c>
      <c r="I188" s="68" t="s">
        <v>95</v>
      </c>
      <c r="J188" s="68"/>
      <c r="K188" s="68" t="s">
        <v>46</v>
      </c>
      <c r="L188" s="68"/>
      <c r="M188" s="79"/>
      <c r="N188" s="79"/>
      <c r="O188" s="79"/>
      <c r="P188" s="79"/>
      <c r="Q188" s="164" t="s">
        <v>1171</v>
      </c>
      <c r="R188" s="68" t="s">
        <v>1168</v>
      </c>
      <c r="S188" t="e">
        <f>IF(LEN(R188=11),_xlfn.CONCAT(#REF!,"F",RIGHT(R188,2)),R188)</f>
        <v>#REF!</v>
      </c>
    </row>
    <row r="189" spans="2:19" hidden="1">
      <c r="B189" s="73" t="str">
        <f t="shared" si="1"/>
        <v>ซ่อมสร้างผิวทางแอสฟัลติกคอนกรีตสาย ทางเข้าหาดชมตะวัน ตำบลบ้านราษฎร์ อำเภอเสิงสาง  จังหวัดนครราชสีมา ผิวจราจรกว้าง 6.00 เมตร ไหล่ทางกว้างข้างละ 0.00 - 1.50 เมตร ระยะทาง 6.000 กิโลเมตร 1 สายทาง</v>
      </c>
      <c r="C189" s="68" t="s">
        <v>941</v>
      </c>
      <c r="D189" s="68"/>
      <c r="E189" s="69">
        <v>2565</v>
      </c>
      <c r="F189" s="68" t="s">
        <v>401</v>
      </c>
      <c r="G189" s="68" t="s">
        <v>900</v>
      </c>
      <c r="H189" s="68" t="s">
        <v>302</v>
      </c>
      <c r="I189" s="68" t="s">
        <v>252</v>
      </c>
      <c r="J189" s="68"/>
      <c r="K189" s="68" t="s">
        <v>202</v>
      </c>
      <c r="L189" s="68"/>
      <c r="M189" s="79"/>
      <c r="N189" s="79"/>
      <c r="O189" s="79"/>
      <c r="P189" s="79"/>
      <c r="Q189" s="164" t="s">
        <v>1173</v>
      </c>
      <c r="R189" s="68" t="s">
        <v>1125</v>
      </c>
      <c r="S189" t="e">
        <f>IF(LEN(R189=11),_xlfn.CONCAT(#REF!,"F",RIGHT(R189,2)),R189)</f>
        <v>#REF!</v>
      </c>
    </row>
    <row r="190" spans="2:19" hidden="1">
      <c r="B190" s="73" t="str">
        <f t="shared" si="1"/>
        <v>ปรับปรุงทางเท้าเพื่อผู้สูงอายุและผู้พิการ (อารยสถาปัตย์) แหล่งท่องเที่ยวหาดนพรัตน์ธารา</v>
      </c>
      <c r="C190" s="68" t="s">
        <v>944</v>
      </c>
      <c r="D190" s="68"/>
      <c r="E190" s="69">
        <v>2565</v>
      </c>
      <c r="F190" s="68" t="s">
        <v>890</v>
      </c>
      <c r="G190" s="68" t="s">
        <v>402</v>
      </c>
      <c r="H190" s="68" t="s">
        <v>187</v>
      </c>
      <c r="I190" s="68" t="s">
        <v>131</v>
      </c>
      <c r="J190" s="68"/>
      <c r="K190" s="68" t="s">
        <v>132</v>
      </c>
      <c r="L190" s="68"/>
      <c r="M190" s="79"/>
      <c r="N190" s="79"/>
      <c r="O190" s="79"/>
      <c r="P190" s="79"/>
      <c r="Q190" s="164" t="s">
        <v>1175</v>
      </c>
      <c r="R190" s="68" t="s">
        <v>1150</v>
      </c>
      <c r="S190" t="e">
        <f>IF(LEN(R190=11),_xlfn.CONCAT(#REF!,"F",RIGHT(R190,2)),R190)</f>
        <v>#REF!</v>
      </c>
    </row>
    <row r="191" spans="2:19" hidden="1">
      <c r="B191" s="73" t="str">
        <f t="shared" si="1"/>
        <v>ยกระดับและพัฒนามาตรฐานการท่องเที่ยวทั้งระบบ Lampang SmartTourism : กิจกรรม เสริมผิวแอสฟัลต์ ทางหลวงหมายเลข 1035 ตอนควบคุม 0102 ตอน สำเภาทอง - สันติสุข ระหว่าง กม.46+945 - กม.50+500 (เป็นช่วงๆ) เพื่อสนับสนุนการท่องเที่ยวในจังหวัดลำปาง</v>
      </c>
      <c r="C191" s="68" t="s">
        <v>948</v>
      </c>
      <c r="D191" s="68"/>
      <c r="E191" s="69">
        <v>2565</v>
      </c>
      <c r="F191" s="68" t="s">
        <v>401</v>
      </c>
      <c r="G191" s="68" t="s">
        <v>908</v>
      </c>
      <c r="H191" s="68" t="s">
        <v>950</v>
      </c>
      <c r="I191" s="68" t="s">
        <v>201</v>
      </c>
      <c r="J191" s="68"/>
      <c r="K191" s="68" t="s">
        <v>202</v>
      </c>
      <c r="L191" s="68"/>
      <c r="M191" s="79"/>
      <c r="N191" s="79"/>
      <c r="O191" s="79"/>
      <c r="P191" s="79"/>
      <c r="Q191" s="164" t="s">
        <v>1177</v>
      </c>
      <c r="R191" s="68" t="s">
        <v>1141</v>
      </c>
      <c r="S191" t="e">
        <f>IF(LEN(R191=11),_xlfn.CONCAT(#REF!,"F",RIGHT(R191,2)),R191)</f>
        <v>#REF!</v>
      </c>
    </row>
    <row r="192" spans="2:19" hidden="1">
      <c r="B192" s="73" t="str">
        <f t="shared" si="1"/>
        <v>ยกระดับและพัฒนามาตรฐานการท่องเที่ยวทั้งระบบ Lampang Smart Tourism : กิจกรรม เสริมผิวแอสฟัลต์ ทางหลวงหมายเลข 1035 ตอนควบคุม 0102 ตอน สำเภาทอง - สันติสุข ระหว่าง กม.38+218 - กม.45+000 (เป็นช่วงๆ) เพื่อสนับสนุนการท่องเที่ยวในจังหวัดลำปาง</v>
      </c>
      <c r="C192" s="68" t="s">
        <v>952</v>
      </c>
      <c r="D192" s="68"/>
      <c r="E192" s="69">
        <v>2565</v>
      </c>
      <c r="F192" s="68" t="s">
        <v>401</v>
      </c>
      <c r="G192" s="68" t="s">
        <v>908</v>
      </c>
      <c r="H192" s="68" t="s">
        <v>950</v>
      </c>
      <c r="I192" s="68" t="s">
        <v>201</v>
      </c>
      <c r="J192" s="68"/>
      <c r="K192" s="68" t="s">
        <v>202</v>
      </c>
      <c r="L192" s="68"/>
      <c r="M192" s="79"/>
      <c r="N192" s="79"/>
      <c r="O192" s="79"/>
      <c r="P192" s="79"/>
      <c r="Q192" s="164" t="s">
        <v>1179</v>
      </c>
      <c r="R192" s="68" t="s">
        <v>1141</v>
      </c>
      <c r="S192" t="e">
        <f>IF(LEN(R192=11),_xlfn.CONCAT(#REF!,"F",RIGHT(R192,2)),R192)</f>
        <v>#REF!</v>
      </c>
    </row>
    <row r="193" spans="1:19" hidden="1">
      <c r="B193" s="73" t="str">
        <f t="shared" si="1"/>
        <v>พัฒนาสถานประกอบการโรงแรมเข้าสู่มาตราฐานโรงแรมสีเขียว (Green Hotel)</v>
      </c>
      <c r="C193" s="68" t="s">
        <v>956</v>
      </c>
      <c r="D193" s="68"/>
      <c r="E193" s="69">
        <v>2565</v>
      </c>
      <c r="F193" s="68" t="s">
        <v>401</v>
      </c>
      <c r="G193" s="68" t="s">
        <v>866</v>
      </c>
      <c r="H193" s="68" t="s">
        <v>958</v>
      </c>
      <c r="I193" s="68" t="s">
        <v>95</v>
      </c>
      <c r="J193" s="68"/>
      <c r="K193" s="68" t="s">
        <v>46</v>
      </c>
      <c r="L193" s="68"/>
      <c r="M193" s="79"/>
      <c r="N193" s="79"/>
      <c r="O193" s="79"/>
      <c r="P193" s="79"/>
      <c r="Q193" s="164" t="s">
        <v>1181</v>
      </c>
      <c r="R193" s="68" t="s">
        <v>1150</v>
      </c>
      <c r="S193" t="e">
        <f>IF(LEN(R193=11),_xlfn.CONCAT(#REF!,"F",RIGHT(R193,2)),R193)</f>
        <v>#REF!</v>
      </c>
    </row>
    <row r="194" spans="1:19" hidden="1">
      <c r="B194" s="73" t="str">
        <f t="shared" si="1"/>
        <v>เพิ่มศักยภาพกิจกรรมด้านการท่องเที่ยวต่อเนื่องตลอดปีจังหวัดระนอง</v>
      </c>
      <c r="C194" s="68" t="s">
        <v>960</v>
      </c>
      <c r="D194" s="68"/>
      <c r="E194" s="69">
        <v>2565</v>
      </c>
      <c r="F194" s="68" t="s">
        <v>401</v>
      </c>
      <c r="G194" s="68" t="s">
        <v>402</v>
      </c>
      <c r="H194" s="68" t="s">
        <v>488</v>
      </c>
      <c r="I194" s="68" t="s">
        <v>95</v>
      </c>
      <c r="J194" s="68"/>
      <c r="K194" s="68" t="s">
        <v>46</v>
      </c>
      <c r="L194" s="68"/>
      <c r="M194" s="79"/>
      <c r="N194" s="79"/>
      <c r="O194" s="79"/>
      <c r="P194" s="79"/>
      <c r="Q194" s="164" t="s">
        <v>1183</v>
      </c>
      <c r="R194" s="68" t="s">
        <v>1168</v>
      </c>
      <c r="S194" t="e">
        <f>IF(LEN(R194=11),_xlfn.CONCAT(#REF!,"F",RIGHT(R194,2)),R194)</f>
        <v>#REF!</v>
      </c>
    </row>
    <row r="195" spans="1:19" hidden="1">
      <c r="B195" s="73" t="str">
        <f t="shared" si="1"/>
        <v>โครงการเสริมสร้างศักยภาพศูนย์กลางการท่องเที่ยวอารยธรรมขอมและกีฬามาตรฐานโลก  กิจกรรม ส่งเสริมการตลาดและประชาสัมพันธ์การท่องเที่ยวจังหวัดบุรีรัมย์  บุรีรัมย์เมืองปราสาทสองยุค Destination of spirit sport speed and Happiness</v>
      </c>
      <c r="C195" s="68" t="s">
        <v>964</v>
      </c>
      <c r="D195" s="68"/>
      <c r="E195" s="69">
        <v>2565</v>
      </c>
      <c r="F195" s="68" t="s">
        <v>871</v>
      </c>
      <c r="G195" s="68" t="s">
        <v>402</v>
      </c>
      <c r="H195" s="68" t="s">
        <v>549</v>
      </c>
      <c r="I195" s="68" t="s">
        <v>95</v>
      </c>
      <c r="J195" s="68"/>
      <c r="K195" s="68" t="s">
        <v>46</v>
      </c>
      <c r="L195" s="68"/>
      <c r="M195" s="79"/>
      <c r="N195" s="79"/>
      <c r="O195" s="79"/>
      <c r="P195" s="79"/>
      <c r="Q195" s="164" t="s">
        <v>1185</v>
      </c>
      <c r="R195" s="68" t="s">
        <v>1150</v>
      </c>
      <c r="S195" t="e">
        <f>IF(LEN(R195=11),_xlfn.CONCAT(#REF!,"F",RIGHT(R195,2)),R195)</f>
        <v>#REF!</v>
      </c>
    </row>
    <row r="196" spans="1:19" hidden="1">
      <c r="B196" s="73" t="str">
        <f t="shared" si="1"/>
        <v>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ส่งเสริมการท่องเที่ยวเชิงกีฬา รองรับเมืองกีฬามาตรฐานโลก</v>
      </c>
      <c r="C196" s="68" t="s">
        <v>551</v>
      </c>
      <c r="D196" s="68"/>
      <c r="E196" s="69">
        <v>2565</v>
      </c>
      <c r="F196" s="68" t="s">
        <v>401</v>
      </c>
      <c r="G196" s="68" t="s">
        <v>402</v>
      </c>
      <c r="H196" s="68" t="s">
        <v>549</v>
      </c>
      <c r="I196" s="68" t="s">
        <v>95</v>
      </c>
      <c r="J196" s="68"/>
      <c r="K196" s="68" t="s">
        <v>46</v>
      </c>
      <c r="L196" s="68"/>
      <c r="M196" s="79"/>
      <c r="N196" s="79"/>
      <c r="O196" s="79"/>
      <c r="P196" s="79"/>
      <c r="Q196" s="164" t="s">
        <v>1187</v>
      </c>
      <c r="R196" s="68" t="s">
        <v>1150</v>
      </c>
      <c r="S196" t="e">
        <f>IF(LEN(R196=11),_xlfn.CONCAT(#REF!,"F",RIGHT(R196,2)),R196)</f>
        <v>#REF!</v>
      </c>
    </row>
    <row r="197" spans="1:19" hidden="1">
      <c r="A197" s="164" t="s">
        <v>808</v>
      </c>
      <c r="B197" s="73" t="str">
        <f t="shared" si="1"/>
        <v>โครงการจัด Roadshow และจัดนิทรรศการร่วมในเทศกาลภาพยนตร์ในต่างประเทศ ประจำปีงบประมาณ พ.ศ. 2566</v>
      </c>
      <c r="C197" s="68" t="s">
        <v>809</v>
      </c>
      <c r="D197" s="68" t="s">
        <v>29</v>
      </c>
      <c r="E197" s="82">
        <v>2566</v>
      </c>
      <c r="F197" s="81" t="s">
        <v>788</v>
      </c>
      <c r="G197" s="81" t="s">
        <v>789</v>
      </c>
      <c r="H197" s="81" t="s">
        <v>44</v>
      </c>
      <c r="I197" s="81" t="s">
        <v>45</v>
      </c>
      <c r="J197" s="81"/>
      <c r="K197" s="81" t="s">
        <v>46</v>
      </c>
      <c r="L197" s="81" t="s">
        <v>811</v>
      </c>
      <c r="M197" s="193"/>
      <c r="N197" s="193"/>
      <c r="O197" s="193"/>
      <c r="P197" s="193"/>
      <c r="Q197" s="164" t="s">
        <v>1199</v>
      </c>
      <c r="R197" s="81" t="s">
        <v>1133</v>
      </c>
      <c r="S197" t="e">
        <f>IF(LEN(R197=11),_xlfn.CONCAT(#REF!,"F",RIGHT(R197,2)),R197)</f>
        <v>#REF!</v>
      </c>
    </row>
    <row r="198" spans="1:19" hidden="1">
      <c r="A198" s="164" t="s">
        <v>850</v>
      </c>
      <c r="B198" s="73" t="str">
        <f t="shared" si="1"/>
        <v>การกระตุ้นเศรษฐกิจด้วยการประชุมสัมมนาในประเทศ “ประชุมเมืองไทย ปลอดภัยกว่า ปี 2566”</v>
      </c>
      <c r="C198" s="68" t="s">
        <v>851</v>
      </c>
      <c r="D198" s="68" t="s">
        <v>29</v>
      </c>
      <c r="E198" s="82">
        <v>2566</v>
      </c>
      <c r="F198" s="81" t="s">
        <v>788</v>
      </c>
      <c r="G198" s="81" t="s">
        <v>789</v>
      </c>
      <c r="H198" s="81"/>
      <c r="I198" s="81" t="s">
        <v>1207</v>
      </c>
      <c r="J198" s="81"/>
      <c r="K198" s="81" t="s">
        <v>70</v>
      </c>
      <c r="L198" s="81" t="s">
        <v>811</v>
      </c>
      <c r="M198" s="193"/>
      <c r="N198" s="193"/>
      <c r="O198" s="193"/>
      <c r="P198" s="193"/>
      <c r="Q198" s="164" t="s">
        <v>1218</v>
      </c>
      <c r="R198" s="81" t="s">
        <v>1150</v>
      </c>
      <c r="S198" t="e">
        <f>IF(LEN(R198=11),_xlfn.CONCAT(#REF!,"F",RIGHT(R198,2)),R198)</f>
        <v>#REF!</v>
      </c>
    </row>
    <row r="199" spans="1:19" hidden="1">
      <c r="A199" s="164" t="s">
        <v>1224</v>
      </c>
      <c r="B199" s="73" t="str">
        <f t="shared" si="1"/>
        <v>การสนับสนุนและจัดการแข่งขันกิจกรรมกีฬาเพื่อส่งเสริมการท่องเที่ยว (SportsTourism)</v>
      </c>
      <c r="C199" s="68" t="s">
        <v>1225</v>
      </c>
      <c r="D199" s="68" t="s">
        <v>29</v>
      </c>
      <c r="E199" s="69">
        <v>2566</v>
      </c>
      <c r="F199" s="68" t="s">
        <v>788</v>
      </c>
      <c r="G199" s="68" t="s">
        <v>789</v>
      </c>
      <c r="H199" s="68" t="s">
        <v>686</v>
      </c>
      <c r="I199" s="68" t="s">
        <v>76</v>
      </c>
      <c r="J199" s="68"/>
      <c r="K199" s="68" t="s">
        <v>46</v>
      </c>
      <c r="L199" s="68"/>
      <c r="M199" s="79"/>
      <c r="N199" s="79"/>
      <c r="O199" s="79"/>
      <c r="P199" s="79"/>
      <c r="Q199" s="164" t="s">
        <v>1226</v>
      </c>
      <c r="R199" s="68" t="s">
        <v>1168</v>
      </c>
      <c r="S199" t="e">
        <f>IF(LEN(R199=11),_xlfn.CONCAT(#REF!,"F",RIGHT(R199,2)),R199)</f>
        <v>#REF!</v>
      </c>
    </row>
    <row r="200" spans="1:19" hidden="1">
      <c r="A200" s="164" t="s">
        <v>1227</v>
      </c>
      <c r="B200" s="73" t="str">
        <f t="shared" si="1"/>
        <v>การพัฒนาเมืองกีฬา (Sports city)</v>
      </c>
      <c r="C200" s="68" t="s">
        <v>1228</v>
      </c>
      <c r="D200" s="68" t="s">
        <v>29</v>
      </c>
      <c r="E200" s="69">
        <v>2566</v>
      </c>
      <c r="F200" s="68" t="s">
        <v>788</v>
      </c>
      <c r="G200" s="68" t="s">
        <v>789</v>
      </c>
      <c r="H200" s="68" t="s">
        <v>686</v>
      </c>
      <c r="I200" s="68" t="s">
        <v>76</v>
      </c>
      <c r="J200" s="68"/>
      <c r="K200" s="68" t="s">
        <v>46</v>
      </c>
      <c r="L200" s="68"/>
      <c r="M200" s="79"/>
      <c r="N200" s="79"/>
      <c r="O200" s="79"/>
      <c r="P200" s="79"/>
      <c r="Q200" s="164" t="s">
        <v>1229</v>
      </c>
      <c r="R200" s="68" t="s">
        <v>1141</v>
      </c>
      <c r="S200" t="e">
        <f>IF(LEN(R200=11),_xlfn.CONCAT(#REF!,"F",RIGHT(R200,2)),R200)</f>
        <v>#REF!</v>
      </c>
    </row>
    <row r="201" spans="1:19" hidden="1">
      <c r="A201" s="164" t="s">
        <v>1230</v>
      </c>
      <c r="B201" s="73" t="str">
        <f t="shared" si="1"/>
        <v>การจัดการแข่งขันกีฬาเชื่อมโยงการท่องเที่ยว เพื่อกระตุ้นเศรษฐกิจการขับเคลื่อนไทยไปด้วยกัน ภายใต้โมเดลเศรษฐกิจสู่การพัฒนาที่ยั่งยืน (Sports Tourism Economic Triangle Festival 2023)</v>
      </c>
      <c r="C201" s="68" t="s">
        <v>1231</v>
      </c>
      <c r="D201" s="68" t="s">
        <v>29</v>
      </c>
      <c r="E201" s="69">
        <v>2566</v>
      </c>
      <c r="F201" s="68" t="s">
        <v>788</v>
      </c>
      <c r="G201" s="68" t="s">
        <v>789</v>
      </c>
      <c r="H201" s="68" t="s">
        <v>686</v>
      </c>
      <c r="I201" s="68" t="s">
        <v>76</v>
      </c>
      <c r="J201" s="68"/>
      <c r="K201" s="68" t="s">
        <v>46</v>
      </c>
      <c r="L201" s="68"/>
      <c r="M201" s="79"/>
      <c r="N201" s="79"/>
      <c r="O201" s="79"/>
      <c r="P201" s="79"/>
      <c r="Q201" s="164" t="s">
        <v>1232</v>
      </c>
      <c r="R201" s="68" t="s">
        <v>1168</v>
      </c>
      <c r="S201" t="e">
        <f>IF(LEN(R201=11),_xlfn.CONCAT(#REF!,"F",RIGHT(R201,2)),R201)</f>
        <v>#REF!</v>
      </c>
    </row>
    <row r="202" spans="1:19" hidden="1">
      <c r="A202" s="164" t="s">
        <v>1233</v>
      </c>
      <c r="B202" s="73" t="str">
        <f t="shared" si="1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 1 ปั่นจักรยานท่องเที่ยวจังหวัดมุกดาหารตามรอยอารยธรรมลุ่มน้ำโขง</v>
      </c>
      <c r="C202" s="68" t="s">
        <v>1234</v>
      </c>
      <c r="D202" s="68" t="s">
        <v>29</v>
      </c>
      <c r="E202" s="69">
        <v>2566</v>
      </c>
      <c r="F202" s="68" t="s">
        <v>788</v>
      </c>
      <c r="G202" s="68" t="s">
        <v>789</v>
      </c>
      <c r="H202" s="68" t="s">
        <v>559</v>
      </c>
      <c r="I202" s="68" t="s">
        <v>95</v>
      </c>
      <c r="J202" s="68"/>
      <c r="K202" s="68" t="s">
        <v>46</v>
      </c>
      <c r="L202" s="68"/>
      <c r="M202" s="79"/>
      <c r="N202" s="79"/>
      <c r="O202" s="79"/>
      <c r="P202" s="79"/>
      <c r="Q202" s="164" t="s">
        <v>1235</v>
      </c>
      <c r="R202" s="68" t="s">
        <v>1168</v>
      </c>
      <c r="S202" t="e">
        <f>IF(LEN(R202=11),_xlfn.CONCAT(#REF!,"F",RIGHT(R202,2)),R202)</f>
        <v>#REF!</v>
      </c>
    </row>
    <row r="203" spans="1:19" hidden="1">
      <c r="A203" s="164" t="s">
        <v>1236</v>
      </c>
      <c r="B203" s="73" t="str">
        <f t="shared" si="1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ส่งเสริมการท่องเที่ยวเชิงกีฬาของจังหวัดมุกดาหาร (Sports Tourism) การแข่งขันวิ่งเทรล  “มุกดาหารเทรล”</v>
      </c>
      <c r="C203" s="68" t="s">
        <v>1237</v>
      </c>
      <c r="D203" s="68" t="s">
        <v>29</v>
      </c>
      <c r="E203" s="69">
        <v>2566</v>
      </c>
      <c r="F203" s="68" t="s">
        <v>788</v>
      </c>
      <c r="G203" s="68" t="s">
        <v>789</v>
      </c>
      <c r="H203" s="68" t="s">
        <v>559</v>
      </c>
      <c r="I203" s="68" t="s">
        <v>95</v>
      </c>
      <c r="J203" s="68"/>
      <c r="K203" s="68" t="s">
        <v>46</v>
      </c>
      <c r="L203" s="68"/>
      <c r="M203" s="79"/>
      <c r="N203" s="79"/>
      <c r="O203" s="79"/>
      <c r="P203" s="79"/>
      <c r="Q203" s="164" t="s">
        <v>1238</v>
      </c>
      <c r="R203" s="68" t="s">
        <v>1168</v>
      </c>
      <c r="S203" t="e">
        <f>IF(LEN(R203=11),_xlfn.CONCAT(#REF!,"F",RIGHT(R203,2)),R203)</f>
        <v>#REF!</v>
      </c>
    </row>
    <row r="204" spans="1:19" hidden="1">
      <c r="A204" s="164" t="s">
        <v>1239</v>
      </c>
      <c r="B204" s="73" t="str">
        <f t="shared" si="1"/>
        <v>Roadshow and Consumer Fair Andaman สินค้าชุมชนและบริการท่องเที่ยวของเครือข่ายการท่องเที่ยวระดับประเทศ (ภูเก็ต ระนอง กระบี่ พังงา ตรังและสตูล)</v>
      </c>
      <c r="C204" s="68" t="s">
        <v>1240</v>
      </c>
      <c r="D204" s="68" t="s">
        <v>29</v>
      </c>
      <c r="E204" s="69">
        <v>2566</v>
      </c>
      <c r="F204" s="68" t="s">
        <v>1241</v>
      </c>
      <c r="G204" s="68" t="s">
        <v>789</v>
      </c>
      <c r="H204" s="68" t="s">
        <v>328</v>
      </c>
      <c r="I204" s="68" t="s">
        <v>95</v>
      </c>
      <c r="J204" s="68"/>
      <c r="K204" s="68" t="s">
        <v>46</v>
      </c>
      <c r="L204" s="68"/>
      <c r="M204" s="79"/>
      <c r="N204" s="79"/>
      <c r="O204" s="79"/>
      <c r="P204" s="79"/>
      <c r="Q204" s="164" t="s">
        <v>1242</v>
      </c>
      <c r="R204" s="68" t="s">
        <v>1125</v>
      </c>
      <c r="S204" t="e">
        <f>IF(LEN(R204=11),_xlfn.CONCAT(#REF!,"F",RIGHT(R204,2)),R204)</f>
        <v>#REF!</v>
      </c>
    </row>
    <row r="205" spans="1:19" hidden="1">
      <c r="A205" s="164" t="s">
        <v>1243</v>
      </c>
      <c r="B205" s="73" t="str">
        <f t="shared" si="1"/>
        <v>โครงการพัฒนาบุคลากรด้านการท่องเที่ยวสู่ความเป็นเลิศ กลุ่มจังหวัดสนุก (สกลนคร นครพนม มุกดาหาร) กิจกรรมย่อย พัฒนาเครือข่ายอาสาสมัครนำเที่ยวและมัคคุเทศก์กลุ่มจังหวัดสนุก การประชุมสัมมนา/ศึกษาดูงานเครือข่ายอาสาสมัครนำเที่ยวและมัคคุเทศก์กลุ่มจังหวัดสนุก</v>
      </c>
      <c r="C205" s="68" t="s">
        <v>1244</v>
      </c>
      <c r="D205" s="68" t="s">
        <v>29</v>
      </c>
      <c r="E205" s="69">
        <v>2566</v>
      </c>
      <c r="F205" s="68" t="s">
        <v>788</v>
      </c>
      <c r="G205" s="68" t="s">
        <v>789</v>
      </c>
      <c r="H205" s="68" t="s">
        <v>559</v>
      </c>
      <c r="I205" s="68" t="s">
        <v>95</v>
      </c>
      <c r="J205" s="68"/>
      <c r="K205" s="68" t="s">
        <v>46</v>
      </c>
      <c r="L205" s="68"/>
      <c r="M205" s="79"/>
      <c r="N205" s="79"/>
      <c r="O205" s="79"/>
      <c r="P205" s="79"/>
      <c r="Q205" s="164" t="s">
        <v>1245</v>
      </c>
      <c r="R205" s="68" t="s">
        <v>1136</v>
      </c>
      <c r="S205" t="e">
        <f>IF(LEN(R205=11),_xlfn.CONCAT(#REF!,"F",RIGHT(R205,2)),R205)</f>
        <v>#REF!</v>
      </c>
    </row>
    <row r="206" spans="1:19" hidden="1">
      <c r="A206" s="164" t="s">
        <v>1246</v>
      </c>
      <c r="B206" s="73" t="str">
        <f t="shared" si="1"/>
        <v>ส่งเสริมการท่องเที่ยวเชิงกีฬาจังหวัดสตูล</v>
      </c>
      <c r="C206" s="68" t="s">
        <v>1247</v>
      </c>
      <c r="D206" s="68" t="s">
        <v>29</v>
      </c>
      <c r="E206" s="69">
        <v>2566</v>
      </c>
      <c r="F206" s="68" t="s">
        <v>788</v>
      </c>
      <c r="G206" s="68" t="s">
        <v>789</v>
      </c>
      <c r="H206" s="68" t="s">
        <v>328</v>
      </c>
      <c r="I206" s="68" t="s">
        <v>95</v>
      </c>
      <c r="J206" s="68"/>
      <c r="K206" s="68" t="s">
        <v>46</v>
      </c>
      <c r="L206" s="68"/>
      <c r="M206" s="79"/>
      <c r="N206" s="79"/>
      <c r="O206" s="79"/>
      <c r="P206" s="79"/>
      <c r="Q206" s="164" t="s">
        <v>1248</v>
      </c>
      <c r="R206" s="68" t="s">
        <v>1168</v>
      </c>
      <c r="S206" t="e">
        <f>IF(LEN(R206=11),_xlfn.CONCAT(#REF!,"F",RIGHT(R206,2)),R206)</f>
        <v>#REF!</v>
      </c>
    </row>
    <row r="207" spans="1:19" hidden="1">
      <c r="A207" s="164" t="s">
        <v>1249</v>
      </c>
      <c r="B207" s="73" t="str">
        <f t="shared" si="1"/>
        <v>ส่งเสริมพัฒนาการท่องเที่ยวต่อเนื่องตลอดปี</v>
      </c>
      <c r="C207" s="68" t="s">
        <v>1250</v>
      </c>
      <c r="D207" s="68" t="s">
        <v>29</v>
      </c>
      <c r="E207" s="69">
        <v>2566</v>
      </c>
      <c r="F207" s="68" t="s">
        <v>788</v>
      </c>
      <c r="G207" s="68" t="s">
        <v>789</v>
      </c>
      <c r="H207" s="68" t="s">
        <v>488</v>
      </c>
      <c r="I207" s="68" t="s">
        <v>95</v>
      </c>
      <c r="J207" s="68"/>
      <c r="K207" s="68" t="s">
        <v>46</v>
      </c>
      <c r="L207" s="68"/>
      <c r="M207" s="79"/>
      <c r="N207" s="79"/>
      <c r="O207" s="79"/>
      <c r="P207" s="79"/>
      <c r="Q207" s="164" t="s">
        <v>1251</v>
      </c>
      <c r="R207" s="68" t="s">
        <v>1168</v>
      </c>
      <c r="S207" t="e">
        <f>IF(LEN(R207=11),_xlfn.CONCAT(#REF!,"F",RIGHT(R207,2)),R207)</f>
        <v>#REF!</v>
      </c>
    </row>
    <row r="208" spans="1:19" hidden="1">
      <c r="A208" s="164" t="s">
        <v>1252</v>
      </c>
      <c r="B208" s="73" t="str">
        <f t="shared" si="1"/>
        <v>โครงการยกระดับจังหวัดให้เป็นเมืองท่องเที่ยวชั้นนำคุณภาพระดับนานาชาติ กิจกรรม จัดการแข่งขันวิ่งฮาล์ฟมาราธอน (รายการ รัชชโลทร Half Marathon)</v>
      </c>
      <c r="C208" s="68" t="s">
        <v>1253</v>
      </c>
      <c r="D208" s="68" t="s">
        <v>29</v>
      </c>
      <c r="E208" s="69">
        <v>2566</v>
      </c>
      <c r="F208" s="68" t="s">
        <v>788</v>
      </c>
      <c r="G208" s="68" t="s">
        <v>789</v>
      </c>
      <c r="H208" s="68" t="s">
        <v>262</v>
      </c>
      <c r="I208" s="68" t="s">
        <v>95</v>
      </c>
      <c r="J208" s="68"/>
      <c r="K208" s="68" t="s">
        <v>46</v>
      </c>
      <c r="L208" s="68"/>
      <c r="M208" s="79"/>
      <c r="N208" s="79"/>
      <c r="O208" s="79"/>
      <c r="P208" s="79"/>
      <c r="Q208" s="164" t="s">
        <v>1254</v>
      </c>
      <c r="R208" s="68" t="s">
        <v>1125</v>
      </c>
      <c r="S208" t="e">
        <f>IF(LEN(R208=11),_xlfn.CONCAT(#REF!,"F",RIGHT(R208,2)),R208)</f>
        <v>#REF!</v>
      </c>
    </row>
    <row r="209" spans="1:19" hidden="1">
      <c r="A209" s="164" t="s">
        <v>1255</v>
      </c>
      <c r="B209" s="73" t="str">
        <f t="shared" si="1"/>
        <v>โครงการยกระดับจังหวัดให้เป็นเมืองท่องเที่ยวชั้นนำคุณภาพระดับนานาชาติ กิจกรรม จัดกิจกรรมปั่นปันรักที่ป่าสิริเจริญวรรษอันเนื่องมาจากพระราชดำริ</v>
      </c>
      <c r="C209" s="68" t="s">
        <v>1256</v>
      </c>
      <c r="D209" s="68" t="s">
        <v>29</v>
      </c>
      <c r="E209" s="69">
        <v>2566</v>
      </c>
      <c r="F209" s="68" t="s">
        <v>788</v>
      </c>
      <c r="G209" s="68" t="s">
        <v>789</v>
      </c>
      <c r="H209" s="68" t="s">
        <v>262</v>
      </c>
      <c r="I209" s="68" t="s">
        <v>95</v>
      </c>
      <c r="J209" s="68"/>
      <c r="K209" s="68" t="s">
        <v>46</v>
      </c>
      <c r="L209" s="68"/>
      <c r="M209" s="79"/>
      <c r="N209" s="79"/>
      <c r="O209" s="79"/>
      <c r="P209" s="79"/>
      <c r="Q209" s="164" t="s">
        <v>1257</v>
      </c>
      <c r="R209" s="68" t="s">
        <v>1125</v>
      </c>
      <c r="S209" t="e">
        <f>IF(LEN(R209=11),_xlfn.CONCAT(#REF!,"F",RIGHT(R209,2)),R209)</f>
        <v>#REF!</v>
      </c>
    </row>
    <row r="210" spans="1:19" hidden="1">
      <c r="A210" s="164" t="s">
        <v>1258</v>
      </c>
      <c r="B210" s="73" t="str">
        <f t="shared" si="1"/>
        <v>เทศกาลดนตรีท่ามกลางมรดกโลก</v>
      </c>
      <c r="C210" s="68" t="s">
        <v>1259</v>
      </c>
      <c r="D210" s="68" t="s">
        <v>29</v>
      </c>
      <c r="E210" s="69">
        <v>2566</v>
      </c>
      <c r="F210" s="68" t="s">
        <v>788</v>
      </c>
      <c r="G210" s="68" t="s">
        <v>1241</v>
      </c>
      <c r="H210" s="68" t="s">
        <v>901</v>
      </c>
      <c r="I210" s="68" t="s">
        <v>95</v>
      </c>
      <c r="J210" s="68"/>
      <c r="K210" s="68" t="s">
        <v>46</v>
      </c>
      <c r="L210" s="68"/>
      <c r="M210" s="79"/>
      <c r="N210" s="79"/>
      <c r="O210" s="79"/>
      <c r="P210" s="79"/>
      <c r="Q210" s="164" t="s">
        <v>1260</v>
      </c>
      <c r="R210" s="68" t="s">
        <v>1168</v>
      </c>
      <c r="S210" t="e">
        <f>IF(LEN(R210=11),_xlfn.CONCAT(#REF!,"F",RIGHT(R210,2)),R210)</f>
        <v>#REF!</v>
      </c>
    </row>
    <row r="211" spans="1:19" hidden="1">
      <c r="A211" s="164" t="s">
        <v>1261</v>
      </c>
      <c r="B211" s="73" t="str">
        <f t="shared" si="1"/>
        <v>ซ่อมสร้างถนนลาดยางแอสฟัลติกคอนกรีต สาย นม.3064 แยกทล.304 – บ้านหนองบัวศาลา ตำบลโพธิ์กลาง  อำเภอเมืองนครราชสีมา จังหวัดนครราชสีมา ผิวจราจรกว้าง 6.00 เมตร ไหล่ทางกว้างข้างละ 1.000 เมตร  ความหนา 0.05 เมตร ระยะทาง 2.000 กิโลเมตร</v>
      </c>
      <c r="C211" s="68" t="s">
        <v>1262</v>
      </c>
      <c r="D211" s="68" t="s">
        <v>29</v>
      </c>
      <c r="E211" s="69">
        <v>2566</v>
      </c>
      <c r="F211" s="68" t="s">
        <v>788</v>
      </c>
      <c r="G211" s="68" t="s">
        <v>789</v>
      </c>
      <c r="H211" s="68" t="s">
        <v>302</v>
      </c>
      <c r="I211" s="68" t="s">
        <v>252</v>
      </c>
      <c r="J211" s="68"/>
      <c r="K211" s="68" t="s">
        <v>202</v>
      </c>
      <c r="L211" s="68"/>
      <c r="M211" s="79"/>
      <c r="N211" s="79"/>
      <c r="O211" s="79"/>
      <c r="P211" s="79"/>
      <c r="Q211" s="164" t="s">
        <v>1263</v>
      </c>
      <c r="R211" s="68" t="s">
        <v>1141</v>
      </c>
      <c r="S211" t="e">
        <f>IF(LEN(R211=11),_xlfn.CONCAT(#REF!,"F",RIGHT(R211,2)),R211)</f>
        <v>#REF!</v>
      </c>
    </row>
    <row r="212" spans="1:19" hidden="1">
      <c r="A212" s="164" t="s">
        <v>1264</v>
      </c>
      <c r="B212" s="73" t="str">
        <f t="shared" si="1"/>
        <v>ก่อสร้างถนนแอสฟัลติกคอนกรีต สาย นม.3065 แยกทล.201 - บ้านโสกแจ้ง ตำบลหนองบัวน้อย  อำเภอสีคิ้ว จังหวัดนครราชสีมา  ผิวจราจรกว้าง 6.00 เมตร ไหล่ทางกว้างข้างละ 1.00 เมตร ความหนา 0.05 เมตร ระยะทาง 2.000 กิโลเมตร</v>
      </c>
      <c r="C212" s="68" t="s">
        <v>1265</v>
      </c>
      <c r="D212" s="68" t="s">
        <v>29</v>
      </c>
      <c r="E212" s="69">
        <v>2566</v>
      </c>
      <c r="F212" s="68" t="s">
        <v>788</v>
      </c>
      <c r="G212" s="68" t="s">
        <v>789</v>
      </c>
      <c r="H212" s="68" t="s">
        <v>302</v>
      </c>
      <c r="I212" s="68" t="s">
        <v>252</v>
      </c>
      <c r="J212" s="68"/>
      <c r="K212" s="68" t="s">
        <v>202</v>
      </c>
      <c r="L212" s="68"/>
      <c r="M212" s="79"/>
      <c r="N212" s="79"/>
      <c r="O212" s="79"/>
      <c r="P212" s="79"/>
      <c r="Q212" s="164" t="s">
        <v>1266</v>
      </c>
      <c r="R212" s="68" t="s">
        <v>1141</v>
      </c>
      <c r="S212" t="e">
        <f>IF(LEN(R212=11),_xlfn.CONCAT(#REF!,"F",RIGHT(R212,2)),R212)</f>
        <v>#REF!</v>
      </c>
    </row>
    <row r="213" spans="1:19" hidden="1">
      <c r="A213" s="164" t="s">
        <v>1267</v>
      </c>
      <c r="B213" s="73" t="str">
        <f t="shared" si="1"/>
        <v>ซ่อมสร้างถนนลาดยางแอสฟัลติกคอนกรีต สาย นม.3036 แยกทล.226 - พิมาย ตำบลสัมฤทธิ์  อำเภอพิมาย จังหวัดนครราชสีมา ผิวจราจรกว้าง 7.00 เมตร ไหล่ทางกว้างข้างละ 2.00 เมตร ความหนา  0.05 เมตร ระยะทาง 1.500 กิโลเมตร</v>
      </c>
      <c r="C213" s="68" t="s">
        <v>1268</v>
      </c>
      <c r="D213" s="68" t="s">
        <v>29</v>
      </c>
      <c r="E213" s="69">
        <v>2566</v>
      </c>
      <c r="F213" s="68" t="s">
        <v>788</v>
      </c>
      <c r="G213" s="68" t="s">
        <v>789</v>
      </c>
      <c r="H213" s="68" t="s">
        <v>302</v>
      </c>
      <c r="I213" s="68" t="s">
        <v>252</v>
      </c>
      <c r="J213" s="68"/>
      <c r="K213" s="68" t="s">
        <v>202</v>
      </c>
      <c r="L213" s="68"/>
      <c r="M213" s="79"/>
      <c r="N213" s="79"/>
      <c r="O213" s="79"/>
      <c r="P213" s="79"/>
      <c r="Q213" s="164" t="s">
        <v>1269</v>
      </c>
      <c r="R213" s="68" t="s">
        <v>1141</v>
      </c>
      <c r="S213" t="e">
        <f>IF(LEN(R213=11),_xlfn.CONCAT(#REF!,"F",RIGHT(R213,2)),R213)</f>
        <v>#REF!</v>
      </c>
    </row>
    <row r="214" spans="1:19" hidden="1">
      <c r="A214" s="164" t="s">
        <v>1270</v>
      </c>
      <c r="B214" s="73" t="str">
        <f t="shared" si="1"/>
        <v>ก่อสร้างถนนแอสฟัลติกคอนกรีต สาย นม.1034 แยก ทล.2 - บ้านวะภูแก้ว ตำบลมะเกลือใหม่  อำเภอสูงเนิน จังหวัดนครราชสีมา ผิวจราจรกว้าง 6.00 เมตร ไหล่ทางกว้างข้างละ 1.00 เมตร ความหนา  0.05 เมตร ระยะทาง 1.800 กิโลเมตร</v>
      </c>
      <c r="C214" s="68" t="s">
        <v>1271</v>
      </c>
      <c r="D214" s="68" t="s">
        <v>29</v>
      </c>
      <c r="E214" s="69">
        <v>2566</v>
      </c>
      <c r="F214" s="68" t="s">
        <v>788</v>
      </c>
      <c r="G214" s="68" t="s">
        <v>789</v>
      </c>
      <c r="H214" s="68" t="s">
        <v>302</v>
      </c>
      <c r="I214" s="68" t="s">
        <v>252</v>
      </c>
      <c r="J214" s="68"/>
      <c r="K214" s="68" t="s">
        <v>202</v>
      </c>
      <c r="L214" s="68"/>
      <c r="M214" s="79"/>
      <c r="N214" s="79"/>
      <c r="O214" s="79"/>
      <c r="P214" s="79"/>
      <c r="Q214" s="164" t="s">
        <v>1272</v>
      </c>
      <c r="R214" s="68" t="s">
        <v>1141</v>
      </c>
      <c r="S214" t="e">
        <f>IF(LEN(R214=11),_xlfn.CONCAT(#REF!,"F",RIGHT(R214,2)),R214)</f>
        <v>#REF!</v>
      </c>
    </row>
    <row r="215" spans="1:19" hidden="1">
      <c r="A215" s="164" t="s">
        <v>1273</v>
      </c>
      <c r="B215" s="73" t="str">
        <f t="shared" si="1"/>
        <v>โครงการขยายตลาดนักท่องเที่ยวกลุ่มความสนใจพิเศษ</v>
      </c>
      <c r="C215" s="68" t="s">
        <v>1274</v>
      </c>
      <c r="D215" s="68" t="s">
        <v>29</v>
      </c>
      <c r="E215" s="69">
        <v>2566</v>
      </c>
      <c r="F215" s="68" t="s">
        <v>788</v>
      </c>
      <c r="G215" s="68" t="s">
        <v>789</v>
      </c>
      <c r="H215" s="68" t="s">
        <v>1275</v>
      </c>
      <c r="I215" s="68" t="s">
        <v>1155</v>
      </c>
      <c r="J215" s="68"/>
      <c r="K215" s="68" t="s">
        <v>46</v>
      </c>
      <c r="L215" s="68"/>
      <c r="M215" s="79"/>
      <c r="N215" s="79"/>
      <c r="O215" s="79"/>
      <c r="P215" s="79"/>
      <c r="Q215" s="164" t="s">
        <v>1276</v>
      </c>
      <c r="R215" s="68" t="s">
        <v>1133</v>
      </c>
      <c r="S215" t="e">
        <f>IF(LEN(R215=11),_xlfn.CONCAT(#REF!,"F",RIGHT(R215,2)),R215)</f>
        <v>#REF!</v>
      </c>
    </row>
    <row r="216" spans="1:19" hidden="1">
      <c r="A216" s="164" t="s">
        <v>1277</v>
      </c>
      <c r="B216" s="73" t="str">
        <f t="shared" si="1"/>
        <v>โครงการส่งเสริมและการสร้างมูลค่า (Value) เครื่องหมายมาตรฐานการท่องเที่ยวไทย</v>
      </c>
      <c r="C216" s="68" t="s">
        <v>989</v>
      </c>
      <c r="D216" s="68" t="s">
        <v>29</v>
      </c>
      <c r="E216" s="69">
        <v>2566</v>
      </c>
      <c r="F216" s="68" t="s">
        <v>788</v>
      </c>
      <c r="G216" s="68" t="s">
        <v>789</v>
      </c>
      <c r="H216" s="68" t="s">
        <v>987</v>
      </c>
      <c r="I216" s="68" t="s">
        <v>45</v>
      </c>
      <c r="J216" s="68"/>
      <c r="K216" s="68" t="s">
        <v>46</v>
      </c>
      <c r="L216" s="68"/>
      <c r="M216" s="79"/>
      <c r="N216" s="79"/>
      <c r="O216" s="79"/>
      <c r="P216" s="79"/>
      <c r="Q216" s="164" t="s">
        <v>1278</v>
      </c>
      <c r="R216" s="68" t="s">
        <v>1133</v>
      </c>
      <c r="S216" t="e">
        <f>IF(LEN(R216=11),_xlfn.CONCAT(#REF!,"F",RIGHT(R216,2)),R216)</f>
        <v>#REF!</v>
      </c>
    </row>
    <row r="217" spans="1:19" hidden="1">
      <c r="A217" s="164" t="s">
        <v>1279</v>
      </c>
      <c r="B217" s="73" t="str">
        <f t="shared" si="1"/>
        <v>โครงการขยายตลาดนักท่องเที่ยวกลุ่มกีฬา</v>
      </c>
      <c r="C217" s="68" t="s">
        <v>799</v>
      </c>
      <c r="D217" s="68" t="s">
        <v>29</v>
      </c>
      <c r="E217" s="69">
        <v>2566</v>
      </c>
      <c r="F217" s="68" t="s">
        <v>788</v>
      </c>
      <c r="G217" s="68" t="s">
        <v>789</v>
      </c>
      <c r="H217" s="68" t="s">
        <v>522</v>
      </c>
      <c r="I217" s="68" t="s">
        <v>1155</v>
      </c>
      <c r="J217" s="68"/>
      <c r="K217" s="68" t="s">
        <v>46</v>
      </c>
      <c r="L217" s="68"/>
      <c r="M217" s="79"/>
      <c r="N217" s="79"/>
      <c r="O217" s="79"/>
      <c r="P217" s="79"/>
      <c r="Q217" s="164" t="s">
        <v>1280</v>
      </c>
      <c r="R217" s="68" t="s">
        <v>1133</v>
      </c>
      <c r="S217" t="e">
        <f>IF(LEN(R217=11),_xlfn.CONCAT(#REF!,"F",RIGHT(R217,2)),R217)</f>
        <v>#REF!</v>
      </c>
    </row>
    <row r="218" spans="1:19" hidden="1">
      <c r="A218" s="164" t="s">
        <v>1281</v>
      </c>
      <c r="B218" s="73" t="str">
        <f t="shared" si="1"/>
        <v>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</v>
      </c>
      <c r="C218" s="68" t="s">
        <v>1282</v>
      </c>
      <c r="D218" s="68" t="s">
        <v>29</v>
      </c>
      <c r="E218" s="69">
        <v>2566</v>
      </c>
      <c r="F218" s="68" t="s">
        <v>788</v>
      </c>
      <c r="G218" s="68" t="s">
        <v>789</v>
      </c>
      <c r="H218" s="68" t="s">
        <v>549</v>
      </c>
      <c r="I218" s="68" t="s">
        <v>95</v>
      </c>
      <c r="J218" s="68"/>
      <c r="K218" s="68" t="s">
        <v>46</v>
      </c>
      <c r="L218" s="68"/>
      <c r="M218" s="79"/>
      <c r="N218" s="79"/>
      <c r="O218" s="79"/>
      <c r="P218" s="79"/>
      <c r="Q218" s="164" t="s">
        <v>1283</v>
      </c>
      <c r="R218" s="68" t="s">
        <v>1136</v>
      </c>
      <c r="S218" t="e">
        <f>IF(LEN(R218=11),_xlfn.CONCAT(#REF!,"F",RIGHT(R218,2)),R218)</f>
        <v>#REF!</v>
      </c>
    </row>
    <row r="219" spans="1:19" hidden="1">
      <c r="A219" s="164" t="s">
        <v>1284</v>
      </c>
      <c r="B219" s="73" t="str">
        <f t="shared" si="1"/>
        <v>โครงการปรับปรุงสนามกีฬาจังหวัดปัตตานี กิจกรรมก่อสร้างสระว่ายน้ำ จำนวน 1 สระ</v>
      </c>
      <c r="C219" s="68" t="s">
        <v>1285</v>
      </c>
      <c r="D219" s="68" t="s">
        <v>29</v>
      </c>
      <c r="E219" s="69">
        <v>2566</v>
      </c>
      <c r="F219" s="68" t="s">
        <v>788</v>
      </c>
      <c r="G219" s="68" t="s">
        <v>789</v>
      </c>
      <c r="H219" s="68" t="s">
        <v>1286</v>
      </c>
      <c r="I219" s="68" t="s">
        <v>95</v>
      </c>
      <c r="J219" s="68"/>
      <c r="K219" s="68" t="s">
        <v>46</v>
      </c>
      <c r="L219" s="68"/>
      <c r="M219" s="79"/>
      <c r="N219" s="79"/>
      <c r="O219" s="79"/>
      <c r="P219" s="79"/>
      <c r="Q219" s="164" t="s">
        <v>1287</v>
      </c>
      <c r="R219" s="68" t="s">
        <v>1141</v>
      </c>
      <c r="S219" t="e">
        <f>IF(LEN(R219=11),_xlfn.CONCAT(#REF!,"F",RIGHT(R219,2)),R219)</f>
        <v>#REF!</v>
      </c>
    </row>
    <row r="220" spans="1:19" hidden="1">
      <c r="A220" s="164" t="s">
        <v>1288</v>
      </c>
      <c r="B220" s="73" t="str">
        <f t="shared" si="1"/>
        <v>โครงพัฒนา ปรับปรุงเส้นทางเพื่อสนับสนุนการพัฒนาคุณภาพชีวิตประชาชน เชื่อมโยงการขนส่งสินค้าเกษตรและท่องเที่ยว</v>
      </c>
      <c r="C220" s="68" t="s">
        <v>1289</v>
      </c>
      <c r="D220" s="68" t="s">
        <v>29</v>
      </c>
      <c r="E220" s="69">
        <v>2566</v>
      </c>
      <c r="F220" s="68" t="s">
        <v>1048</v>
      </c>
      <c r="G220" s="68" t="s">
        <v>1290</v>
      </c>
      <c r="H220" s="68" t="s">
        <v>1291</v>
      </c>
      <c r="I220" s="68" t="s">
        <v>252</v>
      </c>
      <c r="J220" s="68"/>
      <c r="K220" s="68" t="s">
        <v>202</v>
      </c>
      <c r="L220" s="68"/>
      <c r="M220" s="79"/>
      <c r="N220" s="79"/>
      <c r="O220" s="79"/>
      <c r="P220" s="79"/>
      <c r="Q220" s="164" t="s">
        <v>1292</v>
      </c>
      <c r="R220" s="68" t="s">
        <v>1136</v>
      </c>
      <c r="S220" t="e">
        <f>IF(LEN(R220=11),_xlfn.CONCAT(#REF!,"F",RIGHT(R220,2)),R220)</f>
        <v>#REF!</v>
      </c>
    </row>
    <row r="221" spans="1:19" hidden="1">
      <c r="A221" s="164" t="s">
        <v>1293</v>
      </c>
      <c r="B221" s="73" t="str">
        <f t="shared" si="1"/>
        <v>เงินอุดหนุน สนับสนุนการจัดกิจกรรมด้านภาพยนตร์และวีดิทัศน์</v>
      </c>
      <c r="C221" s="68" t="s">
        <v>1294</v>
      </c>
      <c r="D221" s="68" t="s">
        <v>29</v>
      </c>
      <c r="E221" s="69">
        <v>2566</v>
      </c>
      <c r="F221" s="68" t="s">
        <v>788</v>
      </c>
      <c r="G221" s="68" t="s">
        <v>789</v>
      </c>
      <c r="H221" s="68" t="s">
        <v>1295</v>
      </c>
      <c r="I221" s="68" t="s">
        <v>322</v>
      </c>
      <c r="J221" s="68"/>
      <c r="K221" s="68" t="s">
        <v>323</v>
      </c>
      <c r="L221" s="68"/>
      <c r="M221" s="79"/>
      <c r="N221" s="79"/>
      <c r="O221" s="79"/>
      <c r="P221" s="79"/>
      <c r="Q221" s="164" t="s">
        <v>1296</v>
      </c>
      <c r="R221" s="68" t="s">
        <v>1168</v>
      </c>
      <c r="S221" t="e">
        <f>IF(LEN(R221=11),_xlfn.CONCAT(#REF!,"F",RIGHT(R221,2)),R221)</f>
        <v>#REF!</v>
      </c>
    </row>
    <row r="222" spans="1:19" hidden="1">
      <c r="A222" s="164" t="s">
        <v>1297</v>
      </c>
      <c r="B222" s="73" t="str">
        <f t="shared" si="1"/>
        <v>โครงการส่งเสริม สนับสนุน และพัฒนาศักยภาพอุตสาหกรรมภาพยนตร์และวีดิทัศน์</v>
      </c>
      <c r="C222" s="68" t="s">
        <v>1298</v>
      </c>
      <c r="D222" s="68" t="s">
        <v>29</v>
      </c>
      <c r="E222" s="69">
        <v>2566</v>
      </c>
      <c r="F222" s="68" t="s">
        <v>788</v>
      </c>
      <c r="G222" s="68" t="s">
        <v>789</v>
      </c>
      <c r="H222" s="68" t="s">
        <v>1295</v>
      </c>
      <c r="I222" s="68" t="s">
        <v>322</v>
      </c>
      <c r="J222" s="68"/>
      <c r="K222" s="68" t="s">
        <v>323</v>
      </c>
      <c r="L222" s="68"/>
      <c r="M222" s="79"/>
      <c r="N222" s="79"/>
      <c r="O222" s="79"/>
      <c r="P222" s="79"/>
      <c r="Q222" s="164" t="s">
        <v>1299</v>
      </c>
      <c r="R222" s="68" t="s">
        <v>1133</v>
      </c>
      <c r="S222" t="e">
        <f>IF(LEN(R222=11),_xlfn.CONCAT(#REF!,"F",RIGHT(R222,2)),R222)</f>
        <v>#REF!</v>
      </c>
    </row>
    <row r="223" spans="1:19" hidden="1">
      <c r="A223" s="164" t="s">
        <v>1300</v>
      </c>
      <c r="B223" s="73" t="str">
        <f t="shared" si="1"/>
        <v>ค่าใช้จ่ายในการส่งเสริมและพัฒนาศักยภาพอุตสาหกรรมภาพยนตร์และวีดิทัศน์</v>
      </c>
      <c r="C223" s="68" t="s">
        <v>1301</v>
      </c>
      <c r="D223" s="68" t="s">
        <v>29</v>
      </c>
      <c r="E223" s="69">
        <v>2566</v>
      </c>
      <c r="F223" s="68" t="s">
        <v>788</v>
      </c>
      <c r="G223" s="68" t="s">
        <v>789</v>
      </c>
      <c r="H223" s="68" t="s">
        <v>1295</v>
      </c>
      <c r="I223" s="68" t="s">
        <v>322</v>
      </c>
      <c r="J223" s="68"/>
      <c r="K223" s="68" t="s">
        <v>323</v>
      </c>
      <c r="L223" s="68"/>
      <c r="M223" s="79"/>
      <c r="N223" s="79"/>
      <c r="O223" s="79"/>
      <c r="P223" s="79"/>
      <c r="Q223" s="164" t="s">
        <v>1302</v>
      </c>
      <c r="R223" s="68" t="s">
        <v>1133</v>
      </c>
      <c r="S223" t="e">
        <f>IF(LEN(R223=11),_xlfn.CONCAT(#REF!,"F",RIGHT(R223,2)),R223)</f>
        <v>#REF!</v>
      </c>
    </row>
    <row r="224" spans="1:19" hidden="1">
      <c r="A224" s="164" t="s">
        <v>1303</v>
      </c>
      <c r="B224" s="73" t="str">
        <f t="shared" si="1"/>
        <v>พัฒนาแหล่งท่องเที่ยวเพื่อเพิ่มประสิทธิภาพการบริหารจัดการการท่องเที่ยว</v>
      </c>
      <c r="C224" s="68" t="s">
        <v>1304</v>
      </c>
      <c r="D224" s="68" t="s">
        <v>29</v>
      </c>
      <c r="E224" s="69">
        <v>2566</v>
      </c>
      <c r="F224" s="68" t="s">
        <v>1305</v>
      </c>
      <c r="G224" s="68" t="s">
        <v>1241</v>
      </c>
      <c r="H224" s="68" t="s">
        <v>1306</v>
      </c>
      <c r="I224" s="68" t="s">
        <v>252</v>
      </c>
      <c r="J224" s="68"/>
      <c r="K224" s="68" t="s">
        <v>202</v>
      </c>
      <c r="L224" s="68"/>
      <c r="M224" s="79"/>
      <c r="N224" s="79"/>
      <c r="O224" s="79"/>
      <c r="P224" s="79"/>
      <c r="Q224" s="164" t="s">
        <v>1307</v>
      </c>
      <c r="R224" s="68" t="s">
        <v>1125</v>
      </c>
      <c r="S224" t="e">
        <f>IF(LEN(R224=11),_xlfn.CONCAT(#REF!,"F",RIGHT(R224,2)),R224)</f>
        <v>#REF!</v>
      </c>
    </row>
    <row r="225" spans="1:19" hidden="1">
      <c r="A225" s="164" t="s">
        <v>1308</v>
      </c>
      <c r="B225" s="83" t="s">
        <v>1309</v>
      </c>
      <c r="C225" s="68" t="s">
        <v>1309</v>
      </c>
      <c r="D225" s="68" t="s">
        <v>29</v>
      </c>
      <c r="E225" s="69">
        <v>2566</v>
      </c>
      <c r="F225" s="68" t="s">
        <v>1305</v>
      </c>
      <c r="G225" s="68" t="s">
        <v>1310</v>
      </c>
      <c r="H225" s="68" t="s">
        <v>1311</v>
      </c>
      <c r="I225" s="68" t="s">
        <v>201</v>
      </c>
      <c r="J225" s="68"/>
      <c r="K225" s="68" t="s">
        <v>202</v>
      </c>
      <c r="L225" s="68"/>
      <c r="M225" s="79"/>
      <c r="N225" s="79"/>
      <c r="O225" s="79"/>
      <c r="P225" s="79"/>
      <c r="Q225" s="64" t="s">
        <v>1312</v>
      </c>
      <c r="R225" s="68" t="s">
        <v>1141</v>
      </c>
      <c r="S225" t="e">
        <f>IF(LEN(R225=11),_xlfn.CONCAT(#REF!,"F",RIGHT(R225,2)),R225)</f>
        <v>#REF!</v>
      </c>
    </row>
    <row r="226" spans="1:19" hidden="1">
      <c r="A226" s="164" t="s">
        <v>1313</v>
      </c>
      <c r="B226" s="83" t="s">
        <v>1314</v>
      </c>
      <c r="C226" s="68" t="s">
        <v>1314</v>
      </c>
      <c r="D226" s="68" t="s">
        <v>29</v>
      </c>
      <c r="E226" s="69">
        <v>2566</v>
      </c>
      <c r="F226" s="68" t="s">
        <v>1315</v>
      </c>
      <c r="G226" s="68" t="s">
        <v>1316</v>
      </c>
      <c r="H226" s="68" t="s">
        <v>1311</v>
      </c>
      <c r="I226" s="68" t="s">
        <v>201</v>
      </c>
      <c r="J226" s="68"/>
      <c r="K226" s="68" t="s">
        <v>202</v>
      </c>
      <c r="L226" s="68"/>
      <c r="M226" s="79"/>
      <c r="N226" s="79"/>
      <c r="O226" s="79"/>
      <c r="P226" s="79"/>
      <c r="Q226" s="64" t="s">
        <v>1317</v>
      </c>
      <c r="R226" s="68" t="s">
        <v>1141</v>
      </c>
      <c r="S226" t="e">
        <f>IF(LEN(R226=11),_xlfn.CONCAT(#REF!,"F",RIGHT(R226,2)),R226)</f>
        <v>#REF!</v>
      </c>
    </row>
    <row r="227" spans="1:19" hidden="1">
      <c r="A227" s="164" t="s">
        <v>1318</v>
      </c>
      <c r="B227" s="73" t="str">
        <f>HYPERLINK(Q227,C227)</f>
        <v>พัฒนาแหล่งท่องเที่ยวเพื่อเพิ่มประสิทธิภาพการบริหารจัดการการท่องเที่ยว</v>
      </c>
      <c r="C227" s="68" t="s">
        <v>1304</v>
      </c>
      <c r="D227" s="68" t="s">
        <v>29</v>
      </c>
      <c r="E227" s="69">
        <v>2566</v>
      </c>
      <c r="F227" s="68" t="s">
        <v>1305</v>
      </c>
      <c r="G227" s="68" t="s">
        <v>1241</v>
      </c>
      <c r="H227" s="68" t="s">
        <v>1306</v>
      </c>
      <c r="I227" s="68" t="s">
        <v>252</v>
      </c>
      <c r="J227" s="68"/>
      <c r="K227" s="68" t="s">
        <v>202</v>
      </c>
      <c r="L227" s="68"/>
      <c r="M227" s="79"/>
      <c r="N227" s="79"/>
      <c r="O227" s="79"/>
      <c r="P227" s="79"/>
      <c r="Q227" s="164" t="s">
        <v>1319</v>
      </c>
      <c r="R227" s="68" t="s">
        <v>1125</v>
      </c>
      <c r="S227" t="e">
        <f>IF(LEN(R227=11),_xlfn.CONCAT(#REF!,"F",RIGHT(R227,2)),R227)</f>
        <v>#REF!</v>
      </c>
    </row>
    <row r="228" spans="1:19" hidden="1">
      <c r="A228" s="164" t="s">
        <v>1320</v>
      </c>
      <c r="B228" s="83" t="s">
        <v>1321</v>
      </c>
      <c r="C228" s="68" t="s">
        <v>1321</v>
      </c>
      <c r="D228" s="68" t="s">
        <v>29</v>
      </c>
      <c r="E228" s="69">
        <v>2566</v>
      </c>
      <c r="F228" s="68" t="s">
        <v>1241</v>
      </c>
      <c r="G228" s="68" t="s">
        <v>789</v>
      </c>
      <c r="H228" s="68" t="s">
        <v>1311</v>
      </c>
      <c r="I228" s="68" t="s">
        <v>201</v>
      </c>
      <c r="J228" s="68"/>
      <c r="K228" s="68" t="s">
        <v>202</v>
      </c>
      <c r="L228" s="68"/>
      <c r="M228" s="79"/>
      <c r="N228" s="79"/>
      <c r="O228" s="79"/>
      <c r="P228" s="79"/>
      <c r="Q228" s="64" t="s">
        <v>1322</v>
      </c>
      <c r="R228" s="68" t="s">
        <v>1141</v>
      </c>
      <c r="S228" t="e">
        <f>IF(LEN(R228=11),_xlfn.CONCAT(#REF!,"F",RIGHT(R228,2)),R228)</f>
        <v>#REF!</v>
      </c>
    </row>
    <row r="229" spans="1:19" hidden="1">
      <c r="A229" s="164" t="s">
        <v>1323</v>
      </c>
      <c r="B229" s="73" t="str">
        <f t="shared" ref="B229:B238" si="2">HYPERLINK(Q229,C229)</f>
        <v>พัฒนาแหล่งท่องเที่ยวเพื่อเพิ่มประสิทธิภาพการบริหารจัดการการท่องเที่ยว</v>
      </c>
      <c r="C229" s="68" t="s">
        <v>1304</v>
      </c>
      <c r="D229" s="68" t="s">
        <v>29</v>
      </c>
      <c r="E229" s="69">
        <v>2566</v>
      </c>
      <c r="F229" s="68" t="s">
        <v>1305</v>
      </c>
      <c r="G229" s="68" t="s">
        <v>1241</v>
      </c>
      <c r="H229" s="68" t="s">
        <v>1306</v>
      </c>
      <c r="I229" s="68" t="s">
        <v>252</v>
      </c>
      <c r="J229" s="68"/>
      <c r="K229" s="68" t="s">
        <v>202</v>
      </c>
      <c r="L229" s="68"/>
      <c r="M229" s="79"/>
      <c r="N229" s="79"/>
      <c r="O229" s="79"/>
      <c r="P229" s="79"/>
      <c r="Q229" s="164" t="s">
        <v>1324</v>
      </c>
      <c r="R229" s="68" t="s">
        <v>1141</v>
      </c>
      <c r="S229" t="e">
        <f>IF(LEN(R229=11),_xlfn.CONCAT(#REF!,"F",RIGHT(R229,2)),R229)</f>
        <v>#REF!</v>
      </c>
    </row>
    <row r="230" spans="1:19" hidden="1">
      <c r="A230" s="164" t="s">
        <v>1325</v>
      </c>
      <c r="B230" s="73" t="str">
        <f t="shared" si="2"/>
        <v>โครงการส่งเสริมการถ่ายทำภาพยนตร์ต่างประเทศในประเทศไทย ประจำปีงบประมาณ พ.ศ. 2566</v>
      </c>
      <c r="C230" s="68" t="s">
        <v>1326</v>
      </c>
      <c r="D230" s="68" t="s">
        <v>29</v>
      </c>
      <c r="E230" s="69">
        <v>2566</v>
      </c>
      <c r="F230" s="68" t="s">
        <v>788</v>
      </c>
      <c r="G230" s="68" t="s">
        <v>789</v>
      </c>
      <c r="H230" s="68" t="s">
        <v>44</v>
      </c>
      <c r="I230" s="68" t="s">
        <v>45</v>
      </c>
      <c r="J230" s="68"/>
      <c r="K230" s="68" t="s">
        <v>46</v>
      </c>
      <c r="L230" s="68"/>
      <c r="M230" s="79"/>
      <c r="N230" s="79"/>
      <c r="O230" s="79"/>
      <c r="P230" s="79"/>
      <c r="Q230" s="164" t="s">
        <v>1327</v>
      </c>
      <c r="R230" s="68" t="s">
        <v>1133</v>
      </c>
      <c r="S230" t="e">
        <f>IF(LEN(R230=11),_xlfn.CONCAT(#REF!,"F",RIGHT(R230,2)),R230)</f>
        <v>#REF!</v>
      </c>
    </row>
    <row r="231" spans="1:19" hidden="1">
      <c r="A231" s="164" t="s">
        <v>1328</v>
      </c>
      <c r="B231" s="73" t="str">
        <f t="shared" si="2"/>
        <v>โครงการจัด Road Show และจัดนิทรรศการร่วมในเทศกาลภาพยนตร์ในต่างประเทศ ประจำปีงบประมาณ พ.ศ. 2566</v>
      </c>
      <c r="C231" s="68" t="s">
        <v>1329</v>
      </c>
      <c r="D231" s="68" t="s">
        <v>29</v>
      </c>
      <c r="E231" s="69">
        <v>2566</v>
      </c>
      <c r="F231" s="68" t="s">
        <v>788</v>
      </c>
      <c r="G231" s="68" t="s">
        <v>789</v>
      </c>
      <c r="H231" s="68" t="s">
        <v>44</v>
      </c>
      <c r="I231" s="68" t="s">
        <v>45</v>
      </c>
      <c r="J231" s="68"/>
      <c r="K231" s="68" t="s">
        <v>46</v>
      </c>
      <c r="L231" s="68"/>
      <c r="M231" s="79"/>
      <c r="N231" s="79"/>
      <c r="O231" s="79"/>
      <c r="P231" s="79"/>
      <c r="Q231" s="164" t="s">
        <v>1330</v>
      </c>
      <c r="R231" s="68" t="s">
        <v>1133</v>
      </c>
      <c r="S231" t="e">
        <f>IF(LEN(R231=11),_xlfn.CONCAT(#REF!,"F",RIGHT(R231,2)),R231)</f>
        <v>#REF!</v>
      </c>
    </row>
    <row r="232" spans="1:19" hidden="1">
      <c r="A232" s="164" t="s">
        <v>1331</v>
      </c>
      <c r="B232" s="73" t="str">
        <f t="shared" si="2"/>
        <v>พัฒนาแหล่งท่องเที่ยวเพื่อเพิ่มประสิทธิภาพการบริหารจัดการการท่องเที่ยว</v>
      </c>
      <c r="C232" s="68" t="s">
        <v>1304</v>
      </c>
      <c r="D232" s="68" t="s">
        <v>29</v>
      </c>
      <c r="E232" s="69">
        <v>2566</v>
      </c>
      <c r="F232" s="68" t="s">
        <v>1305</v>
      </c>
      <c r="G232" s="68" t="s">
        <v>1241</v>
      </c>
      <c r="H232" s="68" t="s">
        <v>1306</v>
      </c>
      <c r="I232" s="68" t="s">
        <v>252</v>
      </c>
      <c r="J232" s="68"/>
      <c r="K232" s="68" t="s">
        <v>202</v>
      </c>
      <c r="L232" s="68"/>
      <c r="M232" s="79"/>
      <c r="N232" s="79"/>
      <c r="O232" s="79"/>
      <c r="P232" s="79"/>
      <c r="Q232" s="164" t="s">
        <v>1332</v>
      </c>
      <c r="R232" s="68" t="s">
        <v>1141</v>
      </c>
      <c r="S232" t="e">
        <f>IF(LEN(R232=11),_xlfn.CONCAT(#REF!,"F",RIGHT(R232,2)),R232)</f>
        <v>#REF!</v>
      </c>
    </row>
    <row r="233" spans="1:19" hidden="1">
      <c r="A233" s="164" t="s">
        <v>1333</v>
      </c>
      <c r="B233" s="73" t="str">
        <f t="shared" si="2"/>
        <v>พัฒนาแหล่งท่องเที่ยวเพื่อเพิ่มประสิทธิภาพการบริหารจัดการการท่องเที่ยว</v>
      </c>
      <c r="C233" s="68" t="s">
        <v>1304</v>
      </c>
      <c r="D233" s="68" t="s">
        <v>29</v>
      </c>
      <c r="E233" s="69">
        <v>2566</v>
      </c>
      <c r="F233" s="68" t="s">
        <v>1305</v>
      </c>
      <c r="G233" s="68" t="s">
        <v>1241</v>
      </c>
      <c r="H233" s="68" t="s">
        <v>1306</v>
      </c>
      <c r="I233" s="68" t="s">
        <v>252</v>
      </c>
      <c r="J233" s="68"/>
      <c r="K233" s="68" t="s">
        <v>202</v>
      </c>
      <c r="L233" s="68"/>
      <c r="M233" s="79"/>
      <c r="N233" s="79"/>
      <c r="O233" s="79"/>
      <c r="P233" s="79"/>
      <c r="Q233" s="164" t="s">
        <v>1334</v>
      </c>
      <c r="R233" s="68" t="s">
        <v>1141</v>
      </c>
      <c r="S233" t="e">
        <f>IF(LEN(R233=11),_xlfn.CONCAT(#REF!,"F",RIGHT(R233,2)),R233)</f>
        <v>#REF!</v>
      </c>
    </row>
    <row r="234" spans="1:19" hidden="1">
      <c r="A234" s="164" t="s">
        <v>1335</v>
      </c>
      <c r="B234" s="73" t="str">
        <f t="shared" si="2"/>
        <v>พัฒนาแหล่งท่องเที่ยวเพื่อเพิ่มประสิทธิภาพการบริหารจัดการการท่องเที่ยว</v>
      </c>
      <c r="C234" s="68" t="s">
        <v>1304</v>
      </c>
      <c r="D234" s="68" t="s">
        <v>29</v>
      </c>
      <c r="E234" s="69">
        <v>2566</v>
      </c>
      <c r="F234" s="68" t="s">
        <v>1305</v>
      </c>
      <c r="G234" s="68" t="s">
        <v>1241</v>
      </c>
      <c r="H234" s="68" t="s">
        <v>1306</v>
      </c>
      <c r="I234" s="68" t="s">
        <v>252</v>
      </c>
      <c r="J234" s="68"/>
      <c r="K234" s="68" t="s">
        <v>202</v>
      </c>
      <c r="L234" s="68"/>
      <c r="M234" s="79"/>
      <c r="N234" s="79"/>
      <c r="O234" s="79"/>
      <c r="P234" s="79"/>
      <c r="Q234" s="164" t="s">
        <v>1336</v>
      </c>
      <c r="R234" s="68" t="s">
        <v>1141</v>
      </c>
      <c r="S234" t="e">
        <f>IF(LEN(R234=11),_xlfn.CONCAT(#REF!,"F",RIGHT(R234,2)),R234)</f>
        <v>#REF!</v>
      </c>
    </row>
    <row r="235" spans="1:19" hidden="1">
      <c r="A235" s="164" t="s">
        <v>1337</v>
      </c>
      <c r="B235" s="73" t="str">
        <f t="shared" si="2"/>
        <v>พัฒนาแหล่งท่องเที่ยวเพื่อเพิ่มประสิทธิภาพการบริหารจัดการการท่องเที่ยว</v>
      </c>
      <c r="C235" s="68" t="s">
        <v>1304</v>
      </c>
      <c r="D235" s="68" t="s">
        <v>29</v>
      </c>
      <c r="E235" s="69">
        <v>2566</v>
      </c>
      <c r="F235" s="68" t="s">
        <v>1305</v>
      </c>
      <c r="G235" s="68" t="s">
        <v>1241</v>
      </c>
      <c r="H235" s="68" t="s">
        <v>1306</v>
      </c>
      <c r="I235" s="68" t="s">
        <v>252</v>
      </c>
      <c r="J235" s="68"/>
      <c r="K235" s="68" t="s">
        <v>202</v>
      </c>
      <c r="L235" s="68"/>
      <c r="M235" s="79"/>
      <c r="N235" s="79"/>
      <c r="O235" s="79"/>
      <c r="P235" s="79"/>
      <c r="Q235" s="164" t="s">
        <v>1338</v>
      </c>
      <c r="R235" s="68" t="s">
        <v>1141</v>
      </c>
      <c r="S235" t="e">
        <f>IF(LEN(R235=11),_xlfn.CONCAT(#REF!,"F",RIGHT(R235,2)),R235)</f>
        <v>#REF!</v>
      </c>
    </row>
    <row r="236" spans="1:19" hidden="1">
      <c r="A236" s="164" t="s">
        <v>1339</v>
      </c>
      <c r="B236" s="73" t="str">
        <f t="shared" si="2"/>
        <v>พัฒนาแหล่งท่องเที่ยวเพื่อเพิ่มประสิทธิภาพการบริหารจัดการการท่องเที่ยว</v>
      </c>
      <c r="C236" s="68" t="s">
        <v>1304</v>
      </c>
      <c r="D236" s="68" t="s">
        <v>29</v>
      </c>
      <c r="E236" s="69">
        <v>2566</v>
      </c>
      <c r="F236" s="68" t="s">
        <v>1305</v>
      </c>
      <c r="G236" s="68" t="s">
        <v>1241</v>
      </c>
      <c r="H236" s="68" t="s">
        <v>1306</v>
      </c>
      <c r="I236" s="68" t="s">
        <v>252</v>
      </c>
      <c r="J236" s="68"/>
      <c r="K236" s="68" t="s">
        <v>202</v>
      </c>
      <c r="L236" s="68"/>
      <c r="M236" s="79"/>
      <c r="N236" s="79"/>
      <c r="O236" s="79"/>
      <c r="P236" s="79"/>
      <c r="Q236" s="164" t="s">
        <v>1340</v>
      </c>
      <c r="R236" s="68" t="s">
        <v>1141</v>
      </c>
      <c r="S236" t="e">
        <f>IF(LEN(R236=11),_xlfn.CONCAT(#REF!,"F",RIGHT(R236,2)),R236)</f>
        <v>#REF!</v>
      </c>
    </row>
    <row r="237" spans="1:19" hidden="1">
      <c r="A237" s="164" t="s">
        <v>1341</v>
      </c>
      <c r="B237" s="73" t="str">
        <f t="shared" si="2"/>
        <v>พัฒนาแหล่งท่องเที่ยวเพื่อเพิ่มประสิทธิภาพการบริหารจัดการการท่องเที่ยว</v>
      </c>
      <c r="C237" s="68" t="s">
        <v>1304</v>
      </c>
      <c r="D237" s="68" t="s">
        <v>29</v>
      </c>
      <c r="E237" s="69">
        <v>2566</v>
      </c>
      <c r="F237" s="68" t="s">
        <v>1305</v>
      </c>
      <c r="G237" s="68" t="s">
        <v>1241</v>
      </c>
      <c r="H237" s="68" t="s">
        <v>1306</v>
      </c>
      <c r="I237" s="68" t="s">
        <v>252</v>
      </c>
      <c r="J237" s="68"/>
      <c r="K237" s="68" t="s">
        <v>202</v>
      </c>
      <c r="L237" s="68"/>
      <c r="M237" s="79"/>
      <c r="N237" s="79"/>
      <c r="O237" s="79"/>
      <c r="P237" s="79"/>
      <c r="Q237" s="164" t="s">
        <v>1342</v>
      </c>
      <c r="R237" s="68" t="s">
        <v>1141</v>
      </c>
      <c r="S237" t="e">
        <f>IF(LEN(R237=11),_xlfn.CONCAT(#REF!,"F",RIGHT(R237,2)),R237)</f>
        <v>#REF!</v>
      </c>
    </row>
    <row r="238" spans="1:19" hidden="1">
      <c r="A238" s="164" t="s">
        <v>1343</v>
      </c>
      <c r="B238" s="73" t="str">
        <f t="shared" si="2"/>
        <v>พัฒนาแหล่งท่องเที่ยวเพื่อเพิ่มประสิทธิภาพการบริหารจัดการการท่องเที่ยว</v>
      </c>
      <c r="C238" s="68" t="s">
        <v>1304</v>
      </c>
      <c r="D238" s="68" t="s">
        <v>29</v>
      </c>
      <c r="E238" s="69">
        <v>2566</v>
      </c>
      <c r="F238" s="68" t="s">
        <v>1305</v>
      </c>
      <c r="G238" s="68" t="s">
        <v>1241</v>
      </c>
      <c r="H238" s="68" t="s">
        <v>1306</v>
      </c>
      <c r="I238" s="68" t="s">
        <v>252</v>
      </c>
      <c r="J238" s="68"/>
      <c r="K238" s="68" t="s">
        <v>202</v>
      </c>
      <c r="L238" s="68"/>
      <c r="M238" s="79"/>
      <c r="N238" s="79"/>
      <c r="O238" s="79"/>
      <c r="P238" s="79"/>
      <c r="Q238" s="164" t="s">
        <v>1344</v>
      </c>
      <c r="R238" s="68" t="s">
        <v>1141</v>
      </c>
      <c r="S238" t="e">
        <f>IF(LEN(R238=11),_xlfn.CONCAT(#REF!,"F",RIGHT(R238,2)),R238)</f>
        <v>#REF!</v>
      </c>
    </row>
    <row r="239" spans="1:19" hidden="1">
      <c r="A239" s="164" t="s">
        <v>1345</v>
      </c>
      <c r="B239" s="83" t="s">
        <v>1346</v>
      </c>
      <c r="C239" s="68" t="s">
        <v>1346</v>
      </c>
      <c r="D239" s="68" t="s">
        <v>29</v>
      </c>
      <c r="E239" s="69">
        <v>2566</v>
      </c>
      <c r="F239" s="68" t="s">
        <v>1241</v>
      </c>
      <c r="G239" s="68" t="s">
        <v>1347</v>
      </c>
      <c r="H239" s="68" t="s">
        <v>1311</v>
      </c>
      <c r="I239" s="68" t="s">
        <v>201</v>
      </c>
      <c r="J239" s="68"/>
      <c r="K239" s="68" t="s">
        <v>202</v>
      </c>
      <c r="L239" s="68"/>
      <c r="M239" s="79"/>
      <c r="N239" s="79"/>
      <c r="O239" s="79"/>
      <c r="P239" s="79"/>
      <c r="Q239" s="64" t="s">
        <v>1348</v>
      </c>
      <c r="R239" s="68" t="s">
        <v>1141</v>
      </c>
      <c r="S239" t="e">
        <f>IF(LEN(R239=11),_xlfn.CONCAT(#REF!,"F",RIGHT(R239,2)),R239)</f>
        <v>#REF!</v>
      </c>
    </row>
    <row r="240" spans="1:19" hidden="1">
      <c r="A240" s="164" t="s">
        <v>1349</v>
      </c>
      <c r="B240" s="73" t="str">
        <f>HYPERLINK(Q240,C240)</f>
        <v>พัฒนาแหล่งท่องเที่ยวเพื่อเพิ่มประสิทธิภาพการบริหารจัดการการท่องเที่ยว</v>
      </c>
      <c r="C240" s="68" t="s">
        <v>1304</v>
      </c>
      <c r="D240" s="68" t="s">
        <v>29</v>
      </c>
      <c r="E240" s="69">
        <v>2566</v>
      </c>
      <c r="F240" s="68" t="s">
        <v>1305</v>
      </c>
      <c r="G240" s="68" t="s">
        <v>1241</v>
      </c>
      <c r="H240" s="68" t="s">
        <v>1306</v>
      </c>
      <c r="I240" s="68" t="s">
        <v>252</v>
      </c>
      <c r="J240" s="68"/>
      <c r="K240" s="68" t="s">
        <v>202</v>
      </c>
      <c r="L240" s="68"/>
      <c r="M240" s="79"/>
      <c r="N240" s="79"/>
      <c r="O240" s="79"/>
      <c r="P240" s="79"/>
      <c r="Q240" s="164" t="s">
        <v>1350</v>
      </c>
      <c r="R240" s="68" t="s">
        <v>1141</v>
      </c>
      <c r="S240" t="e">
        <f>IF(LEN(R240=11),_xlfn.CONCAT(#REF!,"F",RIGHT(R240,2)),R240)</f>
        <v>#REF!</v>
      </c>
    </row>
    <row r="241" spans="1:19" hidden="1">
      <c r="A241" s="164" t="s">
        <v>1351</v>
      </c>
      <c r="B241" s="73" t="str">
        <f>HYPERLINK(Q241,C241)</f>
        <v>พัฒนาแหล่งท่องเที่ยวเพื่อเพิ่มประสิทธิภาพการบริหารจัดการการท่องเที่ยว</v>
      </c>
      <c r="C241" s="68" t="s">
        <v>1304</v>
      </c>
      <c r="D241" s="68" t="s">
        <v>29</v>
      </c>
      <c r="E241" s="69">
        <v>2566</v>
      </c>
      <c r="F241" s="68" t="s">
        <v>1305</v>
      </c>
      <c r="G241" s="68" t="s">
        <v>1241</v>
      </c>
      <c r="H241" s="68" t="s">
        <v>1306</v>
      </c>
      <c r="I241" s="68" t="s">
        <v>252</v>
      </c>
      <c r="J241" s="68"/>
      <c r="K241" s="68" t="s">
        <v>202</v>
      </c>
      <c r="L241" s="68"/>
      <c r="M241" s="79"/>
      <c r="N241" s="79"/>
      <c r="O241" s="79"/>
      <c r="P241" s="79"/>
      <c r="Q241" s="164" t="s">
        <v>1352</v>
      </c>
      <c r="R241" s="68" t="s">
        <v>1141</v>
      </c>
      <c r="S241" t="e">
        <f>IF(LEN(R241=11),_xlfn.CONCAT(#REF!,"F",RIGHT(R241,2)),R241)</f>
        <v>#REF!</v>
      </c>
    </row>
    <row r="242" spans="1:19" hidden="1">
      <c r="A242" s="164" t="s">
        <v>1353</v>
      </c>
      <c r="B242" s="73" t="str">
        <f>HYPERLINK(Q242,C242)</f>
        <v>พัฒนาและส่งเสริมการท่องเที่ยวตามมาตรฐานการท่องเที่ยว  (Thailand Tourism Standard)</v>
      </c>
      <c r="C242" s="68" t="s">
        <v>1354</v>
      </c>
      <c r="D242" s="68" t="s">
        <v>29</v>
      </c>
      <c r="E242" s="69">
        <v>2566</v>
      </c>
      <c r="F242" s="68" t="s">
        <v>788</v>
      </c>
      <c r="G242" s="68" t="s">
        <v>789</v>
      </c>
      <c r="H242" s="68" t="s">
        <v>1355</v>
      </c>
      <c r="I242" s="68" t="s">
        <v>95</v>
      </c>
      <c r="J242" s="68"/>
      <c r="K242" s="68" t="s">
        <v>46</v>
      </c>
      <c r="L242" s="68"/>
      <c r="M242" s="79"/>
      <c r="N242" s="79"/>
      <c r="O242" s="79"/>
      <c r="P242" s="79"/>
      <c r="Q242" s="164" t="s">
        <v>1356</v>
      </c>
      <c r="R242" s="68" t="s">
        <v>1133</v>
      </c>
      <c r="S242" t="e">
        <f>IF(LEN(R242=11),_xlfn.CONCAT(#REF!,"F",RIGHT(R242,2)),R242)</f>
        <v>#REF!</v>
      </c>
    </row>
    <row r="243" spans="1:19" hidden="1">
      <c r="A243" s="164" t="s">
        <v>1357</v>
      </c>
      <c r="B243" s="73" t="str">
        <f>HYPERLINK(Q243,C243)</f>
        <v>พัฒนาการท่องเที่ยวโดยชุมชนแบบครบวงจร</v>
      </c>
      <c r="C243" s="68" t="s">
        <v>1358</v>
      </c>
      <c r="D243" s="68" t="s">
        <v>29</v>
      </c>
      <c r="E243" s="69">
        <v>2566</v>
      </c>
      <c r="F243" s="68" t="s">
        <v>788</v>
      </c>
      <c r="G243" s="68" t="s">
        <v>1305</v>
      </c>
      <c r="H243" s="68" t="s">
        <v>1359</v>
      </c>
      <c r="I243" s="68" t="s">
        <v>95</v>
      </c>
      <c r="J243" s="68"/>
      <c r="K243" s="68" t="s">
        <v>46</v>
      </c>
      <c r="L243" s="68"/>
      <c r="M243" s="79"/>
      <c r="N243" s="79"/>
      <c r="O243" s="79"/>
      <c r="P243" s="79"/>
      <c r="Q243" s="164" t="s">
        <v>1360</v>
      </c>
      <c r="R243" s="68" t="s">
        <v>1136</v>
      </c>
      <c r="S243" t="e">
        <f>IF(LEN(R243=11),_xlfn.CONCAT(#REF!,"F",RIGHT(R243,2)),R243)</f>
        <v>#REF!</v>
      </c>
    </row>
    <row r="244" spans="1:19" hidden="1">
      <c r="A244" s="164" t="s">
        <v>1361</v>
      </c>
      <c r="B244" s="73" t="str">
        <f>HYPERLINK(Q244,C244)</f>
        <v>ปรับปรุงซ่อมแซมถนนลาดยางและสะพาน สายแยกทางหลวงชนบท พจ.4011 ตำบลท้ายน้ำ อำเภอโพทะเล จังหวัดพิจิตร</v>
      </c>
      <c r="C244" s="68" t="s">
        <v>1362</v>
      </c>
      <c r="D244" s="68" t="s">
        <v>29</v>
      </c>
      <c r="E244" s="69">
        <v>2566</v>
      </c>
      <c r="F244" s="68" t="s">
        <v>1048</v>
      </c>
      <c r="G244" s="68" t="s">
        <v>1347</v>
      </c>
      <c r="H244" s="68" t="s">
        <v>1363</v>
      </c>
      <c r="I244" s="68" t="s">
        <v>252</v>
      </c>
      <c r="J244" s="68"/>
      <c r="K244" s="68" t="s">
        <v>202</v>
      </c>
      <c r="L244" s="68"/>
      <c r="M244" s="79"/>
      <c r="N244" s="79"/>
      <c r="O244" s="79"/>
      <c r="P244" s="79"/>
      <c r="Q244" s="164" t="s">
        <v>1364</v>
      </c>
      <c r="R244" s="68" t="s">
        <v>1150</v>
      </c>
      <c r="S244" t="e">
        <f>IF(LEN(R244=11),_xlfn.CONCAT(#REF!,"F",RIGHT(R244,2)),R244)</f>
        <v>#REF!</v>
      </c>
    </row>
    <row r="245" spans="1:19" hidden="1">
      <c r="A245" s="164" t="s">
        <v>1365</v>
      </c>
      <c r="B245" s="83" t="s">
        <v>1366</v>
      </c>
      <c r="C245" s="68" t="s">
        <v>1366</v>
      </c>
      <c r="D245" s="68" t="s">
        <v>29</v>
      </c>
      <c r="E245" s="69">
        <v>2566</v>
      </c>
      <c r="F245" s="68" t="s">
        <v>1241</v>
      </c>
      <c r="G245" s="68" t="s">
        <v>1241</v>
      </c>
      <c r="H245" s="68" t="s">
        <v>1367</v>
      </c>
      <c r="I245" s="68" t="s">
        <v>95</v>
      </c>
      <c r="J245" s="68"/>
      <c r="K245" s="68" t="s">
        <v>46</v>
      </c>
      <c r="L245" s="68"/>
      <c r="M245" s="79"/>
      <c r="N245" s="79"/>
      <c r="O245" s="79"/>
      <c r="P245" s="79"/>
      <c r="Q245" s="64" t="s">
        <v>1368</v>
      </c>
      <c r="R245" s="68" t="s">
        <v>1150</v>
      </c>
      <c r="S245" t="e">
        <f>IF(LEN(R245=11),_xlfn.CONCAT(#REF!,"F",RIGHT(R245,2)),R245)</f>
        <v>#REF!</v>
      </c>
    </row>
    <row r="246" spans="1:19" hidden="1">
      <c r="A246" s="164" t="s">
        <v>1369</v>
      </c>
      <c r="B246" s="73" t="str">
        <f t="shared" ref="B246:B277" si="3">HYPERLINK(Q246,C246)</f>
        <v>ขีดความสามารถในการรองรับได้ของการท่องเที่ยวโดยชุมชนเกาะเกร็ด จังหวัดนนทบุรี</v>
      </c>
      <c r="C246" s="68" t="s">
        <v>1370</v>
      </c>
      <c r="D246" s="68" t="s">
        <v>29</v>
      </c>
      <c r="E246" s="69">
        <v>2566</v>
      </c>
      <c r="F246" s="68" t="s">
        <v>788</v>
      </c>
      <c r="G246" s="68" t="s">
        <v>789</v>
      </c>
      <c r="H246" s="68" t="s">
        <v>164</v>
      </c>
      <c r="I246" s="68" t="s">
        <v>165</v>
      </c>
      <c r="J246" s="68"/>
      <c r="K246" s="68" t="s">
        <v>166</v>
      </c>
      <c r="L246" s="68"/>
      <c r="M246" s="79"/>
      <c r="N246" s="79"/>
      <c r="O246" s="79"/>
      <c r="P246" s="79"/>
      <c r="Q246" s="164" t="s">
        <v>1372</v>
      </c>
      <c r="R246" s="68" t="s">
        <v>1147</v>
      </c>
      <c r="S246" t="e">
        <f>IF(LEN(R246=11),_xlfn.CONCAT(#REF!,"F",RIGHT(R246,2)),R246)</f>
        <v>#REF!</v>
      </c>
    </row>
    <row r="247" spans="1:19" hidden="1">
      <c r="A247" s="164" t="s">
        <v>1373</v>
      </c>
      <c r="B247" s="73" t="str">
        <f t="shared" si="3"/>
        <v>โครงการจัดกิจกรรมส่งเสริมการท่องเที่ยวจังหวัดสุพรรณบุรี (กิจกรรมจัดงานเทศกาลปีใหม่ "Suphanburi Festival 2023")</v>
      </c>
      <c r="C247" s="68" t="s">
        <v>1374</v>
      </c>
      <c r="D247" s="68" t="s">
        <v>29</v>
      </c>
      <c r="E247" s="69">
        <v>2566</v>
      </c>
      <c r="F247" s="68" t="s">
        <v>788</v>
      </c>
      <c r="G247" s="68" t="s">
        <v>789</v>
      </c>
      <c r="H247" s="68" t="s">
        <v>1375</v>
      </c>
      <c r="I247" s="68" t="s">
        <v>95</v>
      </c>
      <c r="J247" s="68"/>
      <c r="K247" s="68" t="s">
        <v>46</v>
      </c>
      <c r="L247" s="68"/>
      <c r="M247" s="79"/>
      <c r="N247" s="79"/>
      <c r="O247" s="79"/>
      <c r="P247" s="79"/>
      <c r="Q247" s="164" t="s">
        <v>1376</v>
      </c>
      <c r="R247" s="68" t="s">
        <v>1141</v>
      </c>
      <c r="S247" t="e">
        <f>IF(LEN(R247=11),_xlfn.CONCAT(#REF!,"F",RIGHT(R247,2)),R247)</f>
        <v>#REF!</v>
      </c>
    </row>
    <row r="248" spans="1:19" hidden="1">
      <c r="A248" s="164" t="s">
        <v>1377</v>
      </c>
      <c r="B248" s="73" t="str">
        <f t="shared" si="3"/>
        <v>โครงการส่งเสริมเศรษฐกิจและการท่องเที่ยวชุมชนด้านฐานธรรมชาติวัฒนธรรมและภูมิปัญญาท้องถิ่น(จัดกิจกรรมงานสับปะรดหวานบ้านคา)</v>
      </c>
      <c r="C248" s="68" t="s">
        <v>1378</v>
      </c>
      <c r="D248" s="68" t="s">
        <v>29</v>
      </c>
      <c r="E248" s="69">
        <v>2566</v>
      </c>
      <c r="F248" s="68" t="s">
        <v>1315</v>
      </c>
      <c r="G248" s="68" t="s">
        <v>789</v>
      </c>
      <c r="H248" s="68" t="s">
        <v>1379</v>
      </c>
      <c r="I248" s="68" t="s">
        <v>228</v>
      </c>
      <c r="J248" s="68"/>
      <c r="K248" s="68" t="s">
        <v>132</v>
      </c>
      <c r="L248" s="68"/>
      <c r="M248" s="79"/>
      <c r="N248" s="79"/>
      <c r="O248" s="79"/>
      <c r="P248" s="79"/>
      <c r="Q248" s="164" t="s">
        <v>1380</v>
      </c>
      <c r="R248" s="68" t="s">
        <v>1125</v>
      </c>
      <c r="S248" t="e">
        <f>IF(LEN(R248=11),_xlfn.CONCAT(#REF!,"F",RIGHT(R248,2)),R248)</f>
        <v>#REF!</v>
      </c>
    </row>
    <row r="249" spans="1:19" hidden="1">
      <c r="A249" s="164" t="s">
        <v>1381</v>
      </c>
      <c r="B249" s="73" t="str">
        <f t="shared" si="3"/>
        <v>โครงการส่งเสริมความร่วมมือและความสัมพันธ์ในอาเซียน กิจกรรมหลัก การประชุมเชื่อมความสัมพันธ์ ประจวบฯ-เล่อซาน (เหย้า) กิจกรรมย่อย การประชุมเชื่อมความสัมพันธ์ ประจวบฯ-เล่อซาน (เหย้า)</v>
      </c>
      <c r="C249" s="68" t="s">
        <v>1382</v>
      </c>
      <c r="D249" s="68" t="s">
        <v>29</v>
      </c>
      <c r="E249" s="69">
        <v>2566</v>
      </c>
      <c r="F249" s="68" t="s">
        <v>1305</v>
      </c>
      <c r="G249" s="68" t="s">
        <v>789</v>
      </c>
      <c r="H249" s="68"/>
      <c r="I249" s="68" t="s">
        <v>1383</v>
      </c>
      <c r="J249" s="68"/>
      <c r="K249" s="68" t="s">
        <v>277</v>
      </c>
      <c r="L249" s="68"/>
      <c r="M249" s="79"/>
      <c r="N249" s="79"/>
      <c r="O249" s="79"/>
      <c r="P249" s="79"/>
      <c r="Q249" s="164" t="s">
        <v>1384</v>
      </c>
      <c r="R249" s="68" t="s">
        <v>1125</v>
      </c>
      <c r="S249" t="e">
        <f>IF(LEN(R249=11),_xlfn.CONCAT(#REF!,"F",RIGHT(R249,2)),R249)</f>
        <v>#REF!</v>
      </c>
    </row>
    <row r="250" spans="1:19" hidden="1">
      <c r="A250" s="164" t="s">
        <v>1385</v>
      </c>
      <c r="B250" s="73" t="str">
        <f t="shared" si="3"/>
        <v>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กิจกรรมก่อสร้างลานอเนกประสงค์ ระยะที่ 2  ตำบลบางปลาสร้อย อำเภอเมืองชลบุรี จังหวัดชลบุรี พร้อมระบบไฟฟ้าส่องสว่าง</v>
      </c>
      <c r="C250" s="68" t="s">
        <v>1386</v>
      </c>
      <c r="D250" s="68" t="s">
        <v>29</v>
      </c>
      <c r="E250" s="69">
        <v>2566</v>
      </c>
      <c r="F250" s="68" t="s">
        <v>788</v>
      </c>
      <c r="G250" s="68" t="s">
        <v>789</v>
      </c>
      <c r="H250" s="68" t="s">
        <v>652</v>
      </c>
      <c r="I250" s="68" t="s">
        <v>131</v>
      </c>
      <c r="J250" s="68"/>
      <c r="K250" s="68" t="s">
        <v>132</v>
      </c>
      <c r="L250" s="68"/>
      <c r="M250" s="79"/>
      <c r="N250" s="79"/>
      <c r="O250" s="79"/>
      <c r="P250" s="79"/>
      <c r="Q250" s="164" t="s">
        <v>1387</v>
      </c>
      <c r="R250" s="68" t="s">
        <v>1125</v>
      </c>
      <c r="S250" t="e">
        <f>IF(LEN(R250=11),_xlfn.CONCAT(#REF!,"F",RIGHT(R250,2)),R250)</f>
        <v>#REF!</v>
      </c>
    </row>
    <row r="251" spans="1:19" hidden="1">
      <c r="A251" s="164" t="s">
        <v>1388</v>
      </c>
      <c r="B251" s="73" t="str">
        <f t="shared" si="3"/>
        <v>ปรับปรุงระบบระบายน้ำชุมชนถนนเทศบาล 11 ตำบลสัตหีบ อำเภอสัตหีบ จังหวัดชลบุรี</v>
      </c>
      <c r="C251" s="68" t="s">
        <v>1389</v>
      </c>
      <c r="D251" s="68" t="s">
        <v>29</v>
      </c>
      <c r="E251" s="69">
        <v>2566</v>
      </c>
      <c r="F251" s="68" t="s">
        <v>788</v>
      </c>
      <c r="G251" s="68" t="s">
        <v>789</v>
      </c>
      <c r="H251" s="68" t="s">
        <v>652</v>
      </c>
      <c r="I251" s="68" t="s">
        <v>131</v>
      </c>
      <c r="J251" s="68"/>
      <c r="K251" s="68" t="s">
        <v>132</v>
      </c>
      <c r="L251" s="68"/>
      <c r="M251" s="79"/>
      <c r="N251" s="79"/>
      <c r="O251" s="79"/>
      <c r="P251" s="79"/>
      <c r="Q251" s="164" t="s">
        <v>1390</v>
      </c>
      <c r="R251" s="68" t="s">
        <v>1125</v>
      </c>
      <c r="S251" t="e">
        <f>IF(LEN(R251=11),_xlfn.CONCAT(#REF!,"F",RIGHT(R251,2)),R251)</f>
        <v>#REF!</v>
      </c>
    </row>
    <row r="252" spans="1:19" hidden="1">
      <c r="A252" s="164" t="s">
        <v>1391</v>
      </c>
      <c r="B252" s="73" t="str">
        <f t="shared" si="3"/>
        <v>ปรับปรุงระบบระบายน้ำชุมชนพร้อมก่อสร้างทางจักรยาน ซอยสัตหีบสุขุมวิท 99 (เขาหมอน) ตำบลสัตหีบ  อำเภอสัตหีบ จังหวัดชลบุรี</v>
      </c>
      <c r="C252" s="68" t="s">
        <v>1392</v>
      </c>
      <c r="D252" s="68" t="s">
        <v>29</v>
      </c>
      <c r="E252" s="69">
        <v>2566</v>
      </c>
      <c r="F252" s="68" t="s">
        <v>788</v>
      </c>
      <c r="G252" s="68" t="s">
        <v>789</v>
      </c>
      <c r="H252" s="68" t="s">
        <v>652</v>
      </c>
      <c r="I252" s="68" t="s">
        <v>131</v>
      </c>
      <c r="J252" s="68"/>
      <c r="K252" s="68" t="s">
        <v>132</v>
      </c>
      <c r="L252" s="68"/>
      <c r="M252" s="79"/>
      <c r="N252" s="79"/>
      <c r="O252" s="79"/>
      <c r="P252" s="79"/>
      <c r="Q252" s="164" t="s">
        <v>1393</v>
      </c>
      <c r="R252" s="68" t="s">
        <v>1125</v>
      </c>
      <c r="S252" t="e">
        <f>IF(LEN(R252=11),_xlfn.CONCAT(#REF!,"F",RIGHT(R252,2)),R252)</f>
        <v>#REF!</v>
      </c>
    </row>
    <row r="253" spans="1:19" hidden="1">
      <c r="A253" s="164" t="s">
        <v>1394</v>
      </c>
      <c r="B253" s="73" t="str">
        <f t="shared" si="3"/>
        <v>พัฒนาศักยภาพบุคลากรด้านการท่องเที่ยวสู่ความเป็นเลิศ</v>
      </c>
      <c r="C253" s="68" t="s">
        <v>1395</v>
      </c>
      <c r="D253" s="68" t="s">
        <v>29</v>
      </c>
      <c r="E253" s="69">
        <v>2566</v>
      </c>
      <c r="F253" s="68" t="s">
        <v>788</v>
      </c>
      <c r="G253" s="68" t="s">
        <v>789</v>
      </c>
      <c r="H253" s="68" t="s">
        <v>1396</v>
      </c>
      <c r="I253" s="68" t="s">
        <v>1397</v>
      </c>
      <c r="J253" s="68"/>
      <c r="K253" s="68" t="s">
        <v>1398</v>
      </c>
      <c r="L253" s="68"/>
      <c r="M253" s="79"/>
      <c r="N253" s="79"/>
      <c r="O253" s="79"/>
      <c r="P253" s="79"/>
      <c r="Q253" s="164" t="s">
        <v>1399</v>
      </c>
      <c r="R253" s="68" t="s">
        <v>1136</v>
      </c>
      <c r="S253" t="e">
        <f>IF(LEN(R253=11),_xlfn.CONCAT(#REF!,"F",RIGHT(R253,2)),R253)</f>
        <v>#REF!</v>
      </c>
    </row>
    <row r="254" spans="1:19" hidden="1">
      <c r="A254" s="164" t="s">
        <v>1400</v>
      </c>
      <c r="B254" s="73" t="str">
        <f t="shared" si="3"/>
        <v>โครงการพัฒนาศักยภาพบุคลากรเครือข่ายการท่องเที่ยวเชิงสร้างสรรค์</v>
      </c>
      <c r="C254" s="68" t="s">
        <v>1401</v>
      </c>
      <c r="D254" s="68" t="s">
        <v>29</v>
      </c>
      <c r="E254" s="69">
        <v>2566</v>
      </c>
      <c r="F254" s="68" t="s">
        <v>788</v>
      </c>
      <c r="G254" s="68" t="s">
        <v>789</v>
      </c>
      <c r="H254" s="68"/>
      <c r="I254" s="68" t="s">
        <v>1402</v>
      </c>
      <c r="J254" s="68"/>
      <c r="K254" s="68" t="s">
        <v>277</v>
      </c>
      <c r="L254" s="68"/>
      <c r="M254" s="79"/>
      <c r="N254" s="79"/>
      <c r="O254" s="79"/>
      <c r="P254" s="79"/>
      <c r="Q254" s="164" t="s">
        <v>1403</v>
      </c>
      <c r="R254" s="68" t="s">
        <v>1168</v>
      </c>
      <c r="S254" t="e">
        <f>IF(LEN(R254=11),_xlfn.CONCAT(#REF!,"F",RIGHT(R254,2)),R254)</f>
        <v>#REF!</v>
      </c>
    </row>
    <row r="255" spans="1:19" hidden="1">
      <c r="A255" s="164" t="s">
        <v>1404</v>
      </c>
      <c r="B255" s="73" t="str">
        <f t="shared" si="3"/>
        <v>พัฒนาศักยภาพบุคลากร ผู้ประกอบการด้านการท่องเที่ยว และยกระดับความปลอดภัยการท่องเที่ยว กิจกรรมย่อย : พัฒนาผู้ประกอบการที่พักโฮมสเตย์และโฮมลอดจ์ สู่มาตรฐานชุมชนท่องเที่ยว</v>
      </c>
      <c r="C255" s="68" t="s">
        <v>1405</v>
      </c>
      <c r="D255" s="68" t="s">
        <v>29</v>
      </c>
      <c r="E255" s="69">
        <v>2566</v>
      </c>
      <c r="F255" s="68" t="s">
        <v>1048</v>
      </c>
      <c r="G255" s="68" t="s">
        <v>1241</v>
      </c>
      <c r="H255" s="68" t="s">
        <v>1406</v>
      </c>
      <c r="I255" s="68" t="s">
        <v>95</v>
      </c>
      <c r="J255" s="68"/>
      <c r="K255" s="68" t="s">
        <v>46</v>
      </c>
      <c r="L255" s="68"/>
      <c r="M255" s="79"/>
      <c r="N255" s="79"/>
      <c r="O255" s="79"/>
      <c r="P255" s="79"/>
      <c r="Q255" s="164" t="s">
        <v>1407</v>
      </c>
      <c r="R255" s="68" t="s">
        <v>1150</v>
      </c>
      <c r="S255" t="e">
        <f>IF(LEN(R255=11),_xlfn.CONCAT(#REF!,"F",RIGHT(R255,2)),R255)</f>
        <v>#REF!</v>
      </c>
    </row>
    <row r="256" spans="1:19" hidden="1">
      <c r="A256" s="164" t="s">
        <v>1408</v>
      </c>
      <c r="B256" s="73" t="str">
        <f t="shared" si="3"/>
        <v>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กิจกรรมก่อสร้างศูนย์บริการนักท่องเที่ยวและสิ่งอำนวยความสะดวกอื่น ๆ อ่าวอัษฎางค์(หาดถ้ำพัง) หมู่ที่ 3 ตำบลท่าเทววงษ์ อำเภอเกาะสีชัง จังหวัดชลบุรี</v>
      </c>
      <c r="C256" s="68" t="s">
        <v>1409</v>
      </c>
      <c r="D256" s="68" t="s">
        <v>29</v>
      </c>
      <c r="E256" s="69">
        <v>2566</v>
      </c>
      <c r="F256" s="68" t="s">
        <v>788</v>
      </c>
      <c r="G256" s="68" t="s">
        <v>789</v>
      </c>
      <c r="H256" s="68" t="s">
        <v>652</v>
      </c>
      <c r="I256" s="68" t="s">
        <v>131</v>
      </c>
      <c r="J256" s="68"/>
      <c r="K256" s="68" t="s">
        <v>132</v>
      </c>
      <c r="L256" s="68"/>
      <c r="M256" s="79"/>
      <c r="N256" s="79"/>
      <c r="O256" s="79"/>
      <c r="P256" s="79"/>
      <c r="Q256" s="164" t="s">
        <v>1410</v>
      </c>
      <c r="R256" s="68" t="s">
        <v>1125</v>
      </c>
      <c r="S256" t="e">
        <f>IF(LEN(R256=11),_xlfn.CONCAT(#REF!,"F",RIGHT(R256,2)),R256)</f>
        <v>#REF!</v>
      </c>
    </row>
    <row r="257" spans="1:19" hidden="1">
      <c r="A257" s="164" t="s">
        <v>1411</v>
      </c>
      <c r="B257" s="73" t="str">
        <f t="shared" si="3"/>
        <v>พัฒนาศักยภาพบุคลากร ผู้ประกอบการด้านการท่องเที่ยว และยกระดับความปลอดภัยการท่องเที่ยว กิจกรรมย่อย : ยกระดับความปลอดภัยด้านอาหารสู่มาตรฐานบริการ เพื่อการท่องเที่ยว (Tourism Standard)</v>
      </c>
      <c r="C257" s="68" t="s">
        <v>1412</v>
      </c>
      <c r="D257" s="68" t="s">
        <v>29</v>
      </c>
      <c r="E257" s="69">
        <v>2566</v>
      </c>
      <c r="F257" s="68" t="s">
        <v>788</v>
      </c>
      <c r="G257" s="68" t="s">
        <v>789</v>
      </c>
      <c r="H257" s="68" t="s">
        <v>1406</v>
      </c>
      <c r="I257" s="68" t="s">
        <v>95</v>
      </c>
      <c r="J257" s="68"/>
      <c r="K257" s="68" t="s">
        <v>46</v>
      </c>
      <c r="L257" s="68"/>
      <c r="M257" s="79"/>
      <c r="N257" s="79"/>
      <c r="O257" s="79"/>
      <c r="P257" s="79"/>
      <c r="Q257" s="164" t="s">
        <v>1413</v>
      </c>
      <c r="R257" s="68" t="s">
        <v>1150</v>
      </c>
      <c r="S257" t="e">
        <f>IF(LEN(R257=11),_xlfn.CONCAT(#REF!,"F",RIGHT(R257,2)),R257)</f>
        <v>#REF!</v>
      </c>
    </row>
    <row r="258" spans="1:19" hidden="1">
      <c r="A258" s="164" t="s">
        <v>1414</v>
      </c>
      <c r="B258" s="73" t="str">
        <f t="shared" si="3"/>
        <v>โครงการ Sport and Recreation City Model (Supporting economic development) เมืองกีฬาและสันทนาการเพื่อการส่งเสริมและฟื้นฟูเศรษฐกิจ</v>
      </c>
      <c r="C258" s="68" t="s">
        <v>1415</v>
      </c>
      <c r="D258" s="68" t="s">
        <v>29</v>
      </c>
      <c r="E258" s="69">
        <v>2566</v>
      </c>
      <c r="F258" s="68" t="s">
        <v>788</v>
      </c>
      <c r="G258" s="68" t="s">
        <v>789</v>
      </c>
      <c r="H258" s="68" t="s">
        <v>1416</v>
      </c>
      <c r="I258" s="68" t="s">
        <v>95</v>
      </c>
      <c r="J258" s="68"/>
      <c r="K258" s="68" t="s">
        <v>46</v>
      </c>
      <c r="L258" s="68"/>
      <c r="M258" s="79"/>
      <c r="N258" s="79"/>
      <c r="O258" s="79"/>
      <c r="P258" s="79"/>
      <c r="Q258" s="164" t="s">
        <v>1417</v>
      </c>
      <c r="R258" s="68" t="s">
        <v>1125</v>
      </c>
      <c r="S258" t="e">
        <f>IF(LEN(R258=11),_xlfn.CONCAT(#REF!,"F",RIGHT(R258,2)),R258)</f>
        <v>#REF!</v>
      </c>
    </row>
    <row r="259" spans="1:19" hidden="1">
      <c r="A259" s="164" t="s">
        <v>1418</v>
      </c>
      <c r="B259" s="73" t="str">
        <f t="shared" si="3"/>
        <v>ส่งเสริมการท่องเที่ยวงานเจ้าพ่อพญาแล ของดีอำเภอซับใหญ่</v>
      </c>
      <c r="C259" s="68" t="s">
        <v>1419</v>
      </c>
      <c r="D259" s="68" t="s">
        <v>29</v>
      </c>
      <c r="E259" s="69">
        <v>2566</v>
      </c>
      <c r="F259" s="68" t="s">
        <v>788</v>
      </c>
      <c r="G259" s="68" t="s">
        <v>789</v>
      </c>
      <c r="H259" s="68"/>
      <c r="I259" s="68" t="s">
        <v>1420</v>
      </c>
      <c r="J259" s="68"/>
      <c r="K259" s="68" t="s">
        <v>277</v>
      </c>
      <c r="L259" s="68"/>
      <c r="M259" s="79"/>
      <c r="N259" s="79"/>
      <c r="O259" s="79"/>
      <c r="P259" s="79"/>
      <c r="Q259" s="164" t="s">
        <v>1421</v>
      </c>
      <c r="R259" s="68" t="s">
        <v>1125</v>
      </c>
      <c r="S259" t="e">
        <f>IF(LEN(R259=11),_xlfn.CONCAT(#REF!,"F",RIGHT(R259,2)),R259)</f>
        <v>#REF!</v>
      </c>
    </row>
    <row r="260" spans="1:19" hidden="1">
      <c r="A260" s="164" t="s">
        <v>1422</v>
      </c>
      <c r="B260" s="73" t="str">
        <f t="shared" si="3"/>
        <v>ติดตั้งไฟฟ้าแสงสว่างเชิงสะพานเทพสุดาบริเวณแหลมโนนวิเศษและเกาะมหาราช อ.สัหสขันธ์,หนองกุงศรี จ.กาฬสินธุ์ จำนวน 2 แห่ง</v>
      </c>
      <c r="C260" s="68" t="s">
        <v>1423</v>
      </c>
      <c r="D260" s="68" t="s">
        <v>29</v>
      </c>
      <c r="E260" s="69">
        <v>2566</v>
      </c>
      <c r="F260" s="68" t="s">
        <v>788</v>
      </c>
      <c r="G260" s="68" t="s">
        <v>789</v>
      </c>
      <c r="H260" s="68" t="s">
        <v>1424</v>
      </c>
      <c r="I260" s="68" t="s">
        <v>252</v>
      </c>
      <c r="J260" s="68"/>
      <c r="K260" s="68" t="s">
        <v>202</v>
      </c>
      <c r="L260" s="68"/>
      <c r="M260" s="79"/>
      <c r="N260" s="79"/>
      <c r="O260" s="79"/>
      <c r="P260" s="79"/>
      <c r="Q260" s="164" t="s">
        <v>1425</v>
      </c>
      <c r="R260" s="68" t="s">
        <v>1141</v>
      </c>
      <c r="S260" t="e">
        <f>IF(LEN(R260=11),_xlfn.CONCAT(#REF!,"F",RIGHT(R260,2)),R260)</f>
        <v>#REF!</v>
      </c>
    </row>
    <row r="261" spans="1:19" hidden="1">
      <c r="A261" s="164" t="s">
        <v>1426</v>
      </c>
      <c r="B261" s="73" t="str">
        <f t="shared" si="3"/>
        <v>โครงการพัฒนาด้านการท่องเที่ยวและบริการ</v>
      </c>
      <c r="C261" s="68" t="s">
        <v>204</v>
      </c>
      <c r="D261" s="68" t="s">
        <v>29</v>
      </c>
      <c r="E261" s="69">
        <v>2566</v>
      </c>
      <c r="F261" s="68" t="s">
        <v>788</v>
      </c>
      <c r="G261" s="68" t="s">
        <v>789</v>
      </c>
      <c r="H261" s="68" t="s">
        <v>1427</v>
      </c>
      <c r="I261" s="68" t="s">
        <v>1397</v>
      </c>
      <c r="J261" s="68"/>
      <c r="K261" s="68" t="s">
        <v>1398</v>
      </c>
      <c r="L261" s="68"/>
      <c r="M261" s="79"/>
      <c r="N261" s="79"/>
      <c r="O261" s="79"/>
      <c r="P261" s="79"/>
      <c r="Q261" s="164" t="s">
        <v>1428</v>
      </c>
      <c r="R261" s="68" t="s">
        <v>1125</v>
      </c>
      <c r="S261" t="e">
        <f>IF(LEN(R261=11),_xlfn.CONCAT(#REF!,"F",RIGHT(R261,2)),R261)</f>
        <v>#REF!</v>
      </c>
    </row>
    <row r="262" spans="1:19" hidden="1">
      <c r="A262" s="164" t="s">
        <v>1429</v>
      </c>
      <c r="B262" s="73" t="str">
        <f t="shared" si="3"/>
        <v>โครงการปรับปรุงซ่อมแซมอาคารศูนย์ศิลปาชีพบ้านหัวป่าเขียว ตำบลทะเลน้อย อำเภอควนขนุน จังหวัดพัทลุง</v>
      </c>
      <c r="C262" s="68" t="s">
        <v>1430</v>
      </c>
      <c r="D262" s="68" t="s">
        <v>29</v>
      </c>
      <c r="E262" s="69">
        <v>2566</v>
      </c>
      <c r="F262" s="68" t="s">
        <v>1241</v>
      </c>
      <c r="G262" s="68" t="s">
        <v>1431</v>
      </c>
      <c r="H262" s="68" t="s">
        <v>1432</v>
      </c>
      <c r="I262" s="68" t="s">
        <v>131</v>
      </c>
      <c r="J262" s="68"/>
      <c r="K262" s="68" t="s">
        <v>132</v>
      </c>
      <c r="L262" s="68"/>
      <c r="M262" s="79"/>
      <c r="N262" s="79"/>
      <c r="O262" s="79"/>
      <c r="P262" s="79"/>
      <c r="Q262" s="164" t="s">
        <v>1433</v>
      </c>
      <c r="R262" s="68" t="s">
        <v>1150</v>
      </c>
      <c r="S262" t="e">
        <f>IF(LEN(R262=11),_xlfn.CONCAT(#REF!,"F",RIGHT(R262,2)),R262)</f>
        <v>#REF!</v>
      </c>
    </row>
    <row r="263" spans="1:19" hidden="1">
      <c r="A263" s="164" t="s">
        <v>1434</v>
      </c>
      <c r="B263" s="73" t="str">
        <f t="shared" si="3"/>
        <v>พัฒนาทักษะแรงงานและบุคลากรเพื่อเพิ่มศักยภาพด้านการท่องเที่ยวแบบ MICE ของจังหวัดพระนครศรีอยุธยา</v>
      </c>
      <c r="C263" s="68" t="s">
        <v>1435</v>
      </c>
      <c r="D263" s="68" t="s">
        <v>29</v>
      </c>
      <c r="E263" s="69">
        <v>2566</v>
      </c>
      <c r="F263" s="68" t="s">
        <v>1310</v>
      </c>
      <c r="G263" s="68" t="s">
        <v>789</v>
      </c>
      <c r="H263" s="68" t="s">
        <v>901</v>
      </c>
      <c r="I263" s="68" t="s">
        <v>95</v>
      </c>
      <c r="J263" s="68"/>
      <c r="K263" s="68" t="s">
        <v>46</v>
      </c>
      <c r="L263" s="68"/>
      <c r="M263" s="79"/>
      <c r="N263" s="79"/>
      <c r="O263" s="79"/>
      <c r="P263" s="79"/>
      <c r="Q263" s="164" t="s">
        <v>1436</v>
      </c>
      <c r="R263" s="68" t="s">
        <v>1133</v>
      </c>
      <c r="S263" t="e">
        <f>IF(LEN(R263=11),_xlfn.CONCAT(#REF!,"F",RIGHT(R263,2)),R263)</f>
        <v>#REF!</v>
      </c>
    </row>
    <row r="264" spans="1:19" hidden="1">
      <c r="A264" s="164" t="s">
        <v>1437</v>
      </c>
      <c r="B264" s="73" t="str">
        <f t="shared" si="3"/>
        <v>พัฒนาทักษะด้านภาษาต่างประเทศสำหรับแรงงานในอุตสาหกรรมการท่องเที่ยว</v>
      </c>
      <c r="C264" s="68" t="s">
        <v>1438</v>
      </c>
      <c r="D264" s="68" t="s">
        <v>29</v>
      </c>
      <c r="E264" s="69">
        <v>2566</v>
      </c>
      <c r="F264" s="68" t="s">
        <v>1310</v>
      </c>
      <c r="G264" s="68" t="s">
        <v>789</v>
      </c>
      <c r="H264" s="68" t="s">
        <v>901</v>
      </c>
      <c r="I264" s="68" t="s">
        <v>95</v>
      </c>
      <c r="J264" s="68"/>
      <c r="K264" s="68" t="s">
        <v>46</v>
      </c>
      <c r="L264" s="68"/>
      <c r="M264" s="79"/>
      <c r="N264" s="79"/>
      <c r="O264" s="79"/>
      <c r="P264" s="79"/>
      <c r="Q264" s="164" t="s">
        <v>1439</v>
      </c>
      <c r="R264" s="68" t="s">
        <v>1136</v>
      </c>
      <c r="S264" t="e">
        <f>IF(LEN(R264=11),_xlfn.CONCAT(#REF!,"F",RIGHT(R264,2)),R264)</f>
        <v>#REF!</v>
      </c>
    </row>
    <row r="265" spans="1:19" hidden="1">
      <c r="A265" s="164" t="s">
        <v>1440</v>
      </c>
      <c r="B265" s="73" t="str">
        <f t="shared" si="3"/>
        <v>โครงการพัฒนาโครงสร้างพื้นฐานเพื่อส่งเสริมการท่องเที่ยวชุมชนกลุ่มจังหวัดอันดามัน</v>
      </c>
      <c r="C265" s="68" t="s">
        <v>1441</v>
      </c>
      <c r="D265" s="68" t="s">
        <v>29</v>
      </c>
      <c r="E265" s="69">
        <v>2566</v>
      </c>
      <c r="F265" s="68" t="s">
        <v>788</v>
      </c>
      <c r="G265" s="68" t="s">
        <v>789</v>
      </c>
      <c r="H265" s="68" t="s">
        <v>1442</v>
      </c>
      <c r="I265" s="68" t="s">
        <v>201</v>
      </c>
      <c r="J265" s="68"/>
      <c r="K265" s="68" t="s">
        <v>202</v>
      </c>
      <c r="L265" s="68"/>
      <c r="M265" s="79"/>
      <c r="N265" s="79"/>
      <c r="O265" s="79"/>
      <c r="P265" s="79"/>
      <c r="Q265" s="164" t="s">
        <v>1443</v>
      </c>
      <c r="R265" s="68" t="s">
        <v>1133</v>
      </c>
      <c r="S265" t="e">
        <f>IF(LEN(R265=11),_xlfn.CONCAT(#REF!,"F",RIGHT(R265,2)),R265)</f>
        <v>#REF!</v>
      </c>
    </row>
    <row r="266" spans="1:19" hidden="1">
      <c r="A266" s="164" t="s">
        <v>1444</v>
      </c>
      <c r="B266" s="73" t="str">
        <f t="shared" si="3"/>
        <v>ส่งเสริมการท่องเที่ยวมะขามหวาน ของดีภักดีชุมพล</v>
      </c>
      <c r="C266" s="68" t="s">
        <v>1445</v>
      </c>
      <c r="D266" s="68" t="s">
        <v>29</v>
      </c>
      <c r="E266" s="69">
        <v>2566</v>
      </c>
      <c r="F266" s="68" t="s">
        <v>788</v>
      </c>
      <c r="G266" s="68" t="s">
        <v>789</v>
      </c>
      <c r="H266" s="68"/>
      <c r="I266" s="68" t="s">
        <v>1420</v>
      </c>
      <c r="J266" s="68"/>
      <c r="K266" s="68" t="s">
        <v>277</v>
      </c>
      <c r="L266" s="68"/>
      <c r="M266" s="79"/>
      <c r="N266" s="79"/>
      <c r="O266" s="79"/>
      <c r="P266" s="79"/>
      <c r="Q266" s="164" t="s">
        <v>1446</v>
      </c>
      <c r="R266" s="68" t="s">
        <v>1125</v>
      </c>
      <c r="S266" t="e">
        <f>IF(LEN(R266=11),_xlfn.CONCAT(#REF!,"F",RIGHT(R266,2)),R266)</f>
        <v>#REF!</v>
      </c>
    </row>
    <row r="267" spans="1:19" hidden="1">
      <c r="A267" s="164" t="s">
        <v>1447</v>
      </c>
      <c r="B267" s="73" t="str">
        <f t="shared" si="3"/>
        <v>โครงการปรับปรุงพัฒนาฐานเรียนรู้ และภูมิทัศน์จุดเช็คอินแหล่งท่องเที่ยวชุมชน จังหวัดปทุมธานี</v>
      </c>
      <c r="C267" s="68" t="s">
        <v>1448</v>
      </c>
      <c r="D267" s="68" t="s">
        <v>29</v>
      </c>
      <c r="E267" s="69">
        <v>2566</v>
      </c>
      <c r="F267" s="68" t="s">
        <v>788</v>
      </c>
      <c r="G267" s="68" t="s">
        <v>789</v>
      </c>
      <c r="H267" s="68" t="s">
        <v>1449</v>
      </c>
      <c r="I267" s="68" t="s">
        <v>246</v>
      </c>
      <c r="J267" s="68"/>
      <c r="K267" s="68" t="s">
        <v>132</v>
      </c>
      <c r="L267" s="68"/>
      <c r="M267" s="79"/>
      <c r="N267" s="79"/>
      <c r="O267" s="79"/>
      <c r="P267" s="79"/>
      <c r="Q267" s="164" t="s">
        <v>1450</v>
      </c>
      <c r="R267" s="68" t="s">
        <v>1223</v>
      </c>
      <c r="S267" t="e">
        <f>IF(LEN(R267=11),_xlfn.CONCAT(#REF!,"F",RIGHT(R267,2)),R267)</f>
        <v>#REF!</v>
      </c>
    </row>
    <row r="268" spans="1:19" hidden="1">
      <c r="A268" s="164" t="s">
        <v>1451</v>
      </c>
      <c r="B268" s="73" t="str">
        <f t="shared" si="3"/>
        <v>โครงการส่งเสริมความสามารถในการแข่งขัน พัฒนาศักยภาพ และมาตรฐานการท่องเที่ยวสู่ การท่องเที่ยวเชิงสร้างสรรค์ กิจกรรมสะพายกล้องท่องพิดโลก</v>
      </c>
      <c r="C268" s="68" t="s">
        <v>1452</v>
      </c>
      <c r="D268" s="68" t="s">
        <v>29</v>
      </c>
      <c r="E268" s="69">
        <v>2566</v>
      </c>
      <c r="F268" s="68" t="s">
        <v>788</v>
      </c>
      <c r="G268" s="68" t="s">
        <v>789</v>
      </c>
      <c r="H268" s="68" t="s">
        <v>1006</v>
      </c>
      <c r="I268" s="68" t="s">
        <v>95</v>
      </c>
      <c r="J268" s="68"/>
      <c r="K268" s="68" t="s">
        <v>46</v>
      </c>
      <c r="L268" s="68"/>
      <c r="M268" s="79"/>
      <c r="N268" s="79"/>
      <c r="O268" s="79"/>
      <c r="P268" s="79"/>
      <c r="Q268" s="164" t="s">
        <v>1453</v>
      </c>
      <c r="R268" s="68" t="s">
        <v>1150</v>
      </c>
      <c r="S268" t="e">
        <f>IF(LEN(R268=11),_xlfn.CONCAT(#REF!,"F",RIGHT(R268,2)),R268)</f>
        <v>#REF!</v>
      </c>
    </row>
    <row r="269" spans="1:19" hidden="1">
      <c r="A269" s="164" t="s">
        <v>1454</v>
      </c>
      <c r="B269" s="73" t="str">
        <f t="shared" si="3"/>
        <v>ส่งเสริมการท่องเที่ยวของดีส้มโอหวานบ้านแท่น</v>
      </c>
      <c r="C269" s="68" t="s">
        <v>1455</v>
      </c>
      <c r="D269" s="68" t="s">
        <v>29</v>
      </c>
      <c r="E269" s="69">
        <v>2566</v>
      </c>
      <c r="F269" s="68" t="s">
        <v>788</v>
      </c>
      <c r="G269" s="68" t="s">
        <v>789</v>
      </c>
      <c r="H269" s="68"/>
      <c r="I269" s="68" t="s">
        <v>1420</v>
      </c>
      <c r="J269" s="68"/>
      <c r="K269" s="68" t="s">
        <v>277</v>
      </c>
      <c r="L269" s="68"/>
      <c r="M269" s="79"/>
      <c r="N269" s="79"/>
      <c r="O269" s="79"/>
      <c r="P269" s="79"/>
      <c r="Q269" s="164" t="s">
        <v>1456</v>
      </c>
      <c r="R269" s="68" t="s">
        <v>1125</v>
      </c>
      <c r="S269" t="e">
        <f>IF(LEN(R269=11),_xlfn.CONCAT(#REF!,"F",RIGHT(R269,2)),R269)</f>
        <v>#REF!</v>
      </c>
    </row>
    <row r="270" spans="1:19" hidden="1">
      <c r="A270" s="164" t="s">
        <v>1457</v>
      </c>
      <c r="B270" s="73" t="str">
        <f t="shared" si="3"/>
        <v>ส่งเสริมการท่องเที่ยเทศกาลไหมชัยภูมิ</v>
      </c>
      <c r="C270" s="68" t="s">
        <v>1458</v>
      </c>
      <c r="D270" s="68" t="s">
        <v>29</v>
      </c>
      <c r="E270" s="69">
        <v>2566</v>
      </c>
      <c r="F270" s="68" t="s">
        <v>788</v>
      </c>
      <c r="G270" s="68" t="s">
        <v>789</v>
      </c>
      <c r="H270" s="68"/>
      <c r="I270" s="68" t="s">
        <v>1420</v>
      </c>
      <c r="J270" s="68"/>
      <c r="K270" s="68" t="s">
        <v>277</v>
      </c>
      <c r="L270" s="68"/>
      <c r="M270" s="79"/>
      <c r="N270" s="79"/>
      <c r="O270" s="79"/>
      <c r="P270" s="79"/>
      <c r="Q270" s="164" t="s">
        <v>1459</v>
      </c>
      <c r="R270" s="68" t="s">
        <v>1125</v>
      </c>
      <c r="S270" t="e">
        <f>IF(LEN(R270=11),_xlfn.CONCAT(#REF!,"F",RIGHT(R270,2)),R270)</f>
        <v>#REF!</v>
      </c>
    </row>
    <row r="271" spans="1:19" hidden="1">
      <c r="A271" s="164" t="s">
        <v>1460</v>
      </c>
      <c r="B271" s="73" t="str">
        <f t="shared" si="3"/>
        <v>จ้างเหมาจัดงาน UP Expo</v>
      </c>
      <c r="C271" s="68" t="s">
        <v>1461</v>
      </c>
      <c r="D271" s="68" t="s">
        <v>29</v>
      </c>
      <c r="E271" s="69">
        <v>2566</v>
      </c>
      <c r="F271" s="68" t="s">
        <v>788</v>
      </c>
      <c r="G271" s="68" t="s">
        <v>789</v>
      </c>
      <c r="H271" s="68" t="s">
        <v>1462</v>
      </c>
      <c r="I271" s="68" t="s">
        <v>931</v>
      </c>
      <c r="J271" s="68"/>
      <c r="K271" s="68" t="s">
        <v>932</v>
      </c>
      <c r="L271" s="68"/>
      <c r="M271" s="79"/>
      <c r="N271" s="79"/>
      <c r="O271" s="79"/>
      <c r="P271" s="79"/>
      <c r="Q271" s="164" t="s">
        <v>1463</v>
      </c>
      <c r="R271" s="68" t="s">
        <v>1150</v>
      </c>
      <c r="S271" t="e">
        <f>IF(LEN(R271=11),_xlfn.CONCAT(#REF!,"F",RIGHT(R271,2)),R271)</f>
        <v>#REF!</v>
      </c>
    </row>
    <row r="272" spans="1:19" hidden="1">
      <c r="A272" s="164" t="s">
        <v>1464</v>
      </c>
      <c r="B272" s="73" t="str">
        <f t="shared" si="3"/>
        <v>กิจกรรมงานส่งเสริมการตลาดการท่องเที่ยวร่วมกับพันธมิตรทางธุรกิจ</v>
      </c>
      <c r="C272" s="68" t="s">
        <v>1465</v>
      </c>
      <c r="D272" s="68" t="s">
        <v>29</v>
      </c>
      <c r="E272" s="69">
        <v>2566</v>
      </c>
      <c r="F272" s="68" t="s">
        <v>788</v>
      </c>
      <c r="G272" s="68" t="s">
        <v>789</v>
      </c>
      <c r="H272" s="68" t="s">
        <v>177</v>
      </c>
      <c r="I272" s="68" t="s">
        <v>95</v>
      </c>
      <c r="J272" s="68"/>
      <c r="K272" s="68" t="s">
        <v>46</v>
      </c>
      <c r="L272" s="68"/>
      <c r="M272" s="79"/>
      <c r="N272" s="79"/>
      <c r="O272" s="79"/>
      <c r="P272" s="79"/>
      <c r="Q272" s="164" t="s">
        <v>1466</v>
      </c>
      <c r="R272" s="68" t="s">
        <v>1125</v>
      </c>
      <c r="S272" t="e">
        <f>IF(LEN(R272=11),_xlfn.CONCAT(#REF!,"F",RIGHT(R272,2)),R272)</f>
        <v>#REF!</v>
      </c>
    </row>
    <row r="273" spans="1:22" hidden="1">
      <c r="A273" s="164" t="s">
        <v>1467</v>
      </c>
      <c r="B273" s="73" t="str">
        <f t="shared" si="3"/>
        <v>กิจกรรมส่งเสริมการท่องเที่ยวดอกกระเจียวบาน</v>
      </c>
      <c r="C273" s="68" t="s">
        <v>1468</v>
      </c>
      <c r="D273" s="68" t="s">
        <v>29</v>
      </c>
      <c r="E273" s="69">
        <v>2566</v>
      </c>
      <c r="F273" s="68" t="s">
        <v>788</v>
      </c>
      <c r="G273" s="68" t="s">
        <v>789</v>
      </c>
      <c r="H273" s="68" t="s">
        <v>1469</v>
      </c>
      <c r="I273" s="68" t="s">
        <v>95</v>
      </c>
      <c r="J273" s="68"/>
      <c r="K273" s="68" t="s">
        <v>46</v>
      </c>
      <c r="L273" s="68"/>
      <c r="M273" s="79"/>
      <c r="N273" s="79"/>
      <c r="O273" s="79"/>
      <c r="P273" s="79"/>
      <c r="Q273" s="164" t="s">
        <v>1470</v>
      </c>
      <c r="R273" s="68" t="s">
        <v>1150</v>
      </c>
      <c r="S273" t="e">
        <f>IF(LEN(R273=11),_xlfn.CONCAT(#REF!,"F",RIGHT(R273,2)),R273)</f>
        <v>#REF!</v>
      </c>
    </row>
    <row r="274" spans="1:22" hidden="1">
      <c r="A274" s="164" t="s">
        <v>1471</v>
      </c>
      <c r="B274" s="73" t="str">
        <f t="shared" si="3"/>
        <v>การพัฒนาและส่งเสริมการท่องเที่ยวเชิงธุรกิจในพื้นที่ที่มีศักยภาพ</v>
      </c>
      <c r="C274" s="68" t="s">
        <v>1472</v>
      </c>
      <c r="D274" s="68" t="s">
        <v>29</v>
      </c>
      <c r="E274" s="69">
        <v>2566</v>
      </c>
      <c r="F274" s="68" t="s">
        <v>788</v>
      </c>
      <c r="G274" s="68" t="s">
        <v>789</v>
      </c>
      <c r="H274" s="68"/>
      <c r="I274" s="68" t="s">
        <v>1207</v>
      </c>
      <c r="J274" s="68"/>
      <c r="K274" s="68" t="s">
        <v>70</v>
      </c>
      <c r="L274" s="68"/>
      <c r="M274" s="79"/>
      <c r="N274" s="79"/>
      <c r="O274" s="79"/>
      <c r="P274" s="79"/>
      <c r="Q274" s="164" t="s">
        <v>1473</v>
      </c>
      <c r="R274" s="68" t="s">
        <v>1125</v>
      </c>
      <c r="S274" t="e">
        <f>IF(LEN(R274=11),_xlfn.CONCAT(#REF!,"F",RIGHT(R274,2)),R274)</f>
        <v>#REF!</v>
      </c>
    </row>
    <row r="275" spans="1:22" hidden="1">
      <c r="A275" s="164" t="s">
        <v>1474</v>
      </c>
      <c r="B275" s="73" t="str">
        <f t="shared" si="3"/>
        <v>ไมซ์สร้างสรรค์ รวมพลังชุมชนทั่วไทย</v>
      </c>
      <c r="C275" s="68" t="s">
        <v>1475</v>
      </c>
      <c r="D275" s="68" t="s">
        <v>29</v>
      </c>
      <c r="E275" s="69">
        <v>2566</v>
      </c>
      <c r="F275" s="68" t="s">
        <v>788</v>
      </c>
      <c r="G275" s="68" t="s">
        <v>789</v>
      </c>
      <c r="H275" s="68"/>
      <c r="I275" s="68" t="s">
        <v>1207</v>
      </c>
      <c r="J275" s="68"/>
      <c r="K275" s="68" t="s">
        <v>70</v>
      </c>
      <c r="L275" s="68"/>
      <c r="M275" s="79"/>
      <c r="N275" s="79"/>
      <c r="O275" s="79"/>
      <c r="P275" s="79"/>
      <c r="Q275" s="164" t="s">
        <v>1476</v>
      </c>
      <c r="R275" s="68" t="s">
        <v>1125</v>
      </c>
      <c r="S275" t="e">
        <f>IF(LEN(R275=11),_xlfn.CONCAT(#REF!,"F",RIGHT(R275,2)),R275)</f>
        <v>#REF!</v>
      </c>
    </row>
    <row r="276" spans="1:22" hidden="1">
      <c r="A276" s="164" t="s">
        <v>1477</v>
      </c>
      <c r="B276" s="73" t="str">
        <f t="shared" si="3"/>
        <v>พัฒนาสินค้าและบริการของอุตสาหกรรมเรือสำราญและอาหารพื้นถิ่นผ่านงานไมซ์ภูมิภาคใต้</v>
      </c>
      <c r="C276" s="68" t="s">
        <v>1478</v>
      </c>
      <c r="D276" s="68" t="s">
        <v>29</v>
      </c>
      <c r="E276" s="69">
        <v>2566</v>
      </c>
      <c r="F276" s="68" t="s">
        <v>788</v>
      </c>
      <c r="G276" s="68" t="s">
        <v>789</v>
      </c>
      <c r="H276" s="68"/>
      <c r="I276" s="68" t="s">
        <v>1207</v>
      </c>
      <c r="J276" s="68"/>
      <c r="K276" s="68" t="s">
        <v>70</v>
      </c>
      <c r="L276" s="68"/>
      <c r="M276" s="79"/>
      <c r="N276" s="79"/>
      <c r="O276" s="79"/>
      <c r="P276" s="79"/>
      <c r="Q276" s="164" t="s">
        <v>1479</v>
      </c>
      <c r="R276" s="68" t="s">
        <v>1125</v>
      </c>
      <c r="S276" t="e">
        <f>IF(LEN(R276=11),_xlfn.CONCAT(#REF!,"F",RIGHT(R276,2)),R276)</f>
        <v>#REF!</v>
      </c>
    </row>
    <row r="277" spans="1:22" hidden="1">
      <c r="A277" s="164" t="s">
        <v>1480</v>
      </c>
      <c r="B277" s="73" t="str">
        <f t="shared" si="3"/>
        <v>ส่งเสริมการท่องเที่ยวเชิงธุรกิจเชื่อมโยงภูมิภาคอาเซียน</v>
      </c>
      <c r="C277" s="68" t="s">
        <v>1481</v>
      </c>
      <c r="D277" s="68" t="s">
        <v>29</v>
      </c>
      <c r="E277" s="69">
        <v>2566</v>
      </c>
      <c r="F277" s="68" t="s">
        <v>788</v>
      </c>
      <c r="G277" s="68" t="s">
        <v>789</v>
      </c>
      <c r="H277" s="68"/>
      <c r="I277" s="68" t="s">
        <v>1207</v>
      </c>
      <c r="J277" s="68"/>
      <c r="K277" s="68" t="s">
        <v>70</v>
      </c>
      <c r="L277" s="68"/>
      <c r="M277" s="79"/>
      <c r="N277" s="79"/>
      <c r="O277" s="79"/>
      <c r="P277" s="79"/>
      <c r="Q277" s="164" t="s">
        <v>1482</v>
      </c>
      <c r="R277" s="68" t="s">
        <v>1150</v>
      </c>
      <c r="S277" t="e">
        <f>IF(LEN(R277=11),_xlfn.CONCAT(#REF!,"F",RIGHT(R277,2)),R277)</f>
        <v>#REF!</v>
      </c>
    </row>
    <row r="278" spans="1:22" hidden="1">
      <c r="A278" s="164" t="s">
        <v>1483</v>
      </c>
      <c r="B278" s="73" t="str">
        <f t="shared" ref="B278:B309" si="4">HYPERLINK(Q278,C278)</f>
        <v>โครงการ chumphon Night Run Lighting in the City</v>
      </c>
      <c r="C278" s="68" t="s">
        <v>1484</v>
      </c>
      <c r="D278" s="68" t="s">
        <v>29</v>
      </c>
      <c r="E278" s="69">
        <v>2566</v>
      </c>
      <c r="F278" s="68" t="s">
        <v>1485</v>
      </c>
      <c r="G278" s="68" t="s">
        <v>1485</v>
      </c>
      <c r="H278" s="68" t="s">
        <v>1486</v>
      </c>
      <c r="I278" s="68" t="s">
        <v>95</v>
      </c>
      <c r="J278" s="68"/>
      <c r="K278" s="68" t="s">
        <v>46</v>
      </c>
      <c r="L278" s="68"/>
      <c r="M278" s="79"/>
      <c r="N278" s="79"/>
      <c r="O278" s="79"/>
      <c r="P278" s="79"/>
      <c r="Q278" s="164" t="s">
        <v>1487</v>
      </c>
      <c r="R278" s="68" t="s">
        <v>1150</v>
      </c>
      <c r="S278" t="e">
        <f>IF(LEN(R278=11),_xlfn.CONCAT(#REF!,"F",RIGHT(R278,2)),R278)</f>
        <v>#REF!</v>
      </c>
    </row>
    <row r="279" spans="1:22" hidden="1">
      <c r="A279" s="164" t="s">
        <v>1488</v>
      </c>
      <c r="B279" s="73" t="str">
        <f t="shared" si="4"/>
        <v>ยกระดับความพร้อมของจังหวัดภูเก็ตและอันดามันในการเป็นเจ้าภาพการจัดงานระดับโลก</v>
      </c>
      <c r="C279" s="68" t="s">
        <v>1489</v>
      </c>
      <c r="D279" s="68" t="s">
        <v>29</v>
      </c>
      <c r="E279" s="69">
        <v>2566</v>
      </c>
      <c r="F279" s="68" t="s">
        <v>788</v>
      </c>
      <c r="G279" s="68" t="s">
        <v>789</v>
      </c>
      <c r="H279" s="68"/>
      <c r="I279" s="68" t="s">
        <v>1207</v>
      </c>
      <c r="J279" s="68"/>
      <c r="K279" s="68" t="s">
        <v>70</v>
      </c>
      <c r="L279" s="68"/>
      <c r="M279" s="79"/>
      <c r="N279" s="79"/>
      <c r="O279" s="79"/>
      <c r="P279" s="79"/>
      <c r="Q279" s="164" t="s">
        <v>1490</v>
      </c>
      <c r="R279" s="68" t="s">
        <v>1136</v>
      </c>
      <c r="S279" t="e">
        <f>IF(LEN(R279=11),_xlfn.CONCAT(#REF!,"F",RIGHT(R279,2)),R279)</f>
        <v>#REF!</v>
      </c>
    </row>
    <row r="280" spans="1:22" hidden="1">
      <c r="A280" s="164" t="s">
        <v>1491</v>
      </c>
      <c r="B280" s="73" t="str">
        <f t="shared" si="4"/>
        <v>การดึงงานอุตสาหกรรมการบิน Thailand International Airshow</v>
      </c>
      <c r="C280" s="68" t="s">
        <v>1492</v>
      </c>
      <c r="D280" s="68" t="s">
        <v>29</v>
      </c>
      <c r="E280" s="69">
        <v>2566</v>
      </c>
      <c r="F280" s="68" t="s">
        <v>788</v>
      </c>
      <c r="G280" s="68" t="s">
        <v>789</v>
      </c>
      <c r="H280" s="68"/>
      <c r="I280" s="68" t="s">
        <v>1207</v>
      </c>
      <c r="J280" s="68"/>
      <c r="K280" s="68" t="s">
        <v>70</v>
      </c>
      <c r="L280" s="68"/>
      <c r="M280" s="79"/>
      <c r="N280" s="79"/>
      <c r="O280" s="79"/>
      <c r="P280" s="79"/>
      <c r="Q280" s="164" t="s">
        <v>1493</v>
      </c>
      <c r="R280" s="68" t="s">
        <v>1150</v>
      </c>
      <c r="S280" t="e">
        <f>IF(LEN(R280=11),_xlfn.CONCAT(#REF!,"F",RIGHT(R280,2)),R280)</f>
        <v>#REF!</v>
      </c>
    </row>
    <row r="281" spans="1:22" hidden="1">
      <c r="A281" s="164" t="s">
        <v>1497</v>
      </c>
      <c r="B281" s="73" t="str">
        <f t="shared" si="4"/>
        <v>โครงการพัฒนาแหล่งท่องเที่ยวของจังหวัดนครศรีธรรมราช</v>
      </c>
      <c r="C281" s="68" t="s">
        <v>1498</v>
      </c>
      <c r="D281" s="68" t="s">
        <v>29</v>
      </c>
      <c r="E281" s="69">
        <v>2566</v>
      </c>
      <c r="F281" s="68" t="s">
        <v>1315</v>
      </c>
      <c r="G281" s="68" t="s">
        <v>789</v>
      </c>
      <c r="H281" s="68" t="s">
        <v>615</v>
      </c>
      <c r="I281" s="68" t="s">
        <v>95</v>
      </c>
      <c r="J281" s="68"/>
      <c r="K281" s="68" t="s">
        <v>46</v>
      </c>
      <c r="L281" s="68"/>
      <c r="M281" s="79"/>
      <c r="N281" s="79"/>
      <c r="O281" s="79"/>
      <c r="P281" s="79"/>
      <c r="Q281" s="164" t="s">
        <v>1499</v>
      </c>
      <c r="R281" s="68" t="s">
        <v>1141</v>
      </c>
      <c r="S281" t="e">
        <f>IF(LEN(R281=11),_xlfn.CONCAT(#REF!,"F",RIGHT(R281,2)),R281)</f>
        <v>#REF!</v>
      </c>
    </row>
    <row r="282" spans="1:22" hidden="1">
      <c r="A282" s="164" t="s">
        <v>1500</v>
      </c>
      <c r="B282" s="73" t="str">
        <f t="shared" si="4"/>
        <v>โครงการพัฒนาการท่องเที่ยวเชิงบูรณาการ กิจกรรมหลัก ยกระดับผู้ประกอบการด้านการท่องเที่ยว สู่การท่องเที่ยววิถีใหม่ (New normal)(กรณีเงินเหลือจ่าย))</v>
      </c>
      <c r="C282" s="68" t="s">
        <v>1501</v>
      </c>
      <c r="D282" s="68" t="s">
        <v>29</v>
      </c>
      <c r="E282" s="69">
        <v>2566</v>
      </c>
      <c r="F282" s="68" t="s">
        <v>1485</v>
      </c>
      <c r="G282" s="68" t="s">
        <v>1316</v>
      </c>
      <c r="H282" s="68" t="s">
        <v>1502</v>
      </c>
      <c r="I282" s="68" t="s">
        <v>95</v>
      </c>
      <c r="J282" s="68"/>
      <c r="K282" s="68" t="s">
        <v>46</v>
      </c>
      <c r="L282" s="68"/>
      <c r="M282" s="79"/>
      <c r="N282" s="79"/>
      <c r="O282" s="79"/>
      <c r="P282" s="79"/>
      <c r="Q282" s="164" t="s">
        <v>1503</v>
      </c>
      <c r="R282" s="68" t="s">
        <v>1125</v>
      </c>
      <c r="S282" t="e">
        <f>IF(LEN(R282=11),_xlfn.CONCAT(#REF!,"F",RIGHT(R282,2)),R282)</f>
        <v>#REF!</v>
      </c>
    </row>
    <row r="283" spans="1:22" hidden="1">
      <c r="A283" s="164" t="s">
        <v>1504</v>
      </c>
      <c r="B283" s="73" t="str">
        <f t="shared" si="4"/>
        <v>โครงการประชาสัมพันธ์ส่งเสริมการท่องเที่ยวของจังหวัดชุมพร</v>
      </c>
      <c r="C283" s="68" t="s">
        <v>1505</v>
      </c>
      <c r="D283" s="68" t="s">
        <v>29</v>
      </c>
      <c r="E283" s="69">
        <v>2566</v>
      </c>
      <c r="F283" s="68" t="s">
        <v>1347</v>
      </c>
      <c r="G283" s="68" t="s">
        <v>789</v>
      </c>
      <c r="H283" s="68" t="s">
        <v>1506</v>
      </c>
      <c r="I283" s="68" t="s">
        <v>246</v>
      </c>
      <c r="J283" s="68"/>
      <c r="K283" s="68" t="s">
        <v>132</v>
      </c>
      <c r="L283" s="68"/>
      <c r="M283" s="79"/>
      <c r="N283" s="79"/>
      <c r="O283" s="79"/>
      <c r="P283" s="79"/>
      <c r="Q283" s="164" t="s">
        <v>1507</v>
      </c>
      <c r="R283" s="68" t="s">
        <v>1150</v>
      </c>
      <c r="S283" t="e">
        <f>IF(LEN(R283=11),_xlfn.CONCAT(#REF!,"F",RIGHT(R283,2)),R283)</f>
        <v>#REF!</v>
      </c>
    </row>
    <row r="284" spans="1:22" hidden="1">
      <c r="A284" s="164" t="s">
        <v>1508</v>
      </c>
      <c r="B284" s="73" t="str">
        <f t="shared" si="4"/>
        <v>โครงการตลาดนัดคนเดินสร้างสุขคนชุมพร</v>
      </c>
      <c r="C284" s="68" t="s">
        <v>1509</v>
      </c>
      <c r="D284" s="68" t="s">
        <v>29</v>
      </c>
      <c r="E284" s="69">
        <v>2566</v>
      </c>
      <c r="F284" s="68" t="s">
        <v>1310</v>
      </c>
      <c r="G284" s="68" t="s">
        <v>789</v>
      </c>
      <c r="H284" s="68" t="s">
        <v>1506</v>
      </c>
      <c r="I284" s="68" t="s">
        <v>246</v>
      </c>
      <c r="J284" s="68"/>
      <c r="K284" s="68" t="s">
        <v>132</v>
      </c>
      <c r="L284" s="68"/>
      <c r="M284" s="79"/>
      <c r="N284" s="79"/>
      <c r="O284" s="79"/>
      <c r="P284" s="79"/>
      <c r="Q284" s="164" t="s">
        <v>1510</v>
      </c>
      <c r="R284" s="68" t="s">
        <v>1136</v>
      </c>
      <c r="S284" t="e">
        <f>IF(LEN(R284=11),_xlfn.CONCAT(#REF!,"F",RIGHT(R284,2)),R284)</f>
        <v>#REF!</v>
      </c>
    </row>
    <row r="285" spans="1:22" hidden="1">
      <c r="A285" s="164" t="s">
        <v>1511</v>
      </c>
      <c r="B285" s="73" t="str">
        <f t="shared" si="4"/>
        <v>โครงการปรับปรุง ซ่อมแซมท่าเทียบเรือประมงบ้านบ่อคา</v>
      </c>
      <c r="C285" s="68" t="s">
        <v>1512</v>
      </c>
      <c r="D285" s="68" t="s">
        <v>29</v>
      </c>
      <c r="E285" s="69">
        <v>2566</v>
      </c>
      <c r="F285" s="68" t="s">
        <v>1310</v>
      </c>
      <c r="G285" s="68" t="s">
        <v>789</v>
      </c>
      <c r="H285" s="68" t="s">
        <v>1513</v>
      </c>
      <c r="I285" s="68" t="s">
        <v>589</v>
      </c>
      <c r="J285" s="68"/>
      <c r="K285" s="68" t="s">
        <v>479</v>
      </c>
      <c r="L285" s="68"/>
      <c r="M285" s="79"/>
      <c r="N285" s="79"/>
      <c r="O285" s="79"/>
      <c r="P285" s="79"/>
      <c r="Q285" s="164" t="s">
        <v>1514</v>
      </c>
      <c r="R285" s="68" t="s">
        <v>1150</v>
      </c>
      <c r="S285" t="e">
        <f>IF(LEN(R285=11),_xlfn.CONCAT(#REF!,"F",RIGHT(R285,2)),R285)</f>
        <v>#REF!</v>
      </c>
    </row>
    <row r="286" spans="1:22" hidden="1">
      <c r="A286" s="164" t="s">
        <v>1515</v>
      </c>
      <c r="B286" s="73" t="str">
        <f t="shared" si="4"/>
        <v>การจัดงาน Thailand Innovative Meetings Exchange (TIME) เพื่อสร้างความได้เปรียบทางการแข่งขันในการดึงงานประชุมนานาชาติ</v>
      </c>
      <c r="C286" s="68" t="s">
        <v>1516</v>
      </c>
      <c r="D286" s="68" t="s">
        <v>29</v>
      </c>
      <c r="E286" s="82">
        <v>2567</v>
      </c>
      <c r="F286" s="81" t="s">
        <v>1290</v>
      </c>
      <c r="G286" s="81" t="s">
        <v>1517</v>
      </c>
      <c r="H286" s="81"/>
      <c r="I286" s="81" t="s">
        <v>1207</v>
      </c>
      <c r="J286" s="81"/>
      <c r="K286" s="81" t="s">
        <v>70</v>
      </c>
      <c r="L286" s="81" t="s">
        <v>1518</v>
      </c>
      <c r="M286" s="193"/>
      <c r="N286" s="193"/>
      <c r="O286" s="193"/>
      <c r="P286" s="193"/>
      <c r="Q286" s="164" t="s">
        <v>1519</v>
      </c>
      <c r="R286" s="81" t="s">
        <v>1150</v>
      </c>
      <c r="S286" t="e">
        <f>IF(LEN(R286=11),_xlfn.CONCAT(#REF!,"F",RIGHT(R286,2)),R286)</f>
        <v>#REF!</v>
      </c>
      <c r="T286" s="78" t="s">
        <v>801</v>
      </c>
      <c r="U286" s="78" t="s">
        <v>853</v>
      </c>
    </row>
    <row r="287" spans="1:22" hidden="1">
      <c r="A287" s="164" t="s">
        <v>1546</v>
      </c>
      <c r="B287" s="73" t="str">
        <f t="shared" si="4"/>
        <v>โครงการการส่งเสริมและการสร้างมูลค่า (Value) เครื่องหมายมาตรฐานการท่องเที่ยวไทย</v>
      </c>
      <c r="C287" s="68" t="s">
        <v>1547</v>
      </c>
      <c r="D287" s="68" t="s">
        <v>29</v>
      </c>
      <c r="E287" s="82">
        <v>2567</v>
      </c>
      <c r="F287" s="81" t="s">
        <v>1290</v>
      </c>
      <c r="G287" s="81" t="s">
        <v>1517</v>
      </c>
      <c r="H287" s="81" t="s">
        <v>987</v>
      </c>
      <c r="I287" s="81" t="s">
        <v>45</v>
      </c>
      <c r="J287" s="81"/>
      <c r="K287" s="81" t="s">
        <v>46</v>
      </c>
      <c r="L287" s="81" t="s">
        <v>1518</v>
      </c>
      <c r="M287" s="193"/>
      <c r="N287" s="193"/>
      <c r="O287" s="193"/>
      <c r="P287" s="193"/>
      <c r="Q287" s="164" t="s">
        <v>1548</v>
      </c>
      <c r="R287" s="81" t="s">
        <v>1133</v>
      </c>
      <c r="S287" t="e">
        <f>IF(LEN(R287=11),_xlfn.CONCAT(#REF!,"F",RIGHT(R287,2)),R287)</f>
        <v>#REF!</v>
      </c>
      <c r="T287" s="78" t="s">
        <v>801</v>
      </c>
      <c r="U287" s="78" t="s">
        <v>802</v>
      </c>
      <c r="V287" s="84" t="s">
        <v>1734</v>
      </c>
    </row>
    <row r="288" spans="1:22" hidden="1">
      <c r="A288" s="164" t="s">
        <v>1549</v>
      </c>
      <c r="B288" s="73" t="str">
        <f t="shared" si="4"/>
        <v>โครงการส่งเสริมการสร้างภาพยนตร์ต่างประเทศในราชอาณาจักร ประจำปีงบประมาณ พ.ศ. 2567</v>
      </c>
      <c r="C288" s="68" t="s">
        <v>1550</v>
      </c>
      <c r="D288" s="68" t="s">
        <v>29</v>
      </c>
      <c r="E288" s="82">
        <v>2567</v>
      </c>
      <c r="F288" s="81" t="s">
        <v>1290</v>
      </c>
      <c r="G288" s="81" t="s">
        <v>1517</v>
      </c>
      <c r="H288" s="81" t="s">
        <v>44</v>
      </c>
      <c r="I288" s="81" t="s">
        <v>45</v>
      </c>
      <c r="J288" s="81"/>
      <c r="K288" s="81" t="s">
        <v>46</v>
      </c>
      <c r="L288" s="81" t="s">
        <v>1518</v>
      </c>
      <c r="M288" s="193"/>
      <c r="N288" s="193"/>
      <c r="O288" s="193"/>
      <c r="P288" s="193"/>
      <c r="Q288" s="164" t="s">
        <v>1551</v>
      </c>
      <c r="R288" s="81" t="s">
        <v>1133</v>
      </c>
      <c r="S288" t="e">
        <f>IF(LEN(R288=11),_xlfn.CONCAT(#REF!,"F",RIGHT(R288,2)),R288)</f>
        <v>#REF!</v>
      </c>
      <c r="T288" s="78" t="s">
        <v>801</v>
      </c>
      <c r="U288" s="78" t="s">
        <v>802</v>
      </c>
      <c r="V288" s="84" t="s">
        <v>1734</v>
      </c>
    </row>
    <row r="289" spans="1:22" hidden="1">
      <c r="A289" s="164" t="s">
        <v>1552</v>
      </c>
      <c r="B289" s="73" t="str">
        <f t="shared" si="4"/>
        <v>โครงการจัด Road Show และจัดนิทรรศการร่วมในเทศกาลภาพยนตร์ในต่างประเทศ ประจำปีงบประมาณ พ.ศ. 2567</v>
      </c>
      <c r="C289" s="68" t="s">
        <v>1553</v>
      </c>
      <c r="D289" s="68" t="s">
        <v>29</v>
      </c>
      <c r="E289" s="82">
        <v>2567</v>
      </c>
      <c r="F289" s="81" t="s">
        <v>1290</v>
      </c>
      <c r="G289" s="81" t="s">
        <v>1517</v>
      </c>
      <c r="H289" s="81" t="s">
        <v>44</v>
      </c>
      <c r="I289" s="81" t="s">
        <v>45</v>
      </c>
      <c r="J289" s="81"/>
      <c r="K289" s="81" t="s">
        <v>46</v>
      </c>
      <c r="L289" s="81" t="s">
        <v>1518</v>
      </c>
      <c r="M289" s="193"/>
      <c r="N289" s="193"/>
      <c r="O289" s="193"/>
      <c r="P289" s="193"/>
      <c r="Q289" s="164" t="s">
        <v>1554</v>
      </c>
      <c r="R289" s="81" t="s">
        <v>1133</v>
      </c>
      <c r="S289" t="e">
        <f>IF(LEN(R289=11),_xlfn.CONCAT(#REF!,"F",RIGHT(R289,2)),R289)</f>
        <v>#REF!</v>
      </c>
      <c r="T289" s="78" t="s">
        <v>801</v>
      </c>
      <c r="U289" s="78" t="s">
        <v>802</v>
      </c>
      <c r="V289" s="84" t="s">
        <v>1734</v>
      </c>
    </row>
    <row r="290" spans="1:22" hidden="1">
      <c r="A290" s="164" t="s">
        <v>1555</v>
      </c>
      <c r="B290" s="73" t="str">
        <f t="shared" si="4"/>
        <v>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 ประจำปีงบประมาณ พ.ศ. 2567</v>
      </c>
      <c r="C290" s="68" t="s">
        <v>1556</v>
      </c>
      <c r="D290" s="68" t="s">
        <v>29</v>
      </c>
      <c r="E290" s="82">
        <v>2567</v>
      </c>
      <c r="F290" s="81" t="s">
        <v>1290</v>
      </c>
      <c r="G290" s="81" t="s">
        <v>1517</v>
      </c>
      <c r="H290" s="81" t="s">
        <v>44</v>
      </c>
      <c r="I290" s="81" t="s">
        <v>45</v>
      </c>
      <c r="J290" s="81"/>
      <c r="K290" s="81" t="s">
        <v>46</v>
      </c>
      <c r="L290" s="81" t="s">
        <v>1518</v>
      </c>
      <c r="M290" s="193"/>
      <c r="N290" s="193"/>
      <c r="O290" s="193"/>
      <c r="P290" s="193"/>
      <c r="Q290" s="164" t="s">
        <v>1557</v>
      </c>
      <c r="R290" s="81" t="s">
        <v>1133</v>
      </c>
      <c r="S290" t="e">
        <f>IF(LEN(R290=11),_xlfn.CONCAT(#REF!,"F",RIGHT(R290,2)),R290)</f>
        <v>#REF!</v>
      </c>
      <c r="T290" s="78" t="s">
        <v>801</v>
      </c>
      <c r="U290" s="78" t="s">
        <v>802</v>
      </c>
      <c r="V290" s="84" t="s">
        <v>1734</v>
      </c>
    </row>
    <row r="291" spans="1:22" hidden="1">
      <c r="A291" s="164" t="s">
        <v>1558</v>
      </c>
      <c r="B291" s="73" t="str">
        <f t="shared" si="4"/>
        <v>โครงการพัฒนาศักยภาพแรงงานรองรับการขับเคลื่อนอุตสาหกรรมการท่องเที่ยวคุณค่าสูง</v>
      </c>
      <c r="C291" s="68" t="s">
        <v>1559</v>
      </c>
      <c r="D291" s="68" t="s">
        <v>29</v>
      </c>
      <c r="E291" s="82">
        <v>2567</v>
      </c>
      <c r="F291" s="81" t="s">
        <v>1290</v>
      </c>
      <c r="G291" s="81" t="s">
        <v>1517</v>
      </c>
      <c r="H291" s="81" t="s">
        <v>1560</v>
      </c>
      <c r="I291" s="81" t="s">
        <v>1397</v>
      </c>
      <c r="J291" s="81"/>
      <c r="K291" s="81" t="s">
        <v>1398</v>
      </c>
      <c r="L291" s="81" t="s">
        <v>1518</v>
      </c>
      <c r="M291" s="193"/>
      <c r="N291" s="193"/>
      <c r="O291" s="193"/>
      <c r="P291" s="193"/>
      <c r="Q291" s="164" t="s">
        <v>1561</v>
      </c>
      <c r="R291" s="81" t="s">
        <v>1136</v>
      </c>
      <c r="S291" t="e">
        <f>IF(LEN(R291=11),_xlfn.CONCAT(#REF!,"F",RIGHT(R291,2)),R291)</f>
        <v>#REF!</v>
      </c>
      <c r="T291" s="78" t="s">
        <v>806</v>
      </c>
      <c r="U291" s="78" t="s">
        <v>849</v>
      </c>
    </row>
    <row r="292" spans="1:22" hidden="1">
      <c r="A292" s="164" t="s">
        <v>1585</v>
      </c>
      <c r="B292" s="73" t="str">
        <f t="shared" si="4"/>
        <v>ส่งเสริมการท่องเที่ยวเชิงกีฬา ( Walk Run Fun Bike @ สระแก้ว)</v>
      </c>
      <c r="C292" s="68" t="s">
        <v>1586</v>
      </c>
      <c r="D292" s="68" t="s">
        <v>29</v>
      </c>
      <c r="E292" s="82">
        <v>2567</v>
      </c>
      <c r="F292" s="81" t="s">
        <v>1290</v>
      </c>
      <c r="G292" s="81" t="s">
        <v>1517</v>
      </c>
      <c r="H292" s="81" t="s">
        <v>861</v>
      </c>
      <c r="I292" s="81" t="s">
        <v>95</v>
      </c>
      <c r="J292" s="81"/>
      <c r="K292" s="81" t="s">
        <v>46</v>
      </c>
      <c r="L292" s="81" t="s">
        <v>1518</v>
      </c>
      <c r="M292" s="193"/>
      <c r="N292" s="193"/>
      <c r="O292" s="193"/>
      <c r="P292" s="193"/>
      <c r="Q292" s="164" t="s">
        <v>1587</v>
      </c>
      <c r="R292" s="81" t="s">
        <v>1168</v>
      </c>
      <c r="S292" t="e">
        <f>IF(LEN(R292=11),_xlfn.CONCAT(#REF!,"F",RIGHT(R292,2)),R292)</f>
        <v>#REF!</v>
      </c>
      <c r="T292" s="78" t="s">
        <v>791</v>
      </c>
      <c r="U292" s="78" t="s">
        <v>792</v>
      </c>
    </row>
    <row r="293" spans="1:22" hidden="1">
      <c r="A293" s="164" t="s">
        <v>1594</v>
      </c>
      <c r="B293" s="73" t="str">
        <f t="shared" si="4"/>
        <v>ขยายฐานตลาด และกระตุ้นการใช้จ่ายนักท่องเที่ยวเพื่อพักผ่อนทั่วไปกลุ่มตลาดกลาง-บน</v>
      </c>
      <c r="C293" s="68" t="s">
        <v>1595</v>
      </c>
      <c r="D293" s="68" t="s">
        <v>29</v>
      </c>
      <c r="E293" s="82">
        <v>2567</v>
      </c>
      <c r="F293" s="81" t="s">
        <v>1290</v>
      </c>
      <c r="G293" s="81" t="s">
        <v>1517</v>
      </c>
      <c r="H293" s="81" t="s">
        <v>414</v>
      </c>
      <c r="I293" s="81" t="s">
        <v>1155</v>
      </c>
      <c r="J293" s="81"/>
      <c r="K293" s="81" t="s">
        <v>46</v>
      </c>
      <c r="L293" s="81" t="s">
        <v>1518</v>
      </c>
      <c r="M293" s="193"/>
      <c r="N293" s="193"/>
      <c r="O293" s="193"/>
      <c r="P293" s="193"/>
      <c r="Q293" s="164" t="s">
        <v>1596</v>
      </c>
      <c r="R293" s="81" t="s">
        <v>1133</v>
      </c>
      <c r="S293" t="e">
        <f>IF(LEN(R293=11),_xlfn.CONCAT(#REF!,"F",RIGHT(R293,2)),R293)</f>
        <v>#REF!</v>
      </c>
      <c r="T293" s="78" t="s">
        <v>801</v>
      </c>
      <c r="U293" s="78" t="s">
        <v>802</v>
      </c>
      <c r="V293" s="84" t="s">
        <v>1734</v>
      </c>
    </row>
    <row r="294" spans="1:22" hidden="1">
      <c r="A294" s="164" t="s">
        <v>1597</v>
      </c>
      <c r="B294" s="73" t="str">
        <f t="shared" si="4"/>
        <v>โครงการประเมินผลกระทบทางเศรษฐกิจการท่องเที่ยวเชิงธุรกิจ</v>
      </c>
      <c r="C294" s="68" t="s">
        <v>1598</v>
      </c>
      <c r="D294" s="68" t="s">
        <v>29</v>
      </c>
      <c r="E294" s="82">
        <v>2567</v>
      </c>
      <c r="F294" s="81" t="s">
        <v>1290</v>
      </c>
      <c r="G294" s="81" t="s">
        <v>1517</v>
      </c>
      <c r="H294" s="81" t="s">
        <v>172</v>
      </c>
      <c r="I294" s="81" t="s">
        <v>95</v>
      </c>
      <c r="J294" s="81"/>
      <c r="K294" s="81" t="s">
        <v>46</v>
      </c>
      <c r="L294" s="81" t="s">
        <v>1518</v>
      </c>
      <c r="M294" s="193"/>
      <c r="N294" s="193"/>
      <c r="O294" s="193"/>
      <c r="P294" s="193"/>
      <c r="Q294" s="164" t="s">
        <v>1599</v>
      </c>
      <c r="R294" s="81" t="s">
        <v>1144</v>
      </c>
      <c r="S294" t="e">
        <f>IF(LEN(R294=11),_xlfn.CONCAT(#REF!,"F",RIGHT(R294,2)),R294)</f>
        <v>#REF!</v>
      </c>
      <c r="T294" s="78" t="s">
        <v>820</v>
      </c>
      <c r="U294" s="78" t="s">
        <v>821</v>
      </c>
      <c r="V294" s="84"/>
    </row>
    <row r="295" spans="1:22" hidden="1">
      <c r="A295" s="164" t="s">
        <v>1600</v>
      </c>
      <c r="B295" s="73" t="str">
        <f t="shared" si="4"/>
        <v>โครงการพัฒนาศูนย์ข้อมูลกลางด้านการท่องเที่ยวขนาดใหญ่</v>
      </c>
      <c r="C295" s="68" t="s">
        <v>1601</v>
      </c>
      <c r="D295" s="68" t="s">
        <v>29</v>
      </c>
      <c r="E295" s="82">
        <v>2567</v>
      </c>
      <c r="F295" s="81" t="s">
        <v>1290</v>
      </c>
      <c r="G295" s="81" t="s">
        <v>1517</v>
      </c>
      <c r="H295" s="81" t="s">
        <v>819</v>
      </c>
      <c r="I295" s="81" t="s">
        <v>95</v>
      </c>
      <c r="J295" s="81"/>
      <c r="K295" s="81" t="s">
        <v>46</v>
      </c>
      <c r="L295" s="81" t="s">
        <v>1518</v>
      </c>
      <c r="M295" s="193"/>
      <c r="N295" s="193"/>
      <c r="O295" s="193"/>
      <c r="P295" s="193"/>
      <c r="Q295" s="164" t="s">
        <v>1602</v>
      </c>
      <c r="R295" s="81" t="s">
        <v>1144</v>
      </c>
      <c r="S295" t="e">
        <f>IF(LEN(R295=11),_xlfn.CONCAT(#REF!,"F",RIGHT(R295,2)),R295)</f>
        <v>#REF!</v>
      </c>
      <c r="T295" s="78" t="s">
        <v>820</v>
      </c>
      <c r="U295" s="78" t="s">
        <v>821</v>
      </c>
    </row>
    <row r="296" spans="1:22" hidden="1">
      <c r="A296" s="164" t="s">
        <v>1603</v>
      </c>
      <c r="B296" s="73" t="str">
        <f t="shared" si="4"/>
        <v>มหกรรมการแข่งขันฟุตบอลเยาวชนสร้างเศรษฐกิจชาติ</v>
      </c>
      <c r="C296" s="68" t="s">
        <v>1604</v>
      </c>
      <c r="D296" s="68" t="s">
        <v>29</v>
      </c>
      <c r="E296" s="82">
        <v>2567</v>
      </c>
      <c r="F296" s="81" t="s">
        <v>1290</v>
      </c>
      <c r="G296" s="81" t="s">
        <v>1517</v>
      </c>
      <c r="H296" s="81" t="s">
        <v>686</v>
      </c>
      <c r="I296" s="81" t="s">
        <v>76</v>
      </c>
      <c r="J296" s="81"/>
      <c r="K296" s="81" t="s">
        <v>46</v>
      </c>
      <c r="L296" s="81" t="s">
        <v>1518</v>
      </c>
      <c r="M296" s="193"/>
      <c r="N296" s="193"/>
      <c r="O296" s="193"/>
      <c r="P296" s="193"/>
      <c r="Q296" s="164" t="s">
        <v>1605</v>
      </c>
      <c r="R296" s="81" t="s">
        <v>1168</v>
      </c>
      <c r="S296" t="e">
        <f>IF(LEN(R296=11),_xlfn.CONCAT(#REF!,"F",RIGHT(R296,2)),R296)</f>
        <v>#REF!</v>
      </c>
      <c r="T296" s="78" t="s">
        <v>791</v>
      </c>
      <c r="U296" s="78" t="s">
        <v>792</v>
      </c>
    </row>
    <row r="297" spans="1:22" hidden="1">
      <c r="A297" s="164" t="s">
        <v>1606</v>
      </c>
      <c r="B297" s="73" t="str">
        <f t="shared" si="4"/>
        <v>การเป็นเจ้าภาพการจัดการแข่งขันรถจักรยานยนต์ชิงแชมป์โลก โมโต จีพี ประจำปี 2567</v>
      </c>
      <c r="C297" s="68" t="s">
        <v>1607</v>
      </c>
      <c r="D297" s="68" t="s">
        <v>29</v>
      </c>
      <c r="E297" s="82">
        <v>2567</v>
      </c>
      <c r="F297" s="81" t="s">
        <v>1290</v>
      </c>
      <c r="G297" s="81" t="s">
        <v>1517</v>
      </c>
      <c r="H297" s="81" t="s">
        <v>686</v>
      </c>
      <c r="I297" s="81" t="s">
        <v>76</v>
      </c>
      <c r="J297" s="81"/>
      <c r="K297" s="81" t="s">
        <v>46</v>
      </c>
      <c r="L297" s="81" t="s">
        <v>1518</v>
      </c>
      <c r="M297" s="193"/>
      <c r="N297" s="193"/>
      <c r="O297" s="193"/>
      <c r="P297" s="193"/>
      <c r="Q297" s="164" t="s">
        <v>1608</v>
      </c>
      <c r="R297" s="81" t="s">
        <v>1168</v>
      </c>
      <c r="S297" t="e">
        <f>IF(LEN(R297=11),_xlfn.CONCAT(#REF!,"F",RIGHT(R297,2)),R297)</f>
        <v>#REF!</v>
      </c>
      <c r="T297" s="78" t="s">
        <v>791</v>
      </c>
      <c r="U297" s="78" t="s">
        <v>792</v>
      </c>
    </row>
    <row r="298" spans="1:22" hidden="1">
      <c r="A298" s="164" t="s">
        <v>1609</v>
      </c>
      <c r="B298" s="73" t="str">
        <f t="shared" si="4"/>
        <v>การแข่งขันกีฬาแห่งมวลชนระดับโลก (World Mass Participation Event) เพื่อส่งเสริมอุตสาหกรรมกีฬาและสร้างรายได้จากการท่องเที่ยว</v>
      </c>
      <c r="C298" s="68" t="s">
        <v>1610</v>
      </c>
      <c r="D298" s="68" t="s">
        <v>29</v>
      </c>
      <c r="E298" s="82">
        <v>2567</v>
      </c>
      <c r="F298" s="81" t="s">
        <v>1290</v>
      </c>
      <c r="G298" s="81" t="s">
        <v>1517</v>
      </c>
      <c r="H298" s="81" t="s">
        <v>686</v>
      </c>
      <c r="I298" s="81" t="s">
        <v>76</v>
      </c>
      <c r="J298" s="81"/>
      <c r="K298" s="81" t="s">
        <v>46</v>
      </c>
      <c r="L298" s="81" t="s">
        <v>1518</v>
      </c>
      <c r="M298" s="193"/>
      <c r="N298" s="193"/>
      <c r="O298" s="193"/>
      <c r="P298" s="193"/>
      <c r="Q298" s="164" t="s">
        <v>1611</v>
      </c>
      <c r="R298" s="81" t="s">
        <v>1168</v>
      </c>
      <c r="S298" t="e">
        <f>IF(LEN(R298=11),_xlfn.CONCAT(#REF!,"F",RIGHT(R298,2)),R298)</f>
        <v>#REF!</v>
      </c>
      <c r="T298" s="78" t="s">
        <v>791</v>
      </c>
      <c r="U298" s="78" t="s">
        <v>792</v>
      </c>
    </row>
    <row r="299" spans="1:22" hidden="1">
      <c r="A299" s="164" t="s">
        <v>1612</v>
      </c>
      <c r="B299" s="73" t="str">
        <f t="shared" si="4"/>
        <v>โครงการพัฒนาศักยภาพผู้ประกอบการวิสาหกิจขนาดกลางและขนาดย่อมในธุรกิจการจัดประชุมและนิทรรศการด้วยแนวทางการพัฒนาคลัสเตอร์และการเข้าสู่ดิจิทัลแพลตฟอร์มของผู้ประกอบการการท่องเที่ยวในพื้นที่ส่งเสริมการพัฒนาเมืองศักยภาพไมซ์</v>
      </c>
      <c r="C299" s="68" t="s">
        <v>1613</v>
      </c>
      <c r="D299" s="68" t="s">
        <v>29</v>
      </c>
      <c r="E299" s="82">
        <v>2567</v>
      </c>
      <c r="F299" s="81" t="s">
        <v>1290</v>
      </c>
      <c r="G299" s="81" t="s">
        <v>1517</v>
      </c>
      <c r="H299" s="81" t="s">
        <v>36</v>
      </c>
      <c r="I299" s="81" t="s">
        <v>37</v>
      </c>
      <c r="J299" s="81"/>
      <c r="K299" s="81" t="s">
        <v>166</v>
      </c>
      <c r="L299" s="81" t="s">
        <v>1518</v>
      </c>
      <c r="M299" s="193"/>
      <c r="N299" s="193"/>
      <c r="O299" s="193"/>
      <c r="P299" s="193"/>
      <c r="Q299" s="164" t="s">
        <v>1614</v>
      </c>
      <c r="R299" s="81" t="s">
        <v>1125</v>
      </c>
      <c r="S299" t="e">
        <f>IF(LEN(R299=11),_xlfn.CONCAT(#REF!,"F",RIGHT(R299,2)),R299)</f>
        <v>#REF!</v>
      </c>
      <c r="T299" s="78" t="s">
        <v>806</v>
      </c>
      <c r="U299" s="78" t="s">
        <v>807</v>
      </c>
    </row>
    <row r="300" spans="1:22" hidden="1">
      <c r="A300" s="164" t="s">
        <v>1615</v>
      </c>
      <c r="B300" s="73" t="str">
        <f t="shared" si="4"/>
        <v>การส่งเสริมผู้ประกอบการไมซ์แบบมุ่งเป้าเพื่อเพิ่มศักยภาพการแข่งขันสำหรับเศรษฐกิจดิจิทัล (4 CLUSTERS – 1 PLATFORM)</v>
      </c>
      <c r="C300" s="68" t="s">
        <v>1616</v>
      </c>
      <c r="D300" s="68" t="s">
        <v>29</v>
      </c>
      <c r="E300" s="82">
        <v>2567</v>
      </c>
      <c r="F300" s="81" t="s">
        <v>1290</v>
      </c>
      <c r="G300" s="81" t="s">
        <v>1517</v>
      </c>
      <c r="H300" s="81"/>
      <c r="I300" s="81" t="s">
        <v>1207</v>
      </c>
      <c r="J300" s="81"/>
      <c r="K300" s="81" t="s">
        <v>70</v>
      </c>
      <c r="L300" s="81" t="s">
        <v>1518</v>
      </c>
      <c r="M300" s="193"/>
      <c r="N300" s="193"/>
      <c r="O300" s="193"/>
      <c r="P300" s="193"/>
      <c r="Q300" s="164" t="s">
        <v>1617</v>
      </c>
      <c r="R300" s="81" t="s">
        <v>1147</v>
      </c>
      <c r="S300" t="e">
        <f>IF(LEN(R300=11),_xlfn.CONCAT(#REF!,"F",RIGHT(R300,2)),R300)</f>
        <v>#REF!</v>
      </c>
      <c r="T300" s="78" t="s">
        <v>791</v>
      </c>
      <c r="U300" s="78" t="s">
        <v>1371</v>
      </c>
    </row>
    <row r="301" spans="1:22" hidden="1">
      <c r="A301" s="164" t="s">
        <v>1618</v>
      </c>
      <c r="B301" s="73" t="str">
        <f t="shared" si="4"/>
        <v>การยกระดับการจัดงานเทศกาลนานาชาติเชิงธุรกิจ (International Business Festival)</v>
      </c>
      <c r="C301" s="68" t="s">
        <v>1619</v>
      </c>
      <c r="D301" s="68" t="s">
        <v>29</v>
      </c>
      <c r="E301" s="82">
        <v>2567</v>
      </c>
      <c r="F301" s="81" t="s">
        <v>1290</v>
      </c>
      <c r="G301" s="81" t="s">
        <v>1517</v>
      </c>
      <c r="H301" s="81"/>
      <c r="I301" s="81" t="s">
        <v>1207</v>
      </c>
      <c r="J301" s="81"/>
      <c r="K301" s="81" t="s">
        <v>70</v>
      </c>
      <c r="L301" s="81" t="s">
        <v>1518</v>
      </c>
      <c r="M301" s="193"/>
      <c r="N301" s="193"/>
      <c r="O301" s="193"/>
      <c r="P301" s="193"/>
      <c r="Q301" s="164" t="s">
        <v>1620</v>
      </c>
      <c r="R301" s="81" t="s">
        <v>1168</v>
      </c>
      <c r="S301" t="e">
        <f>IF(LEN(R301=11),_xlfn.CONCAT(#REF!,"F",RIGHT(R301,2)),R301)</f>
        <v>#REF!</v>
      </c>
      <c r="T301" s="78" t="s">
        <v>791</v>
      </c>
      <c r="U301" s="78" t="s">
        <v>792</v>
      </c>
    </row>
    <row r="302" spans="1:22" hidden="1">
      <c r="A302" s="164" t="s">
        <v>1621</v>
      </c>
      <c r="B302" s="73" t="str">
        <f t="shared" si="4"/>
        <v>การเตรียมการเป็นเจ้าภาพจัดงาน Specialised Expo 2027/2028 ภายใต้ชื่องาน EXPO 2028 - Phuket, Thailand</v>
      </c>
      <c r="C302" s="68" t="s">
        <v>1622</v>
      </c>
      <c r="D302" s="68" t="s">
        <v>29</v>
      </c>
      <c r="E302" s="82">
        <v>2567</v>
      </c>
      <c r="F302" s="81" t="s">
        <v>1290</v>
      </c>
      <c r="G302" s="81" t="s">
        <v>1517</v>
      </c>
      <c r="H302" s="81"/>
      <c r="I302" s="81" t="s">
        <v>1207</v>
      </c>
      <c r="J302" s="81"/>
      <c r="K302" s="81" t="s">
        <v>70</v>
      </c>
      <c r="L302" s="81" t="s">
        <v>1518</v>
      </c>
      <c r="M302" s="193"/>
      <c r="N302" s="193"/>
      <c r="O302" s="193"/>
      <c r="P302" s="193"/>
      <c r="Q302" s="164" t="s">
        <v>1623</v>
      </c>
      <c r="R302" s="81" t="s">
        <v>1168</v>
      </c>
      <c r="S302" t="e">
        <f>IF(LEN(R302=11),_xlfn.CONCAT(#REF!,"F",RIGHT(R302,2)),R302)</f>
        <v>#REF!</v>
      </c>
      <c r="T302" s="78" t="s">
        <v>791</v>
      </c>
      <c r="U302" s="78" t="s">
        <v>792</v>
      </c>
    </row>
    <row r="303" spans="1:22" hidden="1">
      <c r="A303" s="164" t="s">
        <v>1627</v>
      </c>
      <c r="B303" s="73" t="str">
        <f t="shared" si="4"/>
        <v>การประมูลสิทธิ์การเป็นเจ้าภาพการจัดงานมหกรรมพืชสวนโลก พ.ศ. 2572 จังหวัดนครราชสีมา</v>
      </c>
      <c r="C303" s="68" t="s">
        <v>1628</v>
      </c>
      <c r="D303" s="68" t="s">
        <v>29</v>
      </c>
      <c r="E303" s="82">
        <v>2567</v>
      </c>
      <c r="F303" s="81" t="s">
        <v>1290</v>
      </c>
      <c r="G303" s="81" t="s">
        <v>1517</v>
      </c>
      <c r="H303" s="81"/>
      <c r="I303" s="81" t="s">
        <v>1207</v>
      </c>
      <c r="J303" s="81"/>
      <c r="K303" s="81" t="s">
        <v>70</v>
      </c>
      <c r="L303" s="81" t="s">
        <v>1518</v>
      </c>
      <c r="M303" s="193"/>
      <c r="N303" s="193"/>
      <c r="O303" s="193"/>
      <c r="P303" s="193"/>
      <c r="Q303" s="164" t="s">
        <v>1629</v>
      </c>
      <c r="R303" s="81" t="s">
        <v>1168</v>
      </c>
      <c r="S303" t="e">
        <f>IF(LEN(R303=11),_xlfn.CONCAT(#REF!,"F",RIGHT(R303,2)),R303)</f>
        <v>#REF!</v>
      </c>
      <c r="T303" s="78" t="s">
        <v>791</v>
      </c>
      <c r="U303" s="78" t="s">
        <v>792</v>
      </c>
    </row>
    <row r="304" spans="1:22" hidden="1">
      <c r="A304" s="164" t="s">
        <v>1630</v>
      </c>
      <c r="B304" s="73" t="str">
        <f t="shared" si="4"/>
        <v>การเป็นเจ้าภาพจัดงานมหกรรมพืชสวนโลก พ.ศ. 2569 จังหวัดอุดรธานี</v>
      </c>
      <c r="C304" s="68" t="s">
        <v>1631</v>
      </c>
      <c r="D304" s="68" t="s">
        <v>29</v>
      </c>
      <c r="E304" s="82">
        <v>2567</v>
      </c>
      <c r="F304" s="81" t="s">
        <v>1290</v>
      </c>
      <c r="G304" s="81" t="s">
        <v>1517</v>
      </c>
      <c r="H304" s="81"/>
      <c r="I304" s="81" t="s">
        <v>1207</v>
      </c>
      <c r="J304" s="81"/>
      <c r="K304" s="81" t="s">
        <v>70</v>
      </c>
      <c r="L304" s="81" t="s">
        <v>1518</v>
      </c>
      <c r="M304" s="193"/>
      <c r="N304" s="193"/>
      <c r="O304" s="193"/>
      <c r="P304" s="193"/>
      <c r="Q304" s="164" t="s">
        <v>1632</v>
      </c>
      <c r="R304" s="81" t="s">
        <v>1168</v>
      </c>
      <c r="S304" t="e">
        <f>IF(LEN(R304=11),_xlfn.CONCAT(#REF!,"F",RIGHT(R304,2)),R304)</f>
        <v>#REF!</v>
      </c>
      <c r="T304" s="78" t="s">
        <v>791</v>
      </c>
      <c r="U304" s="78" t="s">
        <v>792</v>
      </c>
    </row>
    <row r="305" spans="1:21" hidden="1">
      <c r="A305" s="164" t="s">
        <v>1633</v>
      </c>
      <c r="B305" s="73" t="str">
        <f t="shared" si="4"/>
        <v>การเตรียมความพร้อมระดับพื้นที่มุ่งสู่ งานเทศกาลพืชสวนโลกระดับนานาชาติกระตุ้นเศรษฐกิจไทย ขับเคลื่อนด้วยไมซ์ภูมิภาค</v>
      </c>
      <c r="C305" s="68" t="s">
        <v>1634</v>
      </c>
      <c r="D305" s="68" t="s">
        <v>29</v>
      </c>
      <c r="E305" s="82">
        <v>2567</v>
      </c>
      <c r="F305" s="81" t="s">
        <v>1290</v>
      </c>
      <c r="G305" s="81" t="s">
        <v>1517</v>
      </c>
      <c r="H305" s="81"/>
      <c r="I305" s="81" t="s">
        <v>1207</v>
      </c>
      <c r="J305" s="81"/>
      <c r="K305" s="81" t="s">
        <v>70</v>
      </c>
      <c r="L305" s="81" t="s">
        <v>1518</v>
      </c>
      <c r="M305" s="193"/>
      <c r="N305" s="193"/>
      <c r="O305" s="193"/>
      <c r="P305" s="193"/>
      <c r="Q305" s="164" t="s">
        <v>1635</v>
      </c>
      <c r="R305" s="81" t="s">
        <v>1125</v>
      </c>
      <c r="S305" t="e">
        <f>IF(LEN(R305=11),_xlfn.CONCAT(#REF!,"F",RIGHT(R305,2)),R305)</f>
        <v>#REF!</v>
      </c>
      <c r="T305" s="78" t="s">
        <v>806</v>
      </c>
      <c r="U305" s="78" t="s">
        <v>807</v>
      </c>
    </row>
    <row r="306" spans="1:21" hidden="1">
      <c r="A306" s="164" t="s">
        <v>1636</v>
      </c>
      <c r="B306" s="73" t="str">
        <f t="shared" si="4"/>
        <v>การพัฒนาผลิตภัณฑ์และการบริการจากฐานทรัพยากรและอัตลักษณ์ท้องถิ่นที่มีศักยภาพของกิจกรรมการท่องเที่ยวเชิงธุรกิจ ในเมืองไมซ์ไทย</v>
      </c>
      <c r="C306" s="68" t="s">
        <v>1637</v>
      </c>
      <c r="D306" s="68" t="s">
        <v>29</v>
      </c>
      <c r="E306" s="82">
        <v>2567</v>
      </c>
      <c r="F306" s="81" t="s">
        <v>1290</v>
      </c>
      <c r="G306" s="81" t="s">
        <v>1517</v>
      </c>
      <c r="H306" s="81"/>
      <c r="I306" s="81" t="s">
        <v>1207</v>
      </c>
      <c r="J306" s="81"/>
      <c r="K306" s="81" t="s">
        <v>70</v>
      </c>
      <c r="L306" s="81" t="s">
        <v>1518</v>
      </c>
      <c r="M306" s="193"/>
      <c r="N306" s="193"/>
      <c r="O306" s="193"/>
      <c r="P306" s="193"/>
      <c r="Q306" s="164" t="s">
        <v>1638</v>
      </c>
      <c r="R306" s="81" t="s">
        <v>1125</v>
      </c>
      <c r="S306" t="e">
        <f>IF(LEN(R306=11),_xlfn.CONCAT(#REF!,"F",RIGHT(R306,2)),R306)</f>
        <v>#REF!</v>
      </c>
      <c r="T306" s="78" t="s">
        <v>806</v>
      </c>
      <c r="U306" s="78" t="s">
        <v>807</v>
      </c>
    </row>
    <row r="307" spans="1:21" hidden="1">
      <c r="A307" s="164" t="s">
        <v>1642</v>
      </c>
      <c r="B307" s="73" t="str">
        <f t="shared" si="4"/>
        <v>การกระตุ้นเศรษฐกิจไทยด้วยงานแสดงสินค้าภายในประเทศระดับภูมิภาค-Regional Best Expo</v>
      </c>
      <c r="C307" s="68" t="s">
        <v>1643</v>
      </c>
      <c r="D307" s="68" t="s">
        <v>29</v>
      </c>
      <c r="E307" s="82">
        <v>2567</v>
      </c>
      <c r="F307" s="81" t="s">
        <v>1290</v>
      </c>
      <c r="G307" s="81" t="s">
        <v>1517</v>
      </c>
      <c r="H307" s="81"/>
      <c r="I307" s="81" t="s">
        <v>1207</v>
      </c>
      <c r="J307" s="81"/>
      <c r="K307" s="81" t="s">
        <v>70</v>
      </c>
      <c r="L307" s="81" t="s">
        <v>1518</v>
      </c>
      <c r="M307" s="193"/>
      <c r="N307" s="193"/>
      <c r="O307" s="193"/>
      <c r="P307" s="193"/>
      <c r="Q307" s="164" t="s">
        <v>1644</v>
      </c>
      <c r="R307" s="81" t="s">
        <v>1168</v>
      </c>
      <c r="S307" t="e">
        <f>IF(LEN(R307=11),_xlfn.CONCAT(#REF!,"F",RIGHT(R307,2)),R307)</f>
        <v>#REF!</v>
      </c>
      <c r="T307" s="78" t="s">
        <v>791</v>
      </c>
      <c r="U307" s="78" t="s">
        <v>792</v>
      </c>
    </row>
    <row r="308" spans="1:21" hidden="1">
      <c r="A308" s="164" t="s">
        <v>1648</v>
      </c>
      <c r="B308" s="73" t="str">
        <f t="shared" si="4"/>
        <v>Sport and Recreation City Model (supporting economic development) # 2 เมืองกีฬาและสันทนาการเพื่อการส่งเสริมและฟื้นฟูเศรษฐกิจ…</v>
      </c>
      <c r="C308" s="68" t="s">
        <v>1649</v>
      </c>
      <c r="D308" s="68" t="s">
        <v>29</v>
      </c>
      <c r="E308" s="69">
        <v>2567</v>
      </c>
      <c r="F308" s="68" t="s">
        <v>1290</v>
      </c>
      <c r="G308" s="68" t="s">
        <v>1517</v>
      </c>
      <c r="H308" s="68" t="s">
        <v>1416</v>
      </c>
      <c r="I308" s="68" t="s">
        <v>95</v>
      </c>
      <c r="J308" s="68"/>
      <c r="K308" s="68" t="s">
        <v>46</v>
      </c>
      <c r="L308" s="68"/>
      <c r="M308" s="79"/>
      <c r="N308" s="79"/>
      <c r="O308" s="79"/>
      <c r="P308" s="79"/>
      <c r="Q308" s="164" t="s">
        <v>1652</v>
      </c>
      <c r="R308" s="68" t="s">
        <v>1133</v>
      </c>
      <c r="S308" t="e">
        <f>IF(LEN(R308=11),_xlfn.CONCAT(#REF!,"F",RIGHT(R308,2)),R308)</f>
        <v>#REF!</v>
      </c>
      <c r="T308" s="164" t="s">
        <v>1650</v>
      </c>
      <c r="U308" s="164" t="s">
        <v>1651</v>
      </c>
    </row>
    <row r="309" spans="1:21" hidden="1">
      <c r="A309" s="164" t="s">
        <v>1653</v>
      </c>
      <c r="B309" s="73" t="str">
        <f t="shared" si="4"/>
        <v>โครงการจัดงานเปิดฤดูกาลท่องเที่ยวจังหวัดพังงา</v>
      </c>
      <c r="C309" s="68" t="s">
        <v>1654</v>
      </c>
      <c r="D309" s="68" t="s">
        <v>29</v>
      </c>
      <c r="E309" s="69">
        <v>2567</v>
      </c>
      <c r="F309" s="68" t="s">
        <v>1290</v>
      </c>
      <c r="G309" s="68" t="s">
        <v>1517</v>
      </c>
      <c r="H309" s="68" t="s">
        <v>1416</v>
      </c>
      <c r="I309" s="68" t="s">
        <v>95</v>
      </c>
      <c r="J309" s="68"/>
      <c r="K309" s="68" t="s">
        <v>46</v>
      </c>
      <c r="L309" s="68"/>
      <c r="M309" s="79"/>
      <c r="N309" s="79"/>
      <c r="O309" s="79"/>
      <c r="P309" s="79"/>
      <c r="Q309" s="164" t="s">
        <v>1657</v>
      </c>
      <c r="R309" s="68" t="s">
        <v>1168</v>
      </c>
      <c r="S309" t="e">
        <f>IF(LEN(R309=11),_xlfn.CONCAT(#REF!,"F",RIGHT(R309,2)),R309)</f>
        <v>#REF!</v>
      </c>
      <c r="T309" s="164" t="s">
        <v>1655</v>
      </c>
      <c r="U309" s="164" t="s">
        <v>1656</v>
      </c>
    </row>
    <row r="310" spans="1:21" hidden="1">
      <c r="A310" s="164" t="s">
        <v>1658</v>
      </c>
      <c r="B310" s="73" t="str">
        <f t="shared" ref="B310:B333" si="5">HYPERLINK(Q310,C310)</f>
        <v>โครงการพัฒนาศักยภาพของบุคลากรและผู้ประกอบการในอุตสาหกรรมการท่องเที่ยว</v>
      </c>
      <c r="C310" s="68" t="s">
        <v>1659</v>
      </c>
      <c r="D310" s="68" t="s">
        <v>29</v>
      </c>
      <c r="E310" s="69">
        <v>2567</v>
      </c>
      <c r="F310" s="68" t="s">
        <v>1290</v>
      </c>
      <c r="G310" s="68" t="s">
        <v>1660</v>
      </c>
      <c r="H310" s="68" t="s">
        <v>1661</v>
      </c>
      <c r="I310" s="68" t="s">
        <v>1397</v>
      </c>
      <c r="J310" s="68"/>
      <c r="K310" s="68" t="s">
        <v>1398</v>
      </c>
      <c r="L310" s="68"/>
      <c r="M310" s="79"/>
      <c r="N310" s="79"/>
      <c r="O310" s="79"/>
      <c r="P310" s="79"/>
      <c r="Q310" s="164" t="s">
        <v>1664</v>
      </c>
      <c r="R310" s="68" t="s">
        <v>1136</v>
      </c>
      <c r="S310" t="e">
        <f>IF(LEN(R310=11),_xlfn.CONCAT(#REF!,"F",RIGHT(R310,2)),R310)</f>
        <v>#REF!</v>
      </c>
      <c r="T310" s="164" t="s">
        <v>1662</v>
      </c>
      <c r="U310" s="164" t="s">
        <v>1663</v>
      </c>
    </row>
    <row r="311" spans="1:21" hidden="1">
      <c r="A311" s="164" t="s">
        <v>1665</v>
      </c>
      <c r="B311" s="73" t="str">
        <f t="shared" si="5"/>
        <v>สนับสนุนและจัดการแข่งขันกิจกรรมกีฬาเพื่อส่งเสริมการท่องเที่ยว (Sports Tourism)</v>
      </c>
      <c r="C311" s="68" t="s">
        <v>1666</v>
      </c>
      <c r="D311" s="68" t="s">
        <v>29</v>
      </c>
      <c r="E311" s="69">
        <v>2567</v>
      </c>
      <c r="F311" s="68" t="s">
        <v>1290</v>
      </c>
      <c r="G311" s="68" t="s">
        <v>1517</v>
      </c>
      <c r="H311" s="68" t="s">
        <v>686</v>
      </c>
      <c r="I311" s="68" t="s">
        <v>76</v>
      </c>
      <c r="J311" s="68"/>
      <c r="K311" s="68" t="s">
        <v>46</v>
      </c>
      <c r="L311" s="68"/>
      <c r="M311" s="79"/>
      <c r="N311" s="79"/>
      <c r="O311" s="79"/>
      <c r="P311" s="79"/>
      <c r="Q311" s="164" t="s">
        <v>1667</v>
      </c>
      <c r="R311" s="68" t="s">
        <v>1168</v>
      </c>
      <c r="S311" t="e">
        <f>IF(LEN(R311=11),_xlfn.CONCAT(#REF!,"F",RIGHT(R311,2)),R311)</f>
        <v>#REF!</v>
      </c>
      <c r="T311" s="164" t="s">
        <v>1655</v>
      </c>
      <c r="U311" s="164" t="s">
        <v>1656</v>
      </c>
    </row>
    <row r="312" spans="1:21" hidden="1">
      <c r="A312" s="164" t="s">
        <v>1668</v>
      </c>
      <c r="B312" s="73" t="str">
        <f t="shared" si="5"/>
        <v>โครงการขยายตลาดนักท่องเที่ยวกลุ่มกีฬา</v>
      </c>
      <c r="C312" s="68" t="s">
        <v>799</v>
      </c>
      <c r="D312" s="68" t="s">
        <v>29</v>
      </c>
      <c r="E312" s="69">
        <v>2567</v>
      </c>
      <c r="F312" s="68" t="s">
        <v>1290</v>
      </c>
      <c r="G312" s="68" t="s">
        <v>1517</v>
      </c>
      <c r="H312" s="68" t="s">
        <v>522</v>
      </c>
      <c r="I312" s="68" t="s">
        <v>1155</v>
      </c>
      <c r="J312" s="68"/>
      <c r="K312" s="68" t="s">
        <v>46</v>
      </c>
      <c r="L312" s="68"/>
      <c r="M312" s="79"/>
      <c r="N312" s="79"/>
      <c r="O312" s="79"/>
      <c r="P312" s="79"/>
      <c r="Q312" s="164" t="s">
        <v>1669</v>
      </c>
      <c r="R312" s="68" t="s">
        <v>1133</v>
      </c>
      <c r="S312" t="e">
        <f>IF(LEN(R312=11),_xlfn.CONCAT(#REF!,"F",RIGHT(R312,2)),R312)</f>
        <v>#REF!</v>
      </c>
      <c r="T312" s="164" t="s">
        <v>1650</v>
      </c>
      <c r="U312" s="164" t="s">
        <v>1651</v>
      </c>
    </row>
    <row r="313" spans="1:21" hidden="1">
      <c r="A313" s="164" t="s">
        <v>1670</v>
      </c>
      <c r="B313" s="73" t="str">
        <f t="shared" si="5"/>
        <v>การพัฒนาเมืองกีฬา Sports City</v>
      </c>
      <c r="C313" s="68" t="s">
        <v>1671</v>
      </c>
      <c r="D313" s="68" t="s">
        <v>29</v>
      </c>
      <c r="E313" s="69">
        <v>2567</v>
      </c>
      <c r="F313" s="68" t="s">
        <v>1290</v>
      </c>
      <c r="G313" s="68" t="s">
        <v>1517</v>
      </c>
      <c r="H313" s="68" t="s">
        <v>686</v>
      </c>
      <c r="I313" s="68" t="s">
        <v>76</v>
      </c>
      <c r="J313" s="68"/>
      <c r="K313" s="68" t="s">
        <v>46</v>
      </c>
      <c r="L313" s="68"/>
      <c r="M313" s="79"/>
      <c r="N313" s="79"/>
      <c r="O313" s="79"/>
      <c r="P313" s="79"/>
      <c r="Q313" s="164" t="s">
        <v>1672</v>
      </c>
      <c r="R313" s="68" t="s">
        <v>1168</v>
      </c>
      <c r="S313" t="e">
        <f>IF(LEN(R313=11),_xlfn.CONCAT(#REF!,"F",RIGHT(R313,2)),R313)</f>
        <v>#REF!</v>
      </c>
      <c r="T313" s="164" t="s">
        <v>1655</v>
      </c>
      <c r="U313" s="164" t="s">
        <v>1656</v>
      </c>
    </row>
    <row r="314" spans="1:21" hidden="1">
      <c r="A314" s="164" t="s">
        <v>1673</v>
      </c>
      <c r="B314" s="73" t="str">
        <f t="shared" si="5"/>
        <v>โครงการการจัดการแข่งขันกีฬาเชื่อมโยงการท่องเที่ยว เพื่อกระตุ้นเศรษฐกิจการขับเคลื่อนไทยไปด้วยกัน ภายใต้โมเดลเศรษฐกิจสู่การพัฒนาที่ยั่งยืน (Sports Tourism Economic Triangle Festival 2023)  ในพื้นที่จังหวัดชัยภูมิ จังหวัดบุรีรัมย์ และจังหวัดสุรินทร์</v>
      </c>
      <c r="C314" s="68" t="s">
        <v>1674</v>
      </c>
      <c r="D314" s="68" t="s">
        <v>29</v>
      </c>
      <c r="E314" s="69">
        <v>2567</v>
      </c>
      <c r="F314" s="68" t="s">
        <v>1290</v>
      </c>
      <c r="G314" s="68" t="s">
        <v>1517</v>
      </c>
      <c r="H314" s="68" t="s">
        <v>686</v>
      </c>
      <c r="I314" s="68" t="s">
        <v>76</v>
      </c>
      <c r="J314" s="68"/>
      <c r="K314" s="68" t="s">
        <v>46</v>
      </c>
      <c r="L314" s="68"/>
      <c r="M314" s="79"/>
      <c r="N314" s="79"/>
      <c r="O314" s="79"/>
      <c r="P314" s="79"/>
      <c r="Q314" s="164" t="s">
        <v>1675</v>
      </c>
      <c r="R314" s="68" t="s">
        <v>1168</v>
      </c>
      <c r="S314" t="e">
        <f>IF(LEN(R314=11),_xlfn.CONCAT(#REF!,"F",RIGHT(R314,2)),R314)</f>
        <v>#REF!</v>
      </c>
      <c r="T314" s="164" t="s">
        <v>1655</v>
      </c>
      <c r="U314" s="164" t="s">
        <v>1656</v>
      </c>
    </row>
    <row r="315" spans="1:21" hidden="1">
      <c r="A315" s="164" t="s">
        <v>1676</v>
      </c>
      <c r="B315" s="73" t="str">
        <f t="shared" si="5"/>
        <v>ส่งเสริมการท่องเที่ยวงานเจ้าพ่อพญาแล และของดีอำเภอซับใหญ่</v>
      </c>
      <c r="C315" s="68" t="s">
        <v>1677</v>
      </c>
      <c r="D315" s="68" t="s">
        <v>29</v>
      </c>
      <c r="E315" s="69">
        <v>2567</v>
      </c>
      <c r="F315" s="68" t="s">
        <v>1290</v>
      </c>
      <c r="G315" s="68" t="s">
        <v>1517</v>
      </c>
      <c r="H315" s="68"/>
      <c r="I315" s="68" t="s">
        <v>1420</v>
      </c>
      <c r="J315" s="68"/>
      <c r="K315" s="68" t="s">
        <v>277</v>
      </c>
      <c r="L315" s="68"/>
      <c r="M315" s="79"/>
      <c r="N315" s="79"/>
      <c r="O315" s="79"/>
      <c r="P315" s="79"/>
      <c r="Q315" s="164" t="s">
        <v>1678</v>
      </c>
      <c r="R315" s="68" t="s">
        <v>1133</v>
      </c>
      <c r="S315" t="e">
        <f>IF(LEN(R315=11),_xlfn.CONCAT(#REF!,"F",RIGHT(R315,2)),R315)</f>
        <v>#REF!</v>
      </c>
      <c r="T315" s="164" t="s">
        <v>1650</v>
      </c>
      <c r="U315" s="164" t="s">
        <v>1651</v>
      </c>
    </row>
    <row r="316" spans="1:21" hidden="1">
      <c r="A316" s="164" t="s">
        <v>1679</v>
      </c>
      <c r="B316" s="73" t="str">
        <f t="shared" si="5"/>
        <v>ส่งเสริมการท่องเที่ยวมะขามหวาน ของดีภักดีชุมพล</v>
      </c>
      <c r="C316" s="68" t="s">
        <v>1445</v>
      </c>
      <c r="D316" s="68" t="s">
        <v>29</v>
      </c>
      <c r="E316" s="69">
        <v>2567</v>
      </c>
      <c r="F316" s="68" t="s">
        <v>1290</v>
      </c>
      <c r="G316" s="68" t="s">
        <v>1660</v>
      </c>
      <c r="H316" s="68"/>
      <c r="I316" s="68" t="s">
        <v>1420</v>
      </c>
      <c r="J316" s="68"/>
      <c r="K316" s="68" t="s">
        <v>277</v>
      </c>
      <c r="L316" s="68"/>
      <c r="M316" s="79"/>
      <c r="N316" s="79"/>
      <c r="O316" s="79"/>
      <c r="P316" s="79"/>
      <c r="Q316" s="164" t="s">
        <v>1681</v>
      </c>
      <c r="R316" s="68" t="s">
        <v>1125</v>
      </c>
      <c r="S316" t="e">
        <f>IF(LEN(R316=11),_xlfn.CONCAT(#REF!,"F",RIGHT(R316,2)),R316)</f>
        <v>#REF!</v>
      </c>
      <c r="T316" s="164" t="s">
        <v>1662</v>
      </c>
      <c r="U316" s="164" t="s">
        <v>1680</v>
      </c>
    </row>
    <row r="317" spans="1:21" hidden="1">
      <c r="A317" s="164" t="s">
        <v>1682</v>
      </c>
      <c r="B317" s="73" t="str">
        <f t="shared" si="5"/>
        <v>ส่งเสริมการท่องเที่ยวมอหินขาว</v>
      </c>
      <c r="C317" s="68" t="s">
        <v>1683</v>
      </c>
      <c r="D317" s="68" t="s">
        <v>29</v>
      </c>
      <c r="E317" s="69">
        <v>2567</v>
      </c>
      <c r="F317" s="68" t="s">
        <v>1290</v>
      </c>
      <c r="G317" s="68" t="s">
        <v>1660</v>
      </c>
      <c r="H317" s="68"/>
      <c r="I317" s="68" t="s">
        <v>1420</v>
      </c>
      <c r="J317" s="68"/>
      <c r="K317" s="68" t="s">
        <v>277</v>
      </c>
      <c r="L317" s="68"/>
      <c r="M317" s="79"/>
      <c r="N317" s="79"/>
      <c r="O317" s="79"/>
      <c r="P317" s="79"/>
      <c r="Q317" s="164" t="s">
        <v>1685</v>
      </c>
      <c r="R317" s="68" t="s">
        <v>1150</v>
      </c>
      <c r="S317" t="e">
        <f>IF(LEN(R317=11),_xlfn.CONCAT(#REF!,"F",RIGHT(R317,2)),R317)</f>
        <v>#REF!</v>
      </c>
      <c r="T317" s="164" t="s">
        <v>1650</v>
      </c>
      <c r="U317" s="164" t="s">
        <v>1684</v>
      </c>
    </row>
    <row r="318" spans="1:21" hidden="1">
      <c r="A318" s="164" t="s">
        <v>1686</v>
      </c>
      <c r="B318" s="73" t="str">
        <f t="shared" si="5"/>
        <v>ส่งเสริมการท่องเที่ยวเทศกาลไหมชัยภูมิ</v>
      </c>
      <c r="C318" s="68" t="s">
        <v>1687</v>
      </c>
      <c r="D318" s="68" t="s">
        <v>29</v>
      </c>
      <c r="E318" s="69">
        <v>2567</v>
      </c>
      <c r="F318" s="68" t="s">
        <v>1290</v>
      </c>
      <c r="G318" s="68" t="s">
        <v>1660</v>
      </c>
      <c r="H318" s="68"/>
      <c r="I318" s="68" t="s">
        <v>1420</v>
      </c>
      <c r="J318" s="68"/>
      <c r="K318" s="68" t="s">
        <v>277</v>
      </c>
      <c r="L318" s="68"/>
      <c r="M318" s="79"/>
      <c r="N318" s="79"/>
      <c r="O318" s="79"/>
      <c r="P318" s="79"/>
      <c r="Q318" s="164" t="s">
        <v>1688</v>
      </c>
      <c r="R318" s="68" t="s">
        <v>1133</v>
      </c>
      <c r="S318" t="e">
        <f>IF(LEN(R318=11),_xlfn.CONCAT(#REF!,"F",RIGHT(R318,2)),R318)</f>
        <v>#REF!</v>
      </c>
      <c r="T318" s="164" t="s">
        <v>1650</v>
      </c>
      <c r="U318" s="164" t="s">
        <v>1651</v>
      </c>
    </row>
    <row r="319" spans="1:21" hidden="1">
      <c r="A319" s="164" t="s">
        <v>1689</v>
      </c>
      <c r="B319" s="73" t="str">
        <f t="shared" si="5"/>
        <v>ส่งเสริมพัฒนาการท่องเที่ยวต่อเนื่องตลอดปี</v>
      </c>
      <c r="C319" s="68" t="s">
        <v>1250</v>
      </c>
      <c r="D319" s="68" t="s">
        <v>29</v>
      </c>
      <c r="E319" s="69">
        <v>2567</v>
      </c>
      <c r="F319" s="68" t="s">
        <v>1290</v>
      </c>
      <c r="G319" s="68" t="s">
        <v>1660</v>
      </c>
      <c r="H319" s="68" t="s">
        <v>488</v>
      </c>
      <c r="I319" s="68" t="s">
        <v>95</v>
      </c>
      <c r="J319" s="68"/>
      <c r="K319" s="68" t="s">
        <v>46</v>
      </c>
      <c r="L319" s="68"/>
      <c r="M319" s="79"/>
      <c r="N319" s="79"/>
      <c r="O319" s="79"/>
      <c r="P319" s="79"/>
      <c r="Q319" s="164" t="s">
        <v>1690</v>
      </c>
      <c r="R319" s="68" t="s">
        <v>1168</v>
      </c>
      <c r="S319" t="e">
        <f>IF(LEN(R319=11),_xlfn.CONCAT(#REF!,"F",RIGHT(R319,2)),R319)</f>
        <v>#REF!</v>
      </c>
      <c r="T319" s="164" t="s">
        <v>1655</v>
      </c>
      <c r="U319" s="164" t="s">
        <v>1656</v>
      </c>
    </row>
    <row r="320" spans="1:21" hidden="1">
      <c r="A320" s="164" t="s">
        <v>1691</v>
      </c>
      <c r="B320" s="73" t="str">
        <f t="shared" si="5"/>
        <v>พัฒนาทักษะแรงงานด้านการท่องเที่ยวและบริการในยุค New Normal</v>
      </c>
      <c r="C320" s="68" t="s">
        <v>1692</v>
      </c>
      <c r="D320" s="68" t="s">
        <v>29</v>
      </c>
      <c r="E320" s="69">
        <v>2567</v>
      </c>
      <c r="F320" s="68" t="s">
        <v>1290</v>
      </c>
      <c r="G320" s="68" t="s">
        <v>1660</v>
      </c>
      <c r="H320" s="68" t="s">
        <v>1693</v>
      </c>
      <c r="I320" s="68" t="s">
        <v>1397</v>
      </c>
      <c r="J320" s="68"/>
      <c r="K320" s="68" t="s">
        <v>1398</v>
      </c>
      <c r="L320" s="68"/>
      <c r="M320" s="79"/>
      <c r="N320" s="79"/>
      <c r="O320" s="79"/>
      <c r="P320" s="79"/>
      <c r="Q320" s="164" t="s">
        <v>1694</v>
      </c>
      <c r="R320" s="68" t="s">
        <v>1136</v>
      </c>
      <c r="S320" t="e">
        <f>IF(LEN(R320=11),_xlfn.CONCAT(#REF!,"F",RIGHT(R320,2)),R320)</f>
        <v>#REF!</v>
      </c>
      <c r="T320" s="164" t="s">
        <v>1662</v>
      </c>
      <c r="U320" s="164" t="s">
        <v>1663</v>
      </c>
    </row>
    <row r="321" spans="1:21" hidden="1">
      <c r="A321" s="164" t="s">
        <v>1695</v>
      </c>
      <c r="B321" s="73" t="str">
        <f t="shared" si="5"/>
        <v>โครงการการส่งเสริมการถ่ายทำภาพยนตร์ต่างประเทศในประเทศไทย</v>
      </c>
      <c r="C321" s="68" t="s">
        <v>1696</v>
      </c>
      <c r="D321" s="68" t="s">
        <v>29</v>
      </c>
      <c r="E321" s="69">
        <v>2567</v>
      </c>
      <c r="F321" s="68" t="s">
        <v>1290</v>
      </c>
      <c r="G321" s="68" t="s">
        <v>1517</v>
      </c>
      <c r="H321" s="68" t="s">
        <v>44</v>
      </c>
      <c r="I321" s="68" t="s">
        <v>45</v>
      </c>
      <c r="J321" s="68"/>
      <c r="K321" s="68" t="s">
        <v>46</v>
      </c>
      <c r="L321" s="68"/>
      <c r="M321" s="79"/>
      <c r="N321" s="79"/>
      <c r="O321" s="79"/>
      <c r="P321" s="79"/>
      <c r="Q321" s="164" t="s">
        <v>1697</v>
      </c>
      <c r="R321" s="68" t="s">
        <v>1133</v>
      </c>
      <c r="S321" t="e">
        <f>IF(LEN(R321=11),_xlfn.CONCAT(#REF!,"F",RIGHT(R321,2)),R321)</f>
        <v>#REF!</v>
      </c>
      <c r="T321" s="164" t="s">
        <v>1650</v>
      </c>
      <c r="U321" s="164" t="s">
        <v>1651</v>
      </c>
    </row>
    <row r="322" spans="1:21" hidden="1">
      <c r="A322" s="164" t="s">
        <v>1698</v>
      </c>
      <c r="B322" s="73" t="str">
        <f t="shared" si="5"/>
        <v>โครงการการจัด Road Show และจัดนิทรรศการร่วมในเทศกาลภาพยนตร์ในต่างประเทศ</v>
      </c>
      <c r="C322" s="68" t="s">
        <v>1699</v>
      </c>
      <c r="D322" s="68" t="s">
        <v>29</v>
      </c>
      <c r="E322" s="69">
        <v>2567</v>
      </c>
      <c r="F322" s="68" t="s">
        <v>1290</v>
      </c>
      <c r="G322" s="68" t="s">
        <v>1517</v>
      </c>
      <c r="H322" s="68" t="s">
        <v>44</v>
      </c>
      <c r="I322" s="68" t="s">
        <v>45</v>
      </c>
      <c r="J322" s="68"/>
      <c r="K322" s="68" t="s">
        <v>46</v>
      </c>
      <c r="L322" s="68"/>
      <c r="M322" s="79"/>
      <c r="N322" s="79"/>
      <c r="O322" s="79"/>
      <c r="P322" s="79"/>
      <c r="Q322" s="164" t="s">
        <v>1700</v>
      </c>
      <c r="R322" s="68" t="s">
        <v>1133</v>
      </c>
      <c r="S322" t="e">
        <f>IF(LEN(R322=11),_xlfn.CONCAT(#REF!,"F",RIGHT(R322,2)),R322)</f>
        <v>#REF!</v>
      </c>
      <c r="T322" s="164" t="s">
        <v>1650</v>
      </c>
      <c r="U322" s="164" t="s">
        <v>1651</v>
      </c>
    </row>
    <row r="323" spans="1:21" hidden="1">
      <c r="A323" s="164" t="s">
        <v>1701</v>
      </c>
      <c r="B323" s="73" t="str">
        <f t="shared" si="5"/>
        <v>โครงการส่งเสริมความร่วมมือและความสัมพันธ์ในอาเซียน</v>
      </c>
      <c r="C323" s="68" t="s">
        <v>1702</v>
      </c>
      <c r="D323" s="68" t="s">
        <v>29</v>
      </c>
      <c r="E323" s="69">
        <v>2567</v>
      </c>
      <c r="F323" s="68" t="s">
        <v>1290</v>
      </c>
      <c r="G323" s="68" t="s">
        <v>1517</v>
      </c>
      <c r="H323" s="68"/>
      <c r="I323" s="68" t="s">
        <v>1383</v>
      </c>
      <c r="J323" s="68"/>
      <c r="K323" s="68" t="s">
        <v>277</v>
      </c>
      <c r="L323" s="68"/>
      <c r="M323" s="79"/>
      <c r="N323" s="79"/>
      <c r="O323" s="79"/>
      <c r="P323" s="79"/>
      <c r="Q323" s="164" t="s">
        <v>1703</v>
      </c>
      <c r="R323" s="68" t="s">
        <v>1125</v>
      </c>
      <c r="S323" t="e">
        <f>IF(LEN(R323=11),_xlfn.CONCAT(#REF!,"F",RIGHT(R323,2)),R323)</f>
        <v>#REF!</v>
      </c>
      <c r="T323" s="164" t="s">
        <v>1662</v>
      </c>
      <c r="U323" s="164" t="s">
        <v>1680</v>
      </c>
    </row>
    <row r="324" spans="1:21" hidden="1">
      <c r="A324" s="164" t="s">
        <v>1704</v>
      </c>
      <c r="B324" s="73" t="str">
        <f t="shared" si="5"/>
        <v>โครงการเพิ่มมูลค่าทางเศรษฐกิจด้วยทุนทางวัฒนธรรม เงินอุดหนุน เงินอุดหนุนสนับสนุนการจัดกิจกรรม ด้านภาพยนตร์และวีดิทัศน์</v>
      </c>
      <c r="C324" s="68" t="s">
        <v>1705</v>
      </c>
      <c r="D324" s="68" t="s">
        <v>29</v>
      </c>
      <c r="E324" s="69">
        <v>2567</v>
      </c>
      <c r="F324" s="68" t="s">
        <v>1290</v>
      </c>
      <c r="G324" s="68" t="s">
        <v>1517</v>
      </c>
      <c r="H324" s="68" t="s">
        <v>1295</v>
      </c>
      <c r="I324" s="68" t="s">
        <v>322</v>
      </c>
      <c r="J324" s="68"/>
      <c r="K324" s="68" t="s">
        <v>323</v>
      </c>
      <c r="L324" s="68"/>
      <c r="M324" s="79"/>
      <c r="N324" s="79"/>
      <c r="O324" s="79"/>
      <c r="P324" s="79"/>
      <c r="Q324" s="164" t="s">
        <v>1706</v>
      </c>
      <c r="R324" s="68" t="s">
        <v>1136</v>
      </c>
      <c r="S324" t="e">
        <f>IF(LEN(R324=11),_xlfn.CONCAT(#REF!,"F",RIGHT(R324,2)),R324)</f>
        <v>#REF!</v>
      </c>
      <c r="T324" s="164" t="s">
        <v>1662</v>
      </c>
      <c r="U324" s="164" t="s">
        <v>1663</v>
      </c>
    </row>
    <row r="325" spans="1:21" hidden="1">
      <c r="A325" s="164" t="s">
        <v>1707</v>
      </c>
      <c r="B325" s="73" t="str">
        <f t="shared" si="5"/>
        <v>โครงการเพิ่มมูลค่าทางเศรษฐกิจด้วยทุนทางวัฒนธรรม งบรายอื่น ค่าใช้จ่ายในการส่งเสริมงานด้านภาพยนตร์และวีดิทัศน์ ส่งเสริมภาพลักษณ์ประเทศผ่านสื่อบันเทิงในลักษณะอำนาจละมุน (Soft Power)</v>
      </c>
      <c r="C325" s="68" t="s">
        <v>1708</v>
      </c>
      <c r="D325" s="68" t="s">
        <v>29</v>
      </c>
      <c r="E325" s="69">
        <v>2567</v>
      </c>
      <c r="F325" s="68" t="s">
        <v>1290</v>
      </c>
      <c r="G325" s="68" t="s">
        <v>1517</v>
      </c>
      <c r="H325" s="68" t="s">
        <v>1295</v>
      </c>
      <c r="I325" s="68" t="s">
        <v>322</v>
      </c>
      <c r="J325" s="68"/>
      <c r="K325" s="68" t="s">
        <v>323</v>
      </c>
      <c r="L325" s="68"/>
      <c r="M325" s="79"/>
      <c r="N325" s="79"/>
      <c r="O325" s="79"/>
      <c r="P325" s="79"/>
      <c r="Q325" s="164" t="s">
        <v>1709</v>
      </c>
      <c r="R325" s="68" t="s">
        <v>1133</v>
      </c>
      <c r="S325" t="e">
        <f>IF(LEN(R325=11),_xlfn.CONCAT(#REF!,"F",RIGHT(R325,2)),R325)</f>
        <v>#REF!</v>
      </c>
      <c r="T325" s="164" t="s">
        <v>1650</v>
      </c>
      <c r="U325" s="164" t="s">
        <v>1651</v>
      </c>
    </row>
    <row r="326" spans="1:21" hidden="1">
      <c r="A326" s="164" t="s">
        <v>1710</v>
      </c>
      <c r="B326" s="73" t="str">
        <f t="shared" si="5"/>
        <v>โครงการเพิ่มมูลค่าทางเศรษฐกิจด้วยทุนทางวัฒนธรรม งบรายจ่ายอื่น ค่าใช้จ่ายในการส่งเสริมและพัฒนาศักยภาพอุตสาหกรรมภาพยนตร์และวีดิทัศน์</v>
      </c>
      <c r="C326" s="68" t="s">
        <v>1711</v>
      </c>
      <c r="D326" s="68" t="s">
        <v>29</v>
      </c>
      <c r="E326" s="69">
        <v>2567</v>
      </c>
      <c r="F326" s="68" t="s">
        <v>1290</v>
      </c>
      <c r="G326" s="68" t="s">
        <v>1517</v>
      </c>
      <c r="H326" s="68" t="s">
        <v>1295</v>
      </c>
      <c r="I326" s="68" t="s">
        <v>322</v>
      </c>
      <c r="J326" s="68"/>
      <c r="K326" s="68" t="s">
        <v>323</v>
      </c>
      <c r="L326" s="68"/>
      <c r="M326" s="79"/>
      <c r="N326" s="79"/>
      <c r="O326" s="79"/>
      <c r="P326" s="79"/>
      <c r="Q326" s="164" t="s">
        <v>1712</v>
      </c>
      <c r="R326" s="68" t="s">
        <v>1133</v>
      </c>
      <c r="S326" t="e">
        <f>IF(LEN(R326=11),_xlfn.CONCAT(#REF!,"F",RIGHT(R326,2)),R326)</f>
        <v>#REF!</v>
      </c>
      <c r="T326" s="164" t="s">
        <v>1650</v>
      </c>
      <c r="U326" s="164" t="s">
        <v>1651</v>
      </c>
    </row>
    <row r="327" spans="1:21" hidden="1">
      <c r="A327" s="164" t="s">
        <v>1713</v>
      </c>
      <c r="B327" s="73" t="str">
        <f t="shared" si="5"/>
        <v>โครงการส่งเสริมและการสร้างมูลค่า (Value) เครื่องหมายมาตรฐานการท่องเที่ยวไทย</v>
      </c>
      <c r="C327" s="68" t="s">
        <v>989</v>
      </c>
      <c r="D327" s="68" t="s">
        <v>29</v>
      </c>
      <c r="E327" s="69">
        <v>2567</v>
      </c>
      <c r="F327" s="68" t="s">
        <v>1290</v>
      </c>
      <c r="G327" s="68" t="s">
        <v>1517</v>
      </c>
      <c r="H327" s="68" t="s">
        <v>987</v>
      </c>
      <c r="I327" s="68" t="s">
        <v>45</v>
      </c>
      <c r="J327" s="68"/>
      <c r="K327" s="68" t="s">
        <v>46</v>
      </c>
      <c r="L327" s="68"/>
      <c r="M327" s="79"/>
      <c r="N327" s="79"/>
      <c r="O327" s="79"/>
      <c r="P327" s="79"/>
      <c r="Q327" s="164" t="s">
        <v>1714</v>
      </c>
      <c r="R327" s="68" t="s">
        <v>1125</v>
      </c>
      <c r="S327" t="e">
        <f>IF(LEN(R327=11),_xlfn.CONCAT(#REF!,"F",RIGHT(R327,2)),R327)</f>
        <v>#REF!</v>
      </c>
      <c r="T327" s="164" t="s">
        <v>1662</v>
      </c>
      <c r="U327" s="164" t="s">
        <v>1680</v>
      </c>
    </row>
    <row r="328" spans="1:21" hidden="1">
      <c r="A328" s="164" t="s">
        <v>1715</v>
      </c>
      <c r="B328" s="73" t="str">
        <f t="shared" si="5"/>
        <v>โครงการส่งเสริมการท่องเที่ยวเชิงธุรกิจ : พัฒนาและส่งเสริมการท่องเที่ยวเชิงธุรกิจในพื้นที่ที่มีศักยภาพ</v>
      </c>
      <c r="C328" s="68" t="s">
        <v>1716</v>
      </c>
      <c r="D328" s="68" t="s">
        <v>29</v>
      </c>
      <c r="E328" s="69">
        <v>2567</v>
      </c>
      <c r="F328" s="68" t="s">
        <v>1290</v>
      </c>
      <c r="G328" s="68" t="s">
        <v>1517</v>
      </c>
      <c r="H328" s="68" t="s">
        <v>1717</v>
      </c>
      <c r="I328" s="68" t="s">
        <v>1207</v>
      </c>
      <c r="J328" s="68"/>
      <c r="K328" s="68" t="s">
        <v>70</v>
      </c>
      <c r="L328" s="68"/>
      <c r="M328" s="79"/>
      <c r="N328" s="79"/>
      <c r="O328" s="79"/>
      <c r="P328" s="79"/>
      <c r="Q328" s="164" t="s">
        <v>1718</v>
      </c>
      <c r="R328" s="68" t="s">
        <v>1125</v>
      </c>
      <c r="S328" t="e">
        <f>IF(LEN(R328=11),_xlfn.CONCAT(#REF!,"F",RIGHT(R328,2)),R328)</f>
        <v>#REF!</v>
      </c>
      <c r="T328" s="164" t="s">
        <v>1662</v>
      </c>
      <c r="U328" s="164" t="s">
        <v>1680</v>
      </c>
    </row>
    <row r="329" spans="1:21" hidden="1">
      <c r="A329" s="164" t="s">
        <v>1719</v>
      </c>
      <c r="B329" s="73" t="str">
        <f t="shared" si="5"/>
        <v>โครงการส่งเสริมการท่องเที่ยวเชิงธุรกิจ : ไมซ์สร้างสรรค์ รวมพลังชุมชนทั่วไทย</v>
      </c>
      <c r="C329" s="68" t="s">
        <v>1720</v>
      </c>
      <c r="D329" s="68" t="s">
        <v>29</v>
      </c>
      <c r="E329" s="69">
        <v>2567</v>
      </c>
      <c r="F329" s="68" t="s">
        <v>1290</v>
      </c>
      <c r="G329" s="68" t="s">
        <v>1517</v>
      </c>
      <c r="H329" s="68"/>
      <c r="I329" s="68" t="s">
        <v>1207</v>
      </c>
      <c r="J329" s="68"/>
      <c r="K329" s="68" t="s">
        <v>70</v>
      </c>
      <c r="L329" s="68"/>
      <c r="M329" s="79"/>
      <c r="N329" s="79"/>
      <c r="O329" s="79"/>
      <c r="P329" s="79"/>
      <c r="Q329" s="164" t="s">
        <v>1721</v>
      </c>
      <c r="R329" s="68" t="s">
        <v>1125</v>
      </c>
      <c r="S329" t="e">
        <f>IF(LEN(R329=11),_xlfn.CONCAT(#REF!,"F",RIGHT(R329,2)),R329)</f>
        <v>#REF!</v>
      </c>
      <c r="T329" s="164" t="s">
        <v>1662</v>
      </c>
      <c r="U329" s="164" t="s">
        <v>1680</v>
      </c>
    </row>
    <row r="330" spans="1:21" hidden="1">
      <c r="A330" s="164" t="s">
        <v>1722</v>
      </c>
      <c r="B330" s="73" t="str">
        <f t="shared" si="5"/>
        <v>โครงการส่งเสริมการท่องเที่ยวเชิงธุรกิจ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</v>
      </c>
      <c r="C330" s="68" t="s">
        <v>1723</v>
      </c>
      <c r="D330" s="68" t="s">
        <v>29</v>
      </c>
      <c r="E330" s="69">
        <v>2567</v>
      </c>
      <c r="F330" s="68" t="s">
        <v>1290</v>
      </c>
      <c r="G330" s="68" t="s">
        <v>1517</v>
      </c>
      <c r="H330" s="68" t="s">
        <v>1717</v>
      </c>
      <c r="I330" s="68" t="s">
        <v>1207</v>
      </c>
      <c r="J330" s="68"/>
      <c r="K330" s="68" t="s">
        <v>70</v>
      </c>
      <c r="L330" s="68"/>
      <c r="M330" s="79"/>
      <c r="N330" s="79"/>
      <c r="O330" s="79"/>
      <c r="P330" s="79"/>
      <c r="Q330" s="164" t="s">
        <v>1724</v>
      </c>
      <c r="R330" s="68" t="s">
        <v>1125</v>
      </c>
      <c r="S330" t="e">
        <f>IF(LEN(R330=11),_xlfn.CONCAT(#REF!,"F",RIGHT(R330,2)),R330)</f>
        <v>#REF!</v>
      </c>
      <c r="T330" s="164" t="s">
        <v>1662</v>
      </c>
      <c r="U330" s="164" t="s">
        <v>1680</v>
      </c>
    </row>
    <row r="331" spans="1:21" hidden="1">
      <c r="A331" s="164" t="s">
        <v>1725</v>
      </c>
      <c r="B331" s="73" t="str">
        <f t="shared" si="5"/>
        <v>โครงการส่งเสริมการท่องเที่ยวเชิงธุรกิจ : ส่งเสริมการท่องเที่ยวเชิงธุรกิจเชื่อมโยงภูมิภาคอาเซียน</v>
      </c>
      <c r="C331" s="68" t="s">
        <v>1726</v>
      </c>
      <c r="D331" s="68" t="s">
        <v>29</v>
      </c>
      <c r="E331" s="69">
        <v>2567</v>
      </c>
      <c r="F331" s="68" t="s">
        <v>1290</v>
      </c>
      <c r="G331" s="68" t="s">
        <v>1517</v>
      </c>
      <c r="H331" s="68" t="s">
        <v>1717</v>
      </c>
      <c r="I331" s="68" t="s">
        <v>1207</v>
      </c>
      <c r="J331" s="68"/>
      <c r="K331" s="68" t="s">
        <v>70</v>
      </c>
      <c r="L331" s="68"/>
      <c r="M331" s="79"/>
      <c r="N331" s="79"/>
      <c r="O331" s="79"/>
      <c r="P331" s="79"/>
      <c r="Q331" s="164" t="s">
        <v>1727</v>
      </c>
      <c r="R331" s="68" t="s">
        <v>1150</v>
      </c>
      <c r="S331" t="e">
        <f>IF(LEN(R331=11),_xlfn.CONCAT(#REF!,"F",RIGHT(R331,2)),R331)</f>
        <v>#REF!</v>
      </c>
      <c r="T331" s="164" t="s">
        <v>1650</v>
      </c>
      <c r="U331" s="164" t="s">
        <v>1684</v>
      </c>
    </row>
    <row r="332" spans="1:21" hidden="1">
      <c r="A332" s="164" t="s">
        <v>1728</v>
      </c>
      <c r="B332" s="73" t="str">
        <f t="shared" si="5"/>
        <v>โครงการส่งเสริมการท่องเที่ยวเชิงธุรกิจ : ยกระดับความพร้อมของจังหวัดภูเก็ตและอันดามันในการเป็นเจ้าภาพการจัดงานระดับโลก</v>
      </c>
      <c r="C332" s="68" t="s">
        <v>1729</v>
      </c>
      <c r="D332" s="68" t="s">
        <v>29</v>
      </c>
      <c r="E332" s="69">
        <v>2567</v>
      </c>
      <c r="F332" s="68" t="s">
        <v>1290</v>
      </c>
      <c r="G332" s="68" t="s">
        <v>1517</v>
      </c>
      <c r="H332" s="68" t="s">
        <v>1717</v>
      </c>
      <c r="I332" s="68" t="s">
        <v>1207</v>
      </c>
      <c r="J332" s="68"/>
      <c r="K332" s="68" t="s">
        <v>70</v>
      </c>
      <c r="L332" s="68"/>
      <c r="M332" s="79"/>
      <c r="N332" s="79"/>
      <c r="O332" s="79"/>
      <c r="P332" s="79"/>
      <c r="Q332" s="164" t="s">
        <v>1730</v>
      </c>
      <c r="R332" s="68" t="s">
        <v>1125</v>
      </c>
      <c r="S332" t="e">
        <f>IF(LEN(R332=11),_xlfn.CONCAT(#REF!,"F",RIGHT(R332,2)),R332)</f>
        <v>#REF!</v>
      </c>
      <c r="T332" s="164" t="s">
        <v>1662</v>
      </c>
      <c r="U332" s="164" t="s">
        <v>1680</v>
      </c>
    </row>
    <row r="333" spans="1:21" hidden="1">
      <c r="A333" s="164" t="s">
        <v>1731</v>
      </c>
      <c r="B333" s="73" t="str">
        <f t="shared" si="5"/>
        <v>โครงการส่งเสริมการท่องเที่ยวเชิงธุรกิจ : พัฒนาพื้นที่ด้วยไมซ์ กระจายรายได้สู่ชุมชน</v>
      </c>
      <c r="C333" s="68" t="s">
        <v>1732</v>
      </c>
      <c r="D333" s="68" t="s">
        <v>29</v>
      </c>
      <c r="E333" s="69">
        <v>2567</v>
      </c>
      <c r="F333" s="68" t="s">
        <v>1290</v>
      </c>
      <c r="G333" s="68" t="s">
        <v>1517</v>
      </c>
      <c r="H333" s="68"/>
      <c r="I333" s="68" t="s">
        <v>1207</v>
      </c>
      <c r="J333" s="68"/>
      <c r="K333" s="68" t="s">
        <v>70</v>
      </c>
      <c r="L333" s="68"/>
      <c r="M333" s="79"/>
      <c r="N333" s="79"/>
      <c r="O333" s="79"/>
      <c r="P333" s="79"/>
      <c r="Q333" s="164" t="s">
        <v>1733</v>
      </c>
      <c r="R333" s="68" t="s">
        <v>1125</v>
      </c>
      <c r="S333" t="e">
        <f>IF(LEN(R333=11),_xlfn.CONCAT(#REF!,"F",RIGHT(R333,2)),R333)</f>
        <v>#REF!</v>
      </c>
      <c r="T333" s="164" t="s">
        <v>1662</v>
      </c>
      <c r="U333" s="164" t="s">
        <v>1680</v>
      </c>
    </row>
  </sheetData>
  <autoFilter ref="E7:L333" xr:uid="{00000000-0009-0000-0000-000006000000}">
    <filterColumn colId="0">
      <filters>
        <filter val="2562"/>
        <filter val="2563"/>
      </filters>
    </filterColumn>
  </autoFilter>
  <hyperlinks>
    <hyperlink ref="B8" r:id="rId1" display="https://emenscr.nesdc.go.th/viewer/view.html?id=5bd43d577de3c605ae415fb2&amp;username=nida05263081" xr:uid="{AB3DBEA7-6672-4C0B-8A9B-BB0713B7A925}"/>
    <hyperlink ref="B9" r:id="rId2" display="https://emenscr.nesdc.go.th/viewer/view.html?id=5bed41a3ead9a205b323d919&amp;username=mots04021" xr:uid="{FA6DAFF4-661A-4A52-8277-9A6487C01B64}"/>
    <hyperlink ref="B10" r:id="rId3" display="https://emenscr.nesdc.go.th/viewer/view.html?id=5bf23376ead9a205b323d91f&amp;username=mots04021" xr:uid="{7841A099-D27F-4CC7-BA04-F85534A9A2DA}"/>
    <hyperlink ref="B11" r:id="rId4" display="https://emenscr.nesdc.go.th/viewer/view.html?id=5bf23b3a49b9c605ba60a37e&amp;username=mots04021" xr:uid="{7286E67B-B7D0-4958-82AC-CFBB6B977992}"/>
    <hyperlink ref="B12" r:id="rId5" display="https://emenscr.nesdc.go.th/viewer/view.html?id=5cb6a9b6a6ce3a3febe8d2fa&amp;username=mots04031" xr:uid="{47AA0393-6329-4560-8E1E-A240568E28FD}"/>
    <hyperlink ref="B13" r:id="rId6" display="https://emenscr.nesdc.go.th/viewer/view.html?id=5cb6cc4da392573fe1bc6eb1&amp;username=mots04031" xr:uid="{D86E9293-1471-47C1-87CF-C97035751B64}"/>
    <hyperlink ref="B14" r:id="rId7" display="https://emenscr.nesdc.go.th/viewer/view.html?id=5cb6d813a392573fe1bc6ec0&amp;username=mots04031" xr:uid="{E9D01647-749E-4CA8-8D01-9EE00D0D8E65}"/>
    <hyperlink ref="B15" r:id="rId8" display="https://emenscr.nesdc.go.th/viewer/view.html?id=5cebb19482a4ca7c02f57811&amp;username=tceb1" xr:uid="{73A97FFE-FCE8-4E1F-A8D4-8BD92F7AF78D}"/>
    <hyperlink ref="B16" r:id="rId9" display="https://emenscr.nesdc.go.th/viewer/view.html?id=5cf61d64656db4416eea0b44&amp;username=sat1" xr:uid="{B0904F07-19F8-47AF-BBE3-E4CB627A4D8D}"/>
    <hyperlink ref="B17" r:id="rId10" display="https://emenscr.nesdc.go.th/viewer/view.html?id=5cf61f62985c284170d115c4&amp;username=sat1" xr:uid="{3243D192-48A4-49A7-A1BA-E1CE0496DFE0}"/>
    <hyperlink ref="B18" r:id="rId11" display="https://emenscr.nesdc.go.th/viewer/view.html?id=5cf62620985c284170d115ce&amp;username=sat1" xr:uid="{FE20FE4F-5F75-489F-B7A2-4AF2B0D71710}"/>
    <hyperlink ref="B19" r:id="rId12" display="https://emenscr.nesdc.go.th/viewer/view.html?id=5cf63c3e985c284170d115e3&amp;username=sat1" xr:uid="{648C006F-9019-44B0-8AC4-A3C8278B134D}"/>
    <hyperlink ref="B20" r:id="rId13" display="https://emenscr.nesdc.go.th/viewer/view.html?id=5cff84e443f43b4179ea1183&amp;username=tceb1" xr:uid="{757C7A46-B3C1-446B-9A22-9FDC7D985C2F}"/>
    <hyperlink ref="B21" r:id="rId14" display="https://emenscr.nesdc.go.th/viewer/view.html?id=5d4b976d36083413fbb3d1d3&amp;username=mots02111" xr:uid="{E7798142-9A45-4CB4-BAAA-55985531AA23}"/>
    <hyperlink ref="B22" r:id="rId15" display="https://emenscr.nesdc.go.th/viewer/view.html?id=5d577154b2185217239ea4b8&amp;username=tat5201171" xr:uid="{93EA8688-99DF-4DCD-B04F-9D66152E2776}"/>
    <hyperlink ref="B23" r:id="rId16" display="https://emenscr.nesdc.go.th/viewer/view.html?id=5d5e61034271717c9192c244&amp;username=mots04051" xr:uid="{F3133A59-B6A3-4136-B44D-2D2AB72FC54A}"/>
    <hyperlink ref="B24" r:id="rId17" display="https://emenscr.nesdc.go.th/viewer/view.html?id=5db66a47395adc146fd48601&amp;username=mots04021" xr:uid="{39B69175-4ADE-4EFB-9D4E-4D4ACFFD8407}"/>
    <hyperlink ref="B25" r:id="rId18" display="https://emenscr.nesdc.go.th/viewer/view.html?id=5db67316395adc146fd4863d&amp;username=mots04021" xr:uid="{E750883B-206F-42BC-8AF8-8A127B62C611}"/>
    <hyperlink ref="B26" r:id="rId19" display="https://emenscr.nesdc.go.th/viewer/view.html?id=5db6890b395adc146fd48659&amp;username=mots04021" xr:uid="{2C61BB64-856F-4AE9-A49B-69D16E2B113A}"/>
    <hyperlink ref="B28" r:id="rId20" display="https://emenscr.nesdc.go.th/viewer/view.html?id=5dedcddb9f75a146bbce08f1&amp;username=opm0001271" xr:uid="{90B96070-7F8D-4FE6-931F-6FA87F819754}"/>
    <hyperlink ref="B29" r:id="rId21" display="https://emenscr.nesdc.go.th/viewer/view.html?id=5defb23521057f4ecfc9ec5e&amp;username=moi0022521" xr:uid="{DBF003FA-32A4-4561-A65E-A4C495E83C46}"/>
    <hyperlink ref="B30" r:id="rId22" display="https://emenscr.nesdc.go.th/viewer/view.html?id=5defb5d811e6364ece801d14&amp;username=moi0022521" xr:uid="{A5EC6171-AB1B-4325-925B-D067EFA8741D}"/>
    <hyperlink ref="B31" r:id="rId23" display="https://emenscr.nesdc.go.th/viewer/view.html?id=5df7361ec576281a577195c2&amp;username=mots04031" xr:uid="{52DE2311-11DC-4D81-A6A2-169E50AE0867}"/>
    <hyperlink ref="B32" r:id="rId24" display="https://emenscr.nesdc.go.th/viewer/view.html?id=5df9cf6c6b12163f58d5f8b2&amp;username=sat1" xr:uid="{415CBECB-42E3-48F8-80A3-88F06FFD9502}"/>
    <hyperlink ref="B33" r:id="rId25" display="https://emenscr.nesdc.go.th/viewer/view.html?id=5df9d1dc467aa83f5ec0b0a9&amp;username=sat1" xr:uid="{FEE0BDA8-6A8B-43B9-9383-EEF51D313860}"/>
    <hyperlink ref="B34" r:id="rId26" display="https://emenscr.nesdc.go.th/viewer/view.html?id=5df9d59fffccfe3f5905eee5&amp;username=sat1" xr:uid="{1BCED996-9434-4597-B2C6-7D41867B3FAB}"/>
    <hyperlink ref="B35" r:id="rId27" display="https://emenscr.nesdc.go.th/viewer/view.html?id=5df9d86d6b12163f58d5f8e8&amp;username=sat1" xr:uid="{BEAB9708-8E41-4CEB-A6A5-03A045E81279}"/>
    <hyperlink ref="B36" r:id="rId28" display="https://emenscr.nesdc.go.th/viewer/view.html?id=5df9db3fffccfe3f5905ef06&amp;username=sat1" xr:uid="{E6954A3B-6F53-49D5-9D36-CC714439E712}"/>
    <hyperlink ref="B37" r:id="rId29" display="https://emenscr.nesdc.go.th/viewer/view.html?id=5df9dee0ffccfe3f5905ef20&amp;username=sat1" xr:uid="{33B0B00A-CDE7-4524-8387-A2F18F73E721}"/>
    <hyperlink ref="B38" r:id="rId30" display="https://emenscr.nesdc.go.th/viewer/view.html?id=5dfb004ac552571a72d136dc&amp;username=sat1" xr:uid="{E86D5C1F-11EF-4294-8DB0-20358B565826}"/>
    <hyperlink ref="B39" r:id="rId31" display="https://emenscr.nesdc.go.th/viewer/view.html?id=5dfba41ed2f24a1a689b4d3c&amp;username=rus0585141" xr:uid="{58F54276-14F5-45D8-95DD-96DEE9DCDF36}"/>
    <hyperlink ref="B27" r:id="rId32" display="https://emenscr.nesdc.go.th/viewer/view.html?id=5e004c6142c5ca49af55a60f&amp;username=mots02041" xr:uid="{3539695C-1C07-4F7D-8AB5-316FEB4AA082}"/>
    <hyperlink ref="B40" r:id="rId33" display="https://emenscr.nesdc.go.th/viewer/view.html?id=5e005dd342c5ca49af55a632&amp;username=mots5802431" xr:uid="{E65DD91B-E8F7-41AC-984D-58CD3CB1958B}"/>
    <hyperlink ref="B41" r:id="rId34" display="https://emenscr.nesdc.go.th/viewer/view.html?id=5e0070c1ca0feb49b458bc7b&amp;username=moi0022391" xr:uid="{CB275539-E31D-4F19-9E32-4DEA6EB0945F}"/>
    <hyperlink ref="B42" r:id="rId35" display="https://emenscr.nesdc.go.th/viewer/view.html?id=5e00731fca0feb49b458bc9f&amp;username=moi0022811" xr:uid="{E862A327-7BA9-4055-9E37-289D905362B5}"/>
    <hyperlink ref="B43" r:id="rId36" display="https://emenscr.nesdc.go.th/viewer/view.html?id=5e008781b459dd49a9ac7248&amp;username=moi0022811" xr:uid="{65E6C4C2-D206-44AF-8947-5639BFA63B8A}"/>
    <hyperlink ref="B44" r:id="rId37" display="https://emenscr.nesdc.go.th/viewer/view.html?id=5e008b9e6f155549ab8fb66c&amp;username=mots5402391" xr:uid="{34D15FFC-E019-41C7-9A0B-12A210D991A1}"/>
    <hyperlink ref="B45" r:id="rId38" display="https://emenscr.nesdc.go.th/viewer/view.html?id=5e009cb1b459dd49a9ac72b3&amp;username=mot060571" xr:uid="{DC8FB661-1996-48A2-8E0D-13E784E65852}"/>
    <hyperlink ref="B46" r:id="rId39" display="https://emenscr.nesdc.go.th/viewer/view.html?id=5e00acf142c5ca49af55a7c5&amp;username=mot060571" xr:uid="{2A9DFAAC-1C7E-4E60-8996-1063F9167461}"/>
    <hyperlink ref="B47" r:id="rId40" display="https://emenscr.nesdc.go.th/viewer/view.html?id=5e01b614ca0feb49b458bf1e&amp;username=mot060571" xr:uid="{6450AAA3-8829-439C-AE7E-5BF1CEFAB433}"/>
    <hyperlink ref="B48" r:id="rId41" display="https://emenscr.nesdc.go.th/viewer/view.html?id=5e01c162ca0feb49b458bf63&amp;username=mot060571" xr:uid="{42AB9446-B890-4C60-AD26-0BEFEE2DC9C7}"/>
    <hyperlink ref="B49" r:id="rId42" display="https://emenscr.nesdc.go.th/viewer/view.html?id=5e01cd0e42c5ca49af55a9dc&amp;username=mot060571" xr:uid="{D306916E-86EE-4A35-8CE5-149215DD60A0}"/>
    <hyperlink ref="B50" r:id="rId43" display="https://emenscr.nesdc.go.th/viewer/view.html?id=5e01cf286f155549ab8fb944&amp;username=mots7102021" xr:uid="{D22BD067-E62A-40AB-97D2-88107F9C9541}"/>
    <hyperlink ref="B51" r:id="rId44" display="https://emenscr.nesdc.go.th/viewer/view.html?id=5e01d9d9ca0feb49b458c046&amp;username=mots04031" xr:uid="{AE1D098B-094C-4416-8AA7-0BD2EC2670B6}"/>
    <hyperlink ref="B52" r:id="rId45" display="https://emenscr.nesdc.go.th/viewer/view.html?id=5e01e5e16f155549ab8fb9fa&amp;username=mots04051" xr:uid="{C77F95EB-D702-4024-B92A-2EB231B58733}"/>
    <hyperlink ref="B53" r:id="rId46" display="https://emenscr.nesdc.go.th/viewer/view.html?id=5e030b3eca0feb49b458c2d5&amp;username=moi0018311" xr:uid="{AE41FC9E-CBFB-4622-B7E3-9E355C57B799}"/>
    <hyperlink ref="B54" r:id="rId47" display="https://emenscr.nesdc.go.th/viewer/view.html?id=5e031c1742c5ca49af55ade1&amp;username=tat5201081" xr:uid="{792426E5-EE03-4A8B-9E01-358BA995BC6B}"/>
    <hyperlink ref="B55" r:id="rId48" display="https://emenscr.nesdc.go.th/viewer/view.html?id=5e039abaca0feb49b458c4fb&amp;username=mnre09141" xr:uid="{C1E94E18-22F7-4F70-9127-2BDC411C38D1}"/>
    <hyperlink ref="B56" r:id="rId49" display="https://emenscr.nesdc.go.th/viewer/view.html?id=5e04348bca0feb49b458c5ef&amp;username=moi0019831" xr:uid="{0CA7AFFF-7170-41F6-A925-3B0252189289}"/>
    <hyperlink ref="B57" r:id="rId50" display="https://emenscr.nesdc.go.th/viewer/view.html?id=5e043575b459dd49a9ac7b7d&amp;username=mot0703561" xr:uid="{87896EDF-EFB1-4670-BF29-C6BEBEB23D96}"/>
    <hyperlink ref="B58" r:id="rId51" display="https://emenscr.nesdc.go.th/viewer/view.html?id=5e043ae9ca0feb49b458c636&amp;username=district25091" xr:uid="{C9566556-88D2-487F-A362-A60BB5256473}"/>
    <hyperlink ref="B59" r:id="rId52" display="https://emenscr.nesdc.go.th/viewer/view.html?id=5e043f63ca0feb49b458c665&amp;username=mots2002081" xr:uid="{BD1622B0-1EA1-418B-ACD6-5C9B9F00DA23}"/>
    <hyperlink ref="B60" r:id="rId53" display="https://emenscr.nesdc.go.th/viewer/view.html?id=5e05cd40e82416445c17a4c3&amp;username=mot0703561" xr:uid="{B2AE9781-A360-47F8-AB4F-765F31463377}"/>
    <hyperlink ref="B61" r:id="rId54" display="https://emenscr.nesdc.go.th/viewer/view.html?id=5e06eebf5554a6131573c1ad&amp;username=mots7402601" xr:uid="{B1CC50D3-AEA5-4E9E-B114-1A494797DA27}"/>
    <hyperlink ref="B62" r:id="rId55" display="https://emenscr.nesdc.go.th/viewer/view.html?id=5e08a9f1a0d4f63e608d1595&amp;username=moi0017261" xr:uid="{66EEEEFC-A20A-41E0-8C09-EE0219A75FD7}"/>
    <hyperlink ref="B63" r:id="rId56" display="https://emenscr.nesdc.go.th/viewer/view.html?id=5e08e617fe8d2c3e610a0f5a&amp;username=tceb1" xr:uid="{16877763-3BAA-4A3A-81D7-FE10A050132B}"/>
    <hyperlink ref="B64" r:id="rId57" display="https://emenscr.nesdc.go.th/viewer/view.html?id=5e0b40e3a0d4f63e608d1781&amp;username=moi0017481" xr:uid="{C5C7D298-9A2A-4C41-8ECD-3E3961173910}"/>
    <hyperlink ref="B65" r:id="rId58" display="https://emenscr.nesdc.go.th/viewer/view.html?id=5e0d788504e86a3876088232&amp;username=moi0017391" xr:uid="{C566C6FA-D20A-4AE7-8F26-C70E706457FA}"/>
    <hyperlink ref="B66" r:id="rId59" display="https://emenscr.nesdc.go.th/viewer/view.html?id=5e0dc29cd5c16e3ef85ebeb3&amp;username=moi0022771" xr:uid="{9DD0DF67-9803-41DC-87D8-07CDFB5892D9}"/>
    <hyperlink ref="B67" r:id="rId60" display="https://emenscr.nesdc.go.th/viewer/view.html?id=5e0e01c4d5c16e3ef85ebecf&amp;username=mot0703201" xr:uid="{2CBAB8F1-E4D3-4A32-9FA5-A6A215A4AB17}"/>
    <hyperlink ref="B68" r:id="rId61" display="https://emenscr.nesdc.go.th/viewer/view.html?id=5e0e0892f7206a3eeb33f605&amp;username=mot0703201" xr:uid="{1CE2CD65-33BE-4BB0-A44E-7A6DF947F1BE}"/>
    <hyperlink ref="B69" r:id="rId62" display="https://emenscr.nesdc.go.th/viewer/view.html?id=5e0ebba9d5c16e3ef85ebf26&amp;username=mots3302541" xr:uid="{67751EBF-4FF2-4768-A822-965B5E8AE316}"/>
    <hyperlink ref="B70" r:id="rId63" display="https://emenscr.nesdc.go.th/viewer/view.html?id=5e0eed46bf8489017b69d448&amp;username=mot0703301" xr:uid="{B0970714-8D02-48F1-9052-030053307B1C}"/>
    <hyperlink ref="B71" r:id="rId64" display="https://emenscr.nesdc.go.th/viewer/view.html?id=5e12ee5cc87029697f013fa3&amp;username=m-culture0031651" xr:uid="{3E90920C-AD1E-4F83-BFB5-47C3EA5EB3EC}"/>
    <hyperlink ref="B72" r:id="rId65" display="https://emenscr.nesdc.go.th/viewer/view.html?id=5e15a4414735416acaa5adde&amp;username=mots9102571" xr:uid="{33E9F59E-9C90-4BC3-9D8A-91610CE0B59E}"/>
    <hyperlink ref="B73" r:id="rId66" display="https://emenscr.nesdc.go.th/viewer/view.html?id=5e16a8675332933030ac9959&amp;username=mots4802191" xr:uid="{D309DBEB-CE37-409B-9419-3D0B5AEA9887}"/>
    <hyperlink ref="B74" r:id="rId67" display="https://emenscr.nesdc.go.th/viewer/view.html?id=5e16aedba7c96230ec9114cf&amp;username=mots7602371" xr:uid="{8DFA178C-E0EC-406B-8EBB-1DED0376548A}"/>
    <hyperlink ref="B75" r:id="rId68" display="https://emenscr.nesdc.go.th/viewer/view.html?id=5e1c2e9b6bfa1d6a201d099b&amp;username=mots04031" xr:uid="{86DE4A99-F0AF-4DED-A4C9-2D70BFEF1490}"/>
    <hyperlink ref="B76" r:id="rId69" display="https://emenscr.nesdc.go.th/viewer/view.html?id=5e1d9699eeece76891d9c27e&amp;username=mots04031" xr:uid="{5912734A-BA7E-4E99-8763-13DF13FD091D}"/>
    <hyperlink ref="B77" r:id="rId70" display="https://emenscr.nesdc.go.th/viewer/view.html?id=5e1d99984480ac6890e22b18&amp;username=mots04031" xr:uid="{522A4AF9-7D87-4D54-B7DF-F60697AC2F09}"/>
    <hyperlink ref="B78" r:id="rId71" display="https://emenscr.nesdc.go.th/viewer/view.html?id=5e1d9c83eeece76891d9c280&amp;username=mots04031" xr:uid="{AC1F7C43-475C-415F-BB34-9DB11F040836}"/>
    <hyperlink ref="B79" r:id="rId72" display="https://emenscr.nesdc.go.th/viewer/view.html?id=5e1d9e15eeece76891d9c285&amp;username=mots04031" xr:uid="{83C0EC97-6881-4022-9E76-F52FFF03D687}"/>
    <hyperlink ref="B80" r:id="rId73" display="https://emenscr.nesdc.go.th/viewer/view.html?id=5e1ed046dabf7f12dac04c5f&amp;username=mots04021" xr:uid="{2D3248DC-5AD4-47AD-8DA2-8B4E0F9E42B4}"/>
    <hyperlink ref="B81" r:id="rId74" display="https://emenscr.nesdc.go.th/viewer/view.html?id=5e1ed5548fc5a2473ee805f5&amp;username=mots04021" xr:uid="{70CA8AC2-FE3A-4211-BE37-7B11ABAC3C6C}"/>
    <hyperlink ref="B82" r:id="rId75" display="https://emenscr.nesdc.go.th/viewer/view.html?id=5e1edbb3885c444735290c26&amp;username=mots04021" xr:uid="{EBAE4AC9-E5A9-4C69-A496-9B025D699CD2}"/>
    <hyperlink ref="B83" r:id="rId76" display="https://emenscr.nesdc.go.th/viewer/view.html?id=5e1edef91bcf6f473365c4cb&amp;username=mots04021" xr:uid="{1664CFA6-E54B-49C3-97EC-27F335F4A7EC}"/>
    <hyperlink ref="B84" r:id="rId77" display="https://emenscr.nesdc.go.th/viewer/view.html?id=5e1fd03289ad09044a19c2ce&amp;username=mot060501" xr:uid="{5246B090-FB1A-45FC-B10F-01878DA26604}"/>
    <hyperlink ref="B85" r:id="rId78" display="https://emenscr.nesdc.go.th/viewer/view.html?id=5e1fd47e89ad09044a19c2dd&amp;username=mot060501" xr:uid="{896AC85B-A806-4161-88DA-DE988184F698}"/>
    <hyperlink ref="B86" r:id="rId79" display="https://emenscr.nesdc.go.th/viewer/view.html?id=5e1fdea04fc2d40f1d6ee312&amp;username=mots04021" xr:uid="{654D0F07-706B-46D5-B877-9130C4DC6DDD}"/>
    <hyperlink ref="B87" r:id="rId80" display="https://emenscr.nesdc.go.th/viewer/view.html?id=5e2e99a77d67aa2c8fa24ff0&amp;username=moi0022211" xr:uid="{5DDC4D83-ED78-40D5-83C3-860ADD39A54A}"/>
    <hyperlink ref="B88" r:id="rId81" display="https://emenscr.nesdc.go.th/viewer/view.html?id=5e8da71f7d229132e4abfb29&amp;username=moi0017411" xr:uid="{0B8731F6-E65F-4587-8F96-E9F78EEF099A}"/>
    <hyperlink ref="B89" r:id="rId82" display="https://emenscr.nesdc.go.th/viewer/view.html?id=5eeb74e90cf4693779076253&amp;username=rmutt0578101" xr:uid="{16AF45D0-52B5-4039-906E-69A66D5B8646}"/>
    <hyperlink ref="B90" r:id="rId83" display="https://emenscr.nesdc.go.th/viewer/view.html?id=5f15691343279744102d12bd&amp;username=mots02011" xr:uid="{025055D9-407B-4A55-A9B7-D54F9322CA45}"/>
    <hyperlink ref="B91" r:id="rId84" display="https://emenscr.nesdc.go.th/viewer/view.html?id=5f60a6256cae187250a86026&amp;username=mots4602031" xr:uid="{2C0C8DB4-E19C-4AE0-ACF0-8FFA7F105F0E}"/>
    <hyperlink ref="B93" r:id="rId85" display="https://emenscr.nesdc.go.th/viewer/view.html?id=5f7d54d087c44067e3862eeb&amp;username=opm0001621" xr:uid="{61C30414-A517-451F-83E5-92B54AD52614}"/>
    <hyperlink ref="B94" r:id="rId86" display="https://emenscr.nesdc.go.th/viewer/view.html?id=5f880ee09455193a1485e97f&amp;username=mots9102571" xr:uid="{C7D453AA-6055-4C1C-AC5A-FB222FE593F8}"/>
    <hyperlink ref="B92" r:id="rId87" display="https://emenscr.nesdc.go.th/viewer/view.html?id=5f9b976f457e3655960d1252&amp;username=mots02011" xr:uid="{6E2F466C-9733-4328-A255-DBF4F80F33AF}"/>
    <hyperlink ref="B95" r:id="rId88" display="https://emenscr.nesdc.go.th/viewer/view.html?id=5fb2537dd830192cf1024612&amp;username=mots3302541" xr:uid="{4CC1A45C-D2D7-48E3-92D3-85D44BBE3A55}"/>
    <hyperlink ref="B96" r:id="rId89" display="https://emenscr.nesdc.go.th/viewer/view.html?id=5fb37c5d56c36d429b487994&amp;username=moph0032741" xr:uid="{A8F9692E-C190-4620-81B2-DA912655269B}"/>
    <hyperlink ref="B97" r:id="rId90" display="https://emenscr.nesdc.go.th/viewer/view.html?id=5fb4f4e020f6a8429dff62fc&amp;username=mots04051" xr:uid="{BFE39ADE-37F0-4655-804E-A2D07AB70232}"/>
    <hyperlink ref="B98" r:id="rId91" display="https://emenscr.nesdc.go.th/viewer/view.html?id=5fbb3bb79a014c2a732f7279&amp;username=moac0224071" xr:uid="{AC68DBE8-49E1-4DF1-9631-8A913C20EDDA}"/>
    <hyperlink ref="B99" r:id="rId92" display="https://emenscr.nesdc.go.th/viewer/view.html?id=5fbb5f0a0d3eec2a6b9e4c69&amp;username=moi0022811" xr:uid="{6424BADC-58D8-4772-88A8-FEB0EFE41C08}"/>
    <hyperlink ref="B100" r:id="rId93" display="https://emenscr.nesdc.go.th/viewer/view.html?id=5fbb90990d3eec2a6b9e4ccc&amp;username=mots8502471" xr:uid="{E3853514-093F-42B1-BC14-D659448F2AF4}"/>
    <hyperlink ref="B101" r:id="rId94" display="https://emenscr.nesdc.go.th/viewer/view.html?id=5fbcba9a7232b72a71f77d9a&amp;username=mots04021" xr:uid="{0562097B-BB80-4027-8AFD-5DD2AD55AD41}"/>
    <hyperlink ref="B102" r:id="rId95" display="https://emenscr.nesdc.go.th/viewer/view.html?id=5fbcc1577232b72a71f77dab&amp;username=mots04021" xr:uid="{CA15785B-F6E3-4E8F-AC43-26B81C4E553F}"/>
    <hyperlink ref="B103" r:id="rId96" display="https://emenscr.nesdc.go.th/viewer/view.html?id=5fbcc49b9a014c2a732f73c1&amp;username=mots04021" xr:uid="{98F043EF-1C14-4724-A81B-344FDBB99305}"/>
    <hyperlink ref="B104" r:id="rId97" display="https://emenscr.nesdc.go.th/viewer/view.html?id=5fbcc7159a014c2a732f73ce&amp;username=mots04021" xr:uid="{D339A1CC-513D-4199-8E8D-2D2ED98D7C1A}"/>
    <hyperlink ref="B105" r:id="rId98" display="https://emenscr.nesdc.go.th/viewer/view.html?id=5fbcc9737232b72a71f77dbd&amp;username=mots04021" xr:uid="{7D91D06E-5E1F-46F8-AD59-4D8F3BA6701D}"/>
    <hyperlink ref="B106" r:id="rId99" display="https://emenscr.nesdc.go.th/viewer/view.html?id=5fbe0b037232b72a71f77e5c&amp;username=mots9002561" xr:uid="{990CA9D0-C423-45BA-8E22-47E2D4CD8C99}"/>
    <hyperlink ref="B107" r:id="rId100" display="https://emenscr.nesdc.go.th/viewer/view.html?id=5fbf17f5beab9d2a7939c001&amp;username=mots9002561" xr:uid="{97730F7B-19B7-4437-9AA5-864D0FCC02C5}"/>
    <hyperlink ref="B108" r:id="rId101" display="https://emenscr.nesdc.go.th/viewer/view.html?id=5fbfc8b30d3eec2a6b9e4f97&amp;username=tat5201071" xr:uid="{4EF4ED50-858B-47A0-8188-2FEC7AB7BC59}"/>
    <hyperlink ref="B109" r:id="rId102" display="https://emenscr.nesdc.go.th/viewer/view.html?id=5fc076230d3eec2a6b9e4fe2&amp;username=moi0017491" xr:uid="{4965E302-6E38-4344-991E-FBAF39FC5050}"/>
    <hyperlink ref="B110" r:id="rId103" display="https://emenscr.nesdc.go.th/viewer/view.html?id=5fc47ada7232b72a71f781c0&amp;username=rus0585141" xr:uid="{724EF41F-2293-4D08-AAEF-9B339611F9AB}"/>
    <hyperlink ref="B111" r:id="rId104" display="https://emenscr.nesdc.go.th/viewer/view.html?id=5fc47c467232b72a71f781c4&amp;username=moi0017391" xr:uid="{A6A7F749-5215-405B-AA66-A5AF745E93C2}"/>
    <hyperlink ref="B112" r:id="rId105" display="https://emenscr.nesdc.go.th/viewer/view.html?id=5fc47f2c0d3eec2a6b9e5185&amp;username=mua_regional_751" xr:uid="{8CE18658-7489-4B44-AB23-CE2414EFF1EB}"/>
    <hyperlink ref="B113" r:id="rId106" display="https://emenscr.nesdc.go.th/viewer/view.html?id=5fc5d73d6b0a9f661db87038&amp;username=mots3102261" xr:uid="{5D43C70F-7A1F-4A32-8018-9F1222FC5AA8}"/>
    <hyperlink ref="B114" r:id="rId107" display="https://emenscr.nesdc.go.th/viewer/view.html?id=5fc5ece5da05356620e16db0&amp;username=mots3102261" xr:uid="{8F084CA6-2101-4B8F-BFD4-874E8C144CB9}"/>
    <hyperlink ref="B115" r:id="rId108" display="https://emenscr.nesdc.go.th/viewer/view.html?id=5fc717eceb591c133460e955&amp;username=mots4902421" xr:uid="{654C1F94-CBB6-4934-BF67-1AEB14230357}"/>
    <hyperlink ref="B116" r:id="rId109" display="https://emenscr.nesdc.go.th/viewer/view.html?id=5fc718f024b5b4133b5f8f61&amp;username=mot0703201" xr:uid="{B943083C-9470-4C84-BA91-BA4B0CE2C568}"/>
    <hyperlink ref="B117" r:id="rId110" display="https://emenscr.nesdc.go.th/viewer/view.html?id=5fc71ab6499a93132efec2cf&amp;username=mots4902421" xr:uid="{69142F32-658A-4152-90A4-049E9345390E}"/>
    <hyperlink ref="B118" r:id="rId111" display="https://emenscr.nesdc.go.th/viewer/view.html?id=5fc71ef324b5b4133b5f8f7b&amp;username=mot0703201" xr:uid="{64C51A9F-3F30-4A77-B490-A9ECC4C64C3D}"/>
    <hyperlink ref="B119" r:id="rId112" display="https://emenscr.nesdc.go.th/viewer/view.html?id=5fc74da0eb591c133460ea22&amp;username=mot0703491" xr:uid="{A6AE709E-67F1-4C06-95FC-3747E8D04975}"/>
    <hyperlink ref="B120" r:id="rId113" display="https://emenscr.nesdc.go.th/viewer/view.html?id=5fc74de424b5b4133b5f9015&amp;username=moi0022771" xr:uid="{1F87EB9C-BF5F-4029-8685-7AF5318E00BD}"/>
    <hyperlink ref="B121" r:id="rId114" display="https://emenscr.nesdc.go.th/viewer/view.html?id=5fc8615524b5b4133b5f911e&amp;username=mots4702551" xr:uid="{42303E4F-B8C0-4631-B431-F58D1BB1285A}"/>
    <hyperlink ref="B122" r:id="rId115" display="https://emenscr.nesdc.go.th/viewer/view.html?id=5fc8a80bcc395c6aa110ce42&amp;username=moac0007161" xr:uid="{E0C98B0C-BC76-4770-A27E-A2C216113C5C}"/>
    <hyperlink ref="B123" r:id="rId116" display="https://emenscr.nesdc.go.th/viewer/view.html?id=5fc9bf9ca8d9686aa79eec24&amp;username=mots4702551" xr:uid="{7B2BDC47-09CB-4202-9AFC-22533FD7F7C0}"/>
    <hyperlink ref="B124" r:id="rId117" display="https://emenscr.nesdc.go.th/viewer/view.html?id=5fc9c0805d06316aaee532c8&amp;username=moi0022951" xr:uid="{72B5F9A9-636A-4BFA-8696-FEF643586132}"/>
    <hyperlink ref="B125" r:id="rId118" display="https://emenscr.nesdc.go.th/viewer/view.html?id=5fc9d9f3cc395c6aa110cf66&amp;username=mots4702551" xr:uid="{25A25D30-2A11-4150-BFCB-C6B4178EA098}"/>
    <hyperlink ref="B126" r:id="rId119" display="https://emenscr.nesdc.go.th/viewer/view.html?id=5fc9f2a78290676ab1b9c892&amp;username=mots4702551" xr:uid="{8BC1040E-861D-4F76-81FB-1602C06BFF66}"/>
    <hyperlink ref="B127" r:id="rId120" display="https://emenscr.nesdc.go.th/viewer/view.html?id=5fcd9ebd1540bf161ab2766a&amp;username=moi0018321" xr:uid="{34E0F564-E170-470D-8FA6-AB739783F33E}"/>
    <hyperlink ref="B128" r:id="rId121" display="https://emenscr.nesdc.go.th/viewer/view.html?id=5fcdae0b1540bf161ab276b7&amp;username=mots8002211" xr:uid="{A57F8B66-26E4-4361-A2E3-D4E05EAF9B54}"/>
    <hyperlink ref="B129" r:id="rId122" display="https://emenscr.nesdc.go.th/viewer/view.html?id=5fcdb2d9d39fc0161d169638&amp;username=moi0018321" xr:uid="{5D2F61AC-DFE8-4519-9812-2F845DA24A8D}"/>
    <hyperlink ref="B130" r:id="rId123" display="https://emenscr.nesdc.go.th/viewer/view.html?id=5fcdf26ed39fc0161d169736&amp;username=mot0703301" xr:uid="{9395613B-FD44-4BA8-9259-29E8EDD1F483}"/>
    <hyperlink ref="B131" r:id="rId124" display="https://emenscr.nesdc.go.th/viewer/view.html?id=5fcdf912ca8ceb16144f558b&amp;username=mot0703301" xr:uid="{D0FF577E-D7B4-4D9A-8AE9-A9A3641E4A08}"/>
    <hyperlink ref="B132" r:id="rId125" display="https://emenscr.nesdc.go.th/viewer/view.html?id=5fcef87f557f3b161930c366&amp;username=moi0018311" xr:uid="{70899F52-0023-4EA1-91D6-FC000A59FC55}"/>
    <hyperlink ref="B133" r:id="rId126" display="https://emenscr.nesdc.go.th/viewer/view.html?id=5fcf0ed756035d16079a0929&amp;username=moi0017331" xr:uid="{57EB8253-288D-47B4-91A7-F2F24CC374D1}"/>
    <hyperlink ref="B134" r:id="rId127" display="https://emenscr.nesdc.go.th/viewer/view.html?id=5fcf1f7978ad6216092bc137&amp;username=moi0017081" xr:uid="{5A35E719-DD20-4416-9E3D-D18D55D3B561}"/>
    <hyperlink ref="B135" r:id="rId128" display="https://emenscr.nesdc.go.th/viewer/view.html?id=5fcf2db756035d16079a0981&amp;username=district65021" xr:uid="{D74D36B4-85C6-4B1F-94B2-2D507D16E0F2}"/>
    <hyperlink ref="B136" r:id="rId129" display="https://emenscr.nesdc.go.th/viewer/view.html?id=5fd065d69d7cbe590983c154&amp;username=moph0032471" xr:uid="{C9568976-28BB-4C79-A979-5356A7D57701}"/>
    <hyperlink ref="B137" r:id="rId130" display="https://emenscr.nesdc.go.th/viewer/view.html?id=5fd086b5e4c2575912afdf30&amp;username=moi0022201" xr:uid="{EE8C39D3-4212-43F0-BCDF-720B3E1491D7}"/>
    <hyperlink ref="B138" r:id="rId131" display="https://emenscr.nesdc.go.th/viewer/view.html?id=5fd091029d7cbe590983c1fb&amp;username=mots4102721" xr:uid="{28BA3C60-9D2D-4E99-9BE4-B8FACE4F1A2D}"/>
    <hyperlink ref="B139" r:id="rId132" display="https://emenscr.nesdc.go.th/viewer/view.html?id=5fd0ad61e4c2575912afdfca&amp;username=moi0022821" xr:uid="{D02F4CA5-80E0-4D34-978D-0756A0181816}"/>
    <hyperlink ref="B140" r:id="rId133" display="https://emenscr.nesdc.go.th/viewer/view.html?id=5fd0c716c97e955911453d83&amp;username=moi0017331" xr:uid="{A7033386-9A96-49CF-982F-9FC1974784C8}"/>
    <hyperlink ref="B141" r:id="rId134" display="https://emenscr.nesdc.go.th/viewer/view.html?id=5fd0ff027cf29c590f8c51ee&amp;username=police_regional_26_11" xr:uid="{9E2B96A2-74B0-478B-8360-741B74FD057A}"/>
    <hyperlink ref="B142" r:id="rId135" display="https://emenscr.nesdc.go.th/viewer/view.html?id=5fdb10faea2eef1b27a27223&amp;username=mot060571" xr:uid="{CC3BBBFE-637C-4BB6-8694-0743C7894304}"/>
    <hyperlink ref="B143" r:id="rId136" display="https://emenscr.nesdc.go.th/viewer/view.html?id=5fdb18908ae2fc1b311d1f47&amp;username=mot060571" xr:uid="{32A03456-1526-40AD-AEEF-3E3D52FB0F3B}"/>
    <hyperlink ref="B144" r:id="rId137" display="https://emenscr.nesdc.go.th/viewer/view.html?id=5fea9dd148dad842bf57c8aa&amp;username=sat21" xr:uid="{5082667E-E7CC-456B-A81C-BCB2C49A5C43}"/>
    <hyperlink ref="B145" r:id="rId138" display="https://emenscr.nesdc.go.th/viewer/view.html?id=5feaa2de937fc042b84c9f50&amp;username=sat21" xr:uid="{B3F8F818-314E-4DF0-AF31-660668491BFB}"/>
    <hyperlink ref="B146" r:id="rId139" display="https://emenscr.nesdc.go.th/viewer/view.html?id=5feaab1748dad842bf57c90e&amp;username=sat21" xr:uid="{05E4C22A-5870-4F1E-8345-BB1CAF1C53DD}"/>
    <hyperlink ref="B147" r:id="rId140" display="https://emenscr.nesdc.go.th/viewer/view.html?id=5feaadc048dad842bf57c92c&amp;username=sat21" xr:uid="{26076BB8-4DE9-4140-BE99-C38FC2C85B3B}"/>
    <hyperlink ref="B148" r:id="rId141" display="https://emenscr.nesdc.go.th/viewer/view.html?id=5feac6878c931742b9801bc4&amp;username=tceb1" xr:uid="{255F3C67-1A3C-428C-B25E-62DB0C5138EE}"/>
    <hyperlink ref="B149" r:id="rId142" display="https://emenscr.nesdc.go.th/viewer/view.html?id=5feb06c948dad842bf57cac2&amp;username=tceb1" xr:uid="{CFA75CB7-86AA-4DC0-BBA7-3F6E2C85F149}"/>
    <hyperlink ref="B150" r:id="rId143" display="https://emenscr.nesdc.go.th/viewer/view.html?id=5feb0c0b8c931742b9801d10&amp;username=tceb1" xr:uid="{EC9539EC-DCD0-4229-B2FE-E3DDC0E28897}"/>
    <hyperlink ref="B151" r:id="rId144" display="https://emenscr.nesdc.go.th/viewer/view.html?id=5febffe2d4a7895f80144059&amp;username=moi0021821" xr:uid="{E5D2F7A2-0522-410E-B293-706A3870423C}"/>
    <hyperlink ref="B152" r:id="rId145" display="https://emenscr.nesdc.go.th/viewer/view.html?id=5ff29dbf9a713127d061cd16&amp;username=moac0009521" xr:uid="{EB2803CB-AEA2-446B-A97C-F8C3A4812F54}"/>
    <hyperlink ref="B153" r:id="rId146" display="https://emenscr.nesdc.go.th/viewer/view.html?id=5ff2e2f4664e7b27cf1440f9&amp;username=nrru0544091" xr:uid="{33B30D72-1836-4DE3-BB4F-E3FE29C29542}"/>
    <hyperlink ref="B154" r:id="rId147" display="https://emenscr.nesdc.go.th/viewer/view.html?id=5ff5272eaefb6c1958824e56&amp;username=moi0019751" xr:uid="{A8C997B3-87E4-4461-8958-9C81EAC4EAE5}"/>
    <hyperlink ref="B155" r:id="rId148" display="https://emenscr.nesdc.go.th/viewer/view.html?id=5ff67959cd4f6e089d682087&amp;username=mots0505011" xr:uid="{38118870-4687-4144-AB41-70963418853C}"/>
    <hyperlink ref="B156" r:id="rId149" display="https://emenscr.nesdc.go.th/viewer/view.html?id=5ff822bd4c21db24da209f91&amp;username=mots5002131" xr:uid="{93568990-76D0-4253-8946-1407CE145C41}"/>
    <hyperlink ref="B157" r:id="rId150" display="https://emenscr.nesdc.go.th/viewer/view.html?id=6008e39af9428031247e9903&amp;username=district15031" xr:uid="{2A6A5B79-9E5E-42F1-8B54-5CDAA184444D}"/>
    <hyperlink ref="B158" r:id="rId151" display="https://emenscr.nesdc.go.th/viewer/view.html?id=6008e687d48dc2311c4c7a3d&amp;username=district15021" xr:uid="{FE25662E-1397-41CD-8CC2-6B377996125B}"/>
    <hyperlink ref="B159" r:id="rId152" display="https://emenscr.nesdc.go.th/viewer/view.html?id=6008e851d309fd3116daa05d&amp;username=district15021" xr:uid="{35B6BA5A-F30C-43B3-B436-6ABE6A92C635}"/>
    <hyperlink ref="B160" r:id="rId153" display="https://emenscr.nesdc.go.th/viewer/view.html?id=6048816042689c5ddb3903bb&amp;username=moi0017131" xr:uid="{8D3D6EDD-A1D7-4063-97E3-620EDA4F57A0}"/>
    <hyperlink ref="B161" r:id="rId154" display="https://emenscr.nesdc.go.th/viewer/view.html?id=60af4e1c5838526f2e0f111d&amp;username=mots04051" xr:uid="{7C1F0E52-6ED3-4959-92CE-A9874788322D}"/>
    <hyperlink ref="B162" r:id="rId155" display="https://emenscr.nesdc.go.th/viewer/view.html?id=60b06e91d9f65842e576184b&amp;username=rmutt0578101" xr:uid="{F62A96C3-7607-43D2-9145-9278CF2E5F9F}"/>
    <hyperlink ref="B163" r:id="rId156" display="https://emenscr.nesdc.go.th/viewer/view.html?id=60c6a53d53920934cf87c150&amp;username=mots02041" xr:uid="{C0807AB1-BF2B-4A21-82DE-3D45892523CE}"/>
    <hyperlink ref="B164" r:id="rId157" display="https://emenscr.nesdc.go.th/viewer/view.html?id=60e2de2fbcf570643a9fb18c&amp;username=tceb1" xr:uid="{6976DC5E-7A62-423B-A8DB-C7C8BE2DB41C}"/>
    <hyperlink ref="B165" r:id="rId158" display="https://emenscr.nesdc.go.th/viewer/view.html?id=60e2ebb9ed713a6432c7d280&amp;username=tceb1" xr:uid="{ACF2B25F-FDFF-4E9D-835E-FA15CB69188F}"/>
    <hyperlink ref="B166" r:id="rId159" display="https://emenscr.nesdc.go.th/viewer/view.html?id=60e322c1a2b0996438061560&amp;username=tceb1" xr:uid="{8102C9AB-B0FA-4C78-8D80-B5E9AE9FC34B}"/>
    <hyperlink ref="B167" r:id="rId160" display="https://emenscr.nesdc.go.th/viewer/view.html?id=60e32b8fa2b0996438061562&amp;username=tceb1" xr:uid="{C6CC1542-815D-4314-A0F9-18C811E49CF4}"/>
    <hyperlink ref="B168" r:id="rId161" display="https://emenscr.nesdc.go.th/viewer/view.html?id=60eff572b292e846d24206ed&amp;username=mot0703301" xr:uid="{0B27C673-16C5-4939-811C-3E050A20A014}"/>
    <hyperlink ref="B169" r:id="rId162" display="https://emenscr.nesdc.go.th/viewer/view.html?id=60efffc18333c046d07ba106&amp;username=tceb1" xr:uid="{23393B79-F680-490D-B086-2C16505598C5}"/>
    <hyperlink ref="B170" r:id="rId163" display="https://emenscr.nesdc.go.th/viewer/view.html?id=6153e604b1678f76361832cd&amp;username=mots2702611" xr:uid="{83AFB15B-1942-4A21-A422-33CBE0F956FB}"/>
    <hyperlink ref="B171" r:id="rId164" display="https://emenscr.nesdc.go.th/viewer/view.html?id=61b8571f8104c62e45b2ea78&amp;username=mots04021" xr:uid="{F7E09096-2015-4898-8B87-A997B1B955A9}"/>
    <hyperlink ref="C8" r:id="rId165" display="https://emenscr.nesdc.go.th/viewer/view.html?id=5bd43d577de3c605ae415fb2&amp;username=nida05263081" xr:uid="{39974215-6C33-4233-B848-9D85767BE4B0}"/>
    <hyperlink ref="C9" r:id="rId166" display="https://emenscr.nesdc.go.th/viewer/view.html?id=5bed41a3ead9a205b323d919&amp;username=mots04021" xr:uid="{6CB8381F-5563-40FB-9B37-1A31839A088B}"/>
    <hyperlink ref="C10" r:id="rId167" display="https://emenscr.nesdc.go.th/viewer/view.html?id=5bf23376ead9a205b323d91f&amp;username=mots04021" xr:uid="{161DC1EF-203B-4A3F-BDC1-14C976DFE51C}"/>
    <hyperlink ref="C11" r:id="rId168" display="https://emenscr.nesdc.go.th/viewer/view.html?id=5bf23b3a49b9c605ba60a37e&amp;username=mots04021" xr:uid="{3C9319A0-E8B5-4D83-93DD-4AA2A0E55F3F}"/>
    <hyperlink ref="C12" r:id="rId169" display="https://emenscr.nesdc.go.th/viewer/view.html?id=5cb6a9b6a6ce3a3febe8d2fa&amp;username=mots04031" xr:uid="{8E280AA2-6B08-40E3-ADF6-65D6898DD705}"/>
    <hyperlink ref="C13" r:id="rId170" display="https://emenscr.nesdc.go.th/viewer/view.html?id=5cb6cc4da392573fe1bc6eb1&amp;username=mots04031" xr:uid="{55718D4D-F1DF-4233-B7A5-86DF6978C8BF}"/>
    <hyperlink ref="C14" r:id="rId171" display="https://emenscr.nesdc.go.th/viewer/view.html?id=5cb6d813a392573fe1bc6ec0&amp;username=mots04031" xr:uid="{9BE7D3A2-EBA8-4AF0-BACD-CD79F0BE6757}"/>
    <hyperlink ref="C15" r:id="rId172" display="https://emenscr.nesdc.go.th/viewer/view.html?id=5cebb19482a4ca7c02f57811&amp;username=tceb1" xr:uid="{B66DF816-B34D-46BE-8A90-D5E2232C7DC1}"/>
    <hyperlink ref="C16" r:id="rId173" display="https://emenscr.nesdc.go.th/viewer/view.html?id=5cf61d64656db4416eea0b44&amp;username=sat1" xr:uid="{85E6B3E6-ADB4-43B3-AE42-F5E602AE86AC}"/>
    <hyperlink ref="C17" r:id="rId174" display="https://emenscr.nesdc.go.th/viewer/view.html?id=5cf61f62985c284170d115c4&amp;username=sat1" xr:uid="{AD656973-8D9C-461B-B608-977160DFB5F7}"/>
    <hyperlink ref="C18" r:id="rId175" display="https://emenscr.nesdc.go.th/viewer/view.html?id=5cf62620985c284170d115ce&amp;username=sat1" xr:uid="{687AF72F-899E-45BF-8038-3DD146B3E5B2}"/>
    <hyperlink ref="C19" r:id="rId176" display="https://emenscr.nesdc.go.th/viewer/view.html?id=5cf63c3e985c284170d115e3&amp;username=sat1" xr:uid="{717B1EA4-8475-4B58-8F22-685C07F20D4E}"/>
    <hyperlink ref="C20" r:id="rId177" display="https://emenscr.nesdc.go.th/viewer/view.html?id=5cff84e443f43b4179ea1183&amp;username=tceb1" xr:uid="{BE6A8956-9616-45AB-97AB-AEC1CDA4C4B5}"/>
    <hyperlink ref="C21" r:id="rId178" display="https://emenscr.nesdc.go.th/viewer/view.html?id=5d4b976d36083413fbb3d1d3&amp;username=mots02111" xr:uid="{6CFF9B59-E181-42E0-A215-F069DBC3FC4E}"/>
    <hyperlink ref="C22" r:id="rId179" display="https://emenscr.nesdc.go.th/viewer/view.html?id=5d577154b2185217239ea4b8&amp;username=tat5201171" xr:uid="{75BD7171-9275-4E2C-92C5-8C4809F64355}"/>
    <hyperlink ref="C23" r:id="rId180" display="https://emenscr.nesdc.go.th/viewer/view.html?id=5d5e61034271717c9192c244&amp;username=mots04051" xr:uid="{F41AA065-5A96-490C-9F19-D3431044572B}"/>
    <hyperlink ref="C24" r:id="rId181" display="https://emenscr.nesdc.go.th/viewer/view.html?id=5db66a47395adc146fd48601&amp;username=mots04021" xr:uid="{004D42E3-4B4A-43A6-93F3-649BADC3B25E}"/>
    <hyperlink ref="C25" r:id="rId182" display="https://emenscr.nesdc.go.th/viewer/view.html?id=5db67316395adc146fd4863d&amp;username=mots04021" xr:uid="{89F9D88C-9F3B-46FD-8601-1DE0A951897C}"/>
    <hyperlink ref="C26" r:id="rId183" display="https://emenscr.nesdc.go.th/viewer/view.html?id=5db6890b395adc146fd48659&amp;username=mots04021" xr:uid="{B845E0F6-A874-4AC4-A3B2-A2A46F50F12B}"/>
    <hyperlink ref="C28" r:id="rId184" display="https://emenscr.nesdc.go.th/viewer/view.html?id=5dedcddb9f75a146bbce08f1&amp;username=opm0001271" xr:uid="{3FF9AEDB-61A2-4368-BCE5-FB252FC677B3}"/>
    <hyperlink ref="C29" r:id="rId185" display="https://emenscr.nesdc.go.th/viewer/view.html?id=5defb23521057f4ecfc9ec5e&amp;username=moi0022521" xr:uid="{9132E055-29A5-45A5-AF00-38E90DCDAB13}"/>
    <hyperlink ref="C30" r:id="rId186" display="https://emenscr.nesdc.go.th/viewer/view.html?id=5defb5d811e6364ece801d14&amp;username=moi0022521" xr:uid="{8DAE0AAF-675D-4297-B929-F74EEE916950}"/>
    <hyperlink ref="C31" r:id="rId187" display="https://emenscr.nesdc.go.th/viewer/view.html?id=5df7361ec576281a577195c2&amp;username=mots04031" xr:uid="{001CF9CE-A4D3-475B-ADD9-FF30C4F35C13}"/>
    <hyperlink ref="C32" r:id="rId188" display="https://emenscr.nesdc.go.th/viewer/view.html?id=5df9cf6c6b12163f58d5f8b2&amp;username=sat1" xr:uid="{4FD9F176-FC5D-4532-B6D0-CB6A6FF75990}"/>
    <hyperlink ref="C33" r:id="rId189" display="https://emenscr.nesdc.go.th/viewer/view.html?id=5df9d1dc467aa83f5ec0b0a9&amp;username=sat1" xr:uid="{4EE17233-CFF6-474D-BFC1-F4B23D4FEBB1}"/>
    <hyperlink ref="C34" r:id="rId190" display="https://emenscr.nesdc.go.th/viewer/view.html?id=5df9d59fffccfe3f5905eee5&amp;username=sat1" xr:uid="{C223E0FB-361C-4A8C-BABF-D50C7465053E}"/>
    <hyperlink ref="C35" r:id="rId191" display="https://emenscr.nesdc.go.th/viewer/view.html?id=5df9d86d6b12163f58d5f8e8&amp;username=sat1" xr:uid="{1A545081-4EB9-40C6-B28A-1A79B8AA94A2}"/>
    <hyperlink ref="C36" r:id="rId192" display="https://emenscr.nesdc.go.th/viewer/view.html?id=5df9db3fffccfe3f5905ef06&amp;username=sat1" xr:uid="{4EB88CC0-A869-486E-9619-5C701EC4D8E2}"/>
    <hyperlink ref="C37" r:id="rId193" display="https://emenscr.nesdc.go.th/viewer/view.html?id=5df9dee0ffccfe3f5905ef20&amp;username=sat1" xr:uid="{4C5E3490-D077-4D06-945D-5A5B791EA139}"/>
    <hyperlink ref="C38" r:id="rId194" display="https://emenscr.nesdc.go.th/viewer/view.html?id=5dfb004ac552571a72d136dc&amp;username=sat1" xr:uid="{3D0F0F32-55CF-4290-ABB5-7D6BF2278ACB}"/>
    <hyperlink ref="C39" r:id="rId195" display="https://emenscr.nesdc.go.th/viewer/view.html?id=5dfba41ed2f24a1a689b4d3c&amp;username=rus0585141" xr:uid="{6485568C-4465-4634-A28B-EB5C7CFF50CB}"/>
    <hyperlink ref="C27" r:id="rId196" display="https://emenscr.nesdc.go.th/viewer/view.html?id=5e004c6142c5ca49af55a60f&amp;username=mots02041" xr:uid="{E5ACC7C6-9505-43F6-B421-9B4B0BA92A05}"/>
    <hyperlink ref="C40" r:id="rId197" display="https://emenscr.nesdc.go.th/viewer/view.html?id=5e005dd342c5ca49af55a632&amp;username=mots5802431" xr:uid="{55603187-E1AE-4E67-AD2F-9D41F89FE71F}"/>
    <hyperlink ref="C41" r:id="rId198" display="https://emenscr.nesdc.go.th/viewer/view.html?id=5e0070c1ca0feb49b458bc7b&amp;username=moi0022391" xr:uid="{D8A204BB-B79B-42BA-997A-6C4CE905AAFB}"/>
    <hyperlink ref="C42" r:id="rId199" display="https://emenscr.nesdc.go.th/viewer/view.html?id=5e00731fca0feb49b458bc9f&amp;username=moi0022811" xr:uid="{474656D0-AC40-4E6F-B8B7-B0201F049A40}"/>
    <hyperlink ref="C43" r:id="rId200" display="https://emenscr.nesdc.go.th/viewer/view.html?id=5e008781b459dd49a9ac7248&amp;username=moi0022811" xr:uid="{19A97736-6AD8-4C07-8367-0818EB0E34D8}"/>
    <hyperlink ref="C44" r:id="rId201" display="https://emenscr.nesdc.go.th/viewer/view.html?id=5e008b9e6f155549ab8fb66c&amp;username=mots5402391" xr:uid="{3997595D-FF51-4AA7-AA66-7168EBFE2521}"/>
    <hyperlink ref="C45" r:id="rId202" display="https://emenscr.nesdc.go.th/viewer/view.html?id=5e009cb1b459dd49a9ac72b3&amp;username=mot060571" xr:uid="{2EC3DBBC-7BEC-4ACE-B52C-844530BB7FC7}"/>
    <hyperlink ref="C46" r:id="rId203" display="https://emenscr.nesdc.go.th/viewer/view.html?id=5e00acf142c5ca49af55a7c5&amp;username=mot060571" xr:uid="{CDDF9709-E6D9-4429-B314-BC66B0B13E9B}"/>
    <hyperlink ref="C47" r:id="rId204" display="https://emenscr.nesdc.go.th/viewer/view.html?id=5e01b614ca0feb49b458bf1e&amp;username=mot060571" xr:uid="{105762E5-9EFE-4BD1-B8DF-61F9F00863E3}"/>
    <hyperlink ref="C48" r:id="rId205" display="https://emenscr.nesdc.go.th/viewer/view.html?id=5e01c162ca0feb49b458bf63&amp;username=mot060571" xr:uid="{ED3CA525-2916-4F36-9696-333C459378A6}"/>
    <hyperlink ref="C49" r:id="rId206" display="https://emenscr.nesdc.go.th/viewer/view.html?id=5e01cd0e42c5ca49af55a9dc&amp;username=mot060571" xr:uid="{4FB57A07-7259-445A-9639-DA97B30A0A87}"/>
    <hyperlink ref="C50" r:id="rId207" display="https://emenscr.nesdc.go.th/viewer/view.html?id=5e01cf286f155549ab8fb944&amp;username=mots7102021" xr:uid="{CEEC1B7A-D383-4715-A846-2442E8E6A613}"/>
    <hyperlink ref="C51" r:id="rId208" display="https://emenscr.nesdc.go.th/viewer/view.html?id=5e01d9d9ca0feb49b458c046&amp;username=mots04031" xr:uid="{8D0A1A50-120D-4EF8-B9E1-4849E1C46B4F}"/>
    <hyperlink ref="C52" r:id="rId209" display="https://emenscr.nesdc.go.th/viewer/view.html?id=5e01e5e16f155549ab8fb9fa&amp;username=mots04051" xr:uid="{5DBF1600-DC19-44F5-9DDB-CE7CC2F28BFF}"/>
    <hyperlink ref="C53" r:id="rId210" display="https://emenscr.nesdc.go.th/viewer/view.html?id=5e030b3eca0feb49b458c2d5&amp;username=moi0018311" xr:uid="{EB36A561-A0FC-4084-90E0-96A6BB2B796E}"/>
    <hyperlink ref="C54" r:id="rId211" display="https://emenscr.nesdc.go.th/viewer/view.html?id=5e031c1742c5ca49af55ade1&amp;username=tat5201081" xr:uid="{9166D4AA-0565-4027-B8AA-A86AD7318123}"/>
    <hyperlink ref="C55" r:id="rId212" display="https://emenscr.nesdc.go.th/viewer/view.html?id=5e039abaca0feb49b458c4fb&amp;username=mnre09141" xr:uid="{C9C2F259-C287-410B-8D28-7EDA192C0007}"/>
    <hyperlink ref="C56" r:id="rId213" display="https://emenscr.nesdc.go.th/viewer/view.html?id=5e04348bca0feb49b458c5ef&amp;username=moi0019831" xr:uid="{AE3FA365-81AC-4032-A63B-D6B32F10E2C9}"/>
    <hyperlink ref="C57" r:id="rId214" display="https://emenscr.nesdc.go.th/viewer/view.html?id=5e043575b459dd49a9ac7b7d&amp;username=mot0703561" xr:uid="{1B096605-8923-4303-A79F-E05944E7733D}"/>
    <hyperlink ref="C58" r:id="rId215" display="https://emenscr.nesdc.go.th/viewer/view.html?id=5e043ae9ca0feb49b458c636&amp;username=district25091" xr:uid="{50339EA0-CDEA-41E6-93A3-F223C6C823D5}"/>
    <hyperlink ref="C59" r:id="rId216" display="https://emenscr.nesdc.go.th/viewer/view.html?id=5e043f63ca0feb49b458c665&amp;username=mots2002081" xr:uid="{DAECE00B-995D-4EDF-96BF-FB4D19A98679}"/>
    <hyperlink ref="C60" r:id="rId217" display="https://emenscr.nesdc.go.th/viewer/view.html?id=5e05cd40e82416445c17a4c3&amp;username=mot0703561" xr:uid="{133E5FEC-6968-4C51-ACA2-479D93FBBB37}"/>
    <hyperlink ref="C61" r:id="rId218" display="https://emenscr.nesdc.go.th/viewer/view.html?id=5e06eebf5554a6131573c1ad&amp;username=mots7402601" xr:uid="{6ADD43D8-EA6D-43ED-AA11-ADEBF4ED8A91}"/>
    <hyperlink ref="C62" r:id="rId219" display="https://emenscr.nesdc.go.th/viewer/view.html?id=5e08a9f1a0d4f63e608d1595&amp;username=moi0017261" xr:uid="{218ECF6B-D7A3-49A1-866A-767D6CC5B1CA}"/>
    <hyperlink ref="C63" r:id="rId220" display="https://emenscr.nesdc.go.th/viewer/view.html?id=5e08e617fe8d2c3e610a0f5a&amp;username=tceb1" xr:uid="{1CB9781E-8475-4EE5-9788-C753DC405186}"/>
    <hyperlink ref="C64" r:id="rId221" display="https://emenscr.nesdc.go.th/viewer/view.html?id=5e0b40e3a0d4f63e608d1781&amp;username=moi0017481" xr:uid="{F141FA52-C9B4-4B5D-AF20-A531EB09A6F6}"/>
    <hyperlink ref="C65" r:id="rId222" display="https://emenscr.nesdc.go.th/viewer/view.html?id=5e0d788504e86a3876088232&amp;username=moi0017391" xr:uid="{8C9D8973-FE88-450F-8E9A-E03CC517D931}"/>
    <hyperlink ref="C66" r:id="rId223" display="https://emenscr.nesdc.go.th/viewer/view.html?id=5e0dc29cd5c16e3ef85ebeb3&amp;username=moi0022771" xr:uid="{895DF27B-5C95-4F08-B581-15099F1D8601}"/>
    <hyperlink ref="C67" r:id="rId224" display="https://emenscr.nesdc.go.th/viewer/view.html?id=5e0e01c4d5c16e3ef85ebecf&amp;username=mot0703201" xr:uid="{F2B80CDD-9664-46C1-82F2-523CB3710FA0}"/>
    <hyperlink ref="C68" r:id="rId225" display="https://emenscr.nesdc.go.th/viewer/view.html?id=5e0e0892f7206a3eeb33f605&amp;username=mot0703201" xr:uid="{90AC62DE-EF5E-4DA8-8884-8EB088C913B2}"/>
    <hyperlink ref="C69" r:id="rId226" display="https://emenscr.nesdc.go.th/viewer/view.html?id=5e0ebba9d5c16e3ef85ebf26&amp;username=mots3302541" xr:uid="{3781F3F2-96D9-4F8B-9870-9776B5719B47}"/>
    <hyperlink ref="C70" r:id="rId227" display="https://emenscr.nesdc.go.th/viewer/view.html?id=5e0eed46bf8489017b69d448&amp;username=mot0703301" xr:uid="{36C62B91-D3E5-4481-B534-BB97E78FCD90}"/>
    <hyperlink ref="C71" r:id="rId228" display="https://emenscr.nesdc.go.th/viewer/view.html?id=5e12ee5cc87029697f013fa3&amp;username=m-culture0031651" xr:uid="{E6220A0B-97F8-4E5D-8EEF-C6BC5E007EA9}"/>
    <hyperlink ref="C72" r:id="rId229" display="https://emenscr.nesdc.go.th/viewer/view.html?id=5e15a4414735416acaa5adde&amp;username=mots9102571" xr:uid="{68D8A789-D135-41E8-A635-091F341FF79A}"/>
    <hyperlink ref="C73" r:id="rId230" display="https://emenscr.nesdc.go.th/viewer/view.html?id=5e16a8675332933030ac9959&amp;username=mots4802191" xr:uid="{1370A689-CFE4-4122-A081-5AFD4161E557}"/>
    <hyperlink ref="C74" r:id="rId231" display="https://emenscr.nesdc.go.th/viewer/view.html?id=5e16aedba7c96230ec9114cf&amp;username=mots7602371" xr:uid="{93170763-33C0-4F7C-B82D-FDCC52024F63}"/>
    <hyperlink ref="C75" r:id="rId232" display="https://emenscr.nesdc.go.th/viewer/view.html?id=5e1c2e9b6bfa1d6a201d099b&amp;username=mots04031" xr:uid="{3179AAAB-4F9C-4827-90C7-C23FE877C7C2}"/>
    <hyperlink ref="C76" r:id="rId233" display="https://emenscr.nesdc.go.th/viewer/view.html?id=5e1d9699eeece76891d9c27e&amp;username=mots04031" xr:uid="{AC85A1E0-7AB1-4820-8022-2F4FDE230709}"/>
    <hyperlink ref="C77" r:id="rId234" display="https://emenscr.nesdc.go.th/viewer/view.html?id=5e1d99984480ac6890e22b18&amp;username=mots04031" xr:uid="{C9582375-6173-4454-838B-C7C918698C98}"/>
    <hyperlink ref="C78" r:id="rId235" display="https://emenscr.nesdc.go.th/viewer/view.html?id=5e1d9c83eeece76891d9c280&amp;username=mots04031" xr:uid="{BDBDF25C-AAD2-4F3A-9C1C-0BCF602BE40A}"/>
    <hyperlink ref="C79" r:id="rId236" display="https://emenscr.nesdc.go.th/viewer/view.html?id=5e1d9e15eeece76891d9c285&amp;username=mots04031" xr:uid="{7E3E07E5-5256-4649-AB13-4CBABB4CA88B}"/>
    <hyperlink ref="C80" r:id="rId237" display="https://emenscr.nesdc.go.th/viewer/view.html?id=5e1ed046dabf7f12dac04c5f&amp;username=mots04021" xr:uid="{CF581531-F241-4B10-AAD2-4947D318F27B}"/>
    <hyperlink ref="C81" r:id="rId238" display="https://emenscr.nesdc.go.th/viewer/view.html?id=5e1ed5548fc5a2473ee805f5&amp;username=mots04021" xr:uid="{75CD84F0-A861-46B9-A8E9-9058269C2AAF}"/>
    <hyperlink ref="C82" r:id="rId239" display="https://emenscr.nesdc.go.th/viewer/view.html?id=5e1edbb3885c444735290c26&amp;username=mots04021" xr:uid="{5D7B77D7-C733-46D1-8420-ED34DB7308E6}"/>
    <hyperlink ref="C83" r:id="rId240" display="https://emenscr.nesdc.go.th/viewer/view.html?id=5e1edef91bcf6f473365c4cb&amp;username=mots04021" xr:uid="{4C774283-B85E-4857-A3BC-CB31B4DC78AE}"/>
    <hyperlink ref="C84" r:id="rId241" display="https://emenscr.nesdc.go.th/viewer/view.html?id=5e1fd03289ad09044a19c2ce&amp;username=mot060501" xr:uid="{E2030BFE-95B7-4927-A8EA-28210EEB57B4}"/>
    <hyperlink ref="C85" r:id="rId242" display="https://emenscr.nesdc.go.th/viewer/view.html?id=5e1fd47e89ad09044a19c2dd&amp;username=mot060501" xr:uid="{9B1ED0C2-F2AD-4E3F-8155-2AF5D797A0E2}"/>
    <hyperlink ref="C86" r:id="rId243" display="https://emenscr.nesdc.go.th/viewer/view.html?id=5e1fdea04fc2d40f1d6ee312&amp;username=mots04021" xr:uid="{46A122DC-6BE2-4A6A-9465-C1923152A694}"/>
    <hyperlink ref="C87" r:id="rId244" display="https://emenscr.nesdc.go.th/viewer/view.html?id=5e2e99a77d67aa2c8fa24ff0&amp;username=moi0022211" xr:uid="{BF3C6113-8026-4B04-80EA-A584647046FA}"/>
    <hyperlink ref="C88" r:id="rId245" display="https://emenscr.nesdc.go.th/viewer/view.html?id=5e8da71f7d229132e4abfb29&amp;username=moi0017411" xr:uid="{8CEBB742-3914-453C-B5F5-EABF71E4DEB8}"/>
    <hyperlink ref="C89" r:id="rId246" display="https://emenscr.nesdc.go.th/viewer/view.html?id=5eeb74e90cf4693779076253&amp;username=rmutt0578101" xr:uid="{F52CBBAF-EEAB-4A7E-87D1-E2771696C9A2}"/>
    <hyperlink ref="C90" r:id="rId247" display="https://emenscr.nesdc.go.th/viewer/view.html?id=5f15691343279744102d12bd&amp;username=mots02011" xr:uid="{8CFAD4E3-0797-4E42-AF8E-334697F2435E}"/>
    <hyperlink ref="C91" r:id="rId248" display="https://emenscr.nesdc.go.th/viewer/view.html?id=5f60a6256cae187250a86026&amp;username=mots4602031" xr:uid="{03347EC8-5EC7-486D-ACD9-547634A41B12}"/>
    <hyperlink ref="C93" r:id="rId249" display="https://emenscr.nesdc.go.th/viewer/view.html?id=5f7d54d087c44067e3862eeb&amp;username=opm0001621" xr:uid="{286469D7-6F74-40DB-849B-6EAE5E137765}"/>
    <hyperlink ref="C94" r:id="rId250" display="https://emenscr.nesdc.go.th/viewer/view.html?id=5f880ee09455193a1485e97f&amp;username=mots9102571" xr:uid="{7D0171BB-2A9B-41F9-8684-E487C499CD9C}"/>
    <hyperlink ref="C92" r:id="rId251" display="https://emenscr.nesdc.go.th/viewer/view.html?id=5f9b976f457e3655960d1252&amp;username=mots02011" xr:uid="{86D2CEA6-4C31-4A1F-9083-33BA1DA87241}"/>
    <hyperlink ref="C95" r:id="rId252" display="https://emenscr.nesdc.go.th/viewer/view.html?id=5fb2537dd830192cf1024612&amp;username=mots3302541" xr:uid="{A3439548-8A5F-4CD2-BEE8-FFBC91624FEA}"/>
    <hyperlink ref="C96" r:id="rId253" display="https://emenscr.nesdc.go.th/viewer/view.html?id=5fb37c5d56c36d429b487994&amp;username=moph0032741" xr:uid="{DBE9B0C0-B54D-4C52-9D39-48313DF0C1B5}"/>
    <hyperlink ref="C97" r:id="rId254" display="https://emenscr.nesdc.go.th/viewer/view.html?id=5fb4f4e020f6a8429dff62fc&amp;username=mots04051" xr:uid="{2FE9596D-B182-43F4-BD69-12802B783906}"/>
    <hyperlink ref="C98" r:id="rId255" display="https://emenscr.nesdc.go.th/viewer/view.html?id=5fbb3bb79a014c2a732f7279&amp;username=moac0224071" xr:uid="{0CF50197-94B5-42C7-8137-3CFC0EC52639}"/>
    <hyperlink ref="C99" r:id="rId256" display="https://emenscr.nesdc.go.th/viewer/view.html?id=5fbb5f0a0d3eec2a6b9e4c69&amp;username=moi0022811" xr:uid="{1829F682-F11C-4EAB-9220-B5775D03D532}"/>
    <hyperlink ref="C100" r:id="rId257" display="https://emenscr.nesdc.go.th/viewer/view.html?id=5fbb90990d3eec2a6b9e4ccc&amp;username=mots8502471" xr:uid="{07126187-361C-48B4-A23B-DF828CDF1D12}"/>
    <hyperlink ref="C101" r:id="rId258" display="https://emenscr.nesdc.go.th/viewer/view.html?id=5fbcba9a7232b72a71f77d9a&amp;username=mots04021" xr:uid="{EC3DCA5D-1D2A-457F-8090-346F8AA19F57}"/>
    <hyperlink ref="C102" r:id="rId259" display="https://emenscr.nesdc.go.th/viewer/view.html?id=5fbcc1577232b72a71f77dab&amp;username=mots04021" xr:uid="{4FEC5EB8-0489-453C-99CC-40939DC8F0D0}"/>
    <hyperlink ref="C103" r:id="rId260" display="https://emenscr.nesdc.go.th/viewer/view.html?id=5fbcc49b9a014c2a732f73c1&amp;username=mots04021" xr:uid="{53CD63CB-E355-4618-81E0-7390D9B1033D}"/>
    <hyperlink ref="C104" r:id="rId261" display="https://emenscr.nesdc.go.th/viewer/view.html?id=5fbcc7159a014c2a732f73ce&amp;username=mots04021" xr:uid="{0B1155B0-1C69-4469-89AB-81AB82FEB748}"/>
    <hyperlink ref="C105" r:id="rId262" display="https://emenscr.nesdc.go.th/viewer/view.html?id=5fbcc9737232b72a71f77dbd&amp;username=mots04021" xr:uid="{424A3699-2DD5-476F-B2E1-7C33FB141BD9}"/>
    <hyperlink ref="C106" r:id="rId263" display="https://emenscr.nesdc.go.th/viewer/view.html?id=5fbe0b037232b72a71f77e5c&amp;username=mots9002561" xr:uid="{76F345D8-DD64-40E7-9607-03951E331796}"/>
    <hyperlink ref="C107" r:id="rId264" display="https://emenscr.nesdc.go.th/viewer/view.html?id=5fbf17f5beab9d2a7939c001&amp;username=mots9002561" xr:uid="{576F32BA-BEA5-42AE-9055-A950B2523CD4}"/>
    <hyperlink ref="C108" r:id="rId265" display="https://emenscr.nesdc.go.th/viewer/view.html?id=5fbfc8b30d3eec2a6b9e4f97&amp;username=tat5201071" xr:uid="{373B9679-28DB-4EFA-BB55-A180D133677C}"/>
    <hyperlink ref="C109" r:id="rId266" display="https://emenscr.nesdc.go.th/viewer/view.html?id=5fc076230d3eec2a6b9e4fe2&amp;username=moi0017491" xr:uid="{6E5B92E2-9EA5-4E9F-9D7D-5904E5E21950}"/>
    <hyperlink ref="C110" r:id="rId267" display="https://emenscr.nesdc.go.th/viewer/view.html?id=5fc47ada7232b72a71f781c0&amp;username=rus0585141" xr:uid="{24A48466-E8AA-4411-B0BF-5E74657439B7}"/>
    <hyperlink ref="C111" r:id="rId268" display="https://emenscr.nesdc.go.th/viewer/view.html?id=5fc47c467232b72a71f781c4&amp;username=moi0017391" xr:uid="{263C76C0-985C-413D-BD75-519809D19E29}"/>
    <hyperlink ref="C112" r:id="rId269" display="https://emenscr.nesdc.go.th/viewer/view.html?id=5fc47f2c0d3eec2a6b9e5185&amp;username=mua_regional_751" xr:uid="{42C63F8A-67E3-45B1-8740-EA75FF4361C1}"/>
    <hyperlink ref="C113" r:id="rId270" display="https://emenscr.nesdc.go.th/viewer/view.html?id=5fc5d73d6b0a9f661db87038&amp;username=mots3102261" xr:uid="{6B5786B8-3248-4723-B87F-0A7FD447C828}"/>
    <hyperlink ref="C114" r:id="rId271" display="https://emenscr.nesdc.go.th/viewer/view.html?id=5fc5ece5da05356620e16db0&amp;username=mots3102261" xr:uid="{D55B3CF1-9E32-4EDE-989C-1B241A032EF4}"/>
    <hyperlink ref="C115" r:id="rId272" display="https://emenscr.nesdc.go.th/viewer/view.html?id=5fc717eceb591c133460e955&amp;username=mots4902421" xr:uid="{8FC98465-A2A1-4992-8621-3A9CA543FDF4}"/>
    <hyperlink ref="C116" r:id="rId273" display="https://emenscr.nesdc.go.th/viewer/view.html?id=5fc718f024b5b4133b5f8f61&amp;username=mot0703201" xr:uid="{E6B73B99-48FF-4071-8104-2DAFEE1C0536}"/>
    <hyperlink ref="C117" r:id="rId274" display="https://emenscr.nesdc.go.th/viewer/view.html?id=5fc71ab6499a93132efec2cf&amp;username=mots4902421" xr:uid="{096098BE-20ED-42D2-90CD-9BD902B3A700}"/>
    <hyperlink ref="C118" r:id="rId275" display="https://emenscr.nesdc.go.th/viewer/view.html?id=5fc71ef324b5b4133b5f8f7b&amp;username=mot0703201" xr:uid="{6A64FB97-D2D7-493A-97F2-41D0C999AE7B}"/>
    <hyperlink ref="C119" r:id="rId276" display="https://emenscr.nesdc.go.th/viewer/view.html?id=5fc74da0eb591c133460ea22&amp;username=mot0703491" xr:uid="{50876CE1-9881-4B85-ABD4-C41868D922C6}"/>
    <hyperlink ref="C120" r:id="rId277" display="https://emenscr.nesdc.go.th/viewer/view.html?id=5fc74de424b5b4133b5f9015&amp;username=moi0022771" xr:uid="{C4EC05D6-A229-465F-BACF-2F3B5526D590}"/>
    <hyperlink ref="C121" r:id="rId278" display="https://emenscr.nesdc.go.th/viewer/view.html?id=5fc8615524b5b4133b5f911e&amp;username=mots4702551" xr:uid="{6E5745C0-D81E-42FA-B193-04671BE4AF96}"/>
    <hyperlink ref="C122" r:id="rId279" display="https://emenscr.nesdc.go.th/viewer/view.html?id=5fc8a80bcc395c6aa110ce42&amp;username=moac0007161" xr:uid="{E930FC84-B8C1-4491-9DD8-A692FBCBD3B8}"/>
    <hyperlink ref="C123" r:id="rId280" display="https://emenscr.nesdc.go.th/viewer/view.html?id=5fc9bf9ca8d9686aa79eec24&amp;username=mots4702551" xr:uid="{A7608C86-022F-4DC5-9EA2-33911B909343}"/>
    <hyperlink ref="C124" r:id="rId281" display="https://emenscr.nesdc.go.th/viewer/view.html?id=5fc9c0805d06316aaee532c8&amp;username=moi0022951" xr:uid="{6F45D17B-D317-4686-9290-DD362F4AEEEE}"/>
    <hyperlink ref="C125" r:id="rId282" display="https://emenscr.nesdc.go.th/viewer/view.html?id=5fc9d9f3cc395c6aa110cf66&amp;username=mots4702551" xr:uid="{BA0B0B35-69EC-4876-AC7F-3DFE6FC5F216}"/>
    <hyperlink ref="C126" r:id="rId283" display="https://emenscr.nesdc.go.th/viewer/view.html?id=5fc9f2a78290676ab1b9c892&amp;username=mots4702551" xr:uid="{C11EB1EF-6E38-40D5-BC5D-70FFABDF4497}"/>
    <hyperlink ref="C127" r:id="rId284" display="https://emenscr.nesdc.go.th/viewer/view.html?id=5fcd9ebd1540bf161ab2766a&amp;username=moi0018321" xr:uid="{150354CD-AB9C-4E42-AC5B-BA12C57D214E}"/>
    <hyperlink ref="C128" r:id="rId285" display="https://emenscr.nesdc.go.th/viewer/view.html?id=5fcdae0b1540bf161ab276b7&amp;username=mots8002211" xr:uid="{9DF8D8CD-6FEA-4F6C-998C-3483537A5AFD}"/>
    <hyperlink ref="C129" r:id="rId286" display="https://emenscr.nesdc.go.th/viewer/view.html?id=5fcdb2d9d39fc0161d169638&amp;username=moi0018321" xr:uid="{C6FD963D-66C3-4350-8248-FE5D44A7F272}"/>
    <hyperlink ref="C130" r:id="rId287" display="https://emenscr.nesdc.go.th/viewer/view.html?id=5fcdf26ed39fc0161d169736&amp;username=mot0703301" xr:uid="{5570FD4B-6014-4927-BD76-A05957C1B938}"/>
    <hyperlink ref="C131" r:id="rId288" display="https://emenscr.nesdc.go.th/viewer/view.html?id=5fcdf912ca8ceb16144f558b&amp;username=mot0703301" xr:uid="{8CC2C455-7B56-4C8B-8888-AA2CCB8427C0}"/>
    <hyperlink ref="C132" r:id="rId289" display="https://emenscr.nesdc.go.th/viewer/view.html?id=5fcef87f557f3b161930c366&amp;username=moi0018311" xr:uid="{CF76549D-3356-42C5-92E9-2EEEF67AB680}"/>
    <hyperlink ref="C133" r:id="rId290" display="https://emenscr.nesdc.go.th/viewer/view.html?id=5fcf0ed756035d16079a0929&amp;username=moi0017331" xr:uid="{A3691E0C-69A6-4A4E-A272-60376B4502F1}"/>
    <hyperlink ref="C134" r:id="rId291" display="https://emenscr.nesdc.go.th/viewer/view.html?id=5fcf1f7978ad6216092bc137&amp;username=moi0017081" xr:uid="{36DB59CB-C419-4676-AE93-CE320F234547}"/>
    <hyperlink ref="C135" r:id="rId292" display="https://emenscr.nesdc.go.th/viewer/view.html?id=5fcf2db756035d16079a0981&amp;username=district65021" xr:uid="{BF8B4CAD-D3FE-4C1D-ABD5-CC919559ADB8}"/>
    <hyperlink ref="C136" r:id="rId293" display="https://emenscr.nesdc.go.th/viewer/view.html?id=5fd065d69d7cbe590983c154&amp;username=moph0032471" xr:uid="{4250C78A-D0C2-42F7-8280-94A17C0CE574}"/>
    <hyperlink ref="C137" r:id="rId294" display="https://emenscr.nesdc.go.th/viewer/view.html?id=5fd086b5e4c2575912afdf30&amp;username=moi0022201" xr:uid="{1576A07B-966F-4BEC-86B9-9808D509EBB5}"/>
    <hyperlink ref="C138" r:id="rId295" display="https://emenscr.nesdc.go.th/viewer/view.html?id=5fd091029d7cbe590983c1fb&amp;username=mots4102721" xr:uid="{44CC1632-F389-4C85-8C07-BB42438DA671}"/>
    <hyperlink ref="C139" r:id="rId296" display="https://emenscr.nesdc.go.th/viewer/view.html?id=5fd0ad61e4c2575912afdfca&amp;username=moi0022821" xr:uid="{D5D71345-7977-436B-8B9A-E8BE7666D49B}"/>
    <hyperlink ref="C140" r:id="rId297" display="https://emenscr.nesdc.go.th/viewer/view.html?id=5fd0c716c97e955911453d83&amp;username=moi0017331" xr:uid="{07F851B8-7E9B-4A37-A416-ED244BAD38EA}"/>
    <hyperlink ref="C141" r:id="rId298" display="https://emenscr.nesdc.go.th/viewer/view.html?id=5fd0ff027cf29c590f8c51ee&amp;username=police_regional_26_11" xr:uid="{3AA1CC78-2AAD-42D3-9222-DBA2E76E52EA}"/>
    <hyperlink ref="C142" r:id="rId299" display="https://emenscr.nesdc.go.th/viewer/view.html?id=5fdb10faea2eef1b27a27223&amp;username=mot060571" xr:uid="{5A2B4010-DFA8-40E4-B488-30702B22653B}"/>
    <hyperlink ref="C143" r:id="rId300" display="https://emenscr.nesdc.go.th/viewer/view.html?id=5fdb18908ae2fc1b311d1f47&amp;username=mot060571" xr:uid="{4372C32A-AD9E-474E-A53A-08444FAC93D5}"/>
    <hyperlink ref="C144" r:id="rId301" display="https://emenscr.nesdc.go.th/viewer/view.html?id=5fea9dd148dad842bf57c8aa&amp;username=sat21" xr:uid="{68FDAA94-A326-49DC-A969-EC645F1601DC}"/>
    <hyperlink ref="C145" r:id="rId302" display="https://emenscr.nesdc.go.th/viewer/view.html?id=5feaa2de937fc042b84c9f50&amp;username=sat21" xr:uid="{D088996F-087C-40FB-BEE6-B751515868D6}"/>
    <hyperlink ref="C146" r:id="rId303" display="https://emenscr.nesdc.go.th/viewer/view.html?id=5feaab1748dad842bf57c90e&amp;username=sat21" xr:uid="{49653CC8-A6D5-43F6-9F5C-57D832190750}"/>
    <hyperlink ref="C147" r:id="rId304" display="https://emenscr.nesdc.go.th/viewer/view.html?id=5feaadc048dad842bf57c92c&amp;username=sat21" xr:uid="{14C77A7F-5274-45CD-86DF-B1080D2D8392}"/>
    <hyperlink ref="C148" r:id="rId305" display="https://emenscr.nesdc.go.th/viewer/view.html?id=5feac6878c931742b9801bc4&amp;username=tceb1" xr:uid="{DE3B995B-3872-4389-9A8F-9C89D3B8FC7B}"/>
    <hyperlink ref="C149" r:id="rId306" display="https://emenscr.nesdc.go.th/viewer/view.html?id=5feb06c948dad842bf57cac2&amp;username=tceb1" xr:uid="{95EF2BF7-A4F1-48CB-8666-4C83F37A4AD1}"/>
    <hyperlink ref="C150" r:id="rId307" display="https://emenscr.nesdc.go.th/viewer/view.html?id=5feb0c0b8c931742b9801d10&amp;username=tceb1" xr:uid="{5BB49034-62F5-4C26-B097-D5CA7688DA90}"/>
    <hyperlink ref="C151" r:id="rId308" display="https://emenscr.nesdc.go.th/viewer/view.html?id=5febffe2d4a7895f80144059&amp;username=moi0021821" xr:uid="{584A679D-138A-4909-BBC6-A25C15285D44}"/>
    <hyperlink ref="C152" r:id="rId309" display="https://emenscr.nesdc.go.th/viewer/view.html?id=5ff29dbf9a713127d061cd16&amp;username=moac0009521" xr:uid="{E07A353E-B873-47BE-877F-91B1B657A849}"/>
    <hyperlink ref="C153" r:id="rId310" display="https://emenscr.nesdc.go.th/viewer/view.html?id=5ff2e2f4664e7b27cf1440f9&amp;username=nrru0544091" xr:uid="{B2C86925-EAA0-4664-ABDE-E7B7DC7603FA}"/>
    <hyperlink ref="C154" r:id="rId311" display="https://emenscr.nesdc.go.th/viewer/view.html?id=5ff5272eaefb6c1958824e56&amp;username=moi0019751" xr:uid="{306DD45B-62D2-4BD4-AB02-57044486BFCD}"/>
    <hyperlink ref="C155" r:id="rId312" display="https://emenscr.nesdc.go.th/viewer/view.html?id=5ff67959cd4f6e089d682087&amp;username=mots0505011" xr:uid="{4E9BB259-884E-4ADB-8571-1A276CD757B0}"/>
    <hyperlink ref="C156" r:id="rId313" display="https://emenscr.nesdc.go.th/viewer/view.html?id=5ff822bd4c21db24da209f91&amp;username=mots5002131" xr:uid="{725462AB-C0EF-42AA-B898-68169D39D95D}"/>
    <hyperlink ref="C157" r:id="rId314" display="https://emenscr.nesdc.go.th/viewer/view.html?id=6008e39af9428031247e9903&amp;username=district15031" xr:uid="{7900A38B-2DC2-4BC1-B5E9-B88C170DB4C5}"/>
    <hyperlink ref="C158" r:id="rId315" display="https://emenscr.nesdc.go.th/viewer/view.html?id=6008e687d48dc2311c4c7a3d&amp;username=district15021" xr:uid="{B66DEF16-BF57-422F-B3EF-F1B763413C33}"/>
    <hyperlink ref="C159" r:id="rId316" display="https://emenscr.nesdc.go.th/viewer/view.html?id=6008e851d309fd3116daa05d&amp;username=district15021" xr:uid="{10619328-4AF6-4BED-990E-FF59A431E789}"/>
    <hyperlink ref="C160" r:id="rId317" display="https://emenscr.nesdc.go.th/viewer/view.html?id=6048816042689c5ddb3903bb&amp;username=moi0017131" xr:uid="{FC31E9DD-0817-47D5-B3F0-19550667AFC0}"/>
    <hyperlink ref="C161" r:id="rId318" display="https://emenscr.nesdc.go.th/viewer/view.html?id=60af4e1c5838526f2e0f111d&amp;username=mots04051" xr:uid="{15D82F26-B342-4783-A9CE-B0CCEF3F0952}"/>
    <hyperlink ref="C162" r:id="rId319" display="https://emenscr.nesdc.go.th/viewer/view.html?id=60b06e91d9f65842e576184b&amp;username=rmutt0578101" xr:uid="{72B2D65C-C72B-49B3-B9A7-60CA59C3E5FA}"/>
    <hyperlink ref="C163" r:id="rId320" display="https://emenscr.nesdc.go.th/viewer/view.html?id=60c6a53d53920934cf87c150&amp;username=mots02041" xr:uid="{FFA0E1E9-6136-4EE3-B21D-90C705597E1F}"/>
    <hyperlink ref="C164" r:id="rId321" display="https://emenscr.nesdc.go.th/viewer/view.html?id=60e2de2fbcf570643a9fb18c&amp;username=tceb1" xr:uid="{9A00A1B5-4096-4CA5-BDBC-9BFDA91896EA}"/>
    <hyperlink ref="C165" r:id="rId322" display="https://emenscr.nesdc.go.th/viewer/view.html?id=60e2ebb9ed713a6432c7d280&amp;username=tceb1" xr:uid="{F18978FC-17A4-4121-8D69-3AA36D3228B3}"/>
    <hyperlink ref="C166" r:id="rId323" display="https://emenscr.nesdc.go.th/viewer/view.html?id=60e322c1a2b0996438061560&amp;username=tceb1" xr:uid="{71C8A473-6A86-423C-AA0B-04F987DB235A}"/>
    <hyperlink ref="C167" r:id="rId324" display="https://emenscr.nesdc.go.th/viewer/view.html?id=60e32b8fa2b0996438061562&amp;username=tceb1" xr:uid="{2D96798A-ABF3-481C-B048-6BA47EC88975}"/>
    <hyperlink ref="C168" r:id="rId325" display="https://emenscr.nesdc.go.th/viewer/view.html?id=60eff572b292e846d24206ed&amp;username=mot0703301" xr:uid="{4B0DC137-CD00-4903-A8FD-D6ED6D559CB3}"/>
    <hyperlink ref="C169" r:id="rId326" display="https://emenscr.nesdc.go.th/viewer/view.html?id=60efffc18333c046d07ba106&amp;username=tceb1" xr:uid="{8DBB0934-C9D9-423B-820B-799B8D5B7547}"/>
    <hyperlink ref="C170" r:id="rId327" display="https://emenscr.nesdc.go.th/viewer/view.html?id=6153e604b1678f76361832cd&amp;username=mots2702611" xr:uid="{FD606E36-B918-458C-962A-C81E71D5E3BD}"/>
    <hyperlink ref="C171" r:id="rId328" display="https://emenscr.nesdc.go.th/viewer/view.html?id=61b8571f8104c62e45b2ea78&amp;username=mots04021" xr:uid="{B753C311-C001-419D-9DCC-A37E6D4E64B0}"/>
    <hyperlink ref="Q182" r:id="rId329" xr:uid="{CF23D4E9-3981-47F7-BDE6-B643451FC9A1}"/>
    <hyperlink ref="B182" r:id="rId330" display="พัฒนาโครงสร้างพื้นฐานและเพิ่มศักยภาพการอำนวยความสะดวกในแหล่งท่องเที่ยว กิจกรรมหลักพัฒนาและปรับปรุงภูมิทัศน์แหล่งท่องเที่ยว กิจกรรมย่อยก่อสร้างร้านสวัสดิการรองรับนักท่องเที่ยววนอุทยานเขาตาม่องล่าย ตำบลอ่าวน้อย อำเภอเมืองประจวบคีรีขันธ์ จังหวัดประจวบคีรีขันธ์" xr:uid="{9B572D8F-38CE-4DC1-9A73-08E46A6A4F23}"/>
    <hyperlink ref="Q225" r:id="rId331" xr:uid="{655FCF96-2483-451E-B884-82C458129F37}"/>
    <hyperlink ref="B225" r:id="rId332" display="ปรับปรุงเพิ่มศักยภาพผิวจราจรเพื่อพัฒนาโครงสร้างพื้นฐานด้านคมนาคมขนส่งเชื่อมโยงการเดินทางสู่แหล่งท่องเที่ยว ปรับปรุงเพิ่มศักยภาพผิวจราจรเดิมที่เสื่อมสภาพโดยวิธีปรับปรุงคุณภาพแอสฟัลต์เดิมกลับมาใช้ใหม่ (Asphalt hot mix In-place recycling) ทางหลวงหมายเลข 2466 ตอน  ระหว่าง  กม.5+190 - กม.6+295  และ  กม.12+450 - กม.14+620 ตำบลหนองไขว่ ตำบลสักหลง อำเภอหล่มสัก จังหวัดเพชรบูรณ์ ระยะทาง 3.275 กิโลเมตร" xr:uid="{BD5B14B4-802B-4705-BAA1-A081C58CE246}"/>
    <hyperlink ref="Q226" r:id="rId333" xr:uid="{1B3E8C4D-EA6A-4DAD-A25D-515CA0C125B9}"/>
    <hyperlink ref="B226" r:id="rId334" display="โครงการพัฒนาด้านการท่องเที่ยวและบริการ กิจกรรมก่อสร้างเพิ่มประสิทธิภาพทางหลวงเพื่อส่งเสริมการท่องเที่ยว  ทางหลวงหมายเลข 2275 ตอนห้วยไร่ - ห้วยใหญ่ ระหว่าง  กม.150+350 - กม.152+350 หมู่ที่ 6 ตำบลนาป่า อำเภอเมืองเพชรบูรณ์ จังหวัดเพชรบูรณ์ กว้าง 12.00 เมตร หนา 10.00 เซนติเมตร ระยะทาง 2.000 กิโลเมตร" xr:uid="{BEC7CD75-00E5-4EDA-86D8-4015BA2AB9FF}"/>
    <hyperlink ref="Q228" r:id="rId335" xr:uid="{DA32DCB8-2F19-44BA-AC72-3D71800167ED}"/>
    <hyperlink ref="B228" r:id="rId336" display="พัฒนาทางหลวงผ่านย่านชุมชนเพื่อส่งเสริมการท่องเที่ยว กิจกรรมพัฒนาทางหลวงผ่านย่านชุมชนเพื่อส่งเสริมการท่องเที่ยว ทางหลวงหมายเลข 2196  ตออน นางั่ว - ทุ่งสมอ ระหว่าง กม.32+600 - กม.33+700 หมู่ที่ 1ตำบลเขาค้อ อำเภอเขาค้อ จังหวัดเพชรบูรณ์ กว้าง 21.00 - 24.00 เมตร หนา 10.00 เซนติเมตร ระยะทาง 1.100 กิโลเมตร" xr:uid="{33B48BFF-EB5C-463C-A6FC-62C9814FA4BD}"/>
    <hyperlink ref="Q239" r:id="rId337" xr:uid="{624FB0A3-3216-4162-8C3F-3CCC36D49053}"/>
    <hyperlink ref="B239" r:id="rId338" display="โครงการพัฒนาด้านการท่องเที่ยวและบริการ กิจกรรมติดตั้งไฟฟ้าแสงสว่างข้างทางและอุปกรณ์อำนวยความปลอดภัยเพื่อส่งเสริมการท่องเที่ยว ทางหลวงหมายเลข 2325 ตออนเขาค้อ -หนองแม่นา ระหว่าง กม.0+425 - กม.17+600 (เป็นช่วงๆ) ตำบลเขาค้อ ตำบลหนองแม่นา อำเภอเขาค้อ จังหวัดเพชรบูรณ์" xr:uid="{B864F98E-D797-4FAB-BABE-6DF9CD0BF7B6}"/>
    <hyperlink ref="Q245" r:id="rId339" xr:uid="{541FE460-671A-42E0-A811-58AE76E11B1D}"/>
    <hyperlink ref="B245" r:id="rId340" display="โครการส่งเสริมและพัฒนาภาคการท่องเที่ยวและบริการ โครงการย่อยพัฒนาการเชื่อมโยงระบบขนส่งสู่แหล่งท่องเที่ยว กิจกรรมหลักการพัฒนาแหล่งท่องเที่ยวและบริการ กิจกรรมย่อยจ้างเหมาจัดงานส่งเสริมการท่องเที่ยวเชิงอัตลักษณ์ อำเภอมวกเหล็ก จังหวัดสระบุรี (MEAT &amp; MILK FESTIVAL) 3 วัน 2 คืน พร้อมประชาสัมพันธ์ผ่านสื่อต่างๆ" xr:uid="{C8F1E5B1-5EAC-462F-9C0C-85D6EC4268F2}"/>
  </hyperlinks>
  <pageMargins left="0.7" right="0.7" top="0.75" bottom="0.75" header="0.3" footer="0.3"/>
  <pageSetup paperSize="9" orientation="portrait" r:id="rId341"/>
  <drawing r:id="rId34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99A05-EBB8-4700-B684-67B421F5B07C}">
  <dimension ref="A1:U512"/>
  <sheetViews>
    <sheetView zoomScale="60" zoomScaleNormal="60" workbookViewId="0">
      <pane ySplit="3" topLeftCell="A13" activePane="bottomLeft" state="frozen"/>
      <selection activeCell="B1" sqref="B1"/>
      <selection pane="bottomLeft" activeCell="C470" sqref="C470"/>
    </sheetView>
  </sheetViews>
  <sheetFormatPr defaultRowHeight="21"/>
  <cols>
    <col min="1" max="1" width="20.109375" customWidth="1"/>
    <col min="2" max="2" width="19.44140625" style="65" customWidth="1"/>
    <col min="3" max="3" width="26.21875" customWidth="1"/>
    <col min="4" max="4" width="28.77734375" hidden="1" customWidth="1"/>
    <col min="5" max="5" width="96.109375" style="70" customWidth="1"/>
    <col min="6" max="6" width="255.77734375" style="22" hidden="1" customWidth="1"/>
    <col min="7" max="7" width="52.109375" style="22" hidden="1" customWidth="1"/>
    <col min="8" max="8" width="15.109375" style="65" customWidth="1"/>
    <col min="9" max="9" width="25.21875" customWidth="1"/>
    <col min="10" max="10" width="23.88671875" customWidth="1"/>
    <col min="11" max="11" width="44.33203125" customWidth="1"/>
    <col min="12" max="12" width="51.5546875" customWidth="1"/>
    <col min="13" max="13" width="24.88671875" customWidth="1"/>
    <col min="14" max="14" width="43.88671875" customWidth="1"/>
    <col min="15" max="15" width="28.44140625" customWidth="1"/>
    <col min="16" max="16" width="20.109375" customWidth="1"/>
    <col min="17" max="17" width="39.44140625" hidden="1" customWidth="1"/>
    <col min="18" max="18" width="28.33203125" hidden="1" customWidth="1"/>
    <col min="19" max="19" width="14.5546875" hidden="1" customWidth="1"/>
    <col min="20" max="20" width="18.33203125" hidden="1" customWidth="1"/>
    <col min="21" max="21" width="32.33203125" hidden="1" customWidth="1"/>
  </cols>
  <sheetData>
    <row r="1" spans="1:18" ht="38.25" customHeight="1">
      <c r="A1" s="270" t="s">
        <v>1089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</row>
    <row r="3" spans="1:18">
      <c r="A3" s="103" t="s">
        <v>21</v>
      </c>
      <c r="B3" s="202" t="s">
        <v>22</v>
      </c>
      <c r="C3" s="103" t="s">
        <v>2658</v>
      </c>
      <c r="D3" s="200" t="s">
        <v>1</v>
      </c>
      <c r="E3" s="201" t="s">
        <v>2</v>
      </c>
      <c r="F3" s="103" t="s">
        <v>2</v>
      </c>
      <c r="G3" s="103" t="s">
        <v>6</v>
      </c>
      <c r="H3" s="202" t="s">
        <v>1068</v>
      </c>
      <c r="I3" s="103" t="s">
        <v>13</v>
      </c>
      <c r="J3" s="103" t="s">
        <v>14</v>
      </c>
      <c r="K3" s="103" t="s">
        <v>17</v>
      </c>
      <c r="L3" s="103" t="s">
        <v>18</v>
      </c>
      <c r="M3" s="103" t="s">
        <v>2656</v>
      </c>
      <c r="N3" s="103" t="s">
        <v>19</v>
      </c>
      <c r="O3" s="103" t="s">
        <v>20</v>
      </c>
      <c r="P3" s="103" t="s">
        <v>2659</v>
      </c>
      <c r="Q3" s="103" t="s">
        <v>2813</v>
      </c>
      <c r="R3" s="103" t="s">
        <v>2657</v>
      </c>
    </row>
    <row r="4" spans="1:18">
      <c r="A4" s="32" t="s">
        <v>1662</v>
      </c>
      <c r="B4" s="212" t="s">
        <v>1680</v>
      </c>
      <c r="C4" s="212" t="s">
        <v>2660</v>
      </c>
      <c r="D4" s="5"/>
      <c r="E4" s="196" t="s">
        <v>108</v>
      </c>
      <c r="F4" s="63" t="s">
        <v>108</v>
      </c>
      <c r="G4" s="63"/>
      <c r="H4" s="67">
        <v>2562</v>
      </c>
      <c r="I4" s="1" t="s">
        <v>34</v>
      </c>
      <c r="J4" s="1" t="s">
        <v>35</v>
      </c>
      <c r="K4" s="1" t="s">
        <v>44</v>
      </c>
      <c r="L4" s="1" t="s">
        <v>45</v>
      </c>
      <c r="M4" s="198" t="str">
        <f>VLOOKUP(L4,'[1]ตัวย่อ(ต่อท้าย)'!$B$2:$C$516,2,FALSE)</f>
        <v xml:space="preserve">กทท. </v>
      </c>
      <c r="N4" s="1" t="s">
        <v>46</v>
      </c>
      <c r="O4" s="80"/>
      <c r="P4" s="80"/>
      <c r="Q4" s="199" t="s">
        <v>2814</v>
      </c>
      <c r="R4" s="1" t="s">
        <v>2816</v>
      </c>
    </row>
    <row r="5" spans="1:18">
      <c r="A5" s="32" t="s">
        <v>1662</v>
      </c>
      <c r="B5" s="212" t="s">
        <v>1680</v>
      </c>
      <c r="C5" s="212" t="s">
        <v>2660</v>
      </c>
      <c r="D5" s="5"/>
      <c r="E5" s="196" t="s">
        <v>114</v>
      </c>
      <c r="F5" s="63" t="s">
        <v>114</v>
      </c>
      <c r="G5" s="63"/>
      <c r="H5" s="67">
        <v>2562</v>
      </c>
      <c r="I5" s="1" t="s">
        <v>34</v>
      </c>
      <c r="J5" s="1" t="s">
        <v>35</v>
      </c>
      <c r="K5" s="1" t="s">
        <v>44</v>
      </c>
      <c r="L5" s="1" t="s">
        <v>45</v>
      </c>
      <c r="M5" s="198" t="str">
        <f>VLOOKUP(L5,'[1]ตัวย่อ(ต่อท้าย)'!$B$2:$C$516,2,FALSE)</f>
        <v xml:space="preserve">กทท. </v>
      </c>
      <c r="N5" s="1" t="s">
        <v>46</v>
      </c>
      <c r="O5" s="80"/>
      <c r="P5" s="80"/>
      <c r="Q5" s="199" t="s">
        <v>2814</v>
      </c>
      <c r="R5" s="1" t="s">
        <v>2816</v>
      </c>
    </row>
    <row r="6" spans="1:18">
      <c r="A6" s="213" t="s">
        <v>1662</v>
      </c>
      <c r="B6" s="214" t="s">
        <v>1680</v>
      </c>
      <c r="C6" s="214" t="s">
        <v>2660</v>
      </c>
      <c r="D6" s="80" t="s">
        <v>752</v>
      </c>
      <c r="E6" s="196" t="str">
        <f>HYPERLINK(Q6,F6)</f>
        <v>โครงการ “สำรวจเครื่องชี้วัดภาวะเศรษฐกิจด้านการกีฬาและจัดทำบัญชีประชาชาติ    ด้านการกีฬา (Sport Satellite Accounts : SSA) นำร่อง”</v>
      </c>
      <c r="F6" s="80" t="s">
        <v>419</v>
      </c>
      <c r="G6" s="80" t="s">
        <v>29</v>
      </c>
      <c r="H6" s="206">
        <v>2563</v>
      </c>
      <c r="I6" s="80" t="s">
        <v>401</v>
      </c>
      <c r="J6" s="80" t="s">
        <v>402</v>
      </c>
      <c r="K6" s="80" t="s">
        <v>172</v>
      </c>
      <c r="L6" s="80" t="s">
        <v>95</v>
      </c>
      <c r="M6" s="135" t="s">
        <v>2684</v>
      </c>
      <c r="N6" s="80" t="s">
        <v>46</v>
      </c>
      <c r="O6" s="80" t="s">
        <v>2289</v>
      </c>
      <c r="P6" s="146"/>
      <c r="Q6" s="199" t="s">
        <v>2814</v>
      </c>
      <c r="R6" s="1" t="s">
        <v>2816</v>
      </c>
    </row>
    <row r="7" spans="1:18">
      <c r="A7" s="32" t="s">
        <v>1662</v>
      </c>
      <c r="B7" s="212" t="s">
        <v>1680</v>
      </c>
      <c r="C7" s="212" t="s">
        <v>2660</v>
      </c>
      <c r="D7" s="5"/>
      <c r="E7" s="196" t="s">
        <v>104</v>
      </c>
      <c r="F7" s="63" t="s">
        <v>104</v>
      </c>
      <c r="G7" s="63"/>
      <c r="H7" s="67">
        <v>2563</v>
      </c>
      <c r="I7" s="1" t="s">
        <v>139</v>
      </c>
      <c r="J7" s="1" t="s">
        <v>122</v>
      </c>
      <c r="K7" s="1" t="s">
        <v>106</v>
      </c>
      <c r="L7" s="1" t="s">
        <v>45</v>
      </c>
      <c r="M7" s="198" t="str">
        <f>VLOOKUP(L7,'[1]ตัวย่อ(ต่อท้าย)'!$B$2:$C$516,2,FALSE)</f>
        <v xml:space="preserve">กทท. </v>
      </c>
      <c r="N7" s="1" t="s">
        <v>46</v>
      </c>
      <c r="O7" s="80"/>
      <c r="P7" s="80"/>
      <c r="Q7" s="199" t="s">
        <v>2814</v>
      </c>
      <c r="R7" s="1" t="s">
        <v>2816</v>
      </c>
    </row>
    <row r="8" spans="1:18">
      <c r="A8" s="213" t="s">
        <v>1662</v>
      </c>
      <c r="B8" s="214" t="s">
        <v>1680</v>
      </c>
      <c r="C8" s="214" t="s">
        <v>2660</v>
      </c>
      <c r="D8" s="80" t="s">
        <v>567</v>
      </c>
      <c r="E8" s="196" t="s">
        <v>2455</v>
      </c>
      <c r="F8" s="80" t="s">
        <v>2455</v>
      </c>
      <c r="G8" s="80" t="s">
        <v>29</v>
      </c>
      <c r="H8" s="206">
        <v>2564</v>
      </c>
      <c r="I8" s="80" t="s">
        <v>237</v>
      </c>
      <c r="J8" s="80" t="s">
        <v>447</v>
      </c>
      <c r="K8" s="80" t="s">
        <v>302</v>
      </c>
      <c r="L8" s="80" t="s">
        <v>252</v>
      </c>
      <c r="M8" s="135" t="s">
        <v>2695</v>
      </c>
      <c r="N8" s="80" t="s">
        <v>202</v>
      </c>
      <c r="O8" s="80" t="s">
        <v>2294</v>
      </c>
      <c r="P8" s="146"/>
      <c r="Q8" s="199" t="s">
        <v>2814</v>
      </c>
      <c r="R8" s="1" t="s">
        <v>807</v>
      </c>
    </row>
    <row r="9" spans="1:18">
      <c r="A9" s="213" t="s">
        <v>1662</v>
      </c>
      <c r="B9" s="214" t="s">
        <v>1680</v>
      </c>
      <c r="C9" s="214" t="s">
        <v>2660</v>
      </c>
      <c r="D9" s="80" t="s">
        <v>739</v>
      </c>
      <c r="E9" s="196" t="str">
        <f t="shared" ref="E9:E17" si="0">HYPERLINK(Q9,F9)</f>
        <v>งานสดุดีคนดีศรีแผ่นดินถิ่นนรสิงห์ “พันท้ายนรสิงห์”</v>
      </c>
      <c r="F9" s="80" t="s">
        <v>740</v>
      </c>
      <c r="G9" s="80" t="s">
        <v>29</v>
      </c>
      <c r="H9" s="206">
        <v>2564</v>
      </c>
      <c r="I9" s="80" t="s">
        <v>453</v>
      </c>
      <c r="J9" s="80" t="s">
        <v>532</v>
      </c>
      <c r="K9" s="80" t="s">
        <v>742</v>
      </c>
      <c r="L9" s="80" t="s">
        <v>228</v>
      </c>
      <c r="M9" s="135" t="s">
        <v>2700</v>
      </c>
      <c r="N9" s="80" t="s">
        <v>132</v>
      </c>
      <c r="O9" s="80" t="s">
        <v>2294</v>
      </c>
      <c r="P9" s="146"/>
      <c r="Q9" s="199" t="s">
        <v>2814</v>
      </c>
      <c r="R9" s="1" t="s">
        <v>2816</v>
      </c>
    </row>
    <row r="10" spans="1:18">
      <c r="A10" s="213" t="s">
        <v>1662</v>
      </c>
      <c r="B10" s="214" t="s">
        <v>1680</v>
      </c>
      <c r="C10" s="214" t="s">
        <v>2660</v>
      </c>
      <c r="D10" s="80" t="s">
        <v>748</v>
      </c>
      <c r="E10" s="196" t="str">
        <f t="shared" si="0"/>
        <v xml:space="preserve">งานรำลึกสมเด็จพระพุฒาจารย์ (โต พรหมรังสี)	</v>
      </c>
      <c r="F10" s="80" t="s">
        <v>2298</v>
      </c>
      <c r="G10" s="80" t="s">
        <v>29</v>
      </c>
      <c r="H10" s="206">
        <v>2564</v>
      </c>
      <c r="I10" s="80" t="s">
        <v>751</v>
      </c>
      <c r="J10" s="80" t="s">
        <v>751</v>
      </c>
      <c r="K10" s="80" t="s">
        <v>747</v>
      </c>
      <c r="L10" s="80" t="s">
        <v>228</v>
      </c>
      <c r="M10" s="135" t="s">
        <v>2700</v>
      </c>
      <c r="N10" s="80" t="s">
        <v>132</v>
      </c>
      <c r="O10" s="80" t="s">
        <v>2294</v>
      </c>
      <c r="P10" s="146"/>
      <c r="Q10" s="199" t="s">
        <v>2814</v>
      </c>
      <c r="R10" s="1" t="s">
        <v>792</v>
      </c>
    </row>
    <row r="11" spans="1:18">
      <c r="A11" s="213" t="s">
        <v>1662</v>
      </c>
      <c r="B11" s="214" t="s">
        <v>1680</v>
      </c>
      <c r="C11" s="214" t="s">
        <v>2660</v>
      </c>
      <c r="D11" s="80" t="s">
        <v>744</v>
      </c>
      <c r="E11" s="196" t="str">
        <f t="shared" si="0"/>
        <v>งานอิ่มบุญสุขใจ ปีใหม่ไชโย</v>
      </c>
      <c r="F11" s="80" t="s">
        <v>745</v>
      </c>
      <c r="G11" s="80" t="s">
        <v>29</v>
      </c>
      <c r="H11" s="206">
        <v>2564</v>
      </c>
      <c r="I11" s="80" t="s">
        <v>597</v>
      </c>
      <c r="J11" s="80" t="s">
        <v>453</v>
      </c>
      <c r="K11" s="80" t="s">
        <v>747</v>
      </c>
      <c r="L11" s="80" t="s">
        <v>228</v>
      </c>
      <c r="M11" s="135" t="s">
        <v>2700</v>
      </c>
      <c r="N11" s="80" t="s">
        <v>132</v>
      </c>
      <c r="O11" s="80" t="s">
        <v>2294</v>
      </c>
      <c r="P11" s="146"/>
      <c r="Q11" s="199" t="s">
        <v>2814</v>
      </c>
      <c r="R11" s="1" t="s">
        <v>2816</v>
      </c>
    </row>
    <row r="12" spans="1:18">
      <c r="A12" s="213" t="s">
        <v>1662</v>
      </c>
      <c r="B12" s="214" t="s">
        <v>1680</v>
      </c>
      <c r="C12" s="214" t="s">
        <v>2660</v>
      </c>
      <c r="D12" s="80" t="s">
        <v>654</v>
      </c>
      <c r="E12" s="196" t="str">
        <f t="shared" si="0"/>
        <v>การส่งเสริมการตลาดโดยใช้กีฬาเป็นสื่อ</v>
      </c>
      <c r="F12" s="80" t="s">
        <v>655</v>
      </c>
      <c r="G12" s="80" t="s">
        <v>29</v>
      </c>
      <c r="H12" s="206">
        <v>2564</v>
      </c>
      <c r="I12" s="80" t="s">
        <v>237</v>
      </c>
      <c r="J12" s="80" t="s">
        <v>447</v>
      </c>
      <c r="K12" s="80" t="s">
        <v>657</v>
      </c>
      <c r="L12" s="80" t="s">
        <v>95</v>
      </c>
      <c r="M12" s="135" t="s">
        <v>2684</v>
      </c>
      <c r="N12" s="80" t="s">
        <v>46</v>
      </c>
      <c r="O12" s="80" t="s">
        <v>2294</v>
      </c>
      <c r="P12" s="146"/>
      <c r="Q12" s="199" t="s">
        <v>2814</v>
      </c>
      <c r="R12" s="1" t="s">
        <v>2816</v>
      </c>
    </row>
    <row r="13" spans="1:18">
      <c r="A13" s="213" t="s">
        <v>1662</v>
      </c>
      <c r="B13" s="214" t="s">
        <v>1680</v>
      </c>
      <c r="C13" s="214" t="s">
        <v>2660</v>
      </c>
      <c r="D13" s="80" t="s">
        <v>723</v>
      </c>
      <c r="E13" s="196" t="str">
        <f t="shared" si="0"/>
        <v>โครงการพัฒนาศักยภาพบุคลากรชุมชนท่องเที่ยว OTOP นวัตวิถี</v>
      </c>
      <c r="F13" s="80" t="s">
        <v>724</v>
      </c>
      <c r="G13" s="80" t="s">
        <v>29</v>
      </c>
      <c r="H13" s="206">
        <v>2564</v>
      </c>
      <c r="I13" s="80" t="s">
        <v>237</v>
      </c>
      <c r="J13" s="80" t="s">
        <v>447</v>
      </c>
      <c r="K13" s="80" t="s">
        <v>726</v>
      </c>
      <c r="L13" s="80" t="s">
        <v>246</v>
      </c>
      <c r="M13" s="135" t="s">
        <v>2701</v>
      </c>
      <c r="N13" s="80" t="s">
        <v>132</v>
      </c>
      <c r="O13" s="80" t="s">
        <v>2294</v>
      </c>
      <c r="P13" s="146"/>
      <c r="Q13" s="199" t="s">
        <v>2814</v>
      </c>
      <c r="R13" s="1" t="s">
        <v>2816</v>
      </c>
    </row>
    <row r="14" spans="1:18">
      <c r="A14" s="213" t="s">
        <v>1662</v>
      </c>
      <c r="B14" s="214" t="s">
        <v>1680</v>
      </c>
      <c r="C14" s="214" t="s">
        <v>2660</v>
      </c>
      <c r="D14" s="80" t="s">
        <v>599</v>
      </c>
      <c r="E14" s="196" t="str">
        <f t="shared" si="0"/>
        <v xml:space="preserve">กิจกรรมอบรมบุคลากรด้านการประชาสัมพันธ์และการตลาด </v>
      </c>
      <c r="F14" s="80" t="s">
        <v>2306</v>
      </c>
      <c r="G14" s="80" t="s">
        <v>29</v>
      </c>
      <c r="H14" s="206">
        <v>2564</v>
      </c>
      <c r="I14" s="80" t="s">
        <v>237</v>
      </c>
      <c r="J14" s="80" t="s">
        <v>447</v>
      </c>
      <c r="K14" s="80" t="s">
        <v>583</v>
      </c>
      <c r="L14" s="80" t="s">
        <v>95</v>
      </c>
      <c r="M14" s="135" t="s">
        <v>2684</v>
      </c>
      <c r="N14" s="80" t="s">
        <v>46</v>
      </c>
      <c r="O14" s="80" t="s">
        <v>2294</v>
      </c>
      <c r="P14" s="146"/>
      <c r="Q14" s="199" t="s">
        <v>2814</v>
      </c>
      <c r="R14" s="1" t="s">
        <v>2816</v>
      </c>
    </row>
    <row r="15" spans="1:18">
      <c r="A15" s="213" t="s">
        <v>1662</v>
      </c>
      <c r="B15" s="214" t="s">
        <v>1680</v>
      </c>
      <c r="C15" s="214" t="s">
        <v>2660</v>
      </c>
      <c r="D15" s="80" t="s">
        <v>464</v>
      </c>
      <c r="E15" s="196" t="str">
        <f t="shared" si="0"/>
        <v>โครงการพัฒนาและส่งเสริมการท่องเที่ยว กิจกรรมหลัก : สมุทรสาครอาหารปลอดภัย</v>
      </c>
      <c r="F15" s="80" t="s">
        <v>465</v>
      </c>
      <c r="G15" s="80" t="s">
        <v>29</v>
      </c>
      <c r="H15" s="206">
        <v>2564</v>
      </c>
      <c r="I15" s="80" t="s">
        <v>237</v>
      </c>
      <c r="J15" s="80" t="s">
        <v>447</v>
      </c>
      <c r="K15" s="80" t="s">
        <v>467</v>
      </c>
      <c r="L15" s="80" t="s">
        <v>468</v>
      </c>
      <c r="M15" s="135" t="s">
        <v>2689</v>
      </c>
      <c r="N15" s="80" t="s">
        <v>469</v>
      </c>
      <c r="O15" s="80" t="s">
        <v>2294</v>
      </c>
      <c r="P15" s="146"/>
      <c r="Q15" s="199" t="s">
        <v>2814</v>
      </c>
      <c r="R15" s="1" t="s">
        <v>2816</v>
      </c>
    </row>
    <row r="16" spans="1:18">
      <c r="A16" s="213" t="s">
        <v>1662</v>
      </c>
      <c r="B16" s="214" t="s">
        <v>1680</v>
      </c>
      <c r="C16" s="214" t="s">
        <v>2660</v>
      </c>
      <c r="D16" s="80" t="s">
        <v>528</v>
      </c>
      <c r="E16" s="196" t="str">
        <f t="shared" si="0"/>
        <v>โครงการพัฒนาทักษะธุรกิจบริการสู่มาตรฐานสากล</v>
      </c>
      <c r="F16" s="80" t="s">
        <v>529</v>
      </c>
      <c r="G16" s="80" t="s">
        <v>29</v>
      </c>
      <c r="H16" s="206">
        <v>2564</v>
      </c>
      <c r="I16" s="80" t="s">
        <v>531</v>
      </c>
      <c r="J16" s="80" t="s">
        <v>532</v>
      </c>
      <c r="K16" s="80" t="s">
        <v>164</v>
      </c>
      <c r="L16" s="80" t="s">
        <v>165</v>
      </c>
      <c r="M16" s="135" t="s">
        <v>2693</v>
      </c>
      <c r="N16" s="80" t="s">
        <v>166</v>
      </c>
      <c r="O16" s="80" t="s">
        <v>2294</v>
      </c>
      <c r="P16" s="146"/>
      <c r="Q16" s="199" t="s">
        <v>2814</v>
      </c>
      <c r="R16" s="1" t="s">
        <v>2816</v>
      </c>
    </row>
    <row r="17" spans="1:18">
      <c r="A17" s="213" t="s">
        <v>1662</v>
      </c>
      <c r="B17" s="214" t="s">
        <v>1680</v>
      </c>
      <c r="C17" s="214" t="s">
        <v>2660</v>
      </c>
      <c r="D17" s="80" t="s">
        <v>612</v>
      </c>
      <c r="E17" s="196" t="str">
        <f t="shared" si="0"/>
        <v>พัฒนาศักยภาพบุคลากรด้านการท่องเที่ยวจังหวัดนครศรีธรรมราช ประจำปีงบประมาณ ๒๕๖๔</v>
      </c>
      <c r="F17" s="80" t="s">
        <v>613</v>
      </c>
      <c r="G17" s="80" t="s">
        <v>29</v>
      </c>
      <c r="H17" s="206">
        <v>2564</v>
      </c>
      <c r="I17" s="80" t="s">
        <v>237</v>
      </c>
      <c r="J17" s="80" t="s">
        <v>447</v>
      </c>
      <c r="K17" s="80" t="s">
        <v>615</v>
      </c>
      <c r="L17" s="80" t="s">
        <v>95</v>
      </c>
      <c r="M17" s="135" t="s">
        <v>2684</v>
      </c>
      <c r="N17" s="80" t="s">
        <v>46</v>
      </c>
      <c r="O17" s="80" t="s">
        <v>2294</v>
      </c>
      <c r="P17" s="146"/>
      <c r="Q17" s="199" t="s">
        <v>2814</v>
      </c>
      <c r="R17" s="1" t="s">
        <v>2816</v>
      </c>
    </row>
    <row r="18" spans="1:18">
      <c r="A18" s="213" t="s">
        <v>1662</v>
      </c>
      <c r="B18" s="214" t="s">
        <v>1680</v>
      </c>
      <c r="C18" s="214" t="s">
        <v>2660</v>
      </c>
      <c r="D18" s="80" t="s">
        <v>560</v>
      </c>
      <c r="E18" s="196" t="s">
        <v>2347</v>
      </c>
      <c r="F18" s="80" t="s">
        <v>2347</v>
      </c>
      <c r="G18" s="80" t="s">
        <v>29</v>
      </c>
      <c r="H18" s="206">
        <v>2564</v>
      </c>
      <c r="I18" s="80" t="s">
        <v>237</v>
      </c>
      <c r="J18" s="80" t="s">
        <v>447</v>
      </c>
      <c r="K18" s="80" t="s">
        <v>302</v>
      </c>
      <c r="L18" s="80" t="s">
        <v>252</v>
      </c>
      <c r="M18" s="135" t="s">
        <v>2695</v>
      </c>
      <c r="N18" s="80" t="s">
        <v>202</v>
      </c>
      <c r="O18" s="80" t="s">
        <v>2294</v>
      </c>
      <c r="P18" s="146"/>
      <c r="Q18" s="199" t="s">
        <v>2814</v>
      </c>
      <c r="R18" s="1" t="s">
        <v>2816</v>
      </c>
    </row>
    <row r="19" spans="1:18">
      <c r="A19" s="213" t="s">
        <v>1662</v>
      </c>
      <c r="B19" s="214" t="s">
        <v>1680</v>
      </c>
      <c r="C19" s="214" t="s">
        <v>2660</v>
      </c>
      <c r="D19" s="80" t="s">
        <v>474</v>
      </c>
      <c r="E19" s="196" t="str">
        <f t="shared" ref="E19:E37" si="1">HYPERLINK(Q19,F19)</f>
        <v>ส่งเสริมการตลาดสินค้าเกษตรสู่สากล/กิจกรรมจัดงานเทศกาลของดีเมืองจันท์</v>
      </c>
      <c r="F19" s="80" t="s">
        <v>475</v>
      </c>
      <c r="G19" s="80" t="s">
        <v>29</v>
      </c>
      <c r="H19" s="206">
        <v>2564</v>
      </c>
      <c r="I19" s="80" t="s">
        <v>237</v>
      </c>
      <c r="J19" s="80" t="s">
        <v>447</v>
      </c>
      <c r="K19" s="80" t="s">
        <v>477</v>
      </c>
      <c r="L19" s="80" t="s">
        <v>478</v>
      </c>
      <c r="M19" s="135" t="s">
        <v>2707</v>
      </c>
      <c r="N19" s="80" t="s">
        <v>479</v>
      </c>
      <c r="O19" s="80" t="s">
        <v>2294</v>
      </c>
      <c r="P19" s="146"/>
      <c r="Q19" s="199" t="s">
        <v>2814</v>
      </c>
      <c r="R19" s="1" t="s">
        <v>792</v>
      </c>
    </row>
    <row r="20" spans="1:18">
      <c r="A20" s="213" t="s">
        <v>1662</v>
      </c>
      <c r="B20" s="214" t="s">
        <v>1680</v>
      </c>
      <c r="C20" s="214" t="s">
        <v>2660</v>
      </c>
      <c r="D20" s="80" t="s">
        <v>771</v>
      </c>
      <c r="E20" s="196" t="str">
        <f t="shared" si="1"/>
        <v>โครงการบูรณาการส่งเสริมการท่องเที่ยวเชิงธุรกิจ: ไมซ์สร้างสรรค์ รวมพลังชุมชนทั่วไทย</v>
      </c>
      <c r="F20" s="80" t="s">
        <v>772</v>
      </c>
      <c r="G20" s="80" t="s">
        <v>29</v>
      </c>
      <c r="H20" s="206">
        <v>2564</v>
      </c>
      <c r="I20" s="80" t="s">
        <v>237</v>
      </c>
      <c r="J20" s="80" t="s">
        <v>447</v>
      </c>
      <c r="K20" s="80"/>
      <c r="L20" s="80" t="s">
        <v>1207</v>
      </c>
      <c r="M20" s="135" t="s">
        <v>2688</v>
      </c>
      <c r="N20" s="80" t="s">
        <v>70</v>
      </c>
      <c r="O20" s="80" t="s">
        <v>2294</v>
      </c>
      <c r="P20" s="146"/>
      <c r="Q20" s="199" t="s">
        <v>2814</v>
      </c>
      <c r="R20" s="1" t="s">
        <v>802</v>
      </c>
    </row>
    <row r="21" spans="1:18">
      <c r="A21" s="213" t="s">
        <v>1662</v>
      </c>
      <c r="B21" s="214" t="s">
        <v>1680</v>
      </c>
      <c r="C21" s="214" t="s">
        <v>2660</v>
      </c>
      <c r="D21" s="80" t="s">
        <v>693</v>
      </c>
      <c r="E21" s="196" t="str">
        <f t="shared" si="1"/>
        <v>โครงการพัฒนาต่อยอดอุตสาหกรรมสร้างสรรค์และสินค้าชุมชน: World Tea and Coffee Expo</v>
      </c>
      <c r="F21" s="80" t="s">
        <v>694</v>
      </c>
      <c r="G21" s="80" t="s">
        <v>29</v>
      </c>
      <c r="H21" s="206">
        <v>2564</v>
      </c>
      <c r="I21" s="80" t="s">
        <v>237</v>
      </c>
      <c r="J21" s="80" t="s">
        <v>447</v>
      </c>
      <c r="K21" s="80"/>
      <c r="L21" s="80" t="s">
        <v>1207</v>
      </c>
      <c r="M21" s="135" t="s">
        <v>2688</v>
      </c>
      <c r="N21" s="80" t="s">
        <v>70</v>
      </c>
      <c r="O21" s="80" t="s">
        <v>2294</v>
      </c>
      <c r="P21" s="146"/>
      <c r="Q21" s="199" t="s">
        <v>2814</v>
      </c>
      <c r="R21" s="1" t="s">
        <v>2816</v>
      </c>
    </row>
    <row r="22" spans="1:18">
      <c r="A22" s="213" t="s">
        <v>1662</v>
      </c>
      <c r="B22" s="214" t="s">
        <v>1680</v>
      </c>
      <c r="C22" s="214" t="s">
        <v>2660</v>
      </c>
      <c r="D22" s="134" t="s">
        <v>2528</v>
      </c>
      <c r="E22" s="196" t="str">
        <f t="shared" si="1"/>
        <v>โครงการ  พลิกฟื้นชีวิต พลิกฟื้นเศรษฐกิจ พลิกฟื้น “พังงา...เมืองแห่งความสุข”</v>
      </c>
      <c r="F22" s="135" t="s">
        <v>2529</v>
      </c>
      <c r="G22" s="135" t="s">
        <v>29</v>
      </c>
      <c r="H22" s="207">
        <v>2565</v>
      </c>
      <c r="I22" s="135" t="s">
        <v>401</v>
      </c>
      <c r="J22" s="136" t="s">
        <v>402</v>
      </c>
      <c r="K22" s="135" t="s">
        <v>2530</v>
      </c>
      <c r="L22" s="135" t="s">
        <v>468</v>
      </c>
      <c r="M22" s="135" t="s">
        <v>2689</v>
      </c>
      <c r="N22" s="135" t="s">
        <v>469</v>
      </c>
      <c r="O22" s="136" t="s">
        <v>1769</v>
      </c>
      <c r="P22" s="138"/>
      <c r="Q22" s="199" t="s">
        <v>2814</v>
      </c>
      <c r="R22" s="1" t="s">
        <v>2816</v>
      </c>
    </row>
    <row r="23" spans="1:18">
      <c r="A23" s="213" t="s">
        <v>1662</v>
      </c>
      <c r="B23" s="214" t="s">
        <v>1680</v>
      </c>
      <c r="C23" s="214" t="s">
        <v>2660</v>
      </c>
      <c r="D23" s="80" t="s">
        <v>2459</v>
      </c>
      <c r="E23" s="196" t="str">
        <f t="shared" si="1"/>
        <v>แนวโน้มด้านแรงจูงใจในกลุ่มนักท่องเที่ยว LGBT ในบริบทสังคมที่เปลี่ยนแปลง</v>
      </c>
      <c r="F23" s="80" t="s">
        <v>2460</v>
      </c>
      <c r="G23" s="80" t="s">
        <v>29</v>
      </c>
      <c r="H23" s="206">
        <v>2565</v>
      </c>
      <c r="I23" s="80" t="s">
        <v>401</v>
      </c>
      <c r="J23" s="80" t="s">
        <v>402</v>
      </c>
      <c r="K23" s="80" t="s">
        <v>164</v>
      </c>
      <c r="L23" s="80" t="s">
        <v>391</v>
      </c>
      <c r="M23" s="135" t="s">
        <v>2696</v>
      </c>
      <c r="N23" s="80" t="s">
        <v>166</v>
      </c>
      <c r="O23" s="80" t="s">
        <v>1769</v>
      </c>
      <c r="P23" s="146"/>
      <c r="Q23" s="199" t="s">
        <v>2814</v>
      </c>
      <c r="R23" s="195" t="s">
        <v>831</v>
      </c>
    </row>
    <row r="24" spans="1:18">
      <c r="A24" s="213" t="s">
        <v>1662</v>
      </c>
      <c r="B24" s="214" t="s">
        <v>1680</v>
      </c>
      <c r="C24" s="214" t="s">
        <v>2660</v>
      </c>
      <c r="D24" s="80" t="s">
        <v>1034</v>
      </c>
      <c r="E24" s="196" t="str">
        <f t="shared" si="1"/>
        <v>โครงการพัฒนาทักษะธุรกิจบริการสู่มาตรฐานวิชาชีพ</v>
      </c>
      <c r="F24" s="80" t="s">
        <v>1035</v>
      </c>
      <c r="G24" s="80" t="s">
        <v>29</v>
      </c>
      <c r="H24" s="206">
        <v>2565</v>
      </c>
      <c r="I24" s="80" t="s">
        <v>401</v>
      </c>
      <c r="J24" s="80" t="s">
        <v>402</v>
      </c>
      <c r="K24" s="80" t="s">
        <v>164</v>
      </c>
      <c r="L24" s="80" t="s">
        <v>165</v>
      </c>
      <c r="M24" s="135" t="s">
        <v>2693</v>
      </c>
      <c r="N24" s="80" t="s">
        <v>166</v>
      </c>
      <c r="O24" s="80" t="s">
        <v>1769</v>
      </c>
      <c r="P24" s="146"/>
      <c r="Q24" s="199" t="s">
        <v>2814</v>
      </c>
      <c r="R24" s="195" t="s">
        <v>831</v>
      </c>
    </row>
    <row r="25" spans="1:18">
      <c r="A25" s="213" t="s">
        <v>1662</v>
      </c>
      <c r="B25" s="214" t="s">
        <v>1680</v>
      </c>
      <c r="C25" s="214" t="s">
        <v>2660</v>
      </c>
      <c r="D25" s="80" t="s">
        <v>2380</v>
      </c>
      <c r="E25" s="196" t="str">
        <f t="shared" si="1"/>
        <v>โครงการพัฒนาการท่องเที่ยวเชิงวัฒนธรรมและธรรมชาติแห่งความสุข/กิจกรรม พัฒนาผลิตภัณฑ์ของฝากของที่ระลึกจังหวัดนครสวรรค์ (ใช้เงินเหลือจ่าย)</v>
      </c>
      <c r="F25" s="80" t="s">
        <v>2381</v>
      </c>
      <c r="G25" s="80" t="s">
        <v>29</v>
      </c>
      <c r="H25" s="206">
        <v>2565</v>
      </c>
      <c r="I25" s="80" t="s">
        <v>2382</v>
      </c>
      <c r="J25" s="80" t="s">
        <v>908</v>
      </c>
      <c r="K25" s="80" t="s">
        <v>2383</v>
      </c>
      <c r="L25" s="80" t="s">
        <v>931</v>
      </c>
      <c r="M25" s="135" t="s">
        <v>2703</v>
      </c>
      <c r="N25" s="80" t="s">
        <v>932</v>
      </c>
      <c r="O25" s="80" t="s">
        <v>1769</v>
      </c>
      <c r="P25" s="146"/>
      <c r="Q25" s="199" t="s">
        <v>2814</v>
      </c>
      <c r="R25" s="1" t="s">
        <v>2816</v>
      </c>
    </row>
    <row r="26" spans="1:18">
      <c r="A26" s="213" t="s">
        <v>1662</v>
      </c>
      <c r="B26" s="214" t="s">
        <v>1680</v>
      </c>
      <c r="C26" s="214" t="s">
        <v>2660</v>
      </c>
      <c r="D26" s="80" t="s">
        <v>2385</v>
      </c>
      <c r="E26" s="196" t="str">
        <f t="shared" si="1"/>
        <v>ปัจจัยที่ส่งผลต่อความพึงพอใจในการใช้บริการสายการบิน THAI-VEIT JET AIR</v>
      </c>
      <c r="F26" s="80" t="s">
        <v>2386</v>
      </c>
      <c r="G26" s="80" t="s">
        <v>29</v>
      </c>
      <c r="H26" s="206">
        <v>2565</v>
      </c>
      <c r="I26" s="80" t="s">
        <v>401</v>
      </c>
      <c r="J26" s="80" t="s">
        <v>402</v>
      </c>
      <c r="K26" s="80" t="s">
        <v>164</v>
      </c>
      <c r="L26" s="80" t="s">
        <v>391</v>
      </c>
      <c r="M26" s="135" t="s">
        <v>2696</v>
      </c>
      <c r="N26" s="80" t="s">
        <v>166</v>
      </c>
      <c r="O26" s="80" t="s">
        <v>1769</v>
      </c>
      <c r="P26" s="146"/>
      <c r="Q26" s="199" t="s">
        <v>2814</v>
      </c>
      <c r="R26" s="1" t="s">
        <v>2816</v>
      </c>
    </row>
    <row r="27" spans="1:18">
      <c r="A27" s="213" t="s">
        <v>1662</v>
      </c>
      <c r="B27" s="214" t="s">
        <v>1680</v>
      </c>
      <c r="C27" s="214" t="s">
        <v>2660</v>
      </c>
      <c r="D27" s="80" t="s">
        <v>980</v>
      </c>
      <c r="E27" s="196" t="str">
        <f t="shared" si="1"/>
        <v>โครงการส่งเสริมงานประเพณีและของดีประจำถิ่น เพื่อสร้างมูลค่าเพิ่มทางการท่องเที่ยว กิจกรรมมหกรรมประกวดปลากัดไทยสวยงาม จังหวัดลพบุรี</v>
      </c>
      <c r="F27" s="80" t="s">
        <v>981</v>
      </c>
      <c r="G27" s="80" t="s">
        <v>29</v>
      </c>
      <c r="H27" s="206">
        <v>2565</v>
      </c>
      <c r="I27" s="80" t="s">
        <v>871</v>
      </c>
      <c r="J27" s="80" t="s">
        <v>890</v>
      </c>
      <c r="K27" s="80" t="s">
        <v>588</v>
      </c>
      <c r="L27" s="80" t="s">
        <v>589</v>
      </c>
      <c r="M27" s="135" t="s">
        <v>2702</v>
      </c>
      <c r="N27" s="80" t="s">
        <v>479</v>
      </c>
      <c r="O27" s="80" t="s">
        <v>1769</v>
      </c>
      <c r="P27" s="146"/>
      <c r="Q27" s="199" t="s">
        <v>2814</v>
      </c>
      <c r="R27" s="1" t="s">
        <v>802</v>
      </c>
    </row>
    <row r="28" spans="1:18">
      <c r="A28" s="213" t="s">
        <v>1662</v>
      </c>
      <c r="B28" s="214" t="s">
        <v>1680</v>
      </c>
      <c r="C28" s="214" t="s">
        <v>2660</v>
      </c>
      <c r="D28" s="80" t="s">
        <v>1008</v>
      </c>
      <c r="E28" s="196" t="str">
        <f t="shared" si="1"/>
        <v>ประชาสัมพันธ์และสร้างภาพลักษณ์ที่ดีทางการท่องเที่ยวจังหวัดกระบี่</v>
      </c>
      <c r="F28" s="80" t="s">
        <v>1009</v>
      </c>
      <c r="G28" s="80" t="s">
        <v>29</v>
      </c>
      <c r="H28" s="206">
        <v>2565</v>
      </c>
      <c r="I28" s="80" t="s">
        <v>401</v>
      </c>
      <c r="J28" s="80" t="s">
        <v>402</v>
      </c>
      <c r="K28" s="80"/>
      <c r="L28" s="80" t="s">
        <v>2675</v>
      </c>
      <c r="M28" s="135" t="s">
        <v>1011</v>
      </c>
      <c r="N28" s="80" t="s">
        <v>277</v>
      </c>
      <c r="O28" s="80" t="s">
        <v>1769</v>
      </c>
      <c r="P28" s="146"/>
      <c r="Q28" s="199" t="s">
        <v>2814</v>
      </c>
      <c r="R28" s="1" t="s">
        <v>2816</v>
      </c>
    </row>
    <row r="29" spans="1:18">
      <c r="A29" s="213" t="s">
        <v>1662</v>
      </c>
      <c r="B29" s="214" t="s">
        <v>1680</v>
      </c>
      <c r="C29" s="214" t="s">
        <v>2660</v>
      </c>
      <c r="D29" s="80" t="s">
        <v>1016</v>
      </c>
      <c r="E29" s="196" t="str">
        <f t="shared" si="1"/>
        <v>โครงการพัฒนาศักยภาพบุคลากรในการประสานงาน การอนุญาต และการกำกับดูแล การถ่ายทำภาพยนตร์ต่างประเทศในประเทศไทย ประจำปีงบประมาณ พ.ศ. 2565</v>
      </c>
      <c r="F29" s="80" t="s">
        <v>1017</v>
      </c>
      <c r="G29" s="80" t="s">
        <v>29</v>
      </c>
      <c r="H29" s="206">
        <v>2565</v>
      </c>
      <c r="I29" s="80" t="s">
        <v>237</v>
      </c>
      <c r="J29" s="80" t="s">
        <v>447</v>
      </c>
      <c r="K29" s="80" t="s">
        <v>44</v>
      </c>
      <c r="L29" s="80" t="s">
        <v>45</v>
      </c>
      <c r="M29" s="135" t="s">
        <v>2698</v>
      </c>
      <c r="N29" s="80" t="s">
        <v>46</v>
      </c>
      <c r="O29" s="80" t="s">
        <v>1769</v>
      </c>
      <c r="P29" s="146"/>
      <c r="Q29" s="199" t="s">
        <v>2814</v>
      </c>
      <c r="R29" s="1" t="s">
        <v>2815</v>
      </c>
    </row>
    <row r="30" spans="1:18">
      <c r="A30" s="213" t="s">
        <v>1662</v>
      </c>
      <c r="B30" s="214" t="s">
        <v>1680</v>
      </c>
      <c r="C30" s="214" t="s">
        <v>2660</v>
      </c>
      <c r="D30" s="80" t="s">
        <v>1003</v>
      </c>
      <c r="E30" s="196" t="str">
        <f t="shared" si="1"/>
        <v>พัฒนาศักยภาพของชุมชนบุคลากรและภาคีเครือข่ายด้านการท่องเที่ยว</v>
      </c>
      <c r="F30" s="80" t="s">
        <v>1004</v>
      </c>
      <c r="G30" s="80" t="s">
        <v>29</v>
      </c>
      <c r="H30" s="206">
        <v>2565</v>
      </c>
      <c r="I30" s="80" t="s">
        <v>401</v>
      </c>
      <c r="J30" s="80" t="s">
        <v>402</v>
      </c>
      <c r="K30" s="80" t="s">
        <v>1006</v>
      </c>
      <c r="L30" s="80" t="s">
        <v>95</v>
      </c>
      <c r="M30" s="135" t="s">
        <v>2684</v>
      </c>
      <c r="N30" s="80" t="s">
        <v>46</v>
      </c>
      <c r="O30" s="80" t="s">
        <v>1769</v>
      </c>
      <c r="P30" s="146"/>
      <c r="Q30" s="199" t="s">
        <v>2814</v>
      </c>
      <c r="R30" s="1" t="s">
        <v>2815</v>
      </c>
    </row>
    <row r="31" spans="1:18">
      <c r="A31" s="213" t="s">
        <v>1662</v>
      </c>
      <c r="B31" s="214" t="s">
        <v>1680</v>
      </c>
      <c r="C31" s="214" t="s">
        <v>2660</v>
      </c>
      <c r="D31" s="80" t="s">
        <v>984</v>
      </c>
      <c r="E31" s="196" t="str">
        <f t="shared" si="1"/>
        <v>โครงการการพัฒนาห้องน้ำสาธารณะตามเส้นทางท่องเที่ยวรองรับการท่องเที่ยววิถีใหม่</v>
      </c>
      <c r="F31" s="80" t="s">
        <v>985</v>
      </c>
      <c r="G31" s="80" t="s">
        <v>29</v>
      </c>
      <c r="H31" s="206">
        <v>2565</v>
      </c>
      <c r="I31" s="80" t="s">
        <v>401</v>
      </c>
      <c r="J31" s="80" t="s">
        <v>402</v>
      </c>
      <c r="K31" s="80" t="s">
        <v>987</v>
      </c>
      <c r="L31" s="80" t="s">
        <v>45</v>
      </c>
      <c r="M31" s="135" t="s">
        <v>2698</v>
      </c>
      <c r="N31" s="80" t="s">
        <v>46</v>
      </c>
      <c r="O31" s="80" t="s">
        <v>1769</v>
      </c>
      <c r="P31" s="146"/>
      <c r="Q31" s="199" t="s">
        <v>2814</v>
      </c>
      <c r="R31" s="1" t="s">
        <v>2815</v>
      </c>
    </row>
    <row r="32" spans="1:18">
      <c r="A32" s="213" t="s">
        <v>1662</v>
      </c>
      <c r="B32" s="214" t="s">
        <v>1680</v>
      </c>
      <c r="C32" s="214" t="s">
        <v>2660</v>
      </c>
      <c r="D32" s="80" t="s">
        <v>1030</v>
      </c>
      <c r="E32" s="196" t="str">
        <f t="shared" si="1"/>
        <v>การท่องเที่ยวเชิงอาหาร (Gastronomy Tourism)</v>
      </c>
      <c r="F32" s="80" t="s">
        <v>1031</v>
      </c>
      <c r="G32" s="80" t="s">
        <v>29</v>
      </c>
      <c r="H32" s="206">
        <v>2565</v>
      </c>
      <c r="I32" s="80" t="s">
        <v>401</v>
      </c>
      <c r="J32" s="80" t="s">
        <v>402</v>
      </c>
      <c r="K32" s="80" t="s">
        <v>1033</v>
      </c>
      <c r="L32" s="80" t="s">
        <v>95</v>
      </c>
      <c r="M32" s="135" t="s">
        <v>2684</v>
      </c>
      <c r="N32" s="80" t="s">
        <v>46</v>
      </c>
      <c r="O32" s="80" t="s">
        <v>1769</v>
      </c>
      <c r="P32" s="146"/>
      <c r="Q32" s="199" t="s">
        <v>2814</v>
      </c>
      <c r="R32" s="1" t="s">
        <v>2815</v>
      </c>
    </row>
    <row r="33" spans="1:18">
      <c r="A33" s="213" t="s">
        <v>1662</v>
      </c>
      <c r="B33" s="214" t="s">
        <v>1680</v>
      </c>
      <c r="C33" s="214" t="s">
        <v>2660</v>
      </c>
      <c r="D33" s="80" t="s">
        <v>1059</v>
      </c>
      <c r="E33" s="196" t="str">
        <f t="shared" si="1"/>
        <v>โครงการพัฒนาศักยภาพบุคลากรในการประสานงาน การอนุญาต และการกำกับดูแล การถ่ายทำภาพยนตร์ต่างประเทศในประเทศไทย ประจำปีงบประมาณ พ.ศ. 2565</v>
      </c>
      <c r="F33" s="80" t="s">
        <v>1017</v>
      </c>
      <c r="G33" s="80" t="s">
        <v>29</v>
      </c>
      <c r="H33" s="206">
        <v>2565</v>
      </c>
      <c r="I33" s="80" t="s">
        <v>401</v>
      </c>
      <c r="J33" s="80" t="s">
        <v>402</v>
      </c>
      <c r="K33" s="80" t="s">
        <v>44</v>
      </c>
      <c r="L33" s="80" t="s">
        <v>45</v>
      </c>
      <c r="M33" s="135" t="s">
        <v>2698</v>
      </c>
      <c r="N33" s="80" t="s">
        <v>46</v>
      </c>
      <c r="O33" s="80" t="s">
        <v>1769</v>
      </c>
      <c r="P33" s="146"/>
      <c r="Q33" s="199" t="s">
        <v>2814</v>
      </c>
      <c r="R33" s="1" t="s">
        <v>2815</v>
      </c>
    </row>
    <row r="34" spans="1:18">
      <c r="A34" s="213" t="s">
        <v>1662</v>
      </c>
      <c r="B34" s="214" t="s">
        <v>1680</v>
      </c>
      <c r="C34" s="214" t="s">
        <v>2660</v>
      </c>
      <c r="D34" s="80" t="s">
        <v>1061</v>
      </c>
      <c r="E34" s="196" t="str">
        <f t="shared" si="1"/>
        <v>การบูรณาการส่งเสริมการท่องเที่ยวเชิงธุรกิจ</v>
      </c>
      <c r="F34" s="80" t="s">
        <v>1062</v>
      </c>
      <c r="G34" s="80" t="s">
        <v>29</v>
      </c>
      <c r="H34" s="206">
        <v>2565</v>
      </c>
      <c r="I34" s="80" t="s">
        <v>401</v>
      </c>
      <c r="J34" s="80" t="s">
        <v>402</v>
      </c>
      <c r="K34" s="80"/>
      <c r="L34" s="80" t="s">
        <v>1207</v>
      </c>
      <c r="M34" s="135" t="s">
        <v>2688</v>
      </c>
      <c r="N34" s="80" t="s">
        <v>70</v>
      </c>
      <c r="O34" s="80" t="s">
        <v>1769</v>
      </c>
      <c r="P34" s="146"/>
      <c r="Q34" s="199" t="s">
        <v>2814</v>
      </c>
      <c r="R34" s="1" t="s">
        <v>2815</v>
      </c>
    </row>
    <row r="35" spans="1:18">
      <c r="A35" s="213" t="s">
        <v>1662</v>
      </c>
      <c r="B35" s="214" t="s">
        <v>1680</v>
      </c>
      <c r="C35" s="214" t="s">
        <v>2660</v>
      </c>
      <c r="D35" s="80" t="s">
        <v>863</v>
      </c>
      <c r="E35" s="196" t="str">
        <f t="shared" si="1"/>
        <v>โครงการจัดงานวันส้มโอหวานและของดีศรีมโหสถ</v>
      </c>
      <c r="F35" s="80" t="s">
        <v>864</v>
      </c>
      <c r="G35" s="80" t="s">
        <v>29</v>
      </c>
      <c r="H35" s="206">
        <v>2565</v>
      </c>
      <c r="I35" s="80" t="s">
        <v>866</v>
      </c>
      <c r="J35" s="80" t="s">
        <v>402</v>
      </c>
      <c r="K35" s="80" t="s">
        <v>867</v>
      </c>
      <c r="L35" s="80" t="s">
        <v>713</v>
      </c>
      <c r="M35" s="135" t="s">
        <v>2692</v>
      </c>
      <c r="N35" s="80" t="s">
        <v>479</v>
      </c>
      <c r="O35" s="80" t="s">
        <v>1769</v>
      </c>
      <c r="P35" s="146"/>
      <c r="Q35" s="199" t="s">
        <v>2814</v>
      </c>
      <c r="R35" s="1" t="s">
        <v>2815</v>
      </c>
    </row>
    <row r="36" spans="1:18">
      <c r="A36" s="213" t="s">
        <v>1662</v>
      </c>
      <c r="B36" s="214" t="s">
        <v>1680</v>
      </c>
      <c r="C36" s="214" t="s">
        <v>2660</v>
      </c>
      <c r="D36" s="80" t="s">
        <v>926</v>
      </c>
      <c r="E36" s="196" t="str">
        <f t="shared" si="1"/>
        <v>ตราดเมืองฮาลาลต้นแบบ สู่นานาชาติ ปี 2565</v>
      </c>
      <c r="F36" s="80" t="s">
        <v>927</v>
      </c>
      <c r="G36" s="80" t="s">
        <v>29</v>
      </c>
      <c r="H36" s="206">
        <v>2565</v>
      </c>
      <c r="I36" s="80" t="s">
        <v>401</v>
      </c>
      <c r="J36" s="80" t="s">
        <v>929</v>
      </c>
      <c r="K36" s="80" t="s">
        <v>930</v>
      </c>
      <c r="L36" s="80" t="s">
        <v>931</v>
      </c>
      <c r="M36" s="135" t="s">
        <v>2703</v>
      </c>
      <c r="N36" s="80" t="s">
        <v>932</v>
      </c>
      <c r="O36" s="80" t="s">
        <v>1769</v>
      </c>
      <c r="P36" s="146"/>
      <c r="Q36" s="199" t="s">
        <v>2814</v>
      </c>
      <c r="R36" s="1" t="s">
        <v>792</v>
      </c>
    </row>
    <row r="37" spans="1:18">
      <c r="A37" s="213" t="s">
        <v>1662</v>
      </c>
      <c r="B37" s="214" t="s">
        <v>1680</v>
      </c>
      <c r="C37" s="214" t="s">
        <v>2660</v>
      </c>
      <c r="D37" s="80" t="s">
        <v>939</v>
      </c>
      <c r="E37" s="196" t="str">
        <f t="shared" si="1"/>
        <v>ซ่อมสร้างผิวทางแอสฟัลติกคอนกรีตสาย ทางเข้าหาดชมตะวัน ตำบลบ้านราษฎร์ อำเภอเสิงสาง  จังหวัดนครราชสีมา ผิวจราจรกว้าง 6.00 เมตร ไหล่ทางกว้างข้างละ 0.00 - 1.50 เมตร ระยะทาง 6.000 กิโลเมตร 1 สายทาง</v>
      </c>
      <c r="F37" s="80" t="s">
        <v>941</v>
      </c>
      <c r="G37" s="80" t="s">
        <v>29</v>
      </c>
      <c r="H37" s="206">
        <v>2565</v>
      </c>
      <c r="I37" s="80" t="s">
        <v>401</v>
      </c>
      <c r="J37" s="80" t="s">
        <v>900</v>
      </c>
      <c r="K37" s="80" t="s">
        <v>302</v>
      </c>
      <c r="L37" s="80" t="s">
        <v>252</v>
      </c>
      <c r="M37" s="135" t="s">
        <v>2695</v>
      </c>
      <c r="N37" s="80" t="s">
        <v>202</v>
      </c>
      <c r="O37" s="80" t="s">
        <v>1769</v>
      </c>
      <c r="P37" s="146"/>
      <c r="Q37" s="199" t="s">
        <v>2814</v>
      </c>
      <c r="R37" s="1" t="s">
        <v>792</v>
      </c>
    </row>
    <row r="38" spans="1:18">
      <c r="A38" s="213" t="s">
        <v>1662</v>
      </c>
      <c r="B38" s="214" t="s">
        <v>1680</v>
      </c>
      <c r="C38" s="214" t="s">
        <v>2660</v>
      </c>
      <c r="D38" s="80" t="s">
        <v>905</v>
      </c>
      <c r="E38" s="196" t="s">
        <v>906</v>
      </c>
      <c r="F38" s="80" t="s">
        <v>906</v>
      </c>
      <c r="G38" s="80" t="s">
        <v>29</v>
      </c>
      <c r="H38" s="206">
        <v>2565</v>
      </c>
      <c r="I38" s="80" t="s">
        <v>890</v>
      </c>
      <c r="J38" s="80" t="s">
        <v>908</v>
      </c>
      <c r="K38" s="80" t="s">
        <v>909</v>
      </c>
      <c r="L38" s="80" t="s">
        <v>910</v>
      </c>
      <c r="M38" s="135" t="s">
        <v>2712</v>
      </c>
      <c r="N38" s="80" t="s">
        <v>240</v>
      </c>
      <c r="O38" s="80" t="s">
        <v>1769</v>
      </c>
      <c r="P38" s="146"/>
      <c r="Q38" s="199" t="s">
        <v>2814</v>
      </c>
      <c r="R38" s="1" t="s">
        <v>853</v>
      </c>
    </row>
    <row r="39" spans="1:18">
      <c r="A39" s="213" t="s">
        <v>1662</v>
      </c>
      <c r="B39" s="214" t="s">
        <v>1680</v>
      </c>
      <c r="C39" s="214" t="s">
        <v>2660</v>
      </c>
      <c r="D39" s="80" t="s">
        <v>873</v>
      </c>
      <c r="E39" s="196" t="str">
        <f t="shared" ref="E39:E70" si="2">HYPERLINK(Q39,F39)</f>
        <v xml:space="preserve">การยกระดับศักยภาพของชุมชนท่องเที่ยวจังหวัดอุบลราชธานีเพื่อรองรับกิจกรรม MICE และ SMART CITY 	</v>
      </c>
      <c r="F39" s="80" t="s">
        <v>2431</v>
      </c>
      <c r="G39" s="80" t="s">
        <v>29</v>
      </c>
      <c r="H39" s="206">
        <v>2565</v>
      </c>
      <c r="I39" s="80" t="s">
        <v>401</v>
      </c>
      <c r="J39" s="80" t="s">
        <v>402</v>
      </c>
      <c r="K39" s="80" t="s">
        <v>876</v>
      </c>
      <c r="L39" s="80" t="s">
        <v>876</v>
      </c>
      <c r="M39" s="135" t="s">
        <v>2713</v>
      </c>
      <c r="N39" s="80" t="s">
        <v>166</v>
      </c>
      <c r="O39" s="80" t="s">
        <v>1769</v>
      </c>
      <c r="P39" s="146"/>
      <c r="Q39" s="199" t="s">
        <v>2814</v>
      </c>
      <c r="R39" s="1" t="s">
        <v>849</v>
      </c>
    </row>
    <row r="40" spans="1:18">
      <c r="A40" s="213" t="s">
        <v>1662</v>
      </c>
      <c r="B40" s="214" t="s">
        <v>1680</v>
      </c>
      <c r="C40" s="214" t="s">
        <v>2660</v>
      </c>
      <c r="D40" s="134" t="s">
        <v>1255</v>
      </c>
      <c r="E40" s="196" t="str">
        <f t="shared" si="2"/>
        <v>โครงการยกระดับจังหวัดให้เป็นเมืองท่องเที่ยวชั้นนำคุณภาพระดับนานาชาติ กิจกรรม จัดกิจกรรมปั่นปันรักที่ป่าสิริเจริญวรรษอันเนื่องมาจากพระราชดำริ</v>
      </c>
      <c r="F40" s="135" t="s">
        <v>1256</v>
      </c>
      <c r="G40" s="135" t="s">
        <v>29</v>
      </c>
      <c r="H40" s="207">
        <v>2566</v>
      </c>
      <c r="I40" s="135" t="s">
        <v>788</v>
      </c>
      <c r="J40" s="136" t="s">
        <v>789</v>
      </c>
      <c r="K40" s="135" t="s">
        <v>262</v>
      </c>
      <c r="L40" s="135" t="s">
        <v>95</v>
      </c>
      <c r="M40" s="135" t="s">
        <v>2684</v>
      </c>
      <c r="N40" s="135" t="s">
        <v>46</v>
      </c>
      <c r="O40" s="135" t="s">
        <v>1775</v>
      </c>
      <c r="P40" s="138"/>
      <c r="Q40" s="199" t="s">
        <v>2814</v>
      </c>
      <c r="R40" s="1" t="s">
        <v>2816</v>
      </c>
    </row>
    <row r="41" spans="1:18">
      <c r="A41" s="213" t="s">
        <v>1662</v>
      </c>
      <c r="B41" s="214" t="s">
        <v>1680</v>
      </c>
      <c r="C41" s="214" t="s">
        <v>2660</v>
      </c>
      <c r="D41" s="134" t="s">
        <v>1426</v>
      </c>
      <c r="E41" s="196" t="str">
        <f t="shared" si="2"/>
        <v>โครงการพัฒนาด้านการท่องเที่ยวและบริการ</v>
      </c>
      <c r="F41" s="135" t="s">
        <v>204</v>
      </c>
      <c r="G41" s="135" t="s">
        <v>29</v>
      </c>
      <c r="H41" s="207">
        <v>2566</v>
      </c>
      <c r="I41" s="135" t="s">
        <v>788</v>
      </c>
      <c r="J41" s="136" t="s">
        <v>789</v>
      </c>
      <c r="K41" s="135" t="s">
        <v>1427</v>
      </c>
      <c r="L41" s="135" t="s">
        <v>1397</v>
      </c>
      <c r="M41" s="135" t="s">
        <v>2686</v>
      </c>
      <c r="N41" s="135" t="s">
        <v>1398</v>
      </c>
      <c r="O41" s="135" t="s">
        <v>1775</v>
      </c>
      <c r="P41" s="138"/>
      <c r="Q41" s="199" t="s">
        <v>2814</v>
      </c>
      <c r="R41" s="1" t="s">
        <v>2816</v>
      </c>
    </row>
    <row r="42" spans="1:18">
      <c r="A42" s="213" t="s">
        <v>1662</v>
      </c>
      <c r="B42" s="214" t="s">
        <v>1680</v>
      </c>
      <c r="C42" s="214" t="s">
        <v>2660</v>
      </c>
      <c r="D42" s="80" t="s">
        <v>1303</v>
      </c>
      <c r="E42" s="196" t="str">
        <f t="shared" si="2"/>
        <v>พัฒนาแหล่งท่องเที่ยวเพื่อเพิ่มประสิทธิภาพการบริหารจัดการการท่องเที่ยว</v>
      </c>
      <c r="F42" s="80" t="s">
        <v>1304</v>
      </c>
      <c r="G42" s="80" t="s">
        <v>29</v>
      </c>
      <c r="H42" s="206">
        <v>2566</v>
      </c>
      <c r="I42" s="80" t="s">
        <v>1305</v>
      </c>
      <c r="J42" s="80" t="s">
        <v>1241</v>
      </c>
      <c r="K42" s="80" t="s">
        <v>1306</v>
      </c>
      <c r="L42" s="80" t="s">
        <v>252</v>
      </c>
      <c r="M42" s="135" t="s">
        <v>2695</v>
      </c>
      <c r="N42" s="80" t="s">
        <v>202</v>
      </c>
      <c r="O42" s="80" t="s">
        <v>1775</v>
      </c>
      <c r="P42" s="146"/>
      <c r="Q42" s="199" t="s">
        <v>2814</v>
      </c>
      <c r="R42" s="1" t="s">
        <v>853</v>
      </c>
    </row>
    <row r="43" spans="1:18">
      <c r="A43" s="213" t="s">
        <v>1662</v>
      </c>
      <c r="B43" s="214" t="s">
        <v>1680</v>
      </c>
      <c r="C43" s="214" t="s">
        <v>2660</v>
      </c>
      <c r="D43" s="80" t="s">
        <v>1318</v>
      </c>
      <c r="E43" s="196" t="str">
        <f t="shared" si="2"/>
        <v>พัฒนาแหล่งท่องเที่ยวเพื่อเพิ่มประสิทธิภาพการบริหารจัดการการท่องเที่ยว</v>
      </c>
      <c r="F43" s="80" t="s">
        <v>1304</v>
      </c>
      <c r="G43" s="80" t="s">
        <v>29</v>
      </c>
      <c r="H43" s="206">
        <v>2566</v>
      </c>
      <c r="I43" s="80" t="s">
        <v>1305</v>
      </c>
      <c r="J43" s="80" t="s">
        <v>1241</v>
      </c>
      <c r="K43" s="80" t="s">
        <v>1306</v>
      </c>
      <c r="L43" s="80" t="s">
        <v>252</v>
      </c>
      <c r="M43" s="135" t="s">
        <v>2695</v>
      </c>
      <c r="N43" s="80" t="s">
        <v>202</v>
      </c>
      <c r="O43" s="80" t="s">
        <v>1775</v>
      </c>
      <c r="P43" s="146"/>
      <c r="Q43" s="199" t="s">
        <v>2814</v>
      </c>
      <c r="R43" s="1" t="s">
        <v>2816</v>
      </c>
    </row>
    <row r="44" spans="1:18">
      <c r="A44" s="213" t="s">
        <v>1662</v>
      </c>
      <c r="B44" s="214" t="s">
        <v>1680</v>
      </c>
      <c r="C44" s="214" t="s">
        <v>2660</v>
      </c>
      <c r="D44" s="80" t="s">
        <v>1239</v>
      </c>
      <c r="E44" s="196" t="str">
        <f t="shared" si="2"/>
        <v xml:space="preserve">Roadshow and Consumer Fair Andaman สินค้าชุมชนและบริการท่องเที่ยวของเครือข่ายการท่องเที่ยวระดับประเทศ (ภูเก็ต ระนอง กระบี่ พังงา ตรังและสตูล)	</v>
      </c>
      <c r="F44" s="80" t="s">
        <v>1782</v>
      </c>
      <c r="G44" s="80" t="s">
        <v>29</v>
      </c>
      <c r="H44" s="206">
        <v>2566</v>
      </c>
      <c r="I44" s="80" t="s">
        <v>1241</v>
      </c>
      <c r="J44" s="80" t="s">
        <v>789</v>
      </c>
      <c r="K44" s="80" t="s">
        <v>328</v>
      </c>
      <c r="L44" s="80" t="s">
        <v>95</v>
      </c>
      <c r="M44" s="135" t="s">
        <v>2684</v>
      </c>
      <c r="N44" s="80" t="s">
        <v>46</v>
      </c>
      <c r="O44" s="80" t="s">
        <v>1775</v>
      </c>
      <c r="P44" s="146"/>
      <c r="Q44" s="199" t="s">
        <v>2814</v>
      </c>
      <c r="R44" s="1" t="s">
        <v>2816</v>
      </c>
    </row>
    <row r="45" spans="1:18">
      <c r="A45" s="213" t="s">
        <v>1662</v>
      </c>
      <c r="B45" s="214" t="s">
        <v>1680</v>
      </c>
      <c r="C45" s="214" t="s">
        <v>2660</v>
      </c>
      <c r="D45" s="80" t="s">
        <v>1252</v>
      </c>
      <c r="E45" s="196" t="str">
        <f t="shared" si="2"/>
        <v>โครงการยกระดับจังหวัดให้เป็นเมืองท่องเที่ยวชั้นนำคุณภาพระดับนานาชาติ กิจกรรม จัดการแข่งขันวิ่งฮาล์ฟมาราธอน (รายการ รัชชโลทร Half Marathon)</v>
      </c>
      <c r="F45" s="80" t="s">
        <v>1253</v>
      </c>
      <c r="G45" s="80" t="s">
        <v>29</v>
      </c>
      <c r="H45" s="206">
        <v>2566</v>
      </c>
      <c r="I45" s="80" t="s">
        <v>788</v>
      </c>
      <c r="J45" s="80" t="s">
        <v>789</v>
      </c>
      <c r="K45" s="80" t="s">
        <v>262</v>
      </c>
      <c r="L45" s="80" t="s">
        <v>95</v>
      </c>
      <c r="M45" s="135" t="s">
        <v>2684</v>
      </c>
      <c r="N45" s="80" t="s">
        <v>46</v>
      </c>
      <c r="O45" s="80" t="s">
        <v>1775</v>
      </c>
      <c r="P45" s="146"/>
      <c r="Q45" s="199" t="s">
        <v>2814</v>
      </c>
      <c r="R45" s="1" t="s">
        <v>2816</v>
      </c>
    </row>
    <row r="46" spans="1:18">
      <c r="A46" s="213" t="s">
        <v>1662</v>
      </c>
      <c r="B46" s="214" t="s">
        <v>1680</v>
      </c>
      <c r="C46" s="214" t="s">
        <v>2660</v>
      </c>
      <c r="D46" s="80" t="s">
        <v>1377</v>
      </c>
      <c r="E46" s="196" t="str">
        <f t="shared" si="2"/>
        <v>โครงการส่งเสริมเศรษฐกิจและการท่องเที่ยวชุมชนด้านฐานธรรมชาติวัฒนธรรมและภูมิปัญญาท้องถิ่น(จัดกิจกรรมงานสับปะรดหวานบ้านคา)</v>
      </c>
      <c r="F46" s="80" t="s">
        <v>1378</v>
      </c>
      <c r="G46" s="80" t="s">
        <v>29</v>
      </c>
      <c r="H46" s="206">
        <v>2566</v>
      </c>
      <c r="I46" s="80" t="s">
        <v>1315</v>
      </c>
      <c r="J46" s="80" t="s">
        <v>789</v>
      </c>
      <c r="K46" s="80" t="s">
        <v>1379</v>
      </c>
      <c r="L46" s="80" t="s">
        <v>228</v>
      </c>
      <c r="M46" s="135" t="s">
        <v>2700</v>
      </c>
      <c r="N46" s="80" t="s">
        <v>132</v>
      </c>
      <c r="O46" s="80" t="s">
        <v>1775</v>
      </c>
      <c r="P46" s="146"/>
      <c r="Q46" s="199" t="s">
        <v>2814</v>
      </c>
      <c r="R46" s="195" t="s">
        <v>2816</v>
      </c>
    </row>
    <row r="47" spans="1:18">
      <c r="A47" s="213" t="s">
        <v>1662</v>
      </c>
      <c r="B47" s="214" t="s">
        <v>1680</v>
      </c>
      <c r="C47" s="214" t="s">
        <v>2660</v>
      </c>
      <c r="D47" s="80" t="s">
        <v>1381</v>
      </c>
      <c r="E47" s="196" t="str">
        <f t="shared" si="2"/>
        <v>โครงการส่งเสริมความร่วมมือและความสัมพันธ์ในอาเซียน กิจกรรมหลัก การประชุมเชื่อมความสัมพันธ์ ประจวบฯ-เล่อซาน (เหย้า) กิจกรรมย่อย การประชุมเชื่อมความสัมพันธ์ ประจวบฯ-เล่อซาน (เหย้า)</v>
      </c>
      <c r="F47" s="80" t="s">
        <v>1382</v>
      </c>
      <c r="G47" s="80" t="s">
        <v>29</v>
      </c>
      <c r="H47" s="206">
        <v>2566</v>
      </c>
      <c r="I47" s="80" t="s">
        <v>1305</v>
      </c>
      <c r="J47" s="80" t="s">
        <v>789</v>
      </c>
      <c r="K47" s="80"/>
      <c r="L47" s="80" t="s">
        <v>2671</v>
      </c>
      <c r="M47" s="135" t="s">
        <v>1383</v>
      </c>
      <c r="N47" s="80" t="s">
        <v>277</v>
      </c>
      <c r="O47" s="80" t="s">
        <v>1775</v>
      </c>
      <c r="P47" s="146"/>
      <c r="Q47" s="199" t="s">
        <v>2814</v>
      </c>
      <c r="R47" s="1" t="s">
        <v>792</v>
      </c>
    </row>
    <row r="48" spans="1:18">
      <c r="A48" s="213" t="s">
        <v>1662</v>
      </c>
      <c r="B48" s="214" t="s">
        <v>1680</v>
      </c>
      <c r="C48" s="214" t="s">
        <v>2660</v>
      </c>
      <c r="D48" s="80" t="s">
        <v>1385</v>
      </c>
      <c r="E48" s="196" t="str">
        <f t="shared" si="2"/>
        <v xml:space="preserve"> 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กิจกรรมก่อสร้างลานอเนกประสงค์ ระยะที่ 2  ตำบลบางปลาสร้อย อำเภอเมืองชลบุรี จังหวัดชลบุรี พร้อมระบบไฟฟ้าส่องสว่าง</v>
      </c>
      <c r="F48" s="80" t="s">
        <v>1818</v>
      </c>
      <c r="G48" s="80" t="s">
        <v>29</v>
      </c>
      <c r="H48" s="206">
        <v>2566</v>
      </c>
      <c r="I48" s="80" t="s">
        <v>788</v>
      </c>
      <c r="J48" s="80" t="s">
        <v>789</v>
      </c>
      <c r="K48" s="80" t="s">
        <v>652</v>
      </c>
      <c r="L48" s="80" t="s">
        <v>131</v>
      </c>
      <c r="M48" s="135" t="s">
        <v>2687</v>
      </c>
      <c r="N48" s="80" t="s">
        <v>132</v>
      </c>
      <c r="O48" s="80" t="s">
        <v>1775</v>
      </c>
      <c r="P48" s="146"/>
      <c r="Q48" s="199" t="s">
        <v>2814</v>
      </c>
      <c r="R48" s="1" t="s">
        <v>1836</v>
      </c>
    </row>
    <row r="49" spans="1:18">
      <c r="A49" s="213" t="s">
        <v>1662</v>
      </c>
      <c r="B49" s="214" t="s">
        <v>1680</v>
      </c>
      <c r="C49" s="214" t="s">
        <v>2660</v>
      </c>
      <c r="D49" s="80" t="s">
        <v>1388</v>
      </c>
      <c r="E49" s="196" t="str">
        <f t="shared" si="2"/>
        <v>ปรับปรุงระบบระบายน้ำชุมชนถนนเทศบาล 11 ตำบลสัตหีบ อำเภอสัตหีบ จังหวัดชลบุรี</v>
      </c>
      <c r="F49" s="80" t="s">
        <v>1389</v>
      </c>
      <c r="G49" s="80" t="s">
        <v>29</v>
      </c>
      <c r="H49" s="206">
        <v>2566</v>
      </c>
      <c r="I49" s="80" t="s">
        <v>788</v>
      </c>
      <c r="J49" s="80" t="s">
        <v>789</v>
      </c>
      <c r="K49" s="80" t="s">
        <v>652</v>
      </c>
      <c r="L49" s="80" t="s">
        <v>131</v>
      </c>
      <c r="M49" s="135" t="s">
        <v>2687</v>
      </c>
      <c r="N49" s="80" t="s">
        <v>132</v>
      </c>
      <c r="O49" s="80" t="s">
        <v>1775</v>
      </c>
      <c r="P49" s="146"/>
      <c r="Q49" s="135" t="s">
        <v>2522</v>
      </c>
      <c r="R49" s="130" t="s">
        <v>454</v>
      </c>
    </row>
    <row r="50" spans="1:18">
      <c r="A50" s="213" t="s">
        <v>1662</v>
      </c>
      <c r="B50" s="214" t="s">
        <v>1680</v>
      </c>
      <c r="C50" s="214" t="s">
        <v>2660</v>
      </c>
      <c r="D50" s="80" t="s">
        <v>1391</v>
      </c>
      <c r="E50" s="196" t="str">
        <f t="shared" si="2"/>
        <v xml:space="preserve">ปรับปรุงระบบระบายน้ำชุมชนพร้อมก่อสร้างทางจักรยาน ซอยสัตหีบสุขุมวิท 99 (เขาหมอน) ตำบลสัตหีบ  อำเภอสัตหีบ จังหวัดชลบุรี </v>
      </c>
      <c r="F50" s="80" t="s">
        <v>1821</v>
      </c>
      <c r="G50" s="80" t="s">
        <v>29</v>
      </c>
      <c r="H50" s="206">
        <v>2566</v>
      </c>
      <c r="I50" s="80" t="s">
        <v>788</v>
      </c>
      <c r="J50" s="80" t="s">
        <v>789</v>
      </c>
      <c r="K50" s="80" t="s">
        <v>652</v>
      </c>
      <c r="L50" s="80" t="s">
        <v>131</v>
      </c>
      <c r="M50" s="135" t="s">
        <v>2687</v>
      </c>
      <c r="N50" s="80" t="s">
        <v>132</v>
      </c>
      <c r="O50" s="80" t="s">
        <v>1775</v>
      </c>
      <c r="P50" s="146"/>
      <c r="Q50" s="135" t="s">
        <v>2526</v>
      </c>
      <c r="R50" s="130" t="s">
        <v>406</v>
      </c>
    </row>
    <row r="51" spans="1:18">
      <c r="A51" s="213" t="s">
        <v>1662</v>
      </c>
      <c r="B51" s="214" t="s">
        <v>1680</v>
      </c>
      <c r="C51" s="214" t="s">
        <v>2660</v>
      </c>
      <c r="D51" s="80" t="s">
        <v>1500</v>
      </c>
      <c r="E51" s="196" t="str">
        <f t="shared" si="2"/>
        <v>โครงการพัฒนาการท่องเที่ยวเชิงบูรณาการ กิจกรรมหลัก ยกระดับผู้ประกอบการด้านการท่องเที่ยว สู่การท่องเที่ยววิถีใหม่ (New normal)(กรณีเงินเหลือจ่าย))</v>
      </c>
      <c r="F51" s="80" t="s">
        <v>1501</v>
      </c>
      <c r="G51" s="80" t="s">
        <v>29</v>
      </c>
      <c r="H51" s="206">
        <v>2566</v>
      </c>
      <c r="I51" s="80" t="s">
        <v>1485</v>
      </c>
      <c r="J51" s="80" t="s">
        <v>1316</v>
      </c>
      <c r="K51" s="80" t="s">
        <v>1502</v>
      </c>
      <c r="L51" s="80" t="s">
        <v>95</v>
      </c>
      <c r="M51" s="135" t="s">
        <v>2684</v>
      </c>
      <c r="N51" s="80" t="s">
        <v>46</v>
      </c>
      <c r="O51" s="80" t="s">
        <v>1775</v>
      </c>
      <c r="P51" s="146"/>
      <c r="Q51" s="135" t="s">
        <v>2527</v>
      </c>
      <c r="R51" s="130" t="s">
        <v>406</v>
      </c>
    </row>
    <row r="52" spans="1:18">
      <c r="A52" s="213" t="s">
        <v>1662</v>
      </c>
      <c r="B52" s="214" t="s">
        <v>1680</v>
      </c>
      <c r="C52" s="214" t="s">
        <v>2660</v>
      </c>
      <c r="D52" s="80" t="s">
        <v>1454</v>
      </c>
      <c r="E52" s="196" t="str">
        <f t="shared" si="2"/>
        <v>ส่งเสริมการท่องเที่ยวของดีส้มโอหวานบ้านแท่น</v>
      </c>
      <c r="F52" s="80" t="s">
        <v>1455</v>
      </c>
      <c r="G52" s="80" t="s">
        <v>29</v>
      </c>
      <c r="H52" s="206">
        <v>2566</v>
      </c>
      <c r="I52" s="80" t="s">
        <v>788</v>
      </c>
      <c r="J52" s="80" t="s">
        <v>789</v>
      </c>
      <c r="K52" s="80"/>
      <c r="L52" s="80" t="s">
        <v>2672</v>
      </c>
      <c r="M52" s="135" t="s">
        <v>1420</v>
      </c>
      <c r="N52" s="80" t="s">
        <v>277</v>
      </c>
      <c r="O52" s="80" t="s">
        <v>1775</v>
      </c>
      <c r="P52" s="146"/>
      <c r="Q52" s="135" t="s">
        <v>2535</v>
      </c>
      <c r="R52" s="130" t="s">
        <v>436</v>
      </c>
    </row>
    <row r="53" spans="1:18">
      <c r="A53" s="213" t="s">
        <v>1662</v>
      </c>
      <c r="B53" s="214" t="s">
        <v>1680</v>
      </c>
      <c r="C53" s="214" t="s">
        <v>2660</v>
      </c>
      <c r="D53" s="80" t="s">
        <v>1457</v>
      </c>
      <c r="E53" s="196" t="str">
        <f t="shared" si="2"/>
        <v>ส่งเสริมการท่องเที่ยเทศกาลไหมชัยภูมิ</v>
      </c>
      <c r="F53" s="80" t="s">
        <v>1458</v>
      </c>
      <c r="G53" s="80" t="s">
        <v>29</v>
      </c>
      <c r="H53" s="206">
        <v>2566</v>
      </c>
      <c r="I53" s="80" t="s">
        <v>788</v>
      </c>
      <c r="J53" s="80" t="s">
        <v>789</v>
      </c>
      <c r="K53" s="80"/>
      <c r="L53" s="80" t="s">
        <v>2672</v>
      </c>
      <c r="M53" s="135" t="s">
        <v>1420</v>
      </c>
      <c r="N53" s="80" t="s">
        <v>277</v>
      </c>
      <c r="O53" s="80" t="s">
        <v>1775</v>
      </c>
      <c r="P53" s="146"/>
      <c r="Q53" s="135" t="s">
        <v>2539</v>
      </c>
      <c r="R53" s="130" t="s">
        <v>436</v>
      </c>
    </row>
    <row r="54" spans="1:18">
      <c r="A54" s="213" t="s">
        <v>1662</v>
      </c>
      <c r="B54" s="214" t="s">
        <v>1680</v>
      </c>
      <c r="C54" s="214" t="s">
        <v>2660</v>
      </c>
      <c r="D54" s="80" t="s">
        <v>1414</v>
      </c>
      <c r="E54" s="196" t="str">
        <f t="shared" si="2"/>
        <v>โครงการ Sport and Recreation City Model (Supporting economic development) เมืองกีฬาและสันทนาการเพื่อการส่งเสริมและฟื้นฟูเศรษฐกิจ</v>
      </c>
      <c r="F54" s="80" t="s">
        <v>1415</v>
      </c>
      <c r="G54" s="80" t="s">
        <v>29</v>
      </c>
      <c r="H54" s="206">
        <v>2566</v>
      </c>
      <c r="I54" s="80" t="s">
        <v>788</v>
      </c>
      <c r="J54" s="80" t="s">
        <v>789</v>
      </c>
      <c r="K54" s="80" t="s">
        <v>1416</v>
      </c>
      <c r="L54" s="80" t="s">
        <v>95</v>
      </c>
      <c r="M54" s="135" t="s">
        <v>2684</v>
      </c>
      <c r="N54" s="80" t="s">
        <v>46</v>
      </c>
      <c r="O54" s="80" t="s">
        <v>1775</v>
      </c>
      <c r="P54" s="146"/>
      <c r="Q54" s="135" t="s">
        <v>2541</v>
      </c>
      <c r="R54" s="130" t="s">
        <v>436</v>
      </c>
    </row>
    <row r="55" spans="1:18">
      <c r="A55" s="213" t="s">
        <v>1662</v>
      </c>
      <c r="B55" s="214" t="s">
        <v>1680</v>
      </c>
      <c r="C55" s="214" t="s">
        <v>2660</v>
      </c>
      <c r="D55" s="80" t="s">
        <v>1418</v>
      </c>
      <c r="E55" s="196" t="str">
        <f t="shared" si="2"/>
        <v>ส่งเสริมการท่องเที่ยวงานเจ้าพ่อพญาแล ของดีอำเภอซับใหญ่</v>
      </c>
      <c r="F55" s="80" t="s">
        <v>1419</v>
      </c>
      <c r="G55" s="80" t="s">
        <v>29</v>
      </c>
      <c r="H55" s="206">
        <v>2566</v>
      </c>
      <c r="I55" s="80" t="s">
        <v>788</v>
      </c>
      <c r="J55" s="80" t="s">
        <v>789</v>
      </c>
      <c r="K55" s="80"/>
      <c r="L55" s="80" t="s">
        <v>2672</v>
      </c>
      <c r="M55" s="135" t="s">
        <v>1420</v>
      </c>
      <c r="N55" s="80" t="s">
        <v>277</v>
      </c>
      <c r="O55" s="80" t="s">
        <v>1775</v>
      </c>
      <c r="P55" s="146"/>
      <c r="Q55" s="135" t="s">
        <v>2559</v>
      </c>
      <c r="R55" s="130" t="s">
        <v>2557</v>
      </c>
    </row>
    <row r="56" spans="1:18">
      <c r="A56" s="213" t="s">
        <v>1662</v>
      </c>
      <c r="B56" s="214" t="s">
        <v>1680</v>
      </c>
      <c r="C56" s="214" t="s">
        <v>2660</v>
      </c>
      <c r="D56" s="80" t="s">
        <v>1464</v>
      </c>
      <c r="E56" s="196" t="str">
        <f t="shared" si="2"/>
        <v>กิจกรรมงานส่งเสริมการตลาดการท่องเที่ยวร่วมกับพันธมิตรทางธุรกิจ</v>
      </c>
      <c r="F56" s="80" t="s">
        <v>1465</v>
      </c>
      <c r="G56" s="80" t="s">
        <v>29</v>
      </c>
      <c r="H56" s="206">
        <v>2566</v>
      </c>
      <c r="I56" s="80" t="s">
        <v>788</v>
      </c>
      <c r="J56" s="80" t="s">
        <v>789</v>
      </c>
      <c r="K56" s="80" t="s">
        <v>177</v>
      </c>
      <c r="L56" s="80" t="s">
        <v>95</v>
      </c>
      <c r="M56" s="135" t="s">
        <v>2684</v>
      </c>
      <c r="N56" s="80" t="s">
        <v>46</v>
      </c>
      <c r="O56" s="80" t="s">
        <v>1775</v>
      </c>
      <c r="P56" s="146"/>
      <c r="Q56" s="135" t="s">
        <v>2566</v>
      </c>
      <c r="R56" s="130" t="s">
        <v>2564</v>
      </c>
    </row>
    <row r="57" spans="1:18">
      <c r="A57" s="213" t="s">
        <v>1662</v>
      </c>
      <c r="B57" s="214" t="s">
        <v>1680</v>
      </c>
      <c r="C57" s="214" t="s">
        <v>2660</v>
      </c>
      <c r="D57" s="80" t="s">
        <v>1471</v>
      </c>
      <c r="E57" s="196" t="str">
        <f t="shared" si="2"/>
        <v>การพัฒนาและส่งเสริมการท่องเที่ยวเชิงธุรกิจในพื้นที่ที่มีศักยภาพ</v>
      </c>
      <c r="F57" s="80" t="s">
        <v>1472</v>
      </c>
      <c r="G57" s="80" t="s">
        <v>29</v>
      </c>
      <c r="H57" s="206">
        <v>2566</v>
      </c>
      <c r="I57" s="80" t="s">
        <v>788</v>
      </c>
      <c r="J57" s="80" t="s">
        <v>789</v>
      </c>
      <c r="K57" s="80"/>
      <c r="L57" s="80" t="s">
        <v>1207</v>
      </c>
      <c r="M57" s="135" t="s">
        <v>2688</v>
      </c>
      <c r="N57" s="80" t="s">
        <v>70</v>
      </c>
      <c r="O57" s="80" t="s">
        <v>1775</v>
      </c>
      <c r="P57" s="146"/>
      <c r="Q57" s="135" t="s">
        <v>2628</v>
      </c>
      <c r="R57" s="130" t="s">
        <v>2531</v>
      </c>
    </row>
    <row r="58" spans="1:18">
      <c r="A58" s="213" t="s">
        <v>1662</v>
      </c>
      <c r="B58" s="214" t="s">
        <v>1680</v>
      </c>
      <c r="C58" s="214" t="s">
        <v>2660</v>
      </c>
      <c r="D58" s="80" t="s">
        <v>1474</v>
      </c>
      <c r="E58" s="196" t="str">
        <f t="shared" si="2"/>
        <v>ไมซ์สร้างสรรค์ รวมพลังชุมชนทั่วไทย</v>
      </c>
      <c r="F58" s="80" t="s">
        <v>1475</v>
      </c>
      <c r="G58" s="80" t="s">
        <v>29</v>
      </c>
      <c r="H58" s="206">
        <v>2566</v>
      </c>
      <c r="I58" s="80" t="s">
        <v>788</v>
      </c>
      <c r="J58" s="80" t="s">
        <v>789</v>
      </c>
      <c r="K58" s="80"/>
      <c r="L58" s="80" t="s">
        <v>1207</v>
      </c>
      <c r="M58" s="135" t="s">
        <v>2688</v>
      </c>
      <c r="N58" s="80" t="s">
        <v>70</v>
      </c>
      <c r="O58" s="80" t="s">
        <v>1775</v>
      </c>
      <c r="P58" s="146"/>
      <c r="Q58" s="135" t="s">
        <v>2633</v>
      </c>
      <c r="R58" s="130" t="s">
        <v>2631</v>
      </c>
    </row>
    <row r="59" spans="1:18">
      <c r="A59" s="213" t="s">
        <v>1662</v>
      </c>
      <c r="B59" s="214" t="s">
        <v>1680</v>
      </c>
      <c r="C59" s="214" t="s">
        <v>2660</v>
      </c>
      <c r="D59" s="80" t="s">
        <v>1477</v>
      </c>
      <c r="E59" s="196" t="str">
        <f t="shared" si="2"/>
        <v>พัฒนาสินค้าและบริการของอุตสาหกรรมเรือสำราญและอาหารพื้นถิ่นผ่านงานไมซ์ภูมิภาคใต้</v>
      </c>
      <c r="F59" s="80" t="s">
        <v>1478</v>
      </c>
      <c r="G59" s="80" t="s">
        <v>29</v>
      </c>
      <c r="H59" s="206">
        <v>2566</v>
      </c>
      <c r="I59" s="80" t="s">
        <v>788</v>
      </c>
      <c r="J59" s="80" t="s">
        <v>789</v>
      </c>
      <c r="K59" s="80"/>
      <c r="L59" s="80" t="s">
        <v>1207</v>
      </c>
      <c r="M59" s="135" t="s">
        <v>2688</v>
      </c>
      <c r="N59" s="80" t="s">
        <v>70</v>
      </c>
      <c r="O59" s="80" t="s">
        <v>1775</v>
      </c>
      <c r="P59" s="146"/>
      <c r="Q59" s="80" t="s">
        <v>2454</v>
      </c>
      <c r="R59" s="5" t="s">
        <v>454</v>
      </c>
    </row>
    <row r="60" spans="1:18">
      <c r="A60" s="213" t="s">
        <v>1662</v>
      </c>
      <c r="B60" s="214" t="s">
        <v>1680</v>
      </c>
      <c r="C60" s="214" t="s">
        <v>2660</v>
      </c>
      <c r="D60" s="80" t="s">
        <v>1408</v>
      </c>
      <c r="E60" s="196" t="str">
        <f t="shared" si="2"/>
        <v>โครงการพัฒนาโครงสร้างพื้นฐาน สิ่งอำนวยความสะดวก เพื่อปรับปรุงแหล่งท่องเที่ยวภายในกลุ่มจังหวัดภาคตะวันออก 1 กิจกรรมก่อสร้างศูนย์บริการนักท่องเที่ยวและสิ่งอำนวยความสะดวกอื่น ๆ อ่าวอัษฎางค์(หาดถ้ำพัง) หมู่ที่ 3 ตำบลท่าเทววงษ์ อำเภอเกาะสีชัง จังหวัดชลบุรี</v>
      </c>
      <c r="F60" s="80" t="s">
        <v>1409</v>
      </c>
      <c r="G60" s="80" t="s">
        <v>29</v>
      </c>
      <c r="H60" s="206">
        <v>2566</v>
      </c>
      <c r="I60" s="80" t="s">
        <v>788</v>
      </c>
      <c r="J60" s="80" t="s">
        <v>789</v>
      </c>
      <c r="K60" s="80" t="s">
        <v>652</v>
      </c>
      <c r="L60" s="80" t="s">
        <v>131</v>
      </c>
      <c r="M60" s="135" t="s">
        <v>2687</v>
      </c>
      <c r="N60" s="80" t="s">
        <v>132</v>
      </c>
      <c r="O60" s="80" t="s">
        <v>1775</v>
      </c>
      <c r="P60" s="146"/>
      <c r="Q60" s="80" t="s">
        <v>2456</v>
      </c>
      <c r="R60" s="5" t="s">
        <v>423</v>
      </c>
    </row>
    <row r="61" spans="1:18">
      <c r="A61" s="213" t="s">
        <v>1662</v>
      </c>
      <c r="B61" s="214" t="s">
        <v>1680</v>
      </c>
      <c r="C61" s="214" t="s">
        <v>2660</v>
      </c>
      <c r="D61" s="80" t="s">
        <v>1444</v>
      </c>
      <c r="E61" s="196" t="str">
        <f t="shared" si="2"/>
        <v>ส่งเสริมการท่องเที่ยวมะขามหวาน ของดีภักดีชุมพล</v>
      </c>
      <c r="F61" s="80" t="s">
        <v>1445</v>
      </c>
      <c r="G61" s="80" t="s">
        <v>29</v>
      </c>
      <c r="H61" s="206">
        <v>2566</v>
      </c>
      <c r="I61" s="80" t="s">
        <v>788</v>
      </c>
      <c r="J61" s="80" t="s">
        <v>789</v>
      </c>
      <c r="K61" s="80"/>
      <c r="L61" s="80" t="s">
        <v>2672</v>
      </c>
      <c r="M61" s="135" t="s">
        <v>1420</v>
      </c>
      <c r="N61" s="80" t="s">
        <v>277</v>
      </c>
      <c r="O61" s="80" t="s">
        <v>1775</v>
      </c>
      <c r="P61" s="146"/>
      <c r="Q61" s="80" t="s">
        <v>2458</v>
      </c>
      <c r="R61" s="5" t="s">
        <v>454</v>
      </c>
    </row>
    <row r="62" spans="1:18">
      <c r="A62" s="213" t="s">
        <v>1662</v>
      </c>
      <c r="B62" s="214" t="s">
        <v>1680</v>
      </c>
      <c r="C62" s="214" t="s">
        <v>2660</v>
      </c>
      <c r="D62" s="134" t="s">
        <v>1722</v>
      </c>
      <c r="E62" s="196" t="str">
        <f t="shared" si="2"/>
        <v>โครงการส่งเสริมการท่องเที่ยวเชิงธุรกิจ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</v>
      </c>
      <c r="F62" s="135" t="s">
        <v>1723</v>
      </c>
      <c r="G62" s="135" t="s">
        <v>29</v>
      </c>
      <c r="H62" s="207">
        <v>2567</v>
      </c>
      <c r="I62" s="135" t="s">
        <v>1290</v>
      </c>
      <c r="J62" s="136" t="s">
        <v>1517</v>
      </c>
      <c r="K62" s="135" t="s">
        <v>1717</v>
      </c>
      <c r="L62" s="135" t="s">
        <v>1207</v>
      </c>
      <c r="M62" s="135" t="s">
        <v>2688</v>
      </c>
      <c r="N62" s="135" t="s">
        <v>70</v>
      </c>
      <c r="O62" s="135" t="s">
        <v>1857</v>
      </c>
      <c r="P62" s="138"/>
      <c r="Q62" s="80" t="s">
        <v>2457</v>
      </c>
      <c r="R62" s="150" t="s">
        <v>406</v>
      </c>
    </row>
    <row r="63" spans="1:18">
      <c r="A63" s="213" t="s">
        <v>1662</v>
      </c>
      <c r="B63" s="214" t="s">
        <v>1680</v>
      </c>
      <c r="C63" s="214" t="s">
        <v>2660</v>
      </c>
      <c r="D63" s="80" t="s">
        <v>1880</v>
      </c>
      <c r="E63" s="196" t="str">
        <f t="shared" si="2"/>
        <v>โครงการพัฒนาสินค้าและบริการด้านการท่องเที่ยวกลุ่มจังหวัดสนุก (สกลนคร นครพนม มุกดาหาร) กิจกรรมหลัก การพัฒนาศักยภาพด้านการท่องเที่ยวและบริการแก่ผู้ประกอบการและบุคลากรด้านการท่องเที่ยว กิจกรรมย่อย อบรมถ่ายทอดความรู้เอกลักษณ์เรื่องผ้าชุมชนกลุ่มจังหวัดสนุก</v>
      </c>
      <c r="F63" s="80" t="s">
        <v>1881</v>
      </c>
      <c r="G63" s="80" t="s">
        <v>29</v>
      </c>
      <c r="H63" s="206">
        <v>2567</v>
      </c>
      <c r="I63" s="80" t="s">
        <v>1517</v>
      </c>
      <c r="J63" s="80" t="s">
        <v>1517</v>
      </c>
      <c r="K63" s="80" t="s">
        <v>559</v>
      </c>
      <c r="L63" s="80" t="s">
        <v>95</v>
      </c>
      <c r="M63" s="135" t="s">
        <v>2684</v>
      </c>
      <c r="N63" s="80" t="s">
        <v>46</v>
      </c>
      <c r="O63" s="80" t="s">
        <v>1857</v>
      </c>
      <c r="P63" s="146"/>
      <c r="Q63" s="80" t="s">
        <v>2457</v>
      </c>
      <c r="R63" s="150" t="s">
        <v>406</v>
      </c>
    </row>
    <row r="64" spans="1:18">
      <c r="A64" s="213" t="s">
        <v>1662</v>
      </c>
      <c r="B64" s="214" t="s">
        <v>1680</v>
      </c>
      <c r="C64" s="214" t="s">
        <v>2660</v>
      </c>
      <c r="D64" s="80" t="s">
        <v>1886</v>
      </c>
      <c r="E64" s="196" t="str">
        <f t="shared" si="2"/>
        <v xml:space="preserve">โครงการเทศกาลอาหารทะเลและของดีจังหวัดพังงา (Phang-nga Seafood Festival) </v>
      </c>
      <c r="F64" s="80" t="s">
        <v>1887</v>
      </c>
      <c r="G64" s="80" t="s">
        <v>29</v>
      </c>
      <c r="H64" s="206">
        <v>2567</v>
      </c>
      <c r="I64" s="80" t="s">
        <v>1290</v>
      </c>
      <c r="J64" s="80" t="s">
        <v>1517</v>
      </c>
      <c r="K64" s="80" t="s">
        <v>1416</v>
      </c>
      <c r="L64" s="80" t="s">
        <v>95</v>
      </c>
      <c r="M64" s="135" t="s">
        <v>2684</v>
      </c>
      <c r="N64" s="80" t="s">
        <v>46</v>
      </c>
      <c r="O64" s="80" t="s">
        <v>1857</v>
      </c>
      <c r="P64" s="146"/>
      <c r="Q64" s="80" t="s">
        <v>2295</v>
      </c>
      <c r="R64" s="5" t="s">
        <v>449</v>
      </c>
    </row>
    <row r="65" spans="1:18">
      <c r="A65" s="213" t="s">
        <v>1662</v>
      </c>
      <c r="B65" s="214" t="s">
        <v>1680</v>
      </c>
      <c r="C65" s="214" t="s">
        <v>2660</v>
      </c>
      <c r="D65" s="80" t="s">
        <v>1701</v>
      </c>
      <c r="E65" s="196" t="str">
        <f t="shared" si="2"/>
        <v>โครงการส่งเสริมความร่วมมือและความสัมพันธ์ในอาเซียน</v>
      </c>
      <c r="F65" s="80" t="s">
        <v>1702</v>
      </c>
      <c r="G65" s="80" t="s">
        <v>29</v>
      </c>
      <c r="H65" s="206">
        <v>2567</v>
      </c>
      <c r="I65" s="80" t="s">
        <v>1290</v>
      </c>
      <c r="J65" s="80" t="s">
        <v>1517</v>
      </c>
      <c r="K65" s="80"/>
      <c r="L65" s="80" t="s">
        <v>2671</v>
      </c>
      <c r="M65" s="135" t="s">
        <v>1383</v>
      </c>
      <c r="N65" s="80" t="s">
        <v>277</v>
      </c>
      <c r="O65" s="80" t="s">
        <v>1857</v>
      </c>
      <c r="P65" s="146"/>
      <c r="Q65" s="80" t="s">
        <v>2296</v>
      </c>
      <c r="R65" s="5" t="s">
        <v>406</v>
      </c>
    </row>
    <row r="66" spans="1:18">
      <c r="A66" s="213" t="s">
        <v>1662</v>
      </c>
      <c r="B66" s="214" t="s">
        <v>1680</v>
      </c>
      <c r="C66" s="214" t="s">
        <v>2660</v>
      </c>
      <c r="D66" s="80" t="s">
        <v>1891</v>
      </c>
      <c r="E66" s="196" t="str">
        <f t="shared" si="2"/>
        <v>นครปฐม Cafe &amp; Gallery fest</v>
      </c>
      <c r="F66" s="80" t="s">
        <v>1892</v>
      </c>
      <c r="G66" s="80" t="s">
        <v>29</v>
      </c>
      <c r="H66" s="206">
        <v>2567</v>
      </c>
      <c r="I66" s="80" t="s">
        <v>1893</v>
      </c>
      <c r="J66" s="80" t="s">
        <v>1517</v>
      </c>
      <c r="K66" s="80"/>
      <c r="L66" s="80" t="s">
        <v>2674</v>
      </c>
      <c r="M66" s="135" t="s">
        <v>1894</v>
      </c>
      <c r="N66" s="80" t="s">
        <v>277</v>
      </c>
      <c r="O66" s="80" t="s">
        <v>1857</v>
      </c>
      <c r="P66" s="146"/>
      <c r="Q66" s="80" t="s">
        <v>2297</v>
      </c>
      <c r="R66" s="5" t="s">
        <v>423</v>
      </c>
    </row>
    <row r="67" spans="1:18">
      <c r="A67" s="213" t="s">
        <v>1662</v>
      </c>
      <c r="B67" s="214" t="s">
        <v>1680</v>
      </c>
      <c r="C67" s="214" t="s">
        <v>2660</v>
      </c>
      <c r="D67" s="80" t="s">
        <v>1899</v>
      </c>
      <c r="E67" s="196" t="str">
        <f t="shared" si="2"/>
        <v xml:space="preserve">ส่งเสริมการท่องเที่ยวของดีส้มโอหวานบ้านแท่น </v>
      </c>
      <c r="F67" s="80" t="s">
        <v>1900</v>
      </c>
      <c r="G67" s="80" t="s">
        <v>29</v>
      </c>
      <c r="H67" s="206">
        <v>2567</v>
      </c>
      <c r="I67" s="80" t="s">
        <v>1660</v>
      </c>
      <c r="J67" s="80" t="s">
        <v>1517</v>
      </c>
      <c r="K67" s="80"/>
      <c r="L67" s="80" t="s">
        <v>2672</v>
      </c>
      <c r="M67" s="135" t="s">
        <v>1420</v>
      </c>
      <c r="N67" s="80" t="s">
        <v>277</v>
      </c>
      <c r="O67" s="80" t="s">
        <v>1857</v>
      </c>
      <c r="P67" s="146"/>
      <c r="Q67" s="80" t="s">
        <v>2299</v>
      </c>
      <c r="R67" s="5" t="s">
        <v>423</v>
      </c>
    </row>
    <row r="68" spans="1:18">
      <c r="A68" s="213" t="s">
        <v>1662</v>
      </c>
      <c r="B68" s="214" t="s">
        <v>1680</v>
      </c>
      <c r="C68" s="214" t="s">
        <v>2660</v>
      </c>
      <c r="D68" s="80" t="s">
        <v>1679</v>
      </c>
      <c r="E68" s="196" t="str">
        <f t="shared" si="2"/>
        <v>ส่งเสริมการท่องเที่ยวมะขามหวาน ของดีภักดีชุมพล</v>
      </c>
      <c r="F68" s="80" t="s">
        <v>1445</v>
      </c>
      <c r="G68" s="80" t="s">
        <v>29</v>
      </c>
      <c r="H68" s="206">
        <v>2567</v>
      </c>
      <c r="I68" s="80" t="s">
        <v>1290</v>
      </c>
      <c r="J68" s="80" t="s">
        <v>1660</v>
      </c>
      <c r="K68" s="80"/>
      <c r="L68" s="80" t="s">
        <v>2672</v>
      </c>
      <c r="M68" s="135" t="s">
        <v>1420</v>
      </c>
      <c r="N68" s="80" t="s">
        <v>277</v>
      </c>
      <c r="O68" s="80" t="s">
        <v>1857</v>
      </c>
      <c r="P68" s="146"/>
      <c r="Q68" s="80" t="s">
        <v>2300</v>
      </c>
      <c r="R68" s="5" t="s">
        <v>423</v>
      </c>
    </row>
    <row r="69" spans="1:18">
      <c r="A69" s="213" t="s">
        <v>1662</v>
      </c>
      <c r="B69" s="214" t="s">
        <v>1680</v>
      </c>
      <c r="C69" s="214" t="s">
        <v>2660</v>
      </c>
      <c r="D69" s="80" t="s">
        <v>1961</v>
      </c>
      <c r="E69" s="196" t="str">
        <f t="shared" si="2"/>
        <v xml:space="preserve">ซ่อมสร้างผิวทางแอสฟัลติกคอนกรีตถนนสาย นม.3126 แยกทางหลวงหมายเลข 206 - บ้านสัมฤทธิ์ ตำบลสัมฤทธิ์ อำเภอพิมาย จังหวัดนครราชสีมา ผิวจารจรกว้าง 6.00 เมตร ไหล่ทางกว้างข้างละ 0.00 - 0.00 เมตร ความหนา 0.05 เมตร ระยะทาง 4.000 กิโลเมตร </v>
      </c>
      <c r="F69" s="80" t="s">
        <v>1962</v>
      </c>
      <c r="G69" s="80" t="s">
        <v>29</v>
      </c>
      <c r="H69" s="206">
        <v>2567</v>
      </c>
      <c r="I69" s="80" t="s">
        <v>1660</v>
      </c>
      <c r="J69" s="80" t="s">
        <v>1517</v>
      </c>
      <c r="K69" s="80" t="s">
        <v>302</v>
      </c>
      <c r="L69" s="80" t="s">
        <v>252</v>
      </c>
      <c r="M69" s="135" t="s">
        <v>2695</v>
      </c>
      <c r="N69" s="80" t="s">
        <v>202</v>
      </c>
      <c r="O69" s="80" t="s">
        <v>1857</v>
      </c>
      <c r="P69" s="146"/>
      <c r="Q69" s="80" t="s">
        <v>2301</v>
      </c>
      <c r="R69" s="5" t="s">
        <v>423</v>
      </c>
    </row>
    <row r="70" spans="1:18">
      <c r="A70" s="213" t="s">
        <v>1662</v>
      </c>
      <c r="B70" s="214" t="s">
        <v>1680</v>
      </c>
      <c r="C70" s="214" t="s">
        <v>2660</v>
      </c>
      <c r="D70" s="80" t="s">
        <v>1964</v>
      </c>
      <c r="E70" s="196" t="str">
        <f t="shared" si="2"/>
        <v>ซ่อมสร้างผิวทางแอสฟัลติกคอนกรีตถนนสาย นม.3139 แยกทางหลวงหมายเลข 304 – บ้านคลองสะท้อน ตำบลวังหมี อำเภอวังน้ำเขียว จังหวัดนครราชสีมา ผิวจราจรกว้าง 6.00 เมตร ไหล่ทางกว้างข้างละ 0.00 - 1.50 เมตร  ความหนา 0.05 เมตร ระยะทาง 4.000 กิโลเมตร</v>
      </c>
      <c r="F70" s="80" t="s">
        <v>1965</v>
      </c>
      <c r="G70" s="80" t="s">
        <v>29</v>
      </c>
      <c r="H70" s="206">
        <v>2567</v>
      </c>
      <c r="I70" s="80" t="s">
        <v>1660</v>
      </c>
      <c r="J70" s="80" t="s">
        <v>1517</v>
      </c>
      <c r="K70" s="80" t="s">
        <v>302</v>
      </c>
      <c r="L70" s="80" t="s">
        <v>252</v>
      </c>
      <c r="M70" s="135" t="s">
        <v>2695</v>
      </c>
      <c r="N70" s="80" t="s">
        <v>202</v>
      </c>
      <c r="O70" s="80" t="s">
        <v>1857</v>
      </c>
      <c r="P70" s="146"/>
      <c r="Q70" s="80" t="s">
        <v>2302</v>
      </c>
      <c r="R70" s="5" t="s">
        <v>423</v>
      </c>
    </row>
    <row r="71" spans="1:18">
      <c r="A71" s="213" t="s">
        <v>1662</v>
      </c>
      <c r="B71" s="214" t="s">
        <v>1680</v>
      </c>
      <c r="C71" s="214" t="s">
        <v>2660</v>
      </c>
      <c r="D71" s="80" t="s">
        <v>2022</v>
      </c>
      <c r="E71" s="196" t="str">
        <f t="shared" ref="E71:E93" si="3">HYPERLINK(Q71,F71)</f>
        <v>โครงการพัฒนาศักยภาพบุคลากรในการประสานงาน การอนุญาต.และการกำกับดูแลการถ่ายทำภาพยนตร์ต่างประเทศในประเทศไทย</v>
      </c>
      <c r="F71" s="80" t="s">
        <v>2023</v>
      </c>
      <c r="G71" s="80" t="s">
        <v>29</v>
      </c>
      <c r="H71" s="206">
        <v>2567</v>
      </c>
      <c r="I71" s="80" t="s">
        <v>1290</v>
      </c>
      <c r="J71" s="80" t="s">
        <v>1517</v>
      </c>
      <c r="K71" s="80" t="s">
        <v>44</v>
      </c>
      <c r="L71" s="80" t="s">
        <v>45</v>
      </c>
      <c r="M71" s="135" t="s">
        <v>2698</v>
      </c>
      <c r="N71" s="80" t="s">
        <v>46</v>
      </c>
      <c r="O71" s="80" t="s">
        <v>1857</v>
      </c>
      <c r="P71" s="146"/>
      <c r="Q71" s="80" t="s">
        <v>2303</v>
      </c>
      <c r="R71" s="5" t="s">
        <v>449</v>
      </c>
    </row>
    <row r="72" spans="1:18">
      <c r="A72" s="213" t="s">
        <v>1662</v>
      </c>
      <c r="B72" s="214" t="s">
        <v>1680</v>
      </c>
      <c r="C72" s="214" t="s">
        <v>2660</v>
      </c>
      <c r="D72" s="80" t="s">
        <v>2025</v>
      </c>
      <c r="E72" s="196" t="str">
        <f t="shared" si="3"/>
        <v>โครงการเพิ่มขีดความสามารถในการอำนวยความสะดวกการถ่ายทำภาพยนตร์ต่างประเทศในประเทศไทยในระดับพื้นที่</v>
      </c>
      <c r="F72" s="80" t="s">
        <v>2026</v>
      </c>
      <c r="G72" s="80" t="s">
        <v>29</v>
      </c>
      <c r="H72" s="206">
        <v>2567</v>
      </c>
      <c r="I72" s="80" t="s">
        <v>1290</v>
      </c>
      <c r="J72" s="80" t="s">
        <v>1517</v>
      </c>
      <c r="K72" s="80" t="s">
        <v>44</v>
      </c>
      <c r="L72" s="80" t="s">
        <v>45</v>
      </c>
      <c r="M72" s="135" t="s">
        <v>2698</v>
      </c>
      <c r="N72" s="80" t="s">
        <v>46</v>
      </c>
      <c r="O72" s="80" t="s">
        <v>1857</v>
      </c>
      <c r="P72" s="146"/>
      <c r="Q72" s="80" t="s">
        <v>2304</v>
      </c>
      <c r="R72" s="5" t="s">
        <v>449</v>
      </c>
    </row>
    <row r="73" spans="1:18">
      <c r="A73" s="213" t="s">
        <v>1662</v>
      </c>
      <c r="B73" s="214" t="s">
        <v>1680</v>
      </c>
      <c r="C73" s="214" t="s">
        <v>2660</v>
      </c>
      <c r="D73" s="80" t="s">
        <v>2031</v>
      </c>
      <c r="E73" s="196" t="str">
        <f t="shared" si="3"/>
        <v>โครงการวิเคราะห์มูลค่าทางเศรษฐกิจของธุรกิจการถ่ายทำภาพยนตร์ต่างประเทศในประเทศไทย</v>
      </c>
      <c r="F73" s="80" t="s">
        <v>2032</v>
      </c>
      <c r="G73" s="80" t="s">
        <v>29</v>
      </c>
      <c r="H73" s="206">
        <v>2567</v>
      </c>
      <c r="I73" s="80" t="s">
        <v>1290</v>
      </c>
      <c r="J73" s="80" t="s">
        <v>1517</v>
      </c>
      <c r="K73" s="80" t="s">
        <v>44</v>
      </c>
      <c r="L73" s="80" t="s">
        <v>45</v>
      </c>
      <c r="M73" s="135" t="s">
        <v>2698</v>
      </c>
      <c r="N73" s="80" t="s">
        <v>46</v>
      </c>
      <c r="O73" s="80" t="s">
        <v>1857</v>
      </c>
      <c r="P73" s="146"/>
      <c r="Q73" s="80" t="s">
        <v>2305</v>
      </c>
      <c r="R73" s="5" t="s">
        <v>483</v>
      </c>
    </row>
    <row r="74" spans="1:18">
      <c r="A74" s="213" t="s">
        <v>1662</v>
      </c>
      <c r="B74" s="214" t="s">
        <v>1680</v>
      </c>
      <c r="C74" s="214" t="s">
        <v>2660</v>
      </c>
      <c r="D74" s="80" t="s">
        <v>1695</v>
      </c>
      <c r="E74" s="196" t="str">
        <f t="shared" si="3"/>
        <v>โครงการส่งเสริมการถ่ายทำภาพยนตร์ต่างประเทศในประเทศไทย</v>
      </c>
      <c r="F74" s="80" t="s">
        <v>2035</v>
      </c>
      <c r="G74" s="80" t="s">
        <v>29</v>
      </c>
      <c r="H74" s="206">
        <v>2567</v>
      </c>
      <c r="I74" s="80" t="s">
        <v>1290</v>
      </c>
      <c r="J74" s="80" t="s">
        <v>1517</v>
      </c>
      <c r="K74" s="80" t="s">
        <v>44</v>
      </c>
      <c r="L74" s="80" t="s">
        <v>45</v>
      </c>
      <c r="M74" s="135" t="s">
        <v>2698</v>
      </c>
      <c r="N74" s="80" t="s">
        <v>46</v>
      </c>
      <c r="O74" s="80" t="s">
        <v>1857</v>
      </c>
      <c r="P74" s="146"/>
      <c r="Q74" s="80" t="s">
        <v>2307</v>
      </c>
      <c r="R74" s="5" t="s">
        <v>423</v>
      </c>
    </row>
    <row r="75" spans="1:18">
      <c r="A75" s="213" t="s">
        <v>1662</v>
      </c>
      <c r="B75" s="214" t="s">
        <v>1680</v>
      </c>
      <c r="C75" s="214" t="s">
        <v>2660</v>
      </c>
      <c r="D75" s="80" t="s">
        <v>2047</v>
      </c>
      <c r="E75" s="196" t="str">
        <f t="shared" si="3"/>
        <v>การพัฒนาผลิตภัณฑ์และการบริการจากฐานทรัพยากรและอัตลักษณ์ท้องถิ่นที่มีศักยภาพของกิจกรรมการท่องเที่ยวเชิงธุรกิจ ในเมืองไมซ์ไทย</v>
      </c>
      <c r="F75" s="80" t="s">
        <v>1637</v>
      </c>
      <c r="G75" s="80" t="s">
        <v>29</v>
      </c>
      <c r="H75" s="206">
        <v>2567</v>
      </c>
      <c r="I75" s="80" t="s">
        <v>1290</v>
      </c>
      <c r="J75" s="80" t="s">
        <v>1517</v>
      </c>
      <c r="K75" s="80" t="s">
        <v>1717</v>
      </c>
      <c r="L75" s="80" t="s">
        <v>1207</v>
      </c>
      <c r="M75" s="135" t="s">
        <v>2688</v>
      </c>
      <c r="N75" s="80" t="s">
        <v>70</v>
      </c>
      <c r="O75" s="80" t="s">
        <v>1878</v>
      </c>
      <c r="P75" s="146"/>
      <c r="Q75" s="80" t="s">
        <v>2309</v>
      </c>
      <c r="R75" s="5" t="s">
        <v>449</v>
      </c>
    </row>
    <row r="76" spans="1:18">
      <c r="A76" s="213" t="s">
        <v>1662</v>
      </c>
      <c r="B76" s="214" t="s">
        <v>1680</v>
      </c>
      <c r="C76" s="214" t="s">
        <v>2660</v>
      </c>
      <c r="D76" s="80" t="s">
        <v>2049</v>
      </c>
      <c r="E76" s="196" t="str">
        <f t="shared" si="3"/>
        <v>การเตรียมความพร้อมระดับพื้นที่มุ่งสู่ งานเทศกาลพืชสวนโลกระดับนานาชาติกระตุ้นเศรษฐกิจไทย ขับเคลื่อนด้วยไมซ์ภูมิภาค</v>
      </c>
      <c r="F76" s="80" t="s">
        <v>1634</v>
      </c>
      <c r="G76" s="80" t="s">
        <v>29</v>
      </c>
      <c r="H76" s="206">
        <v>2567</v>
      </c>
      <c r="I76" s="80" t="s">
        <v>1290</v>
      </c>
      <c r="J76" s="80" t="s">
        <v>1517</v>
      </c>
      <c r="K76" s="80" t="s">
        <v>1717</v>
      </c>
      <c r="L76" s="80" t="s">
        <v>1207</v>
      </c>
      <c r="M76" s="135" t="s">
        <v>2688</v>
      </c>
      <c r="N76" s="80" t="s">
        <v>70</v>
      </c>
      <c r="O76" s="80" t="s">
        <v>1878</v>
      </c>
      <c r="P76" s="146"/>
      <c r="Q76" s="80" t="s">
        <v>2311</v>
      </c>
      <c r="R76" s="5" t="s">
        <v>406</v>
      </c>
    </row>
    <row r="77" spans="1:18">
      <c r="A77" s="213" t="s">
        <v>1662</v>
      </c>
      <c r="B77" s="214" t="s">
        <v>1680</v>
      </c>
      <c r="C77" s="214" t="s">
        <v>2660</v>
      </c>
      <c r="D77" s="80" t="s">
        <v>1731</v>
      </c>
      <c r="E77" s="196" t="str">
        <f t="shared" si="3"/>
        <v>โครงการส่งเสริมการท่องเที่ยวเชิงธุรกิจ : พัฒนาพื้นที่ด้วยไมซ์ กระจายรายได้สู่ชุมชน</v>
      </c>
      <c r="F77" s="80" t="s">
        <v>1732</v>
      </c>
      <c r="G77" s="80" t="s">
        <v>29</v>
      </c>
      <c r="H77" s="206">
        <v>2567</v>
      </c>
      <c r="I77" s="80" t="s">
        <v>1290</v>
      </c>
      <c r="J77" s="80" t="s">
        <v>1517</v>
      </c>
      <c r="K77" s="80"/>
      <c r="L77" s="80" t="s">
        <v>1207</v>
      </c>
      <c r="M77" s="135" t="s">
        <v>2688</v>
      </c>
      <c r="N77" s="80" t="s">
        <v>70</v>
      </c>
      <c r="O77" s="80" t="s">
        <v>1857</v>
      </c>
      <c r="P77" s="146"/>
      <c r="Q77" s="80" t="s">
        <v>2312</v>
      </c>
      <c r="R77" s="5" t="s">
        <v>454</v>
      </c>
    </row>
    <row r="78" spans="1:18">
      <c r="A78" s="213" t="s">
        <v>1662</v>
      </c>
      <c r="B78" s="214" t="s">
        <v>1680</v>
      </c>
      <c r="C78" s="214" t="s">
        <v>2660</v>
      </c>
      <c r="D78" s="80" t="s">
        <v>1728</v>
      </c>
      <c r="E78" s="196" t="str">
        <f t="shared" si="3"/>
        <v>โครงการส่งเสริมการท่องเที่ยวเชิงธุรกิจ : ยกระดับความพร้อมของจังหวัดภูเก็ตและอันดามันในการเป็นเจ้าภาพการจัดงานระดับโลก</v>
      </c>
      <c r="F78" s="80" t="s">
        <v>1729</v>
      </c>
      <c r="G78" s="80" t="s">
        <v>29</v>
      </c>
      <c r="H78" s="206">
        <v>2567</v>
      </c>
      <c r="I78" s="80" t="s">
        <v>1290</v>
      </c>
      <c r="J78" s="80" t="s">
        <v>1517</v>
      </c>
      <c r="K78" s="80" t="s">
        <v>1717</v>
      </c>
      <c r="L78" s="80" t="s">
        <v>1207</v>
      </c>
      <c r="M78" s="135" t="s">
        <v>2688</v>
      </c>
      <c r="N78" s="80" t="s">
        <v>70</v>
      </c>
      <c r="O78" s="80" t="s">
        <v>1857</v>
      </c>
      <c r="P78" s="146"/>
      <c r="Q78" s="80" t="s">
        <v>2313</v>
      </c>
      <c r="R78" s="5" t="s">
        <v>423</v>
      </c>
    </row>
    <row r="79" spans="1:18">
      <c r="A79" s="213" t="s">
        <v>1662</v>
      </c>
      <c r="B79" s="214" t="s">
        <v>1680</v>
      </c>
      <c r="C79" s="214" t="s">
        <v>2660</v>
      </c>
      <c r="D79" s="80" t="s">
        <v>1719</v>
      </c>
      <c r="E79" s="196" t="str">
        <f t="shared" si="3"/>
        <v>โครงการส่งเสริมการท่องเที่ยวเชิงธุรกิจ : ไมซ์สร้างสรรค์ รวมพลังชุมชนทั่วไทย</v>
      </c>
      <c r="F79" s="80" t="s">
        <v>1720</v>
      </c>
      <c r="G79" s="80" t="s">
        <v>29</v>
      </c>
      <c r="H79" s="206">
        <v>2567</v>
      </c>
      <c r="I79" s="80" t="s">
        <v>1290</v>
      </c>
      <c r="J79" s="80" t="s">
        <v>1517</v>
      </c>
      <c r="K79" s="80"/>
      <c r="L79" s="80" t="s">
        <v>1207</v>
      </c>
      <c r="M79" s="135" t="s">
        <v>2688</v>
      </c>
      <c r="N79" s="80" t="s">
        <v>70</v>
      </c>
      <c r="O79" s="80" t="s">
        <v>1857</v>
      </c>
      <c r="P79" s="146"/>
      <c r="Q79" s="80" t="s">
        <v>2314</v>
      </c>
      <c r="R79" s="5" t="s">
        <v>436</v>
      </c>
    </row>
    <row r="80" spans="1:18">
      <c r="A80" s="213" t="s">
        <v>1662</v>
      </c>
      <c r="B80" s="214" t="s">
        <v>1680</v>
      </c>
      <c r="C80" s="214" t="s">
        <v>2660</v>
      </c>
      <c r="D80" s="80" t="s">
        <v>1715</v>
      </c>
      <c r="E80" s="196" t="str">
        <f t="shared" si="3"/>
        <v>โครงการส่งเสริมการท่องเที่ยวเชิงธุรกิจ : พัฒนาและส่งเสริมการท่องเที่ยวเชิงธุรกิจในพื้นที่ที่มีศักยภาพ</v>
      </c>
      <c r="F80" s="80" t="s">
        <v>1716</v>
      </c>
      <c r="G80" s="80" t="s">
        <v>29</v>
      </c>
      <c r="H80" s="206">
        <v>2567</v>
      </c>
      <c r="I80" s="80" t="s">
        <v>1290</v>
      </c>
      <c r="J80" s="80" t="s">
        <v>1517</v>
      </c>
      <c r="K80" s="80" t="s">
        <v>1717</v>
      </c>
      <c r="L80" s="80" t="s">
        <v>1207</v>
      </c>
      <c r="M80" s="135" t="s">
        <v>2688</v>
      </c>
      <c r="N80" s="80" t="s">
        <v>70</v>
      </c>
      <c r="O80" s="80" t="s">
        <v>1857</v>
      </c>
      <c r="P80" s="146"/>
      <c r="Q80" s="80" t="s">
        <v>2315</v>
      </c>
      <c r="R80" s="5" t="s">
        <v>436</v>
      </c>
    </row>
    <row r="81" spans="1:18">
      <c r="A81" s="213" t="s">
        <v>1662</v>
      </c>
      <c r="B81" s="214" t="s">
        <v>1680</v>
      </c>
      <c r="C81" s="214" t="s">
        <v>2660</v>
      </c>
      <c r="D81" s="80" t="s">
        <v>2093</v>
      </c>
      <c r="E81" s="196" t="str">
        <f t="shared" si="3"/>
        <v>งานมหกรรมจัดแสดงและจำหน่ายผลิตภัณฑ์ชุมชน OTOP เมืองคนดี</v>
      </c>
      <c r="F81" s="80" t="s">
        <v>2094</v>
      </c>
      <c r="G81" s="80" t="s">
        <v>29</v>
      </c>
      <c r="H81" s="206">
        <v>2568</v>
      </c>
      <c r="I81" s="80" t="s">
        <v>1755</v>
      </c>
      <c r="J81" s="80" t="s">
        <v>1756</v>
      </c>
      <c r="K81" s="80" t="s">
        <v>2095</v>
      </c>
      <c r="L81" s="80" t="s">
        <v>246</v>
      </c>
      <c r="M81" s="135" t="s">
        <v>2701</v>
      </c>
      <c r="N81" s="80" t="s">
        <v>132</v>
      </c>
      <c r="O81" s="80" t="s">
        <v>2084</v>
      </c>
      <c r="P81" s="146"/>
      <c r="Q81" s="80" t="s">
        <v>2316</v>
      </c>
      <c r="R81" s="5" t="s">
        <v>449</v>
      </c>
    </row>
    <row r="82" spans="1:18">
      <c r="A82" s="213" t="s">
        <v>1662</v>
      </c>
      <c r="B82" s="214" t="s">
        <v>1680</v>
      </c>
      <c r="C82" s="214" t="s">
        <v>2660</v>
      </c>
      <c r="D82" s="80" t="s">
        <v>2117</v>
      </c>
      <c r="E82" s="196" t="str">
        <f t="shared" si="3"/>
        <v>โครงการพัฒนาศักยภาพบุคลากรด้านการท่องเที่ยว</v>
      </c>
      <c r="F82" s="80" t="s">
        <v>2118</v>
      </c>
      <c r="G82" s="80" t="s">
        <v>29</v>
      </c>
      <c r="H82" s="206">
        <v>2568</v>
      </c>
      <c r="I82" s="80" t="s">
        <v>1755</v>
      </c>
      <c r="J82" s="80" t="s">
        <v>2119</v>
      </c>
      <c r="K82" s="80" t="s">
        <v>2120</v>
      </c>
      <c r="L82" s="80" t="s">
        <v>1397</v>
      </c>
      <c r="M82" s="135" t="s">
        <v>2686</v>
      </c>
      <c r="N82" s="80" t="s">
        <v>1398</v>
      </c>
      <c r="O82" s="80" t="s">
        <v>2084</v>
      </c>
      <c r="P82" s="146"/>
      <c r="Q82" s="80" t="s">
        <v>2317</v>
      </c>
      <c r="R82" s="5" t="s">
        <v>423</v>
      </c>
    </row>
    <row r="83" spans="1:18">
      <c r="A83" s="213" t="s">
        <v>1662</v>
      </c>
      <c r="B83" s="214" t="s">
        <v>1680</v>
      </c>
      <c r="C83" s="214" t="s">
        <v>2660</v>
      </c>
      <c r="D83" s="80" t="s">
        <v>2140</v>
      </c>
      <c r="E83" s="196" t="str">
        <f t="shared" si="3"/>
        <v>โครงการยกระดับการท่องเที่ยวเชิงสร้างสรรค์และประชาสัมพันธ์การท่องเที่ยวเพื่อเพิ่มมูลค่า</v>
      </c>
      <c r="F83" s="80" t="s">
        <v>2141</v>
      </c>
      <c r="G83" s="80" t="s">
        <v>29</v>
      </c>
      <c r="H83" s="206">
        <v>2568</v>
      </c>
      <c r="I83" s="80" t="s">
        <v>1755</v>
      </c>
      <c r="J83" s="80" t="s">
        <v>1756</v>
      </c>
      <c r="K83" s="80" t="s">
        <v>1583</v>
      </c>
      <c r="L83" s="80" t="s">
        <v>95</v>
      </c>
      <c r="M83" s="135" t="s">
        <v>2684</v>
      </c>
      <c r="N83" s="80" t="s">
        <v>46</v>
      </c>
      <c r="O83" s="80" t="s">
        <v>2084</v>
      </c>
      <c r="P83" s="146"/>
      <c r="Q83" s="80" t="s">
        <v>2318</v>
      </c>
      <c r="R83" s="5" t="s">
        <v>449</v>
      </c>
    </row>
    <row r="84" spans="1:18">
      <c r="A84" s="213" t="s">
        <v>1662</v>
      </c>
      <c r="B84" s="214" t="s">
        <v>1680</v>
      </c>
      <c r="C84" s="214" t="s">
        <v>2660</v>
      </c>
      <c r="D84" s="80" t="s">
        <v>2147</v>
      </c>
      <c r="E84" s="196" t="str">
        <f t="shared" si="3"/>
        <v>โครงการยกระดับความปลอดภัยการท่องเที่ยวทางทะเลและกิจกรรมทางน้ำ</v>
      </c>
      <c r="F84" s="80" t="s">
        <v>2148</v>
      </c>
      <c r="G84" s="80" t="s">
        <v>29</v>
      </c>
      <c r="H84" s="206">
        <v>2568</v>
      </c>
      <c r="I84" s="80" t="s">
        <v>1755</v>
      </c>
      <c r="J84" s="80" t="s">
        <v>1756</v>
      </c>
      <c r="K84" s="80" t="s">
        <v>1416</v>
      </c>
      <c r="L84" s="80" t="s">
        <v>95</v>
      </c>
      <c r="M84" s="135" t="s">
        <v>2684</v>
      </c>
      <c r="N84" s="80" t="s">
        <v>46</v>
      </c>
      <c r="O84" s="80" t="s">
        <v>2084</v>
      </c>
      <c r="P84" s="146"/>
      <c r="Q84" s="80" t="s">
        <v>2320</v>
      </c>
      <c r="R84" s="5" t="s">
        <v>449</v>
      </c>
    </row>
    <row r="85" spans="1:18">
      <c r="A85" s="213" t="s">
        <v>1662</v>
      </c>
      <c r="B85" s="214" t="s">
        <v>1680</v>
      </c>
      <c r="C85" s="214" t="s">
        <v>2660</v>
      </c>
      <c r="D85" s="80" t="s">
        <v>2150</v>
      </c>
      <c r="E85" s="196" t="str">
        <f t="shared" si="3"/>
        <v>โครงการงานเปิดฤดูกาลท่องเที่ยวจังหวัดพังงา (Phangnga Tourism Festival)</v>
      </c>
      <c r="F85" s="80" t="s">
        <v>2151</v>
      </c>
      <c r="G85" s="80" t="s">
        <v>29</v>
      </c>
      <c r="H85" s="206">
        <v>2568</v>
      </c>
      <c r="I85" s="80" t="s">
        <v>1755</v>
      </c>
      <c r="J85" s="80" t="s">
        <v>1756</v>
      </c>
      <c r="K85" s="80" t="s">
        <v>1416</v>
      </c>
      <c r="L85" s="80" t="s">
        <v>95</v>
      </c>
      <c r="M85" s="135" t="s">
        <v>2684</v>
      </c>
      <c r="N85" s="80" t="s">
        <v>46</v>
      </c>
      <c r="O85" s="80" t="s">
        <v>2084</v>
      </c>
      <c r="P85" s="146"/>
      <c r="Q85" s="80" t="s">
        <v>2321</v>
      </c>
      <c r="R85" s="5" t="s">
        <v>449</v>
      </c>
    </row>
    <row r="86" spans="1:18">
      <c r="A86" s="213" t="s">
        <v>1662</v>
      </c>
      <c r="B86" s="214" t="s">
        <v>1680</v>
      </c>
      <c r="C86" s="214" t="s">
        <v>2660</v>
      </c>
      <c r="D86" s="80" t="s">
        <v>2180</v>
      </c>
      <c r="E86" s="196" t="str">
        <f t="shared" si="3"/>
        <v>ส่งเสริมการท่องเที่ยวดอกกระเจียวบาน</v>
      </c>
      <c r="F86" s="80" t="s">
        <v>2181</v>
      </c>
      <c r="G86" s="80" t="s">
        <v>29</v>
      </c>
      <c r="H86" s="206">
        <v>2568</v>
      </c>
      <c r="I86" s="80" t="s">
        <v>1755</v>
      </c>
      <c r="J86" s="80" t="s">
        <v>1756</v>
      </c>
      <c r="K86" s="80" t="s">
        <v>1469</v>
      </c>
      <c r="L86" s="80" t="s">
        <v>95</v>
      </c>
      <c r="M86" s="135" t="s">
        <v>2684</v>
      </c>
      <c r="N86" s="80" t="s">
        <v>46</v>
      </c>
      <c r="O86" s="80" t="s">
        <v>2084</v>
      </c>
      <c r="P86" s="146"/>
      <c r="Q86" s="80" t="s">
        <v>2322</v>
      </c>
      <c r="R86" s="5" t="s">
        <v>483</v>
      </c>
    </row>
    <row r="87" spans="1:18">
      <c r="A87" s="213" t="s">
        <v>1662</v>
      </c>
      <c r="B87" s="214" t="s">
        <v>1680</v>
      </c>
      <c r="C87" s="214" t="s">
        <v>2660</v>
      </c>
      <c r="D87" s="80" t="s">
        <v>2186</v>
      </c>
      <c r="E87" s="196" t="str">
        <f t="shared" si="3"/>
        <v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8 จัดเทศกาลกาแฟและศิลปะ (Chonburi Coffee and Art Festival)</v>
      </c>
      <c r="F87" s="80" t="s">
        <v>2187</v>
      </c>
      <c r="G87" s="80" t="s">
        <v>29</v>
      </c>
      <c r="H87" s="206">
        <v>2568</v>
      </c>
      <c r="I87" s="80" t="s">
        <v>1755</v>
      </c>
      <c r="J87" s="80" t="s">
        <v>1756</v>
      </c>
      <c r="K87" s="80" t="s">
        <v>262</v>
      </c>
      <c r="L87" s="80" t="s">
        <v>95</v>
      </c>
      <c r="M87" s="135" t="s">
        <v>2684</v>
      </c>
      <c r="N87" s="80" t="s">
        <v>46</v>
      </c>
      <c r="O87" s="80" t="s">
        <v>2084</v>
      </c>
      <c r="P87" s="146"/>
      <c r="Q87" s="80" t="s">
        <v>2323</v>
      </c>
      <c r="R87" s="5" t="s">
        <v>436</v>
      </c>
    </row>
    <row r="88" spans="1:18">
      <c r="A88" s="213" t="s">
        <v>1662</v>
      </c>
      <c r="B88" s="214" t="s">
        <v>1680</v>
      </c>
      <c r="C88" s="214" t="s">
        <v>2660</v>
      </c>
      <c r="D88" s="80" t="s">
        <v>2221</v>
      </c>
      <c r="E88" s="196" t="str">
        <f t="shared" si="3"/>
        <v xml:space="preserve">ซ่อมสร้างถนนลาดยางแอสฟัลติกคอนกรีต สาย นม.4008 แยก ทล.2148 - บ้านปะคำ ตำบลด่านขุนทด อำเภอด่านขุนทด จังหวัดนครราชสีมา ผิวจราจรกว้าง 6.00 - 7.00 เมตร ไหล่ทางกว้างข้างละ 0.00 - 2.00 เมตร ระยะทาง 2.000 กิโลเมตร </v>
      </c>
      <c r="F88" s="80" t="s">
        <v>2222</v>
      </c>
      <c r="G88" s="80" t="s">
        <v>29</v>
      </c>
      <c r="H88" s="206">
        <v>2568</v>
      </c>
      <c r="I88" s="80" t="s">
        <v>1755</v>
      </c>
      <c r="J88" s="80" t="s">
        <v>1756</v>
      </c>
      <c r="K88" s="80" t="s">
        <v>302</v>
      </c>
      <c r="L88" s="80" t="s">
        <v>252</v>
      </c>
      <c r="M88" s="135" t="s">
        <v>2695</v>
      </c>
      <c r="N88" s="80" t="s">
        <v>202</v>
      </c>
      <c r="O88" s="80" t="s">
        <v>2084</v>
      </c>
      <c r="P88" s="146"/>
      <c r="Q88" s="80" t="s">
        <v>2324</v>
      </c>
      <c r="R88" s="5" t="s">
        <v>406</v>
      </c>
    </row>
    <row r="89" spans="1:18">
      <c r="A89" s="213" t="s">
        <v>1662</v>
      </c>
      <c r="B89" s="214" t="s">
        <v>1680</v>
      </c>
      <c r="C89" s="214" t="s">
        <v>2660</v>
      </c>
      <c r="D89" s="80" t="s">
        <v>2238</v>
      </c>
      <c r="E89" s="196" t="str">
        <f t="shared" si="3"/>
        <v>โครงการเพิ่มขีดความสามารถในการอำนวยความสะดวกการถ่ายทำภาพยนตร์ต่างประเทศในประเทศไทยในระดับพื้นที่</v>
      </c>
      <c r="F89" s="80" t="s">
        <v>2026</v>
      </c>
      <c r="G89" s="80" t="s">
        <v>29</v>
      </c>
      <c r="H89" s="206">
        <v>2568</v>
      </c>
      <c r="I89" s="80" t="s">
        <v>1755</v>
      </c>
      <c r="J89" s="80" t="s">
        <v>1756</v>
      </c>
      <c r="K89" s="80" t="s">
        <v>44</v>
      </c>
      <c r="L89" s="80" t="s">
        <v>45</v>
      </c>
      <c r="M89" s="135" t="s">
        <v>2698</v>
      </c>
      <c r="N89" s="80" t="s">
        <v>46</v>
      </c>
      <c r="O89" s="80" t="s">
        <v>2084</v>
      </c>
      <c r="P89" s="146"/>
      <c r="Q89" s="80" t="s">
        <v>2325</v>
      </c>
      <c r="R89" s="5" t="s">
        <v>489</v>
      </c>
    </row>
    <row r="90" spans="1:18">
      <c r="A90" s="213" t="s">
        <v>1662</v>
      </c>
      <c r="B90" s="214" t="s">
        <v>1680</v>
      </c>
      <c r="C90" s="214" t="s">
        <v>2660</v>
      </c>
      <c r="D90" s="80" t="s">
        <v>2240</v>
      </c>
      <c r="E90" s="196" t="str">
        <f t="shared" si="3"/>
        <v>โครงการพัฒนาศักยภาพบุคลากรในการประสานงาน การอนุญาต และการกำกับดูแลการถ่ายทำภาพยนตร์ต่างประเทศในประเทศไทย</v>
      </c>
      <c r="F90" s="80" t="s">
        <v>2241</v>
      </c>
      <c r="G90" s="80" t="s">
        <v>29</v>
      </c>
      <c r="H90" s="206">
        <v>2568</v>
      </c>
      <c r="I90" s="80" t="s">
        <v>1755</v>
      </c>
      <c r="J90" s="80" t="s">
        <v>1756</v>
      </c>
      <c r="K90" s="80" t="s">
        <v>44</v>
      </c>
      <c r="L90" s="80" t="s">
        <v>45</v>
      </c>
      <c r="M90" s="135" t="s">
        <v>2698</v>
      </c>
      <c r="N90" s="80" t="s">
        <v>46</v>
      </c>
      <c r="O90" s="80" t="s">
        <v>2084</v>
      </c>
      <c r="P90" s="146"/>
      <c r="Q90" s="80" t="s">
        <v>2326</v>
      </c>
      <c r="R90" s="5" t="s">
        <v>449</v>
      </c>
    </row>
    <row r="91" spans="1:18">
      <c r="A91" s="213" t="s">
        <v>1662</v>
      </c>
      <c r="B91" s="214" t="s">
        <v>1680</v>
      </c>
      <c r="C91" s="214" t="s">
        <v>2660</v>
      </c>
      <c r="D91" s="80" t="s">
        <v>2246</v>
      </c>
      <c r="E91" s="196" t="str">
        <f t="shared" si="3"/>
        <v>โครงการส่งเสริมการถ่ายทำภาพยนตร์ต่างประเทศในประเทศไทย</v>
      </c>
      <c r="F91" s="80" t="s">
        <v>2035</v>
      </c>
      <c r="G91" s="80" t="s">
        <v>29</v>
      </c>
      <c r="H91" s="206">
        <v>2568</v>
      </c>
      <c r="I91" s="80" t="s">
        <v>1755</v>
      </c>
      <c r="J91" s="80" t="s">
        <v>1756</v>
      </c>
      <c r="K91" s="80" t="s">
        <v>44</v>
      </c>
      <c r="L91" s="80" t="s">
        <v>45</v>
      </c>
      <c r="M91" s="135" t="s">
        <v>2698</v>
      </c>
      <c r="N91" s="80" t="s">
        <v>46</v>
      </c>
      <c r="O91" s="80" t="s">
        <v>2084</v>
      </c>
      <c r="P91" s="146"/>
      <c r="Q91" s="80" t="s">
        <v>2327</v>
      </c>
      <c r="R91" s="5" t="s">
        <v>436</v>
      </c>
    </row>
    <row r="92" spans="1:18">
      <c r="A92" s="213" t="s">
        <v>1662</v>
      </c>
      <c r="B92" s="214" t="s">
        <v>1680</v>
      </c>
      <c r="C92" s="214" t="s">
        <v>2660</v>
      </c>
      <c r="D92" s="80" t="s">
        <v>2257</v>
      </c>
      <c r="E92" s="196" t="str">
        <f t="shared" si="3"/>
        <v>โครงการส่งเสริมการท่องเที่ยวเชิงธุรกิจ</v>
      </c>
      <c r="F92" s="80" t="s">
        <v>2258</v>
      </c>
      <c r="G92" s="80" t="s">
        <v>29</v>
      </c>
      <c r="H92" s="206">
        <v>2568</v>
      </c>
      <c r="I92" s="80" t="s">
        <v>1755</v>
      </c>
      <c r="J92" s="80" t="s">
        <v>1756</v>
      </c>
      <c r="K92" s="80" t="s">
        <v>1717</v>
      </c>
      <c r="L92" s="80" t="s">
        <v>1207</v>
      </c>
      <c r="M92" s="135" t="s">
        <v>2688</v>
      </c>
      <c r="N92" s="80" t="s">
        <v>70</v>
      </c>
      <c r="O92" s="80" t="s">
        <v>2084</v>
      </c>
      <c r="P92" s="146"/>
      <c r="Q92" s="80" t="s">
        <v>2328</v>
      </c>
      <c r="R92" s="5" t="s">
        <v>436</v>
      </c>
    </row>
    <row r="93" spans="1:18">
      <c r="A93" s="215" t="s">
        <v>1662</v>
      </c>
      <c r="B93" s="216" t="s">
        <v>1680</v>
      </c>
      <c r="C93" s="216" t="s">
        <v>2661</v>
      </c>
      <c r="D93" s="134" t="s">
        <v>2560</v>
      </c>
      <c r="E93" s="196" t="str">
        <f t="shared" si="3"/>
        <v>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</v>
      </c>
      <c r="F93" s="135" t="s">
        <v>2561</v>
      </c>
      <c r="G93" s="135" t="s">
        <v>29</v>
      </c>
      <c r="H93" s="207">
        <v>2564</v>
      </c>
      <c r="I93" s="135" t="s">
        <v>237</v>
      </c>
      <c r="J93" s="136" t="s">
        <v>447</v>
      </c>
      <c r="K93" s="135" t="s">
        <v>2562</v>
      </c>
      <c r="L93" s="135" t="s">
        <v>165</v>
      </c>
      <c r="M93" s="135" t="s">
        <v>2693</v>
      </c>
      <c r="N93" s="135" t="s">
        <v>166</v>
      </c>
      <c r="O93" s="136" t="s">
        <v>2294</v>
      </c>
      <c r="P93" s="140"/>
      <c r="Q93" s="80" t="s">
        <v>2329</v>
      </c>
      <c r="R93" s="5" t="s">
        <v>449</v>
      </c>
    </row>
    <row r="94" spans="1:18">
      <c r="A94" s="215" t="s">
        <v>1662</v>
      </c>
      <c r="B94" s="216" t="s">
        <v>1680</v>
      </c>
      <c r="C94" s="216" t="s">
        <v>2661</v>
      </c>
      <c r="D94" s="134" t="s">
        <v>2625</v>
      </c>
      <c r="E94" s="196" t="s">
        <v>2626</v>
      </c>
      <c r="F94" s="135" t="s">
        <v>2626</v>
      </c>
      <c r="G94" s="135" t="s">
        <v>29</v>
      </c>
      <c r="H94" s="207">
        <v>2564</v>
      </c>
      <c r="I94" s="135" t="s">
        <v>237</v>
      </c>
      <c r="J94" s="136" t="s">
        <v>447</v>
      </c>
      <c r="K94" s="135" t="s">
        <v>2627</v>
      </c>
      <c r="L94" s="135" t="s">
        <v>131</v>
      </c>
      <c r="M94" s="135" t="s">
        <v>2687</v>
      </c>
      <c r="N94" s="135" t="s">
        <v>132</v>
      </c>
      <c r="O94" s="136" t="s">
        <v>2294</v>
      </c>
      <c r="P94" s="140"/>
      <c r="Q94" s="80" t="s">
        <v>2330</v>
      </c>
      <c r="R94" s="5" t="s">
        <v>449</v>
      </c>
    </row>
    <row r="95" spans="1:18">
      <c r="A95" s="215" t="s">
        <v>1662</v>
      </c>
      <c r="B95" s="216" t="s">
        <v>1680</v>
      </c>
      <c r="C95" s="216" t="s">
        <v>2661</v>
      </c>
      <c r="D95" s="134" t="s">
        <v>2629</v>
      </c>
      <c r="E95" s="196" t="str">
        <f t="shared" ref="E95:E104" si="4">HYPERLINK(Q95,F95)</f>
        <v>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</v>
      </c>
      <c r="F95" s="135" t="s">
        <v>2630</v>
      </c>
      <c r="G95" s="135" t="s">
        <v>29</v>
      </c>
      <c r="H95" s="207">
        <v>2564</v>
      </c>
      <c r="I95" s="135" t="s">
        <v>237</v>
      </c>
      <c r="J95" s="136" t="s">
        <v>447</v>
      </c>
      <c r="K95" s="135"/>
      <c r="L95" s="135" t="s">
        <v>1207</v>
      </c>
      <c r="M95" s="135" t="s">
        <v>2688</v>
      </c>
      <c r="N95" s="135" t="s">
        <v>70</v>
      </c>
      <c r="O95" s="136" t="s">
        <v>2294</v>
      </c>
      <c r="P95" s="140"/>
      <c r="Q95" s="80" t="s">
        <v>2331</v>
      </c>
      <c r="R95" s="5" t="s">
        <v>449</v>
      </c>
    </row>
    <row r="96" spans="1:18">
      <c r="A96" s="215" t="s">
        <v>1662</v>
      </c>
      <c r="B96" s="216" t="s">
        <v>1680</v>
      </c>
      <c r="C96" s="216" t="s">
        <v>2661</v>
      </c>
      <c r="D96" s="80" t="s">
        <v>2465</v>
      </c>
      <c r="E96" s="196" t="str">
        <f t="shared" si="4"/>
        <v>The Development Common Pattern between English Language Use and Professional Competency in Hotel, Tourism, and Aviation Industries</v>
      </c>
      <c r="F96" s="80" t="s">
        <v>2466</v>
      </c>
      <c r="G96" s="80" t="s">
        <v>29</v>
      </c>
      <c r="H96" s="206">
        <v>2565</v>
      </c>
      <c r="I96" s="80" t="s">
        <v>401</v>
      </c>
      <c r="J96" s="80" t="s">
        <v>402</v>
      </c>
      <c r="K96" s="80" t="s">
        <v>164</v>
      </c>
      <c r="L96" s="80" t="s">
        <v>391</v>
      </c>
      <c r="M96" s="135" t="s">
        <v>2696</v>
      </c>
      <c r="N96" s="80" t="s">
        <v>166</v>
      </c>
      <c r="O96" s="80" t="s">
        <v>1769</v>
      </c>
      <c r="P96" s="163" t="s">
        <v>2668</v>
      </c>
      <c r="Q96" s="80" t="s">
        <v>2332</v>
      </c>
      <c r="R96" s="5" t="s">
        <v>406</v>
      </c>
    </row>
    <row r="97" spans="1:18">
      <c r="A97" s="215" t="s">
        <v>1662</v>
      </c>
      <c r="B97" s="216" t="s">
        <v>1680</v>
      </c>
      <c r="C97" s="216" t="s">
        <v>2661</v>
      </c>
      <c r="D97" s="134" t="s">
        <v>2579</v>
      </c>
      <c r="E97" s="196" t="str">
        <f t="shared" si="4"/>
        <v>โครงการกระตุ้นและส่งเสริมการท่องเที่ยวผ่านกิจกรรมเทศกาลแห่งแสงไฟและสื่อประสม</v>
      </c>
      <c r="F97" s="135" t="s">
        <v>2580</v>
      </c>
      <c r="G97" s="135" t="s">
        <v>29</v>
      </c>
      <c r="H97" s="207">
        <v>2566</v>
      </c>
      <c r="I97" s="135" t="s">
        <v>788</v>
      </c>
      <c r="J97" s="136" t="s">
        <v>789</v>
      </c>
      <c r="K97" s="135"/>
      <c r="L97" s="135" t="s">
        <v>2670</v>
      </c>
      <c r="M97" s="135" t="s">
        <v>2581</v>
      </c>
      <c r="N97" s="135" t="s">
        <v>277</v>
      </c>
      <c r="O97" s="135" t="s">
        <v>1775</v>
      </c>
      <c r="P97" s="140"/>
      <c r="Q97" s="80" t="s">
        <v>2333</v>
      </c>
      <c r="R97" s="5" t="s">
        <v>449</v>
      </c>
    </row>
    <row r="98" spans="1:18">
      <c r="A98" s="215" t="s">
        <v>1662</v>
      </c>
      <c r="B98" s="216" t="s">
        <v>1680</v>
      </c>
      <c r="C98" s="216" t="s">
        <v>2661</v>
      </c>
      <c r="D98" s="80" t="s">
        <v>1373</v>
      </c>
      <c r="E98" s="196" t="str">
        <f t="shared" si="4"/>
        <v>โครงการจัดกิจกรรมส่งเสริมการท่องเที่ยวจังหวัดสุพรรณบุรี (กิจกรรมจัดงานเทศกาลปีใหม่ "Suphanburi Festival 2023")</v>
      </c>
      <c r="F98" s="80" t="s">
        <v>1374</v>
      </c>
      <c r="G98" s="80" t="s">
        <v>29</v>
      </c>
      <c r="H98" s="206">
        <v>2566</v>
      </c>
      <c r="I98" s="80" t="s">
        <v>788</v>
      </c>
      <c r="J98" s="80" t="s">
        <v>789</v>
      </c>
      <c r="K98" s="80" t="s">
        <v>1375</v>
      </c>
      <c r="L98" s="80" t="s">
        <v>95</v>
      </c>
      <c r="M98" s="135" t="s">
        <v>2684</v>
      </c>
      <c r="N98" s="80" t="s">
        <v>46</v>
      </c>
      <c r="O98" s="80" t="s">
        <v>1775</v>
      </c>
      <c r="P98" s="163" t="s">
        <v>2668</v>
      </c>
      <c r="Q98" s="80" t="s">
        <v>2334</v>
      </c>
      <c r="R98" s="5" t="s">
        <v>436</v>
      </c>
    </row>
    <row r="99" spans="1:18">
      <c r="A99" s="215" t="s">
        <v>1662</v>
      </c>
      <c r="B99" s="216" t="s">
        <v>1680</v>
      </c>
      <c r="C99" s="216" t="s">
        <v>2661</v>
      </c>
      <c r="D99" s="134" t="s">
        <v>2583</v>
      </c>
      <c r="E99" s="196" t="str">
        <f t="shared" si="4"/>
        <v xml:space="preserve">โครงการจัดกิจกรรมส่งเสริมการท่องเที่ยวจังหวัดสุพรรณบุรี กิจกรรมจัดงานเทศกาลปีใหม่ “Suphanburi Festival 2024” </v>
      </c>
      <c r="F99" s="135" t="s">
        <v>2584</v>
      </c>
      <c r="G99" s="135" t="s">
        <v>29</v>
      </c>
      <c r="H99" s="207">
        <v>2567</v>
      </c>
      <c r="I99" s="135" t="s">
        <v>2585</v>
      </c>
      <c r="J99" s="136" t="s">
        <v>1517</v>
      </c>
      <c r="K99" s="135" t="s">
        <v>1375</v>
      </c>
      <c r="L99" s="135" t="s">
        <v>95</v>
      </c>
      <c r="M99" s="135" t="s">
        <v>2684</v>
      </c>
      <c r="N99" s="135" t="s">
        <v>46</v>
      </c>
      <c r="O99" s="135" t="s">
        <v>1857</v>
      </c>
      <c r="P99" s="140"/>
      <c r="Q99" s="80" t="s">
        <v>2335</v>
      </c>
      <c r="R99" s="5" t="s">
        <v>436</v>
      </c>
    </row>
    <row r="100" spans="1:18">
      <c r="A100" s="215" t="s">
        <v>1662</v>
      </c>
      <c r="B100" s="216" t="s">
        <v>1680</v>
      </c>
      <c r="C100" s="216" t="s">
        <v>2661</v>
      </c>
      <c r="D100" s="134" t="s">
        <v>2591</v>
      </c>
      <c r="E100" s="196" t="str">
        <f t="shared" si="4"/>
        <v>โครงการส่งเสริมภูมิปัญญาท้องถิ่น วัฒนธรรมประเพณีและการค้า การท่องเที่ยว</v>
      </c>
      <c r="F100" s="135" t="s">
        <v>2592</v>
      </c>
      <c r="G100" s="135" t="s">
        <v>29</v>
      </c>
      <c r="H100" s="207">
        <v>2567</v>
      </c>
      <c r="I100" s="135" t="s">
        <v>1290</v>
      </c>
      <c r="J100" s="136" t="s">
        <v>1517</v>
      </c>
      <c r="K100" s="135" t="s">
        <v>2593</v>
      </c>
      <c r="L100" s="135" t="s">
        <v>322</v>
      </c>
      <c r="M100" s="135" t="s">
        <v>2694</v>
      </c>
      <c r="N100" s="135" t="s">
        <v>323</v>
      </c>
      <c r="O100" s="135" t="s">
        <v>1857</v>
      </c>
      <c r="P100" s="140"/>
      <c r="Q100" s="80" t="s">
        <v>2336</v>
      </c>
      <c r="R100" s="5" t="s">
        <v>483</v>
      </c>
    </row>
    <row r="101" spans="1:18">
      <c r="A101" s="215" t="s">
        <v>1662</v>
      </c>
      <c r="B101" s="216" t="s">
        <v>1680</v>
      </c>
      <c r="C101" s="216" t="s">
        <v>2661</v>
      </c>
      <c r="D101" s="134" t="s">
        <v>2595</v>
      </c>
      <c r="E101" s="196" t="str">
        <f t="shared" si="4"/>
        <v>โครงการส่งเสริมศักยภาพการท่องเที่ยวชุมชนอย่างรับผิดชอบบนฐานนิเวศน์และ วัฒนธรรมเพื่อการพัฒนาอย่างยั่งยืน ( Phatthalung go green Festival)</v>
      </c>
      <c r="F101" s="135" t="s">
        <v>2596</v>
      </c>
      <c r="G101" s="135" t="s">
        <v>29</v>
      </c>
      <c r="H101" s="207">
        <v>2567</v>
      </c>
      <c r="I101" s="135" t="s">
        <v>1660</v>
      </c>
      <c r="J101" s="136" t="s">
        <v>1517</v>
      </c>
      <c r="K101" s="135" t="s">
        <v>1583</v>
      </c>
      <c r="L101" s="135" t="s">
        <v>95</v>
      </c>
      <c r="M101" s="135" t="s">
        <v>2684</v>
      </c>
      <c r="N101" s="135" t="s">
        <v>46</v>
      </c>
      <c r="O101" s="135" t="s">
        <v>1857</v>
      </c>
      <c r="P101" s="140"/>
      <c r="Q101" s="80" t="s">
        <v>2337</v>
      </c>
      <c r="R101" s="5" t="s">
        <v>423</v>
      </c>
    </row>
    <row r="102" spans="1:18">
      <c r="A102" s="215" t="s">
        <v>1662</v>
      </c>
      <c r="B102" s="216" t="s">
        <v>1680</v>
      </c>
      <c r="C102" s="216" t="s">
        <v>2661</v>
      </c>
      <c r="D102" s="134" t="s">
        <v>2598</v>
      </c>
      <c r="E102" s="196" t="str">
        <f t="shared" si="4"/>
        <v xml:space="preserve">โครงการพัฒนาการท่องเที่ยวพหุวัฒนธรรมด้านประวัติศาสตร์และวัฒนธรรม  </v>
      </c>
      <c r="F102" s="135" t="s">
        <v>2599</v>
      </c>
      <c r="G102" s="135" t="s">
        <v>29</v>
      </c>
      <c r="H102" s="207">
        <v>2568</v>
      </c>
      <c r="I102" s="135" t="s">
        <v>2088</v>
      </c>
      <c r="J102" s="136" t="s">
        <v>1756</v>
      </c>
      <c r="K102" s="135" t="s">
        <v>328</v>
      </c>
      <c r="L102" s="135" t="s">
        <v>95</v>
      </c>
      <c r="M102" s="135" t="s">
        <v>2684</v>
      </c>
      <c r="N102" s="135" t="s">
        <v>46</v>
      </c>
      <c r="O102" s="135" t="s">
        <v>2084</v>
      </c>
      <c r="P102" s="140"/>
      <c r="Q102" s="80" t="s">
        <v>2338</v>
      </c>
      <c r="R102" s="5" t="s">
        <v>449</v>
      </c>
    </row>
    <row r="103" spans="1:18">
      <c r="A103" s="215" t="s">
        <v>1662</v>
      </c>
      <c r="B103" s="216" t="s">
        <v>1680</v>
      </c>
      <c r="C103" s="216" t="s">
        <v>2661</v>
      </c>
      <c r="D103" s="134" t="s">
        <v>2611</v>
      </c>
      <c r="E103" s="196" t="str">
        <f t="shared" si="4"/>
        <v>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</v>
      </c>
      <c r="F103" s="135" t="s">
        <v>2612</v>
      </c>
      <c r="G103" s="135" t="s">
        <v>29</v>
      </c>
      <c r="H103" s="207">
        <v>2568</v>
      </c>
      <c r="I103" s="135" t="s">
        <v>2098</v>
      </c>
      <c r="J103" s="136" t="s">
        <v>2234</v>
      </c>
      <c r="K103" s="135" t="s">
        <v>262</v>
      </c>
      <c r="L103" s="135" t="s">
        <v>95</v>
      </c>
      <c r="M103" s="135" t="s">
        <v>2684</v>
      </c>
      <c r="N103" s="135" t="s">
        <v>46</v>
      </c>
      <c r="O103" s="135" t="s">
        <v>2084</v>
      </c>
      <c r="P103" s="140"/>
      <c r="Q103" s="80" t="s">
        <v>2340</v>
      </c>
      <c r="R103" s="5" t="s">
        <v>483</v>
      </c>
    </row>
    <row r="104" spans="1:18">
      <c r="A104" s="215" t="s">
        <v>1662</v>
      </c>
      <c r="B104" s="216" t="s">
        <v>1680</v>
      </c>
      <c r="C104" s="216" t="s">
        <v>2661</v>
      </c>
      <c r="D104" s="134" t="s">
        <v>2622</v>
      </c>
      <c r="E104" s="196" t="str">
        <f t="shared" si="4"/>
        <v>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</v>
      </c>
      <c r="F104" s="135" t="s">
        <v>2623</v>
      </c>
      <c r="G104" s="135" t="s">
        <v>29</v>
      </c>
      <c r="H104" s="207">
        <v>2568</v>
      </c>
      <c r="I104" s="135" t="s">
        <v>1755</v>
      </c>
      <c r="J104" s="136" t="s">
        <v>1756</v>
      </c>
      <c r="K104" s="135" t="s">
        <v>1717</v>
      </c>
      <c r="L104" s="135" t="s">
        <v>1207</v>
      </c>
      <c r="M104" s="135" t="s">
        <v>2688</v>
      </c>
      <c r="N104" s="135" t="s">
        <v>70</v>
      </c>
      <c r="O104" s="135" t="s">
        <v>2084</v>
      </c>
      <c r="P104" s="140"/>
      <c r="Q104" s="80" t="s">
        <v>2341</v>
      </c>
      <c r="R104" s="5" t="s">
        <v>489</v>
      </c>
    </row>
    <row r="105" spans="1:18">
      <c r="A105" s="217" t="s">
        <v>1662</v>
      </c>
      <c r="B105" s="218" t="s">
        <v>1770</v>
      </c>
      <c r="C105" s="218" t="s">
        <v>2660</v>
      </c>
      <c r="D105" s="5"/>
      <c r="E105" s="196" t="s">
        <v>137</v>
      </c>
      <c r="F105" s="63" t="s">
        <v>137</v>
      </c>
      <c r="G105" s="63"/>
      <c r="H105" s="67">
        <v>2563</v>
      </c>
      <c r="I105" s="1" t="s">
        <v>139</v>
      </c>
      <c r="J105" s="1" t="s">
        <v>122</v>
      </c>
      <c r="K105" s="1" t="s">
        <v>57</v>
      </c>
      <c r="L105" s="1" t="s">
        <v>45</v>
      </c>
      <c r="M105" s="198" t="str">
        <f>VLOOKUP(L105,'[1]ตัวย่อ(ต่อท้าย)'!$B$2:$C$516,2,FALSE)</f>
        <v xml:space="preserve">กทท. </v>
      </c>
      <c r="N105" s="1" t="s">
        <v>46</v>
      </c>
      <c r="O105" s="80"/>
      <c r="P105" s="80"/>
      <c r="Q105" s="80" t="s">
        <v>2342</v>
      </c>
      <c r="R105" s="5" t="s">
        <v>483</v>
      </c>
    </row>
    <row r="106" spans="1:18">
      <c r="A106" s="217" t="s">
        <v>1662</v>
      </c>
      <c r="B106" s="218" t="s">
        <v>1770</v>
      </c>
      <c r="C106" s="218" t="s">
        <v>2660</v>
      </c>
      <c r="D106" s="5"/>
      <c r="E106" s="196" t="s">
        <v>299</v>
      </c>
      <c r="F106" s="63" t="s">
        <v>299</v>
      </c>
      <c r="G106" s="63"/>
      <c r="H106" s="67">
        <v>2563</v>
      </c>
      <c r="I106" s="1" t="s">
        <v>139</v>
      </c>
      <c r="J106" s="1" t="s">
        <v>122</v>
      </c>
      <c r="K106" s="1" t="s">
        <v>302</v>
      </c>
      <c r="L106" s="1" t="s">
        <v>252</v>
      </c>
      <c r="M106" s="198" t="str">
        <f>VLOOKUP(L106,'[1]ตัวย่อ(ต่อท้าย)'!$B$2:$C$516,2,FALSE)</f>
        <v>ทช.</v>
      </c>
      <c r="N106" s="1" t="s">
        <v>202</v>
      </c>
      <c r="O106" s="80"/>
      <c r="P106" s="80"/>
      <c r="Q106" s="80" t="s">
        <v>2343</v>
      </c>
      <c r="R106" s="5" t="s">
        <v>454</v>
      </c>
    </row>
    <row r="107" spans="1:18">
      <c r="A107" s="217" t="s">
        <v>1662</v>
      </c>
      <c r="B107" s="218" t="s">
        <v>1770</v>
      </c>
      <c r="C107" s="218" t="s">
        <v>2660</v>
      </c>
      <c r="D107" s="5"/>
      <c r="E107" s="196" t="s">
        <v>304</v>
      </c>
      <c r="F107" s="63" t="s">
        <v>304</v>
      </c>
      <c r="G107" s="63"/>
      <c r="H107" s="67">
        <v>2563</v>
      </c>
      <c r="I107" s="1" t="s">
        <v>139</v>
      </c>
      <c r="J107" s="1" t="s">
        <v>122</v>
      </c>
      <c r="K107" s="1" t="s">
        <v>302</v>
      </c>
      <c r="L107" s="1" t="s">
        <v>252</v>
      </c>
      <c r="M107" s="198" t="str">
        <f>VLOOKUP(L107,'[1]ตัวย่อ(ต่อท้าย)'!$B$2:$C$516,2,FALSE)</f>
        <v>ทช.</v>
      </c>
      <c r="N107" s="1" t="s">
        <v>202</v>
      </c>
      <c r="O107" s="80"/>
      <c r="P107" s="80"/>
      <c r="Q107" s="80" t="s">
        <v>2344</v>
      </c>
      <c r="R107" s="5" t="s">
        <v>436</v>
      </c>
    </row>
    <row r="108" spans="1:18">
      <c r="A108" s="219" t="s">
        <v>1662</v>
      </c>
      <c r="B108" s="220" t="s">
        <v>1770</v>
      </c>
      <c r="C108" s="220" t="s">
        <v>2660</v>
      </c>
      <c r="D108" s="80" t="s">
        <v>602</v>
      </c>
      <c r="E108" s="196" t="str">
        <f>HYPERLINK(Q108,F108)</f>
        <v>กิจกรรมหลัก พัฒนาชุมชนและสถานที่สำคัญรอบวัดถ้ำผาแด่นให้เป็นแหล่งท่องเที่ยว</v>
      </c>
      <c r="F108" s="80" t="s">
        <v>603</v>
      </c>
      <c r="G108" s="80" t="s">
        <v>29</v>
      </c>
      <c r="H108" s="206">
        <v>2564</v>
      </c>
      <c r="I108" s="80" t="s">
        <v>237</v>
      </c>
      <c r="J108" s="80" t="s">
        <v>447</v>
      </c>
      <c r="K108" s="80" t="s">
        <v>583</v>
      </c>
      <c r="L108" s="80" t="s">
        <v>95</v>
      </c>
      <c r="M108" s="135" t="s">
        <v>2684</v>
      </c>
      <c r="N108" s="80" t="s">
        <v>46</v>
      </c>
      <c r="O108" s="80" t="s">
        <v>2294</v>
      </c>
      <c r="P108" s="146"/>
      <c r="Q108" s="80" t="s">
        <v>2345</v>
      </c>
      <c r="R108" s="5" t="s">
        <v>489</v>
      </c>
    </row>
    <row r="109" spans="1:18">
      <c r="A109" s="219" t="s">
        <v>1662</v>
      </c>
      <c r="B109" s="220" t="s">
        <v>1770</v>
      </c>
      <c r="C109" s="220" t="s">
        <v>2660</v>
      </c>
      <c r="D109" s="80" t="s">
        <v>709</v>
      </c>
      <c r="E109" s="196" t="str">
        <f>HYPERLINK(Q109,F109)</f>
        <v>ส่งเสริมการท่องเที่ยวเชิงเกษตร (Wangnuea Smart farm Tourism) อำเภอวังเหนือ จังหวัดลำปาง</v>
      </c>
      <c r="F109" s="80" t="s">
        <v>710</v>
      </c>
      <c r="G109" s="80" t="s">
        <v>29</v>
      </c>
      <c r="H109" s="206">
        <v>2564</v>
      </c>
      <c r="I109" s="80" t="s">
        <v>597</v>
      </c>
      <c r="J109" s="80" t="s">
        <v>447</v>
      </c>
      <c r="K109" s="80" t="s">
        <v>712</v>
      </c>
      <c r="L109" s="80" t="s">
        <v>713</v>
      </c>
      <c r="M109" s="135" t="s">
        <v>2692</v>
      </c>
      <c r="N109" s="80" t="s">
        <v>479</v>
      </c>
      <c r="O109" s="80" t="s">
        <v>2294</v>
      </c>
      <c r="P109" s="146"/>
      <c r="Q109" s="80" t="s">
        <v>2346</v>
      </c>
      <c r="R109" s="5" t="s">
        <v>449</v>
      </c>
    </row>
    <row r="110" spans="1:18">
      <c r="A110" s="219" t="s">
        <v>1662</v>
      </c>
      <c r="B110" s="220" t="s">
        <v>1770</v>
      </c>
      <c r="C110" s="220" t="s">
        <v>2660</v>
      </c>
      <c r="D110" s="80" t="s">
        <v>625</v>
      </c>
      <c r="E110" s="196" t="str">
        <f>HYPERLINK(Q110,F110)</f>
        <v>โครงการเสริมสร้างศักยภาพศูนย์กลางการท่องเที่ยวอารยธรรมขอม และกีฬามาตรฐานโลก กิจกรรม หนึ่งอำเภอ หนึ่งงานประเพณี</v>
      </c>
      <c r="F110" s="80" t="s">
        <v>225</v>
      </c>
      <c r="G110" s="80" t="s">
        <v>29</v>
      </c>
      <c r="H110" s="206">
        <v>2564</v>
      </c>
      <c r="I110" s="80" t="s">
        <v>237</v>
      </c>
      <c r="J110" s="80" t="s">
        <v>447</v>
      </c>
      <c r="K110" s="80" t="s">
        <v>227</v>
      </c>
      <c r="L110" s="80" t="s">
        <v>228</v>
      </c>
      <c r="M110" s="135" t="s">
        <v>2700</v>
      </c>
      <c r="N110" s="80" t="s">
        <v>132</v>
      </c>
      <c r="O110" s="80" t="s">
        <v>2294</v>
      </c>
      <c r="P110" s="146"/>
      <c r="Q110" s="80" t="s">
        <v>2348</v>
      </c>
      <c r="R110" s="5" t="s">
        <v>423</v>
      </c>
    </row>
    <row r="111" spans="1:18">
      <c r="A111" s="219" t="s">
        <v>1662</v>
      </c>
      <c r="B111" s="220" t="s">
        <v>1770</v>
      </c>
      <c r="C111" s="220" t="s">
        <v>2660</v>
      </c>
      <c r="D111" s="80" t="s">
        <v>755</v>
      </c>
      <c r="E111" s="196" t="str">
        <f>HYPERLINK(Q111,F111)</f>
        <v xml:space="preserve">โครงการส่งเสริมการท่องเที่ยวเพิ่มมูลค่าเชื่อมโยงธรรมชาติและเศรษฐกิจท้องถิ่น </v>
      </c>
      <c r="F111" s="80" t="s">
        <v>2339</v>
      </c>
      <c r="G111" s="80" t="s">
        <v>29</v>
      </c>
      <c r="H111" s="206">
        <v>2564</v>
      </c>
      <c r="I111" s="80" t="s">
        <v>453</v>
      </c>
      <c r="J111" s="80" t="s">
        <v>447</v>
      </c>
      <c r="K111" s="80"/>
      <c r="L111" s="80" t="s">
        <v>2681</v>
      </c>
      <c r="M111" s="135" t="s">
        <v>757</v>
      </c>
      <c r="N111" s="80" t="s">
        <v>277</v>
      </c>
      <c r="O111" s="80" t="s">
        <v>2294</v>
      </c>
      <c r="P111" s="146"/>
      <c r="Q111" s="80" t="s">
        <v>2349</v>
      </c>
      <c r="R111" s="5" t="s">
        <v>483</v>
      </c>
    </row>
    <row r="112" spans="1:18">
      <c r="A112" s="219" t="s">
        <v>1662</v>
      </c>
      <c r="B112" s="220" t="s">
        <v>1770</v>
      </c>
      <c r="C112" s="220" t="s">
        <v>2660</v>
      </c>
      <c r="D112" s="80" t="s">
        <v>633</v>
      </c>
      <c r="E112" s="196" t="s">
        <v>634</v>
      </c>
      <c r="F112" s="80" t="s">
        <v>634</v>
      </c>
      <c r="G112" s="80" t="s">
        <v>29</v>
      </c>
      <c r="H112" s="206">
        <v>2564</v>
      </c>
      <c r="I112" s="80" t="s">
        <v>237</v>
      </c>
      <c r="J112" s="80" t="s">
        <v>447</v>
      </c>
      <c r="K112" s="80"/>
      <c r="L112" s="80" t="s">
        <v>2677</v>
      </c>
      <c r="M112" s="135" t="s">
        <v>636</v>
      </c>
      <c r="N112" s="80" t="s">
        <v>277</v>
      </c>
      <c r="O112" s="80" t="s">
        <v>2294</v>
      </c>
      <c r="P112" s="146"/>
      <c r="Q112" s="80" t="s">
        <v>2350</v>
      </c>
      <c r="R112" s="5" t="s">
        <v>423</v>
      </c>
    </row>
    <row r="113" spans="1:18">
      <c r="A113" s="219" t="s">
        <v>1662</v>
      </c>
      <c r="B113" s="220" t="s">
        <v>1770</v>
      </c>
      <c r="C113" s="220" t="s">
        <v>2660</v>
      </c>
      <c r="D113" s="80" t="s">
        <v>679</v>
      </c>
      <c r="E113" s="196" t="str">
        <f t="shared" ref="E113:E134" si="5">HYPERLINK(Q113,F113)</f>
        <v>ปรับปรุงทางหลวงเพื่อการท่องเที่ยว บนทางหลวงหมายเลข 2090 ตอน ปางแก - อุทยานแห่งชาติเขาใหญ่ ระหว่าง กม.20+350 - กม.21+625 อำเภอปากช่อง จังหวัดนครราชสีมา  ระยะทาง 1.275 กิโลเมตร  1 สายทาง</v>
      </c>
      <c r="F113" s="80" t="s">
        <v>681</v>
      </c>
      <c r="G113" s="80" t="s">
        <v>29</v>
      </c>
      <c r="H113" s="206">
        <v>2564</v>
      </c>
      <c r="I113" s="80" t="s">
        <v>532</v>
      </c>
      <c r="J113" s="80" t="s">
        <v>678</v>
      </c>
      <c r="K113" s="80" t="s">
        <v>200</v>
      </c>
      <c r="L113" s="80" t="s">
        <v>201</v>
      </c>
      <c r="M113" s="135" t="s">
        <v>2685</v>
      </c>
      <c r="N113" s="80" t="s">
        <v>202</v>
      </c>
      <c r="O113" s="80" t="s">
        <v>2294</v>
      </c>
      <c r="P113" s="146"/>
      <c r="Q113" s="80" t="s">
        <v>2351</v>
      </c>
      <c r="R113" s="5" t="s">
        <v>449</v>
      </c>
    </row>
    <row r="114" spans="1:18">
      <c r="A114" s="219" t="s">
        <v>1662</v>
      </c>
      <c r="B114" s="220" t="s">
        <v>1770</v>
      </c>
      <c r="C114" s="220" t="s">
        <v>2660</v>
      </c>
      <c r="D114" s="80" t="s">
        <v>480</v>
      </c>
      <c r="E114" s="196" t="str">
        <f t="shared" si="5"/>
        <v>โครงการปรับปรุงท่าเทียบเรือเพื่อขนส่งผลิตภัณฑ์อาหารทะเล</v>
      </c>
      <c r="F114" s="80" t="s">
        <v>481</v>
      </c>
      <c r="G114" s="80" t="s">
        <v>29</v>
      </c>
      <c r="H114" s="206">
        <v>2564</v>
      </c>
      <c r="I114" s="80" t="s">
        <v>237</v>
      </c>
      <c r="J114" s="80" t="s">
        <v>447</v>
      </c>
      <c r="K114" s="80" t="s">
        <v>187</v>
      </c>
      <c r="L114" s="80" t="s">
        <v>131</v>
      </c>
      <c r="M114" s="135" t="s">
        <v>2687</v>
      </c>
      <c r="N114" s="80" t="s">
        <v>132</v>
      </c>
      <c r="O114" s="80" t="s">
        <v>2294</v>
      </c>
      <c r="P114" s="146"/>
      <c r="Q114" s="80" t="s">
        <v>2352</v>
      </c>
      <c r="R114" s="5" t="s">
        <v>483</v>
      </c>
    </row>
    <row r="115" spans="1:18">
      <c r="A115" s="219" t="s">
        <v>1662</v>
      </c>
      <c r="B115" s="220" t="s">
        <v>1770</v>
      </c>
      <c r="C115" s="220" t="s">
        <v>2660</v>
      </c>
      <c r="D115" s="80" t="s">
        <v>508</v>
      </c>
      <c r="E115" s="196" t="str">
        <f t="shared" si="5"/>
        <v>โครงการพัฒนาเพื่อเพิ่มประสิทธิภาพกระบวนการพิจารณาบทภาพยนตร์และการกำกับดูแลการถ่ายทำภาพยนตร์ ประจำปีงบประมาณ พ.ศ. 2564</v>
      </c>
      <c r="F115" s="80" t="s">
        <v>509</v>
      </c>
      <c r="G115" s="80" t="s">
        <v>29</v>
      </c>
      <c r="H115" s="206">
        <v>2564</v>
      </c>
      <c r="I115" s="80" t="s">
        <v>237</v>
      </c>
      <c r="J115" s="80" t="s">
        <v>447</v>
      </c>
      <c r="K115" s="80" t="s">
        <v>44</v>
      </c>
      <c r="L115" s="80" t="s">
        <v>45</v>
      </c>
      <c r="M115" s="135" t="s">
        <v>2698</v>
      </c>
      <c r="N115" s="80" t="s">
        <v>46</v>
      </c>
      <c r="O115" s="80" t="s">
        <v>2294</v>
      </c>
      <c r="P115" s="146"/>
      <c r="Q115" s="80" t="s">
        <v>2353</v>
      </c>
      <c r="R115" s="5" t="s">
        <v>406</v>
      </c>
    </row>
    <row r="116" spans="1:18">
      <c r="A116" s="219" t="s">
        <v>1662</v>
      </c>
      <c r="B116" s="220" t="s">
        <v>1770</v>
      </c>
      <c r="C116" s="220" t="s">
        <v>2660</v>
      </c>
      <c r="D116" s="80" t="s">
        <v>505</v>
      </c>
      <c r="E116" s="196" t="str">
        <f t="shared" si="5"/>
        <v>โครงการพัฒนาศักยภาพผู้ประสานงานและผู้ประกอบการถ่ายทำภาพยนตร์ต่างประเทศในประเทศไทย ประจำปีงบประมาณ พ.ศ. 2564</v>
      </c>
      <c r="F116" s="80" t="s">
        <v>506</v>
      </c>
      <c r="G116" s="80" t="s">
        <v>29</v>
      </c>
      <c r="H116" s="206">
        <v>2564</v>
      </c>
      <c r="I116" s="80" t="s">
        <v>237</v>
      </c>
      <c r="J116" s="80" t="s">
        <v>447</v>
      </c>
      <c r="K116" s="80" t="s">
        <v>44</v>
      </c>
      <c r="L116" s="80" t="s">
        <v>45</v>
      </c>
      <c r="M116" s="135" t="s">
        <v>2698</v>
      </c>
      <c r="N116" s="80" t="s">
        <v>46</v>
      </c>
      <c r="O116" s="80" t="s">
        <v>2294</v>
      </c>
      <c r="P116" s="146"/>
      <c r="Q116" s="80" t="s">
        <v>2354</v>
      </c>
      <c r="R116" s="5" t="s">
        <v>436</v>
      </c>
    </row>
    <row r="117" spans="1:18">
      <c r="A117" s="219" t="s">
        <v>1662</v>
      </c>
      <c r="B117" s="220" t="s">
        <v>1770</v>
      </c>
      <c r="C117" s="220" t="s">
        <v>2660</v>
      </c>
      <c r="D117" s="80" t="s">
        <v>502</v>
      </c>
      <c r="E117" s="196" t="str">
        <f t="shared" si="5"/>
        <v>โครงการประชุมหรือสัมมนาร่วมกับสมาคมคณะกรรมการภาพยนตร์นานาชาติ และหน่วยงานที่เกี่ยวข้องในต่างประเทศ ประจำปีงบประมาณ พ.ศ. 2564</v>
      </c>
      <c r="F117" s="80" t="s">
        <v>503</v>
      </c>
      <c r="G117" s="80" t="s">
        <v>29</v>
      </c>
      <c r="H117" s="206">
        <v>2564</v>
      </c>
      <c r="I117" s="80" t="s">
        <v>237</v>
      </c>
      <c r="J117" s="80" t="s">
        <v>447</v>
      </c>
      <c r="K117" s="80" t="s">
        <v>44</v>
      </c>
      <c r="L117" s="80" t="s">
        <v>45</v>
      </c>
      <c r="M117" s="135" t="s">
        <v>2698</v>
      </c>
      <c r="N117" s="80" t="s">
        <v>46</v>
      </c>
      <c r="O117" s="80" t="s">
        <v>2294</v>
      </c>
      <c r="P117" s="146"/>
      <c r="Q117" s="80" t="s">
        <v>2355</v>
      </c>
      <c r="R117" s="5" t="s">
        <v>454</v>
      </c>
    </row>
    <row r="118" spans="1:18">
      <c r="A118" s="219" t="s">
        <v>1662</v>
      </c>
      <c r="B118" s="220" t="s">
        <v>1770</v>
      </c>
      <c r="C118" s="220" t="s">
        <v>2660</v>
      </c>
      <c r="D118" s="80" t="s">
        <v>499</v>
      </c>
      <c r="E118" s="196" t="str">
        <f t="shared" si="5"/>
        <v>โครงการจัด Road Show และจัดนิทรรศการร่วมในเทศกาลภาพยนตร์ในต่างประเทศ ประจำปีงบประมาณ พ.ศ. 2564</v>
      </c>
      <c r="F118" s="80" t="s">
        <v>500</v>
      </c>
      <c r="G118" s="80" t="s">
        <v>29</v>
      </c>
      <c r="H118" s="206">
        <v>2564</v>
      </c>
      <c r="I118" s="80" t="s">
        <v>237</v>
      </c>
      <c r="J118" s="80" t="s">
        <v>447</v>
      </c>
      <c r="K118" s="80" t="s">
        <v>44</v>
      </c>
      <c r="L118" s="80" t="s">
        <v>45</v>
      </c>
      <c r="M118" s="135" t="s">
        <v>2698</v>
      </c>
      <c r="N118" s="80" t="s">
        <v>46</v>
      </c>
      <c r="O118" s="80" t="s">
        <v>2294</v>
      </c>
      <c r="P118" s="146"/>
      <c r="Q118" s="80" t="s">
        <v>2356</v>
      </c>
      <c r="R118" s="5" t="s">
        <v>483</v>
      </c>
    </row>
    <row r="119" spans="1:18">
      <c r="A119" s="219" t="s">
        <v>1662</v>
      </c>
      <c r="B119" s="220" t="s">
        <v>1770</v>
      </c>
      <c r="C119" s="220" t="s">
        <v>2660</v>
      </c>
      <c r="D119" s="80" t="s">
        <v>496</v>
      </c>
      <c r="E119" s="196" t="str">
        <f t="shared" si="5"/>
        <v>โครงการส่งเสริมการสร้างภาพยนตร์ต่างประเทศในราชอาณาจักร (Incentive Measures) ประจำปีงบประมาณ พ.ศ. 2564</v>
      </c>
      <c r="F119" s="80" t="s">
        <v>497</v>
      </c>
      <c r="G119" s="80" t="s">
        <v>29</v>
      </c>
      <c r="H119" s="206">
        <v>2564</v>
      </c>
      <c r="I119" s="80" t="s">
        <v>237</v>
      </c>
      <c r="J119" s="80" t="s">
        <v>447</v>
      </c>
      <c r="K119" s="80" t="s">
        <v>44</v>
      </c>
      <c r="L119" s="80" t="s">
        <v>45</v>
      </c>
      <c r="M119" s="135" t="s">
        <v>2698</v>
      </c>
      <c r="N119" s="80" t="s">
        <v>46</v>
      </c>
      <c r="O119" s="80" t="s">
        <v>2294</v>
      </c>
      <c r="P119" s="146"/>
      <c r="Q119" s="80" t="s">
        <v>2357</v>
      </c>
      <c r="R119" s="5" t="s">
        <v>483</v>
      </c>
    </row>
    <row r="120" spans="1:18">
      <c r="A120" s="219" t="s">
        <v>1662</v>
      </c>
      <c r="B120" s="220" t="s">
        <v>1770</v>
      </c>
      <c r="C120" s="220" t="s">
        <v>2660</v>
      </c>
      <c r="D120" s="80" t="s">
        <v>774</v>
      </c>
      <c r="E120" s="196" t="str">
        <f t="shared" si="5"/>
        <v>โครงการบูรณาการส่งเสริมการท่องเที่ยวเชิงธุรกิจ: พัฒนาและส่งเสริมการท่องเที่ยวเชิงธุรกิจในพื้นที่ที่มีศักยภาพ</v>
      </c>
      <c r="F120" s="80" t="s">
        <v>775</v>
      </c>
      <c r="G120" s="80" t="s">
        <v>29</v>
      </c>
      <c r="H120" s="206">
        <v>2564</v>
      </c>
      <c r="I120" s="80" t="s">
        <v>237</v>
      </c>
      <c r="J120" s="80" t="s">
        <v>447</v>
      </c>
      <c r="K120" s="80"/>
      <c r="L120" s="80" t="s">
        <v>1207</v>
      </c>
      <c r="M120" s="135" t="s">
        <v>2688</v>
      </c>
      <c r="N120" s="80" t="s">
        <v>70</v>
      </c>
      <c r="O120" s="80" t="s">
        <v>2294</v>
      </c>
      <c r="P120" s="146"/>
      <c r="Q120" s="80" t="s">
        <v>2358</v>
      </c>
      <c r="R120" s="5" t="s">
        <v>483</v>
      </c>
    </row>
    <row r="121" spans="1:18">
      <c r="A121" s="219" t="s">
        <v>1662</v>
      </c>
      <c r="B121" s="220" t="s">
        <v>1770</v>
      </c>
      <c r="C121" s="220" t="s">
        <v>2660</v>
      </c>
      <c r="D121" s="80" t="s">
        <v>538</v>
      </c>
      <c r="E121" s="196" t="str">
        <f t="shared" si="5"/>
        <v>โครงการยกระดับมาตรฐานการให้บริการโรงแรมที่พัก รีสอร์ท สำหรับนักท่องเที่ยวสูงอายุ ประจำปีงบประมาณ พ.ศ.2564</v>
      </c>
      <c r="F121" s="80" t="s">
        <v>539</v>
      </c>
      <c r="G121" s="80" t="s">
        <v>29</v>
      </c>
      <c r="H121" s="206">
        <v>2564</v>
      </c>
      <c r="I121" s="80" t="s">
        <v>541</v>
      </c>
      <c r="J121" s="80" t="s">
        <v>447</v>
      </c>
      <c r="K121" s="80" t="s">
        <v>542</v>
      </c>
      <c r="L121" s="80" t="s">
        <v>543</v>
      </c>
      <c r="M121" s="135" t="s">
        <v>2710</v>
      </c>
      <c r="N121" s="80" t="s">
        <v>166</v>
      </c>
      <c r="O121" s="80" t="s">
        <v>2294</v>
      </c>
      <c r="P121" s="146"/>
      <c r="Q121" s="80" t="s">
        <v>2359</v>
      </c>
      <c r="R121" s="5" t="s">
        <v>483</v>
      </c>
    </row>
    <row r="122" spans="1:18">
      <c r="A122" s="219" t="s">
        <v>1662</v>
      </c>
      <c r="B122" s="220" t="s">
        <v>1770</v>
      </c>
      <c r="C122" s="220" t="s">
        <v>2660</v>
      </c>
      <c r="D122" s="134" t="s">
        <v>1053</v>
      </c>
      <c r="E122" s="196" t="str">
        <f t="shared" si="5"/>
        <v>โครงการพัฒนาระบบไฟฟ้าให้พื้นที่เกาะต่างๆ</v>
      </c>
      <c r="F122" s="135" t="s">
        <v>1054</v>
      </c>
      <c r="G122" s="135" t="s">
        <v>29</v>
      </c>
      <c r="H122" s="207">
        <v>2565</v>
      </c>
      <c r="I122" s="135" t="s">
        <v>1056</v>
      </c>
      <c r="J122" s="136" t="s">
        <v>1049</v>
      </c>
      <c r="K122" s="135" t="s">
        <v>1050</v>
      </c>
      <c r="L122" s="135" t="s">
        <v>1051</v>
      </c>
      <c r="M122" s="135" t="s">
        <v>2683</v>
      </c>
      <c r="N122" s="135" t="s">
        <v>132</v>
      </c>
      <c r="O122" s="136" t="s">
        <v>1769</v>
      </c>
      <c r="P122" s="138"/>
      <c r="Q122" s="80" t="s">
        <v>2360</v>
      </c>
      <c r="R122" s="5" t="s">
        <v>483</v>
      </c>
    </row>
    <row r="123" spans="1:18">
      <c r="A123" s="219" t="s">
        <v>1662</v>
      </c>
      <c r="B123" s="220" t="s">
        <v>1770</v>
      </c>
      <c r="C123" s="220" t="s">
        <v>2660</v>
      </c>
      <c r="D123" s="134" t="s">
        <v>1053</v>
      </c>
      <c r="E123" s="196" t="str">
        <f t="shared" si="5"/>
        <v>โครงการพัฒนาระบบไฟฟ้าให้พื้นที่เกาะต่างๆ</v>
      </c>
      <c r="F123" s="135" t="s">
        <v>1054</v>
      </c>
      <c r="G123" s="135" t="s">
        <v>29</v>
      </c>
      <c r="H123" s="207">
        <v>2565</v>
      </c>
      <c r="I123" s="135" t="s">
        <v>1056</v>
      </c>
      <c r="J123" s="136" t="s">
        <v>1049</v>
      </c>
      <c r="K123" s="135" t="s">
        <v>1050</v>
      </c>
      <c r="L123" s="135" t="s">
        <v>1051</v>
      </c>
      <c r="M123" s="135" t="s">
        <v>2683</v>
      </c>
      <c r="N123" s="135" t="s">
        <v>132</v>
      </c>
      <c r="O123" s="136" t="s">
        <v>1769</v>
      </c>
      <c r="P123" s="138"/>
      <c r="Q123" s="80" t="s">
        <v>2361</v>
      </c>
      <c r="R123" s="5" t="s">
        <v>436</v>
      </c>
    </row>
    <row r="124" spans="1:18">
      <c r="A124" s="219" t="s">
        <v>1662</v>
      </c>
      <c r="B124" s="220" t="s">
        <v>1770</v>
      </c>
      <c r="C124" s="220" t="s">
        <v>2660</v>
      </c>
      <c r="D124" s="80" t="s">
        <v>1045</v>
      </c>
      <c r="E124" s="196" t="str">
        <f t="shared" si="5"/>
        <v>โครงการเพิ่มความสามารถในการจ่ายไฟด้วยสายเคเบิลใต้น้ำให้เกาะต่างๆ ที่มีไฟฟ้าใช้แล้ว</v>
      </c>
      <c r="F124" s="80" t="s">
        <v>1046</v>
      </c>
      <c r="G124" s="80" t="s">
        <v>29</v>
      </c>
      <c r="H124" s="206">
        <v>2565</v>
      </c>
      <c r="I124" s="80" t="s">
        <v>1048</v>
      </c>
      <c r="J124" s="80" t="s">
        <v>1049</v>
      </c>
      <c r="K124" s="80" t="s">
        <v>1050</v>
      </c>
      <c r="L124" s="80" t="s">
        <v>1051</v>
      </c>
      <c r="M124" s="135" t="s">
        <v>2683</v>
      </c>
      <c r="N124" s="80" t="s">
        <v>132</v>
      </c>
      <c r="O124" s="80" t="s">
        <v>1769</v>
      </c>
      <c r="P124" s="146"/>
      <c r="Q124" s="80" t="s">
        <v>2362</v>
      </c>
      <c r="R124" s="5" t="s">
        <v>459</v>
      </c>
    </row>
    <row r="125" spans="1:18">
      <c r="A125" s="219" t="s">
        <v>1662</v>
      </c>
      <c r="B125" s="220" t="s">
        <v>1770</v>
      </c>
      <c r="C125" s="220" t="s">
        <v>2660</v>
      </c>
      <c r="D125" s="80" t="s">
        <v>2388</v>
      </c>
      <c r="E125" s="196" t="str">
        <f t="shared" si="5"/>
        <v>ก่อสร้างห้องน้ำ - ห้องสุขา ในอุทยานแห่งชาติทุ่งแสลงหลวง จังหวัดพิษณุโลก</v>
      </c>
      <c r="F125" s="80" t="s">
        <v>2389</v>
      </c>
      <c r="G125" s="80" t="s">
        <v>29</v>
      </c>
      <c r="H125" s="206">
        <v>2565</v>
      </c>
      <c r="I125" s="80" t="s">
        <v>401</v>
      </c>
      <c r="J125" s="80" t="s">
        <v>402</v>
      </c>
      <c r="K125" s="80" t="s">
        <v>2390</v>
      </c>
      <c r="L125" s="80" t="s">
        <v>239</v>
      </c>
      <c r="M125" s="135" t="s">
        <v>2711</v>
      </c>
      <c r="N125" s="80" t="s">
        <v>240</v>
      </c>
      <c r="O125" s="80" t="s">
        <v>1769</v>
      </c>
      <c r="P125" s="146"/>
      <c r="Q125" s="80" t="s">
        <v>2364</v>
      </c>
      <c r="R125" s="5" t="s">
        <v>406</v>
      </c>
    </row>
    <row r="126" spans="1:18">
      <c r="A126" s="219" t="s">
        <v>1662</v>
      </c>
      <c r="B126" s="220" t="s">
        <v>1770</v>
      </c>
      <c r="C126" s="220" t="s">
        <v>2660</v>
      </c>
      <c r="D126" s="80" t="s">
        <v>2392</v>
      </c>
      <c r="E126" s="196" t="str">
        <f t="shared" si="5"/>
        <v>การพัฒนาเมืองกีฬา (Sport city)</v>
      </c>
      <c r="F126" s="80" t="s">
        <v>2393</v>
      </c>
      <c r="G126" s="80" t="s">
        <v>29</v>
      </c>
      <c r="H126" s="206">
        <v>2565</v>
      </c>
      <c r="I126" s="80" t="s">
        <v>401</v>
      </c>
      <c r="J126" s="80" t="s">
        <v>402</v>
      </c>
      <c r="K126" s="80" t="s">
        <v>686</v>
      </c>
      <c r="L126" s="80" t="s">
        <v>76</v>
      </c>
      <c r="M126" s="135" t="s">
        <v>2690</v>
      </c>
      <c r="N126" s="80" t="s">
        <v>46</v>
      </c>
      <c r="O126" s="80" t="s">
        <v>1769</v>
      </c>
      <c r="P126" s="146"/>
      <c r="Q126" s="80" t="s">
        <v>2365</v>
      </c>
      <c r="R126" s="5" t="s">
        <v>483</v>
      </c>
    </row>
    <row r="127" spans="1:18">
      <c r="A127" s="219" t="s">
        <v>1662</v>
      </c>
      <c r="B127" s="220" t="s">
        <v>1770</v>
      </c>
      <c r="C127" s="220" t="s">
        <v>2660</v>
      </c>
      <c r="D127" s="80" t="s">
        <v>976</v>
      </c>
      <c r="E127" s="196" t="str">
        <f t="shared" si="5"/>
        <v>โครงการปรับปรุงภูมิทัศน์และโครงสร้างสถาปัตยกรรม สะพานสมเด็จพระพุทธเลิศหล้านภาลัย เพื่อเสริมสร้างอัตลักษณ์ของจังหวัดสมุทรสงคราม</v>
      </c>
      <c r="F127" s="80" t="s">
        <v>977</v>
      </c>
      <c r="G127" s="80" t="s">
        <v>29</v>
      </c>
      <c r="H127" s="206">
        <v>2565</v>
      </c>
      <c r="I127" s="80" t="s">
        <v>401</v>
      </c>
      <c r="J127" s="80" t="s">
        <v>402</v>
      </c>
      <c r="K127" s="80" t="s">
        <v>979</v>
      </c>
      <c r="L127" s="80" t="s">
        <v>201</v>
      </c>
      <c r="M127" s="135" t="s">
        <v>2685</v>
      </c>
      <c r="N127" s="80" t="s">
        <v>202</v>
      </c>
      <c r="O127" s="80" t="s">
        <v>1769</v>
      </c>
      <c r="P127" s="146"/>
      <c r="Q127" s="80" t="s">
        <v>2366</v>
      </c>
      <c r="R127" s="5" t="s">
        <v>423</v>
      </c>
    </row>
    <row r="128" spans="1:18">
      <c r="A128" s="219" t="s">
        <v>1662</v>
      </c>
      <c r="B128" s="220" t="s">
        <v>1770</v>
      </c>
      <c r="C128" s="220" t="s">
        <v>2660</v>
      </c>
      <c r="D128" s="80" t="s">
        <v>947</v>
      </c>
      <c r="E128" s="196" t="str">
        <f t="shared" si="5"/>
        <v xml:space="preserve">ยกระดับและพัฒนามาตรฐานการท่องเที่ยวทั้งระบบ Lampang SmartTourism : กิจกรรม เสริมผิวแอสฟัลต์ ทางหลวงหมายเลข 1035 ตอนควบคุม 0102 ตอน สำเภาทอง - สันติสุข ระหว่าง กม.46+945 - กม.50+500 (เป็นช่วงๆ) เพื่อสนับสนุนการท่องเที่ยวในจังหวัดลำปาง   </v>
      </c>
      <c r="F128" s="80" t="s">
        <v>2403</v>
      </c>
      <c r="G128" s="80" t="s">
        <v>29</v>
      </c>
      <c r="H128" s="206">
        <v>2565</v>
      </c>
      <c r="I128" s="80" t="s">
        <v>401</v>
      </c>
      <c r="J128" s="80" t="s">
        <v>908</v>
      </c>
      <c r="K128" s="80" t="s">
        <v>950</v>
      </c>
      <c r="L128" s="80" t="s">
        <v>201</v>
      </c>
      <c r="M128" s="135" t="s">
        <v>2685</v>
      </c>
      <c r="N128" s="80" t="s">
        <v>202</v>
      </c>
      <c r="O128" s="80" t="s">
        <v>1769</v>
      </c>
      <c r="P128" s="146"/>
      <c r="Q128" s="80" t="s">
        <v>2367</v>
      </c>
      <c r="R128" s="5" t="s">
        <v>406</v>
      </c>
    </row>
    <row r="129" spans="1:18">
      <c r="A129" s="219" t="s">
        <v>1662</v>
      </c>
      <c r="B129" s="220" t="s">
        <v>1770</v>
      </c>
      <c r="C129" s="220" t="s">
        <v>2660</v>
      </c>
      <c r="D129" s="80" t="s">
        <v>951</v>
      </c>
      <c r="E129" s="196" t="str">
        <f t="shared" si="5"/>
        <v xml:space="preserve">ยกระดับและพัฒนามาตรฐานการท่องเที่ยวทั้งระบบ Lampang Smart Tourism : กิจกรรม เสริมผิวแอสฟัลต์ ทางหลวงหมายเลข 1035 ตอนควบคุม 0102 ตอน สำเภาทอง - สันติสุข ระหว่าง กม.38+218 - กม.45+000 (เป็นช่วงๆ) เพื่อสนับสนุนการท่องเที่ยวในจังหวัดลำปาง  </v>
      </c>
      <c r="F129" s="80" t="s">
        <v>2404</v>
      </c>
      <c r="G129" s="80" t="s">
        <v>29</v>
      </c>
      <c r="H129" s="206">
        <v>2565</v>
      </c>
      <c r="I129" s="80" t="s">
        <v>401</v>
      </c>
      <c r="J129" s="80" t="s">
        <v>908</v>
      </c>
      <c r="K129" s="80" t="s">
        <v>950</v>
      </c>
      <c r="L129" s="80" t="s">
        <v>201</v>
      </c>
      <c r="M129" s="135" t="s">
        <v>2685</v>
      </c>
      <c r="N129" s="80" t="s">
        <v>202</v>
      </c>
      <c r="O129" s="80" t="s">
        <v>1769</v>
      </c>
      <c r="P129" s="146"/>
      <c r="Q129" s="80" t="s">
        <v>2368</v>
      </c>
      <c r="R129" s="5" t="s">
        <v>423</v>
      </c>
    </row>
    <row r="130" spans="1:18">
      <c r="A130" s="219" t="s">
        <v>1662</v>
      </c>
      <c r="B130" s="220" t="s">
        <v>1770</v>
      </c>
      <c r="C130" s="220" t="s">
        <v>2660</v>
      </c>
      <c r="D130" s="80" t="s">
        <v>996</v>
      </c>
      <c r="E130" s="196" t="str">
        <f t="shared" si="5"/>
        <v xml:space="preserve">ก่อสร้างอุทยานไดโนเสาร์กลางแจ้ง (Dino Park) Phase 2          </v>
      </c>
      <c r="F130" s="80" t="s">
        <v>2406</v>
      </c>
      <c r="G130" s="80" t="s">
        <v>29</v>
      </c>
      <c r="H130" s="206">
        <v>2565</v>
      </c>
      <c r="I130" s="80" t="s">
        <v>401</v>
      </c>
      <c r="J130" s="80" t="s">
        <v>402</v>
      </c>
      <c r="K130" s="80"/>
      <c r="L130" s="80" t="s">
        <v>2682</v>
      </c>
      <c r="M130" s="135" t="s">
        <v>881</v>
      </c>
      <c r="N130" s="80" t="s">
        <v>277</v>
      </c>
      <c r="O130" s="80" t="s">
        <v>1769</v>
      </c>
      <c r="P130" s="146"/>
      <c r="Q130" s="80" t="s">
        <v>2369</v>
      </c>
      <c r="R130" s="5" t="s">
        <v>436</v>
      </c>
    </row>
    <row r="131" spans="1:18">
      <c r="A131" s="219" t="s">
        <v>1662</v>
      </c>
      <c r="B131" s="220" t="s">
        <v>1770</v>
      </c>
      <c r="C131" s="220" t="s">
        <v>2660</v>
      </c>
      <c r="D131" s="80" t="s">
        <v>988</v>
      </c>
      <c r="E131" s="196" t="str">
        <f t="shared" si="5"/>
        <v>โครงการส่งเสริมและการสร้างมูลค่า (Value) เครื่องหมายมาตรฐานการท่องเที่ยวไทย</v>
      </c>
      <c r="F131" s="80" t="s">
        <v>989</v>
      </c>
      <c r="G131" s="80" t="s">
        <v>29</v>
      </c>
      <c r="H131" s="206">
        <v>2565</v>
      </c>
      <c r="I131" s="80" t="s">
        <v>401</v>
      </c>
      <c r="J131" s="80" t="s">
        <v>402</v>
      </c>
      <c r="K131" s="80" t="s">
        <v>987</v>
      </c>
      <c r="L131" s="80" t="s">
        <v>45</v>
      </c>
      <c r="M131" s="135" t="s">
        <v>2698</v>
      </c>
      <c r="N131" s="80" t="s">
        <v>46</v>
      </c>
      <c r="O131" s="80" t="s">
        <v>1769</v>
      </c>
      <c r="P131" s="146"/>
      <c r="Q131" s="80" t="s">
        <v>2371</v>
      </c>
      <c r="R131" s="5" t="s">
        <v>459</v>
      </c>
    </row>
    <row r="132" spans="1:18">
      <c r="A132" s="219" t="s">
        <v>1662</v>
      </c>
      <c r="B132" s="220" t="s">
        <v>1770</v>
      </c>
      <c r="C132" s="220" t="s">
        <v>2660</v>
      </c>
      <c r="D132" s="80" t="s">
        <v>1037</v>
      </c>
      <c r="E132" s="196" t="str">
        <f t="shared" si="5"/>
        <v>โครงการค่าใช้จ่ายสำหรับสำรวจเครื่องชี้วัดภาวะเศรษฐกิจด้านการกีฬาและจัดทำบัญชีประชาชาติ     ด้านการกีฬา (Sport Satellite Accounts : SSA) นำร่อง</v>
      </c>
      <c r="F132" s="80" t="s">
        <v>1039</v>
      </c>
      <c r="G132" s="80" t="s">
        <v>29</v>
      </c>
      <c r="H132" s="206">
        <v>2565</v>
      </c>
      <c r="I132" s="80" t="s">
        <v>401</v>
      </c>
      <c r="J132" s="80" t="s">
        <v>402</v>
      </c>
      <c r="K132" s="80" t="s">
        <v>172</v>
      </c>
      <c r="L132" s="80" t="s">
        <v>95</v>
      </c>
      <c r="M132" s="135" t="s">
        <v>2684</v>
      </c>
      <c r="N132" s="80" t="s">
        <v>46</v>
      </c>
      <c r="O132" s="80" t="s">
        <v>1769</v>
      </c>
      <c r="P132" s="146"/>
      <c r="Q132" s="80" t="s">
        <v>2372</v>
      </c>
      <c r="R132" s="5" t="s">
        <v>483</v>
      </c>
    </row>
    <row r="133" spans="1:18">
      <c r="A133" s="219" t="s">
        <v>1662</v>
      </c>
      <c r="B133" s="220" t="s">
        <v>1770</v>
      </c>
      <c r="C133" s="220" t="s">
        <v>2660</v>
      </c>
      <c r="D133" s="80" t="s">
        <v>1041</v>
      </c>
      <c r="E133" s="196" t="str">
        <f t="shared" si="5"/>
        <v>ส่งเสริมการท่องเที่ยวเชิงวัฒนธรรมและธรรมชาติ Culture&amp;Craft</v>
      </c>
      <c r="F133" s="80" t="s">
        <v>1042</v>
      </c>
      <c r="G133" s="80" t="s">
        <v>29</v>
      </c>
      <c r="H133" s="206">
        <v>2565</v>
      </c>
      <c r="I133" s="80" t="s">
        <v>890</v>
      </c>
      <c r="J133" s="80" t="s">
        <v>908</v>
      </c>
      <c r="K133" s="80" t="s">
        <v>950</v>
      </c>
      <c r="L133" s="80" t="s">
        <v>201</v>
      </c>
      <c r="M133" s="135" t="s">
        <v>2685</v>
      </c>
      <c r="N133" s="80" t="s">
        <v>202</v>
      </c>
      <c r="O133" s="80" t="s">
        <v>1769</v>
      </c>
      <c r="P133" s="146"/>
      <c r="Q133" s="135" t="s">
        <v>2473</v>
      </c>
      <c r="R133" s="130" t="s">
        <v>831</v>
      </c>
    </row>
    <row r="134" spans="1:18">
      <c r="A134" s="219" t="s">
        <v>1662</v>
      </c>
      <c r="B134" s="220" t="s">
        <v>1770</v>
      </c>
      <c r="C134" s="220" t="s">
        <v>2660</v>
      </c>
      <c r="D134" s="80" t="s">
        <v>878</v>
      </c>
      <c r="E134" s="196" t="str">
        <f t="shared" si="5"/>
        <v>ก่อสร้างศูนย์จำหน่ายสินค้าผลิตภัณฑ์ชุมชนและศูนย์บริการนักท่องเที่ยว Dino Park ตำบลโนนทัน อำเภอเมืองหนองบัวลำภู จังหวัดหนองบัวลำภู</v>
      </c>
      <c r="F134" s="80" t="s">
        <v>879</v>
      </c>
      <c r="G134" s="80" t="s">
        <v>29</v>
      </c>
      <c r="H134" s="206">
        <v>2565</v>
      </c>
      <c r="I134" s="80" t="s">
        <v>401</v>
      </c>
      <c r="J134" s="80" t="s">
        <v>402</v>
      </c>
      <c r="K134" s="80"/>
      <c r="L134" s="80" t="s">
        <v>2682</v>
      </c>
      <c r="M134" s="135" t="s">
        <v>881</v>
      </c>
      <c r="N134" s="80" t="s">
        <v>277</v>
      </c>
      <c r="O134" s="80" t="s">
        <v>1769</v>
      </c>
      <c r="P134" s="146"/>
      <c r="Q134" s="135" t="s">
        <v>2473</v>
      </c>
      <c r="R134" s="130" t="s">
        <v>831</v>
      </c>
    </row>
    <row r="135" spans="1:18">
      <c r="A135" s="219" t="s">
        <v>1662</v>
      </c>
      <c r="B135" s="220" t="s">
        <v>1770</v>
      </c>
      <c r="C135" s="220" t="s">
        <v>2660</v>
      </c>
      <c r="D135" s="134" t="s">
        <v>1308</v>
      </c>
      <c r="E135" s="196" t="s">
        <v>1309</v>
      </c>
      <c r="F135" s="135" t="s">
        <v>1309</v>
      </c>
      <c r="G135" s="135" t="s">
        <v>29</v>
      </c>
      <c r="H135" s="207">
        <v>2566</v>
      </c>
      <c r="I135" s="135" t="s">
        <v>1305</v>
      </c>
      <c r="J135" s="136" t="s">
        <v>1310</v>
      </c>
      <c r="K135" s="135" t="s">
        <v>1311</v>
      </c>
      <c r="L135" s="135" t="s">
        <v>201</v>
      </c>
      <c r="M135" s="135" t="s">
        <v>2685</v>
      </c>
      <c r="N135" s="135" t="s">
        <v>202</v>
      </c>
      <c r="O135" s="135" t="s">
        <v>1775</v>
      </c>
      <c r="P135" s="138"/>
      <c r="Q135" s="135" t="s">
        <v>2532</v>
      </c>
      <c r="R135" s="130" t="s">
        <v>423</v>
      </c>
    </row>
    <row r="136" spans="1:18">
      <c r="A136" s="219" t="s">
        <v>1662</v>
      </c>
      <c r="B136" s="220" t="s">
        <v>1770</v>
      </c>
      <c r="C136" s="220" t="s">
        <v>2660</v>
      </c>
      <c r="D136" s="134" t="s">
        <v>1313</v>
      </c>
      <c r="E136" s="196" t="s">
        <v>1314</v>
      </c>
      <c r="F136" s="135" t="s">
        <v>1314</v>
      </c>
      <c r="G136" s="135" t="s">
        <v>29</v>
      </c>
      <c r="H136" s="207">
        <v>2566</v>
      </c>
      <c r="I136" s="135" t="s">
        <v>1315</v>
      </c>
      <c r="J136" s="136" t="s">
        <v>1316</v>
      </c>
      <c r="K136" s="135" t="s">
        <v>1311</v>
      </c>
      <c r="L136" s="135" t="s">
        <v>201</v>
      </c>
      <c r="M136" s="135" t="s">
        <v>2685</v>
      </c>
      <c r="N136" s="135" t="s">
        <v>202</v>
      </c>
      <c r="O136" s="135" t="s">
        <v>1775</v>
      </c>
      <c r="P136" s="138"/>
      <c r="Q136" s="135" t="s">
        <v>2638</v>
      </c>
      <c r="R136" s="130" t="s">
        <v>2636</v>
      </c>
    </row>
    <row r="137" spans="1:18">
      <c r="A137" s="219" t="s">
        <v>1662</v>
      </c>
      <c r="B137" s="220" t="s">
        <v>1770</v>
      </c>
      <c r="C137" s="220" t="s">
        <v>2660</v>
      </c>
      <c r="D137" s="80" t="s">
        <v>1323</v>
      </c>
      <c r="E137" s="196" t="str">
        <f t="shared" ref="E137:E154" si="6">HYPERLINK(Q137,F137)</f>
        <v>พัฒนาแหล่งท่องเที่ยวเพื่อเพิ่มประสิทธิภาพการบริหารจัดการการท่องเที่ยว</v>
      </c>
      <c r="F137" s="80" t="s">
        <v>1304</v>
      </c>
      <c r="G137" s="80" t="s">
        <v>29</v>
      </c>
      <c r="H137" s="206">
        <v>2566</v>
      </c>
      <c r="I137" s="80" t="s">
        <v>1305</v>
      </c>
      <c r="J137" s="80" t="s">
        <v>1241</v>
      </c>
      <c r="K137" s="80" t="s">
        <v>1306</v>
      </c>
      <c r="L137" s="80" t="s">
        <v>252</v>
      </c>
      <c r="M137" s="135" t="s">
        <v>2695</v>
      </c>
      <c r="N137" s="80" t="s">
        <v>202</v>
      </c>
      <c r="O137" s="80" t="s">
        <v>1775</v>
      </c>
      <c r="P137" s="146"/>
      <c r="Q137" s="135" t="s">
        <v>2644</v>
      </c>
      <c r="R137" s="130" t="s">
        <v>2642</v>
      </c>
    </row>
    <row r="138" spans="1:18">
      <c r="A138" s="219" t="s">
        <v>1662</v>
      </c>
      <c r="B138" s="220" t="s">
        <v>1770</v>
      </c>
      <c r="C138" s="220" t="s">
        <v>2660</v>
      </c>
      <c r="D138" s="80" t="s">
        <v>1333</v>
      </c>
      <c r="E138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F138" s="80" t="s">
        <v>1304</v>
      </c>
      <c r="G138" s="80" t="s">
        <v>29</v>
      </c>
      <c r="H138" s="206">
        <v>2566</v>
      </c>
      <c r="I138" s="80" t="s">
        <v>1305</v>
      </c>
      <c r="J138" s="80" t="s">
        <v>1241</v>
      </c>
      <c r="K138" s="80" t="s">
        <v>1306</v>
      </c>
      <c r="L138" s="80" t="s">
        <v>252</v>
      </c>
      <c r="M138" s="135" t="s">
        <v>2695</v>
      </c>
      <c r="N138" s="80" t="s">
        <v>202</v>
      </c>
      <c r="O138" s="80" t="s">
        <v>1775</v>
      </c>
      <c r="P138" s="146"/>
      <c r="Q138" s="135" t="s">
        <v>2647</v>
      </c>
      <c r="R138" s="130" t="s">
        <v>2636</v>
      </c>
    </row>
    <row r="139" spans="1:18">
      <c r="A139" s="219" t="s">
        <v>1662</v>
      </c>
      <c r="B139" s="220" t="s">
        <v>1770</v>
      </c>
      <c r="C139" s="220" t="s">
        <v>2660</v>
      </c>
      <c r="D139" s="80" t="s">
        <v>1331</v>
      </c>
      <c r="E139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F139" s="80" t="s">
        <v>1304</v>
      </c>
      <c r="G139" s="80" t="s">
        <v>29</v>
      </c>
      <c r="H139" s="206">
        <v>2566</v>
      </c>
      <c r="I139" s="80" t="s">
        <v>1305</v>
      </c>
      <c r="J139" s="80" t="s">
        <v>1241</v>
      </c>
      <c r="K139" s="80" t="s">
        <v>1306</v>
      </c>
      <c r="L139" s="80" t="s">
        <v>252</v>
      </c>
      <c r="M139" s="135" t="s">
        <v>2695</v>
      </c>
      <c r="N139" s="80" t="s">
        <v>202</v>
      </c>
      <c r="O139" s="80" t="s">
        <v>1775</v>
      </c>
      <c r="P139" s="146"/>
      <c r="Q139" s="80" t="s">
        <v>2464</v>
      </c>
      <c r="R139" s="5" t="s">
        <v>406</v>
      </c>
    </row>
    <row r="140" spans="1:18">
      <c r="A140" s="219" t="s">
        <v>1662</v>
      </c>
      <c r="B140" s="220" t="s">
        <v>1770</v>
      </c>
      <c r="C140" s="220" t="s">
        <v>2660</v>
      </c>
      <c r="D140" s="80" t="s">
        <v>1339</v>
      </c>
      <c r="E140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F140" s="80" t="s">
        <v>1304</v>
      </c>
      <c r="G140" s="80" t="s">
        <v>29</v>
      </c>
      <c r="H140" s="206">
        <v>2566</v>
      </c>
      <c r="I140" s="80" t="s">
        <v>1305</v>
      </c>
      <c r="J140" s="80" t="s">
        <v>1241</v>
      </c>
      <c r="K140" s="80" t="s">
        <v>1306</v>
      </c>
      <c r="L140" s="80" t="s">
        <v>252</v>
      </c>
      <c r="M140" s="135" t="s">
        <v>2695</v>
      </c>
      <c r="N140" s="80" t="s">
        <v>202</v>
      </c>
      <c r="O140" s="80" t="s">
        <v>1775</v>
      </c>
      <c r="P140" s="146"/>
      <c r="Q140" s="80" t="s">
        <v>1186</v>
      </c>
      <c r="R140" s="5" t="s">
        <v>406</v>
      </c>
    </row>
    <row r="141" spans="1:18">
      <c r="A141" s="219" t="s">
        <v>1662</v>
      </c>
      <c r="B141" s="220" t="s">
        <v>1770</v>
      </c>
      <c r="C141" s="220" t="s">
        <v>2660</v>
      </c>
      <c r="D141" s="80" t="s">
        <v>1335</v>
      </c>
      <c r="E141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F141" s="80" t="s">
        <v>1304</v>
      </c>
      <c r="G141" s="80" t="s">
        <v>29</v>
      </c>
      <c r="H141" s="206">
        <v>2566</v>
      </c>
      <c r="I141" s="80" t="s">
        <v>1305</v>
      </c>
      <c r="J141" s="80" t="s">
        <v>1241</v>
      </c>
      <c r="K141" s="80" t="s">
        <v>1306</v>
      </c>
      <c r="L141" s="80" t="s">
        <v>252</v>
      </c>
      <c r="M141" s="135" t="s">
        <v>2695</v>
      </c>
      <c r="N141" s="80" t="s">
        <v>202</v>
      </c>
      <c r="O141" s="80" t="s">
        <v>1775</v>
      </c>
      <c r="P141" s="146"/>
      <c r="Q141" s="80" t="s">
        <v>2461</v>
      </c>
      <c r="R141" s="150" t="s">
        <v>423</v>
      </c>
    </row>
    <row r="142" spans="1:18">
      <c r="A142" s="219" t="s">
        <v>1662</v>
      </c>
      <c r="B142" s="220" t="s">
        <v>1770</v>
      </c>
      <c r="C142" s="220" t="s">
        <v>2660</v>
      </c>
      <c r="D142" s="80" t="s">
        <v>1337</v>
      </c>
      <c r="E142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F142" s="80" t="s">
        <v>1304</v>
      </c>
      <c r="G142" s="80" t="s">
        <v>29</v>
      </c>
      <c r="H142" s="206">
        <v>2566</v>
      </c>
      <c r="I142" s="80" t="s">
        <v>1305</v>
      </c>
      <c r="J142" s="80" t="s">
        <v>1241</v>
      </c>
      <c r="K142" s="80" t="s">
        <v>1306</v>
      </c>
      <c r="L142" s="80" t="s">
        <v>252</v>
      </c>
      <c r="M142" s="135" t="s">
        <v>2695</v>
      </c>
      <c r="N142" s="80" t="s">
        <v>202</v>
      </c>
      <c r="O142" s="80" t="s">
        <v>1775</v>
      </c>
      <c r="P142" s="146"/>
      <c r="Q142" s="80" t="s">
        <v>2467</v>
      </c>
      <c r="R142" s="150" t="s">
        <v>454</v>
      </c>
    </row>
    <row r="143" spans="1:18">
      <c r="A143" s="219" t="s">
        <v>1662</v>
      </c>
      <c r="B143" s="220" t="s">
        <v>1770</v>
      </c>
      <c r="C143" s="220" t="s">
        <v>2660</v>
      </c>
      <c r="D143" s="80" t="s">
        <v>1341</v>
      </c>
      <c r="E143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F143" s="80" t="s">
        <v>1304</v>
      </c>
      <c r="G143" s="80" t="s">
        <v>29</v>
      </c>
      <c r="H143" s="206">
        <v>2566</v>
      </c>
      <c r="I143" s="80" t="s">
        <v>1305</v>
      </c>
      <c r="J143" s="80" t="s">
        <v>1241</v>
      </c>
      <c r="K143" s="80" t="s">
        <v>1306</v>
      </c>
      <c r="L143" s="80" t="s">
        <v>252</v>
      </c>
      <c r="M143" s="135" t="s">
        <v>2695</v>
      </c>
      <c r="N143" s="80" t="s">
        <v>202</v>
      </c>
      <c r="O143" s="80" t="s">
        <v>1775</v>
      </c>
      <c r="P143" s="146"/>
      <c r="Q143" s="80" t="s">
        <v>2468</v>
      </c>
      <c r="R143" s="150" t="s">
        <v>423</v>
      </c>
    </row>
    <row r="144" spans="1:18">
      <c r="A144" s="219" t="s">
        <v>1662</v>
      </c>
      <c r="B144" s="220" t="s">
        <v>1770</v>
      </c>
      <c r="C144" s="220" t="s">
        <v>2660</v>
      </c>
      <c r="D144" s="80" t="s">
        <v>1343</v>
      </c>
      <c r="E144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F144" s="80" t="s">
        <v>1304</v>
      </c>
      <c r="G144" s="80" t="s">
        <v>29</v>
      </c>
      <c r="H144" s="206">
        <v>2566</v>
      </c>
      <c r="I144" s="80" t="s">
        <v>1305</v>
      </c>
      <c r="J144" s="80" t="s">
        <v>1241</v>
      </c>
      <c r="K144" s="80" t="s">
        <v>1306</v>
      </c>
      <c r="L144" s="80" t="s">
        <v>252</v>
      </c>
      <c r="M144" s="135" t="s">
        <v>2695</v>
      </c>
      <c r="N144" s="80" t="s">
        <v>202</v>
      </c>
      <c r="O144" s="80" t="s">
        <v>1775</v>
      </c>
      <c r="P144" s="146"/>
      <c r="Q144" s="80" t="s">
        <v>2469</v>
      </c>
      <c r="R144" s="150" t="s">
        <v>436</v>
      </c>
    </row>
    <row r="145" spans="1:18">
      <c r="A145" s="219" t="s">
        <v>1662</v>
      </c>
      <c r="B145" s="220" t="s">
        <v>1770</v>
      </c>
      <c r="C145" s="220" t="s">
        <v>2660</v>
      </c>
      <c r="D145" s="80" t="s">
        <v>1349</v>
      </c>
      <c r="E145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F145" s="80" t="s">
        <v>1304</v>
      </c>
      <c r="G145" s="80" t="s">
        <v>29</v>
      </c>
      <c r="H145" s="206">
        <v>2566</v>
      </c>
      <c r="I145" s="80" t="s">
        <v>1305</v>
      </c>
      <c r="J145" s="80" t="s">
        <v>1241</v>
      </c>
      <c r="K145" s="80" t="s">
        <v>1306</v>
      </c>
      <c r="L145" s="80" t="s">
        <v>252</v>
      </c>
      <c r="M145" s="135" t="s">
        <v>2695</v>
      </c>
      <c r="N145" s="80" t="s">
        <v>202</v>
      </c>
      <c r="O145" s="80" t="s">
        <v>1775</v>
      </c>
      <c r="P145" s="146"/>
      <c r="Q145" s="80" t="s">
        <v>2461</v>
      </c>
      <c r="R145" s="150" t="s">
        <v>423</v>
      </c>
    </row>
    <row r="146" spans="1:18">
      <c r="A146" s="219" t="s">
        <v>1662</v>
      </c>
      <c r="B146" s="220" t="s">
        <v>1770</v>
      </c>
      <c r="C146" s="220" t="s">
        <v>2660</v>
      </c>
      <c r="D146" s="80" t="s">
        <v>1351</v>
      </c>
      <c r="E146" s="196" t="str">
        <f t="shared" si="6"/>
        <v>พัฒนาแหล่งท่องเที่ยวเพื่อเพิ่มประสิทธิภาพการบริหารจัดการการท่องเที่ยว</v>
      </c>
      <c r="F146" s="80" t="s">
        <v>1304</v>
      </c>
      <c r="G146" s="80" t="s">
        <v>29</v>
      </c>
      <c r="H146" s="206">
        <v>2566</v>
      </c>
      <c r="I146" s="80" t="s">
        <v>1305</v>
      </c>
      <c r="J146" s="80" t="s">
        <v>1241</v>
      </c>
      <c r="K146" s="80" t="s">
        <v>1306</v>
      </c>
      <c r="L146" s="80" t="s">
        <v>252</v>
      </c>
      <c r="M146" s="135" t="s">
        <v>2695</v>
      </c>
      <c r="N146" s="80" t="s">
        <v>202</v>
      </c>
      <c r="O146" s="80" t="s">
        <v>1775</v>
      </c>
      <c r="P146" s="146"/>
      <c r="Q146" s="80" t="s">
        <v>2467</v>
      </c>
      <c r="R146" s="150" t="s">
        <v>454</v>
      </c>
    </row>
    <row r="147" spans="1:18">
      <c r="A147" s="219" t="s">
        <v>1662</v>
      </c>
      <c r="B147" s="220" t="s">
        <v>1770</v>
      </c>
      <c r="C147" s="220" t="s">
        <v>2660</v>
      </c>
      <c r="D147" s="80" t="s">
        <v>1422</v>
      </c>
      <c r="E147" s="196" t="str">
        <f t="shared" si="6"/>
        <v>ติดตั้งไฟฟ้าแสงสว่างเชิงสะพานเทพสุดาบริเวณแหลมโนนวิเศษและเกาะมหาราช อ.สัหสขันธ์,หนองกุงศรี จ.กาฬสินธุ์ จำนวน 2 แห่ง</v>
      </c>
      <c r="F147" s="80" t="s">
        <v>1423</v>
      </c>
      <c r="G147" s="80" t="s">
        <v>29</v>
      </c>
      <c r="H147" s="206">
        <v>2566</v>
      </c>
      <c r="I147" s="80" t="s">
        <v>788</v>
      </c>
      <c r="J147" s="80" t="s">
        <v>789</v>
      </c>
      <c r="K147" s="80" t="s">
        <v>1424</v>
      </c>
      <c r="L147" s="80" t="s">
        <v>252</v>
      </c>
      <c r="M147" s="135" t="s">
        <v>2695</v>
      </c>
      <c r="N147" s="80" t="s">
        <v>202</v>
      </c>
      <c r="O147" s="80" t="s">
        <v>1775</v>
      </c>
      <c r="P147" s="146"/>
      <c r="Q147" s="80" t="s">
        <v>2468</v>
      </c>
      <c r="R147" s="150" t="s">
        <v>423</v>
      </c>
    </row>
    <row r="148" spans="1:18">
      <c r="A148" s="219" t="s">
        <v>1662</v>
      </c>
      <c r="B148" s="220" t="s">
        <v>1770</v>
      </c>
      <c r="C148" s="220" t="s">
        <v>2660</v>
      </c>
      <c r="D148" s="80" t="s">
        <v>1373</v>
      </c>
      <c r="E148" s="196" t="str">
        <f t="shared" si="6"/>
        <v>โครงการจัดกิจกรรมส่งเสริมการท่องเที่ยวจังหวัดสุพรรณบุรี (กิจกรรมจัดงานเทศกาลปีใหม่ "Suphanburi Festival 2023")</v>
      </c>
      <c r="F148" s="80" t="s">
        <v>1374</v>
      </c>
      <c r="G148" s="80" t="s">
        <v>29</v>
      </c>
      <c r="H148" s="206">
        <v>2566</v>
      </c>
      <c r="I148" s="80" t="s">
        <v>788</v>
      </c>
      <c r="J148" s="80" t="s">
        <v>789</v>
      </c>
      <c r="K148" s="80" t="s">
        <v>1375</v>
      </c>
      <c r="L148" s="80" t="s">
        <v>95</v>
      </c>
      <c r="M148" s="135" t="s">
        <v>2684</v>
      </c>
      <c r="N148" s="80" t="s">
        <v>46</v>
      </c>
      <c r="O148" s="80" t="s">
        <v>1775</v>
      </c>
      <c r="P148" s="146"/>
      <c r="Q148" s="80" t="s">
        <v>2469</v>
      </c>
      <c r="R148" s="150" t="s">
        <v>436</v>
      </c>
    </row>
    <row r="149" spans="1:18">
      <c r="A149" s="219" t="s">
        <v>1662</v>
      </c>
      <c r="B149" s="220" t="s">
        <v>1770</v>
      </c>
      <c r="C149" s="220" t="s">
        <v>2660</v>
      </c>
      <c r="D149" s="80" t="s">
        <v>1227</v>
      </c>
      <c r="E149" s="196" t="str">
        <f t="shared" si="6"/>
        <v>การพัฒนาเมืองกีฬา (Sports city)</v>
      </c>
      <c r="F149" s="80" t="s">
        <v>1228</v>
      </c>
      <c r="G149" s="80" t="s">
        <v>29</v>
      </c>
      <c r="H149" s="206">
        <v>2566</v>
      </c>
      <c r="I149" s="80" t="s">
        <v>788</v>
      </c>
      <c r="J149" s="80" t="s">
        <v>789</v>
      </c>
      <c r="K149" s="80" t="s">
        <v>686</v>
      </c>
      <c r="L149" s="80" t="s">
        <v>76</v>
      </c>
      <c r="M149" s="135" t="s">
        <v>2690</v>
      </c>
      <c r="N149" s="80" t="s">
        <v>46</v>
      </c>
      <c r="O149" s="80" t="s">
        <v>1775</v>
      </c>
      <c r="P149" s="146"/>
      <c r="Q149" s="80" t="s">
        <v>1771</v>
      </c>
      <c r="R149" s="5" t="s">
        <v>831</v>
      </c>
    </row>
    <row r="150" spans="1:18">
      <c r="A150" s="219" t="s">
        <v>1662</v>
      </c>
      <c r="B150" s="220" t="s">
        <v>1770</v>
      </c>
      <c r="C150" s="220" t="s">
        <v>2660</v>
      </c>
      <c r="D150" s="80" t="s">
        <v>1261</v>
      </c>
      <c r="E150" s="196" t="str">
        <f t="shared" si="6"/>
        <v xml:space="preserve">ซ่อมสร้างถนนลาดยางแอสฟัลติกคอนกรีต สาย นม.3064 แยกทล.304 – บ้านหนองบัวศาลา ตำบลโพธิ์กลาง  อำเภอเมืองนครราชสีมา จังหวัดนครราชสีมา ผิวจราจรกว้าง 6.00 เมตร ไหล่ทางกว้างข้างละ 1.000 เมตร  ความหนา 0.05 เมตร ระยะทาง 2.000 กิโลเมตร </v>
      </c>
      <c r="F150" s="80" t="s">
        <v>1789</v>
      </c>
      <c r="G150" s="80" t="s">
        <v>29</v>
      </c>
      <c r="H150" s="206">
        <v>2566</v>
      </c>
      <c r="I150" s="80" t="s">
        <v>788</v>
      </c>
      <c r="J150" s="80" t="s">
        <v>789</v>
      </c>
      <c r="K150" s="80" t="s">
        <v>302</v>
      </c>
      <c r="L150" s="80" t="s">
        <v>252</v>
      </c>
      <c r="M150" s="135" t="s">
        <v>2695</v>
      </c>
      <c r="N150" s="80" t="s">
        <v>202</v>
      </c>
      <c r="O150" s="80" t="s">
        <v>1775</v>
      </c>
      <c r="P150" s="146"/>
      <c r="Q150" s="80" t="s">
        <v>2376</v>
      </c>
      <c r="R150" s="5" t="s">
        <v>449</v>
      </c>
    </row>
    <row r="151" spans="1:18">
      <c r="A151" s="219" t="s">
        <v>1662</v>
      </c>
      <c r="B151" s="220" t="s">
        <v>1770</v>
      </c>
      <c r="C151" s="220" t="s">
        <v>2660</v>
      </c>
      <c r="D151" s="80" t="s">
        <v>1284</v>
      </c>
      <c r="E151" s="196" t="str">
        <f t="shared" si="6"/>
        <v>โครงการปรับปรุงสนามกีฬาจังหวัดปัตตานี กิจกรรมก่อสร้างสระว่ายน้ำ จำนวน 1 สระ</v>
      </c>
      <c r="F151" s="80" t="s">
        <v>1285</v>
      </c>
      <c r="G151" s="80" t="s">
        <v>29</v>
      </c>
      <c r="H151" s="206">
        <v>2566</v>
      </c>
      <c r="I151" s="80" t="s">
        <v>788</v>
      </c>
      <c r="J151" s="80" t="s">
        <v>789</v>
      </c>
      <c r="K151" s="80" t="s">
        <v>1286</v>
      </c>
      <c r="L151" s="80" t="s">
        <v>95</v>
      </c>
      <c r="M151" s="135" t="s">
        <v>2684</v>
      </c>
      <c r="N151" s="80" t="s">
        <v>46</v>
      </c>
      <c r="O151" s="80" t="s">
        <v>1775</v>
      </c>
      <c r="P151" s="146"/>
      <c r="Q151" s="80" t="s">
        <v>2379</v>
      </c>
      <c r="R151" s="5" t="s">
        <v>449</v>
      </c>
    </row>
    <row r="152" spans="1:18">
      <c r="A152" s="219" t="s">
        <v>1662</v>
      </c>
      <c r="B152" s="220" t="s">
        <v>1770</v>
      </c>
      <c r="C152" s="220" t="s">
        <v>2660</v>
      </c>
      <c r="D152" s="80" t="s">
        <v>1270</v>
      </c>
      <c r="E152" s="196" t="str">
        <f t="shared" si="6"/>
        <v xml:space="preserve">ก่อสร้างถนนแอสฟัลติกคอนกรีต สาย นม.1034 แยก ทล.2 - บ้านวะภูแก้ว ตำบลมะเกลือใหม่  อำเภอสูงเนิน จังหวัดนครราชสีมา ผิวจราจรกว้าง 6.00 เมตร ไหล่ทางกว้างข้างละ 1.00 เมตร ความหนา  0.05 เมตร ระยะทาง 1.800 กิโลเมตร </v>
      </c>
      <c r="F152" s="80" t="s">
        <v>1795</v>
      </c>
      <c r="G152" s="80" t="s">
        <v>29</v>
      </c>
      <c r="H152" s="206">
        <v>2566</v>
      </c>
      <c r="I152" s="80" t="s">
        <v>788</v>
      </c>
      <c r="J152" s="80" t="s">
        <v>789</v>
      </c>
      <c r="K152" s="80" t="s">
        <v>302</v>
      </c>
      <c r="L152" s="80" t="s">
        <v>252</v>
      </c>
      <c r="M152" s="135" t="s">
        <v>2695</v>
      </c>
      <c r="N152" s="80" t="s">
        <v>202</v>
      </c>
      <c r="O152" s="80" t="s">
        <v>1775</v>
      </c>
      <c r="P152" s="146"/>
      <c r="Q152" s="80" t="s">
        <v>2384</v>
      </c>
      <c r="R152" s="5" t="s">
        <v>423</v>
      </c>
    </row>
    <row r="153" spans="1:18">
      <c r="A153" s="219" t="s">
        <v>1662</v>
      </c>
      <c r="B153" s="220" t="s">
        <v>1770</v>
      </c>
      <c r="C153" s="220" t="s">
        <v>2660</v>
      </c>
      <c r="D153" s="80" t="s">
        <v>1264</v>
      </c>
      <c r="E153" s="196" t="str">
        <f t="shared" si="6"/>
        <v xml:space="preserve">ก่อสร้างถนนแอสฟัลติกคอนกรีต สาย นม.3065 แยกทล.201 - บ้านโสกแจ้ง ตำบลหนองบัวน้อย  อำเภอสีคิ้ว จังหวัดนครราชสีมา  ผิวจราจรกว้าง 6.00 เมตร ไหล่ทางกว้างข้างละ 1.00 เมตร ความหนา 0.05 เมตร ระยะทาง 2.000 กิโลเมตร  </v>
      </c>
      <c r="F153" s="80" t="s">
        <v>1797</v>
      </c>
      <c r="G153" s="80" t="s">
        <v>29</v>
      </c>
      <c r="H153" s="206">
        <v>2566</v>
      </c>
      <c r="I153" s="80" t="s">
        <v>788</v>
      </c>
      <c r="J153" s="80" t="s">
        <v>789</v>
      </c>
      <c r="K153" s="80" t="s">
        <v>302</v>
      </c>
      <c r="L153" s="80" t="s">
        <v>252</v>
      </c>
      <c r="M153" s="135" t="s">
        <v>2695</v>
      </c>
      <c r="N153" s="80" t="s">
        <v>202</v>
      </c>
      <c r="O153" s="80" t="s">
        <v>1775</v>
      </c>
      <c r="P153" s="146"/>
      <c r="Q153" s="80" t="s">
        <v>2387</v>
      </c>
      <c r="R153" s="5" t="s">
        <v>423</v>
      </c>
    </row>
    <row r="154" spans="1:18">
      <c r="A154" s="219" t="s">
        <v>1662</v>
      </c>
      <c r="B154" s="220" t="s">
        <v>1770</v>
      </c>
      <c r="C154" s="220" t="s">
        <v>2660</v>
      </c>
      <c r="D154" s="80" t="s">
        <v>1267</v>
      </c>
      <c r="E154" s="196" t="str">
        <f t="shared" si="6"/>
        <v xml:space="preserve">ซ่อมสร้างถนนลาดยางแอสฟัลติกคอนกรีต สาย นม.3036 แยกทล.226 - พิมาย ตำบลสัมฤทธิ์  อำเภอพิมาย จังหวัดนครราชสีมา ผิวจราจรกว้าง 7.00 เมตร ไหล่ทางกว้างข้างละ 2.00 เมตร ความหนา  0.05 เมตร ระยะทาง 1.500 กิโลเมตร </v>
      </c>
      <c r="F154" s="80" t="s">
        <v>1799</v>
      </c>
      <c r="G154" s="80" t="s">
        <v>29</v>
      </c>
      <c r="H154" s="206">
        <v>2566</v>
      </c>
      <c r="I154" s="80" t="s">
        <v>788</v>
      </c>
      <c r="J154" s="80" t="s">
        <v>789</v>
      </c>
      <c r="K154" s="80" t="s">
        <v>302</v>
      </c>
      <c r="L154" s="80" t="s">
        <v>252</v>
      </c>
      <c r="M154" s="135" t="s">
        <v>2695</v>
      </c>
      <c r="N154" s="80" t="s">
        <v>202</v>
      </c>
      <c r="O154" s="80" t="s">
        <v>1775</v>
      </c>
      <c r="P154" s="146"/>
      <c r="Q154" s="80" t="s">
        <v>2391</v>
      </c>
      <c r="R154" s="5" t="s">
        <v>483</v>
      </c>
    </row>
    <row r="155" spans="1:18">
      <c r="A155" s="219" t="s">
        <v>1662</v>
      </c>
      <c r="B155" s="220" t="s">
        <v>1770</v>
      </c>
      <c r="C155" s="220" t="s">
        <v>2660</v>
      </c>
      <c r="D155" s="80" t="s">
        <v>1320</v>
      </c>
      <c r="E155" s="196" t="s">
        <v>1321</v>
      </c>
      <c r="F155" s="80" t="s">
        <v>1321</v>
      </c>
      <c r="G155" s="80" t="s">
        <v>29</v>
      </c>
      <c r="H155" s="206">
        <v>2566</v>
      </c>
      <c r="I155" s="80" t="s">
        <v>1241</v>
      </c>
      <c r="J155" s="80" t="s">
        <v>789</v>
      </c>
      <c r="K155" s="80" t="s">
        <v>1311</v>
      </c>
      <c r="L155" s="80" t="s">
        <v>201</v>
      </c>
      <c r="M155" s="135" t="s">
        <v>2685</v>
      </c>
      <c r="N155" s="80" t="s">
        <v>202</v>
      </c>
      <c r="O155" s="80" t="s">
        <v>1775</v>
      </c>
      <c r="P155" s="146"/>
      <c r="Q155" s="80" t="s">
        <v>2394</v>
      </c>
      <c r="R155" s="5" t="s">
        <v>483</v>
      </c>
    </row>
    <row r="156" spans="1:18">
      <c r="A156" s="219" t="s">
        <v>1662</v>
      </c>
      <c r="B156" s="220" t="s">
        <v>1770</v>
      </c>
      <c r="C156" s="220" t="s">
        <v>2660</v>
      </c>
      <c r="D156" s="80" t="s">
        <v>1345</v>
      </c>
      <c r="E156" s="196" t="s">
        <v>1346</v>
      </c>
      <c r="F156" s="80" t="s">
        <v>1346</v>
      </c>
      <c r="G156" s="80" t="s">
        <v>29</v>
      </c>
      <c r="H156" s="206">
        <v>2566</v>
      </c>
      <c r="I156" s="80" t="s">
        <v>1241</v>
      </c>
      <c r="J156" s="80" t="s">
        <v>1347</v>
      </c>
      <c r="K156" s="80" t="s">
        <v>1311</v>
      </c>
      <c r="L156" s="80" t="s">
        <v>201</v>
      </c>
      <c r="M156" s="135" t="s">
        <v>2685</v>
      </c>
      <c r="N156" s="80" t="s">
        <v>202</v>
      </c>
      <c r="O156" s="80" t="s">
        <v>1775</v>
      </c>
      <c r="P156" s="146"/>
      <c r="Q156" s="80" t="s">
        <v>2396</v>
      </c>
      <c r="R156" s="5" t="s">
        <v>406</v>
      </c>
    </row>
    <row r="157" spans="1:18">
      <c r="A157" s="219" t="s">
        <v>1662</v>
      </c>
      <c r="B157" s="220" t="s">
        <v>1770</v>
      </c>
      <c r="C157" s="220" t="s">
        <v>2660</v>
      </c>
      <c r="D157" s="80" t="s">
        <v>1497</v>
      </c>
      <c r="E157" s="196" t="str">
        <f>HYPERLINK(Q157,F157)</f>
        <v xml:space="preserve">โครงการพัฒนาแหล่งท่องเที่ยวของจังหวัดนครศรีธรรมราช	</v>
      </c>
      <c r="F157" s="80" t="s">
        <v>1824</v>
      </c>
      <c r="G157" s="80" t="s">
        <v>29</v>
      </c>
      <c r="H157" s="206">
        <v>2566</v>
      </c>
      <c r="I157" s="80" t="s">
        <v>1315</v>
      </c>
      <c r="J157" s="80" t="s">
        <v>789</v>
      </c>
      <c r="K157" s="80" t="s">
        <v>615</v>
      </c>
      <c r="L157" s="80" t="s">
        <v>95</v>
      </c>
      <c r="M157" s="135" t="s">
        <v>2684</v>
      </c>
      <c r="N157" s="80" t="s">
        <v>46</v>
      </c>
      <c r="O157" s="80" t="s">
        <v>1775</v>
      </c>
      <c r="P157" s="146"/>
      <c r="Q157" s="80" t="s">
        <v>2399</v>
      </c>
      <c r="R157" s="5" t="s">
        <v>449</v>
      </c>
    </row>
    <row r="158" spans="1:18">
      <c r="A158" s="219" t="s">
        <v>1662</v>
      </c>
      <c r="B158" s="220" t="s">
        <v>1770</v>
      </c>
      <c r="C158" s="220" t="s">
        <v>2660</v>
      </c>
      <c r="D158" s="80" t="s">
        <v>1859</v>
      </c>
      <c r="E158" s="196" t="str">
        <f>HYPERLINK(Q158,F158)</f>
        <v>อิทธิพลของการท่องเที่ยวสีเขียวอัจฉริยะในฐานะตัวแปรคั่นกลางระหว่างการท่องเที่ยวเชิงธรรมชาติและความตั้งใจหลังการท่องเที่ยว</v>
      </c>
      <c r="F158" s="80" t="s">
        <v>1860</v>
      </c>
      <c r="G158" s="80" t="s">
        <v>1861</v>
      </c>
      <c r="H158" s="206">
        <v>2567</v>
      </c>
      <c r="I158" s="80" t="s">
        <v>1290</v>
      </c>
      <c r="J158" s="80" t="s">
        <v>1517</v>
      </c>
      <c r="K158" s="80" t="s">
        <v>1862</v>
      </c>
      <c r="L158" s="80" t="s">
        <v>391</v>
      </c>
      <c r="M158" s="135" t="s">
        <v>2696</v>
      </c>
      <c r="N158" s="80" t="s">
        <v>166</v>
      </c>
      <c r="O158" s="80" t="s">
        <v>1857</v>
      </c>
      <c r="P158" s="146"/>
      <c r="Q158" s="80" t="s">
        <v>1188</v>
      </c>
      <c r="R158" s="5" t="s">
        <v>406</v>
      </c>
    </row>
    <row r="159" spans="1:18">
      <c r="A159" s="219" t="s">
        <v>1662</v>
      </c>
      <c r="B159" s="220" t="s">
        <v>1770</v>
      </c>
      <c r="C159" s="220" t="s">
        <v>2660</v>
      </c>
      <c r="D159" s="80" t="s">
        <v>1896</v>
      </c>
      <c r="E159" s="196" t="str">
        <f>HYPERLINK(Q159,F159)</f>
        <v>โครงการส่งเสริมการท่องเที่ยวจังหวัดชัยภูมิ</v>
      </c>
      <c r="F159" s="80" t="s">
        <v>1897</v>
      </c>
      <c r="G159" s="80" t="s">
        <v>29</v>
      </c>
      <c r="H159" s="206">
        <v>2567</v>
      </c>
      <c r="I159" s="80" t="s">
        <v>1660</v>
      </c>
      <c r="J159" s="80" t="s">
        <v>1517</v>
      </c>
      <c r="K159" s="80" t="s">
        <v>1469</v>
      </c>
      <c r="L159" s="80" t="s">
        <v>95</v>
      </c>
      <c r="M159" s="135" t="s">
        <v>2684</v>
      </c>
      <c r="N159" s="80" t="s">
        <v>46</v>
      </c>
      <c r="O159" s="80" t="s">
        <v>1857</v>
      </c>
      <c r="P159" s="146"/>
      <c r="Q159" s="80" t="s">
        <v>2401</v>
      </c>
      <c r="R159" s="5" t="s">
        <v>483</v>
      </c>
    </row>
    <row r="160" spans="1:18">
      <c r="A160" s="219" t="s">
        <v>1662</v>
      </c>
      <c r="B160" s="220" t="s">
        <v>1770</v>
      </c>
      <c r="C160" s="220" t="s">
        <v>2660</v>
      </c>
      <c r="D160" s="80" t="s">
        <v>1932</v>
      </c>
      <c r="E160" s="196" t="s">
        <v>1933</v>
      </c>
      <c r="F160" s="80" t="s">
        <v>1933</v>
      </c>
      <c r="G160" s="80" t="s">
        <v>29</v>
      </c>
      <c r="H160" s="206">
        <v>2567</v>
      </c>
      <c r="I160" s="80" t="s">
        <v>1660</v>
      </c>
      <c r="J160" s="80" t="s">
        <v>1517</v>
      </c>
      <c r="K160" s="80" t="s">
        <v>1934</v>
      </c>
      <c r="L160" s="80" t="s">
        <v>252</v>
      </c>
      <c r="M160" s="135" t="s">
        <v>2695</v>
      </c>
      <c r="N160" s="80" t="s">
        <v>202</v>
      </c>
      <c r="O160" s="80" t="s">
        <v>1857</v>
      </c>
      <c r="P160" s="146"/>
      <c r="Q160" s="80" t="s">
        <v>1182</v>
      </c>
      <c r="R160" s="5" t="s">
        <v>406</v>
      </c>
    </row>
    <row r="161" spans="1:18">
      <c r="A161" s="219" t="s">
        <v>1662</v>
      </c>
      <c r="B161" s="220" t="s">
        <v>1770</v>
      </c>
      <c r="C161" s="220" t="s">
        <v>2660</v>
      </c>
      <c r="D161" s="80" t="s">
        <v>1939</v>
      </c>
      <c r="E161" s="196" t="str">
        <f t="shared" ref="E161:E168" si="7">HYPERLINK(Q161,F161)</f>
        <v>โครงการป้องกันแก้ไขและบรรเทาปัญหาความเดือร้อนในพื้นที่อันเนื่องมาจากสาธารณภัย ก่อสร้างสะพาน คสล.ข้ามแม่น้ำพองโก บ้านอีเลิศใต้ หมู่ที่ 13 ตำบลศรีฐาน อำเภอภูกระดึง จังหวัดเลย</v>
      </c>
      <c r="F161" s="80" t="s">
        <v>1940</v>
      </c>
      <c r="G161" s="80" t="s">
        <v>29</v>
      </c>
      <c r="H161" s="206">
        <v>2567</v>
      </c>
      <c r="I161" s="80" t="s">
        <v>1660</v>
      </c>
      <c r="J161" s="80" t="s">
        <v>1517</v>
      </c>
      <c r="K161" s="80" t="s">
        <v>1934</v>
      </c>
      <c r="L161" s="80" t="s">
        <v>252</v>
      </c>
      <c r="M161" s="135" t="s">
        <v>2695</v>
      </c>
      <c r="N161" s="80" t="s">
        <v>202</v>
      </c>
      <c r="O161" s="80" t="s">
        <v>1857</v>
      </c>
      <c r="P161" s="146"/>
      <c r="Q161" s="80" t="s">
        <v>2402</v>
      </c>
      <c r="R161" s="5" t="s">
        <v>406</v>
      </c>
    </row>
    <row r="162" spans="1:18">
      <c r="A162" s="219" t="s">
        <v>1662</v>
      </c>
      <c r="B162" s="220" t="s">
        <v>1770</v>
      </c>
      <c r="C162" s="220" t="s">
        <v>2660</v>
      </c>
      <c r="D162" s="80" t="s">
        <v>1942</v>
      </c>
      <c r="E162" s="196" t="str">
        <f t="shared" si="7"/>
        <v>โครงการป้องกันแก้ไขและบรรเทาปัญหาความเดือดร้อนในพื้นที่อันเนื่่องมาจากสาธารณภัย กิจกรรม : ก่อสร้างสะพาน คสล.ข้ามห้วยชม บ้านห้วยผักกูด หมู่ที่ 8 ตำบลเชียงกลม อำเภอปากชม จังหวัดเลย</v>
      </c>
      <c r="F162" s="80" t="s">
        <v>1943</v>
      </c>
      <c r="G162" s="80" t="s">
        <v>29</v>
      </c>
      <c r="H162" s="206">
        <v>2567</v>
      </c>
      <c r="I162" s="80" t="s">
        <v>1660</v>
      </c>
      <c r="J162" s="80" t="s">
        <v>1517</v>
      </c>
      <c r="K162" s="80" t="s">
        <v>1934</v>
      </c>
      <c r="L162" s="80" t="s">
        <v>252</v>
      </c>
      <c r="M162" s="135" t="s">
        <v>2695</v>
      </c>
      <c r="N162" s="80" t="s">
        <v>202</v>
      </c>
      <c r="O162" s="80" t="s">
        <v>1857</v>
      </c>
      <c r="P162" s="146"/>
      <c r="Q162" s="80" t="s">
        <v>1178</v>
      </c>
      <c r="R162" s="5" t="s">
        <v>483</v>
      </c>
    </row>
    <row r="163" spans="1:18">
      <c r="A163" s="219" t="s">
        <v>1662</v>
      </c>
      <c r="B163" s="220" t="s">
        <v>1770</v>
      </c>
      <c r="C163" s="220" t="s">
        <v>2660</v>
      </c>
      <c r="D163" s="80" t="s">
        <v>1945</v>
      </c>
      <c r="E163" s="196" t="str">
        <f t="shared" si="7"/>
        <v>โครงการปรับปรุงโครงสร้างพื้นฐาน พัฒนาเมือง และสิ่งอำนวยความสะดวกเพื่อยกระดับสังคมและคุณภาพชีวิต กิจกรรม : ปรับปรุงถนนลาดยางสาย แยก ทล.3012 - บ้านบุญทัน อำเภอนาด้วง จังหวัดเลย</v>
      </c>
      <c r="F163" s="80" t="s">
        <v>1946</v>
      </c>
      <c r="G163" s="80" t="s">
        <v>29</v>
      </c>
      <c r="H163" s="206">
        <v>2567</v>
      </c>
      <c r="I163" s="80" t="s">
        <v>1660</v>
      </c>
      <c r="J163" s="80" t="s">
        <v>1517</v>
      </c>
      <c r="K163" s="80" t="s">
        <v>1934</v>
      </c>
      <c r="L163" s="80" t="s">
        <v>252</v>
      </c>
      <c r="M163" s="135" t="s">
        <v>2695</v>
      </c>
      <c r="N163" s="80" t="s">
        <v>202</v>
      </c>
      <c r="O163" s="80" t="s">
        <v>1857</v>
      </c>
      <c r="P163" s="146"/>
      <c r="Q163" s="80" t="s">
        <v>1180</v>
      </c>
      <c r="R163" s="5" t="s">
        <v>483</v>
      </c>
    </row>
    <row r="164" spans="1:18">
      <c r="A164" s="219" t="s">
        <v>1662</v>
      </c>
      <c r="B164" s="220" t="s">
        <v>1770</v>
      </c>
      <c r="C164" s="220" t="s">
        <v>2660</v>
      </c>
      <c r="D164" s="80" t="s">
        <v>1948</v>
      </c>
      <c r="E164" s="196" t="str">
        <f t="shared" si="7"/>
        <v>ปรับปรุงและพัฒนาเส้นทาง ถนนสาย นศ.4029 แยกทางหลวงหมายเลข 4013 - บ้านสระกำ ตำบลไสหมาก  อำเภอเชียรใหญ่  จังหวัดนครศรีธรรมราช</v>
      </c>
      <c r="F164" s="80" t="s">
        <v>1949</v>
      </c>
      <c r="G164" s="80" t="s">
        <v>29</v>
      </c>
      <c r="H164" s="206">
        <v>2567</v>
      </c>
      <c r="I164" s="80" t="s">
        <v>1660</v>
      </c>
      <c r="J164" s="80" t="s">
        <v>1517</v>
      </c>
      <c r="K164" s="80" t="s">
        <v>1950</v>
      </c>
      <c r="L164" s="80" t="s">
        <v>252</v>
      </c>
      <c r="M164" s="135" t="s">
        <v>2695</v>
      </c>
      <c r="N164" s="80" t="s">
        <v>202</v>
      </c>
      <c r="O164" s="80" t="s">
        <v>1857</v>
      </c>
      <c r="P164" s="146"/>
      <c r="Q164" s="80" t="s">
        <v>1184</v>
      </c>
      <c r="R164" s="5" t="s">
        <v>436</v>
      </c>
    </row>
    <row r="165" spans="1:18">
      <c r="A165" s="219" t="s">
        <v>1662</v>
      </c>
      <c r="B165" s="220" t="s">
        <v>1770</v>
      </c>
      <c r="C165" s="220" t="s">
        <v>2660</v>
      </c>
      <c r="D165" s="80" t="s">
        <v>1958</v>
      </c>
      <c r="E165" s="196" t="str">
        <f t="shared" si="7"/>
        <v>พัฒนาเส้นทางเพื่อสนับสนุนการท่องเที่ยวเชิงธรรมชาติ อำเภอชะอวด จังหวัดนครศรีธรรมราช</v>
      </c>
      <c r="F165" s="80" t="s">
        <v>1959</v>
      </c>
      <c r="G165" s="80" t="s">
        <v>29</v>
      </c>
      <c r="H165" s="206">
        <v>2567</v>
      </c>
      <c r="I165" s="80" t="s">
        <v>1660</v>
      </c>
      <c r="J165" s="80" t="s">
        <v>1517</v>
      </c>
      <c r="K165" s="80" t="s">
        <v>1950</v>
      </c>
      <c r="L165" s="80" t="s">
        <v>252</v>
      </c>
      <c r="M165" s="135" t="s">
        <v>2695</v>
      </c>
      <c r="N165" s="80" t="s">
        <v>202</v>
      </c>
      <c r="O165" s="80" t="s">
        <v>1857</v>
      </c>
      <c r="P165" s="146"/>
      <c r="Q165" s="80" t="s">
        <v>1176</v>
      </c>
      <c r="R165" s="5" t="s">
        <v>406</v>
      </c>
    </row>
    <row r="166" spans="1:18">
      <c r="A166" s="219" t="s">
        <v>1662</v>
      </c>
      <c r="B166" s="220" t="s">
        <v>1770</v>
      </c>
      <c r="C166" s="220" t="s">
        <v>2660</v>
      </c>
      <c r="D166" s="80" t="s">
        <v>1967</v>
      </c>
      <c r="E166" s="196" t="str">
        <f t="shared" si="7"/>
        <v>โครงการทำการติดตั้งงานราวกันอันตราย (W - BEAM GUARDRAIL) ในทางหลวงหมายเลข 408 ตอนควบคุม 0102  ตอน  เฉลิมพระเกียรติ – ปากระวะ</v>
      </c>
      <c r="F166" s="80" t="s">
        <v>1968</v>
      </c>
      <c r="G166" s="80" t="s">
        <v>29</v>
      </c>
      <c r="H166" s="206">
        <v>2567</v>
      </c>
      <c r="I166" s="80" t="s">
        <v>1517</v>
      </c>
      <c r="J166" s="80" t="s">
        <v>1755</v>
      </c>
      <c r="K166" s="80" t="s">
        <v>1969</v>
      </c>
      <c r="L166" s="80" t="s">
        <v>201</v>
      </c>
      <c r="M166" s="135" t="s">
        <v>2685</v>
      </c>
      <c r="N166" s="80" t="s">
        <v>202</v>
      </c>
      <c r="O166" s="80" t="s">
        <v>1857</v>
      </c>
      <c r="P166" s="146"/>
      <c r="Q166" s="80" t="s">
        <v>2405</v>
      </c>
      <c r="R166" s="5" t="s">
        <v>423</v>
      </c>
    </row>
    <row r="167" spans="1:18">
      <c r="A167" s="219" t="s">
        <v>1662</v>
      </c>
      <c r="B167" s="220" t="s">
        <v>1770</v>
      </c>
      <c r="C167" s="220" t="s">
        <v>2660</v>
      </c>
      <c r="D167" s="80" t="s">
        <v>1971</v>
      </c>
      <c r="E167" s="196" t="str">
        <f t="shared" si="7"/>
        <v>โครงการปรับปรุงผิวทางแอสฟัลต์คอนกรีตเดิม นำกลับมาใช้ใหม่  ทางหลวงหมายเลข 4103  ตอน ปากพูน – เบญจม ตำบลอินคีรี อำเภอพรหมคีรี จังหวัดนครศรีธรรมราช</v>
      </c>
      <c r="F167" s="80" t="s">
        <v>1972</v>
      </c>
      <c r="G167" s="80" t="s">
        <v>29</v>
      </c>
      <c r="H167" s="206">
        <v>2567</v>
      </c>
      <c r="I167" s="80" t="s">
        <v>1660</v>
      </c>
      <c r="J167" s="80" t="s">
        <v>1517</v>
      </c>
      <c r="K167" s="80" t="s">
        <v>1969</v>
      </c>
      <c r="L167" s="80" t="s">
        <v>201</v>
      </c>
      <c r="M167" s="135" t="s">
        <v>2685</v>
      </c>
      <c r="N167" s="80" t="s">
        <v>202</v>
      </c>
      <c r="O167" s="80" t="s">
        <v>1857</v>
      </c>
      <c r="P167" s="146"/>
      <c r="Q167" s="80" t="s">
        <v>2407</v>
      </c>
      <c r="R167" s="5" t="s">
        <v>483</v>
      </c>
    </row>
    <row r="168" spans="1:18">
      <c r="A168" s="219" t="s">
        <v>1662</v>
      </c>
      <c r="B168" s="220" t="s">
        <v>1770</v>
      </c>
      <c r="C168" s="220" t="s">
        <v>2660</v>
      </c>
      <c r="D168" s="80" t="s">
        <v>1974</v>
      </c>
      <c r="E168" s="196" t="str">
        <f t="shared" si="7"/>
        <v>โครงการปรับปรุงทางหลวงเพื่อสนับสนุนการท่องเที่ยว และเพิ่มประสิทธิภาพความปลอดภัย ทางหลวงหมายเลข 408</v>
      </c>
      <c r="F168" s="80" t="s">
        <v>1975</v>
      </c>
      <c r="G168" s="80" t="s">
        <v>29</v>
      </c>
      <c r="H168" s="206">
        <v>2567</v>
      </c>
      <c r="I168" s="80" t="s">
        <v>1660</v>
      </c>
      <c r="J168" s="80" t="s">
        <v>1517</v>
      </c>
      <c r="K168" s="80" t="s">
        <v>1969</v>
      </c>
      <c r="L168" s="80" t="s">
        <v>201</v>
      </c>
      <c r="M168" s="135" t="s">
        <v>2685</v>
      </c>
      <c r="N168" s="80" t="s">
        <v>202</v>
      </c>
      <c r="O168" s="80" t="s">
        <v>1857</v>
      </c>
      <c r="P168" s="146"/>
      <c r="Q168" s="80" t="s">
        <v>2408</v>
      </c>
      <c r="R168" s="5" t="s">
        <v>406</v>
      </c>
    </row>
    <row r="169" spans="1:18">
      <c r="A169" s="219" t="s">
        <v>1662</v>
      </c>
      <c r="B169" s="220" t="s">
        <v>1770</v>
      </c>
      <c r="C169" s="220" t="s">
        <v>2660</v>
      </c>
      <c r="D169" s="80" t="s">
        <v>1986</v>
      </c>
      <c r="E169" s="196" t="s">
        <v>1987</v>
      </c>
      <c r="F169" s="80" t="s">
        <v>1987</v>
      </c>
      <c r="G169" s="80" t="s">
        <v>29</v>
      </c>
      <c r="H169" s="206">
        <v>2567</v>
      </c>
      <c r="I169" s="80" t="s">
        <v>1290</v>
      </c>
      <c r="J169" s="80" t="s">
        <v>1517</v>
      </c>
      <c r="K169" s="80" t="s">
        <v>1311</v>
      </c>
      <c r="L169" s="80" t="s">
        <v>201</v>
      </c>
      <c r="M169" s="135" t="s">
        <v>2685</v>
      </c>
      <c r="N169" s="80" t="s">
        <v>202</v>
      </c>
      <c r="O169" s="80" t="s">
        <v>1857</v>
      </c>
      <c r="P169" s="146"/>
      <c r="Q169" s="80" t="s">
        <v>2409</v>
      </c>
      <c r="R169" s="5" t="s">
        <v>423</v>
      </c>
    </row>
    <row r="170" spans="1:18">
      <c r="A170" s="219" t="s">
        <v>1662</v>
      </c>
      <c r="B170" s="220" t="s">
        <v>1770</v>
      </c>
      <c r="C170" s="220" t="s">
        <v>2660</v>
      </c>
      <c r="D170" s="80" t="s">
        <v>1995</v>
      </c>
      <c r="E170" s="196" t="str">
        <f t="shared" ref="E170:E183" si="8">HYPERLINK(Q170,F170)</f>
        <v xml:space="preserve">โครงการพัฒนาโครงสร้างพื้นฐานสายหลัก สายรอง และโครงข่ายคมนาคมเพื่อการพัฒนาเมือง  งานปรับปรุงทางหลวง ติดตั้งราวกันอันตราย และอุปกรณ์อำนวยความปลอดภัยทางถนน ทล.126 ตอน ถนนวงแหวนรอบเมืองพิษณุโลก ระหว่าง กม.15+451 - กม.21+297  RT.                </v>
      </c>
      <c r="F170" s="80" t="s">
        <v>1996</v>
      </c>
      <c r="G170" s="80" t="s">
        <v>29</v>
      </c>
      <c r="H170" s="206">
        <v>2567</v>
      </c>
      <c r="I170" s="80" t="s">
        <v>1290</v>
      </c>
      <c r="J170" s="80" t="s">
        <v>1517</v>
      </c>
      <c r="K170" s="80" t="s">
        <v>1997</v>
      </c>
      <c r="L170" s="80" t="s">
        <v>201</v>
      </c>
      <c r="M170" s="135" t="s">
        <v>2685</v>
      </c>
      <c r="N170" s="80" t="s">
        <v>202</v>
      </c>
      <c r="O170" s="80" t="s">
        <v>1857</v>
      </c>
      <c r="P170" s="146"/>
      <c r="Q170" s="80" t="s">
        <v>2410</v>
      </c>
      <c r="R170" s="5" t="s">
        <v>406</v>
      </c>
    </row>
    <row r="171" spans="1:18">
      <c r="A171" s="219" t="s">
        <v>1662</v>
      </c>
      <c r="B171" s="220" t="s">
        <v>1770</v>
      </c>
      <c r="C171" s="220" t="s">
        <v>2660</v>
      </c>
      <c r="D171" s="80" t="s">
        <v>1999</v>
      </c>
      <c r="E171" s="196" t="str">
        <f t="shared" si="8"/>
        <v>กิจกรรม ปรับปรุงทางหลวงหมายเลข 212 ตอนควบคุม 0102 ตอน ปากสวย - น้ำเป ระหว่าง กม.33+700 - กม.34+700  ตำบลวัดหลวง อำเภอโพนพิสัย จังหวัดหนองคาย ระยะทาง 1.000 กิโลเมตร</v>
      </c>
      <c r="F171" s="80" t="s">
        <v>2000</v>
      </c>
      <c r="G171" s="80" t="s">
        <v>29</v>
      </c>
      <c r="H171" s="206">
        <v>2567</v>
      </c>
      <c r="I171" s="80" t="s">
        <v>1660</v>
      </c>
      <c r="J171" s="80" t="s">
        <v>1517</v>
      </c>
      <c r="K171" s="80" t="s">
        <v>2001</v>
      </c>
      <c r="L171" s="80" t="s">
        <v>201</v>
      </c>
      <c r="M171" s="135" t="s">
        <v>2685</v>
      </c>
      <c r="N171" s="80" t="s">
        <v>202</v>
      </c>
      <c r="O171" s="80" t="s">
        <v>1857</v>
      </c>
      <c r="P171" s="146"/>
      <c r="Q171" s="80" t="s">
        <v>2411</v>
      </c>
      <c r="R171" s="5" t="s">
        <v>423</v>
      </c>
    </row>
    <row r="172" spans="1:18">
      <c r="A172" s="219" t="s">
        <v>1662</v>
      </c>
      <c r="B172" s="220" t="s">
        <v>1770</v>
      </c>
      <c r="C172" s="220" t="s">
        <v>2660</v>
      </c>
      <c r="D172" s="80" t="s">
        <v>2003</v>
      </c>
      <c r="E172" s="196" t="str">
        <f t="shared" si="8"/>
        <v>โครงการพัฒนาโครงสร้างพื้นฐานเพื่อเสริมประสิทธิภาพด้านการท่องเที่ยว</v>
      </c>
      <c r="F172" s="80" t="s">
        <v>2004</v>
      </c>
      <c r="G172" s="80" t="s">
        <v>29</v>
      </c>
      <c r="H172" s="206">
        <v>2567</v>
      </c>
      <c r="I172" s="80" t="s">
        <v>1660</v>
      </c>
      <c r="J172" s="80" t="s">
        <v>1517</v>
      </c>
      <c r="K172" s="80" t="s">
        <v>2005</v>
      </c>
      <c r="L172" s="80" t="s">
        <v>201</v>
      </c>
      <c r="M172" s="135" t="s">
        <v>2685</v>
      </c>
      <c r="N172" s="80" t="s">
        <v>202</v>
      </c>
      <c r="O172" s="80" t="s">
        <v>1857</v>
      </c>
      <c r="P172" s="146"/>
      <c r="Q172" s="80" t="s">
        <v>2412</v>
      </c>
      <c r="R172" s="5" t="s">
        <v>406</v>
      </c>
    </row>
    <row r="173" spans="1:18">
      <c r="A173" s="219" t="s">
        <v>1662</v>
      </c>
      <c r="B173" s="220" t="s">
        <v>1770</v>
      </c>
      <c r="C173" s="220" t="s">
        <v>2660</v>
      </c>
      <c r="D173" s="80" t="s">
        <v>2007</v>
      </c>
      <c r="E173" s="196" t="str">
        <f t="shared" si="8"/>
        <v>โครงการพัฒนาโครงสร้างพื้นฐานเพื่อเพิ่มขีดความสามารถการท่องเที่ยวมูลค่าสูง</v>
      </c>
      <c r="F173" s="80" t="s">
        <v>2008</v>
      </c>
      <c r="G173" s="80" t="s">
        <v>29</v>
      </c>
      <c r="H173" s="206">
        <v>2567</v>
      </c>
      <c r="I173" s="80" t="s">
        <v>1993</v>
      </c>
      <c r="J173" s="80" t="s">
        <v>1517</v>
      </c>
      <c r="K173" s="80" t="s">
        <v>2009</v>
      </c>
      <c r="L173" s="80" t="s">
        <v>201</v>
      </c>
      <c r="M173" s="135" t="s">
        <v>2685</v>
      </c>
      <c r="N173" s="80" t="s">
        <v>202</v>
      </c>
      <c r="O173" s="80" t="s">
        <v>1857</v>
      </c>
      <c r="P173" s="146"/>
      <c r="Q173" s="80" t="s">
        <v>2413</v>
      </c>
      <c r="R173" s="5" t="s">
        <v>423</v>
      </c>
    </row>
    <row r="174" spans="1:18">
      <c r="A174" s="219" t="s">
        <v>1662</v>
      </c>
      <c r="B174" s="220" t="s">
        <v>1770</v>
      </c>
      <c r="C174" s="220" t="s">
        <v>2660</v>
      </c>
      <c r="D174" s="80" t="s">
        <v>2015</v>
      </c>
      <c r="E174" s="196" t="str">
        <f t="shared" si="8"/>
        <v>พัฒนาแหล่งท่องเที่ยวแหลมหิน หมู่ที่ 1 ตำบลตลิ่งชัน อำเภอเหนือคลอง จังหวัดกระบี่</v>
      </c>
      <c r="F174" s="80" t="s">
        <v>2016</v>
      </c>
      <c r="G174" s="80" t="s">
        <v>29</v>
      </c>
      <c r="H174" s="206">
        <v>2567</v>
      </c>
      <c r="I174" s="80" t="s">
        <v>1290</v>
      </c>
      <c r="J174" s="80" t="s">
        <v>1517</v>
      </c>
      <c r="K174" s="80"/>
      <c r="L174" s="80" t="s">
        <v>2675</v>
      </c>
      <c r="M174" s="135" t="s">
        <v>1011</v>
      </c>
      <c r="N174" s="80" t="s">
        <v>277</v>
      </c>
      <c r="O174" s="80" t="s">
        <v>1857</v>
      </c>
      <c r="P174" s="146"/>
      <c r="Q174" s="80" t="s">
        <v>2414</v>
      </c>
      <c r="R174" s="5" t="s">
        <v>454</v>
      </c>
    </row>
    <row r="175" spans="1:18">
      <c r="A175" s="219" t="s">
        <v>1662</v>
      </c>
      <c r="B175" s="220" t="s">
        <v>1770</v>
      </c>
      <c r="C175" s="220" t="s">
        <v>2660</v>
      </c>
      <c r="D175" s="80" t="s">
        <v>2018</v>
      </c>
      <c r="E175" s="196" t="str">
        <f t="shared" si="8"/>
        <v xml:space="preserve">พัฒนาแหล่งท่องเที่ยวเกาะฮั่ง หมู่ที่ 4 ตำบลเกาะศรีบอยา อำเภอเหนือคลอง จังหวัดกระบี่   </v>
      </c>
      <c r="F175" s="80" t="s">
        <v>2019</v>
      </c>
      <c r="G175" s="80" t="s">
        <v>29</v>
      </c>
      <c r="H175" s="206">
        <v>2567</v>
      </c>
      <c r="I175" s="80" t="s">
        <v>1290</v>
      </c>
      <c r="J175" s="80" t="s">
        <v>1517</v>
      </c>
      <c r="K175" s="80"/>
      <c r="L175" s="80" t="s">
        <v>2675</v>
      </c>
      <c r="M175" s="135" t="s">
        <v>1011</v>
      </c>
      <c r="N175" s="80" t="s">
        <v>277</v>
      </c>
      <c r="O175" s="80" t="s">
        <v>1857</v>
      </c>
      <c r="P175" s="146"/>
      <c r="Q175" s="80" t="s">
        <v>2415</v>
      </c>
      <c r="R175" s="5" t="s">
        <v>459</v>
      </c>
    </row>
    <row r="176" spans="1:18">
      <c r="A176" s="219" t="s">
        <v>1662</v>
      </c>
      <c r="B176" s="220" t="s">
        <v>1770</v>
      </c>
      <c r="C176" s="220" t="s">
        <v>2660</v>
      </c>
      <c r="D176" s="134" t="s">
        <v>2508</v>
      </c>
      <c r="E176" s="196" t="str">
        <f t="shared" si="8"/>
        <v>ปรับปรุงผิวทางแอสฟัลท์ติกคอนกรีต หมู่ที่ 5 บ้านห้วยตะแกะ โดยวิธี PAVEMENT IN PLACE RECYCLING และ OVERLAY ตำบลท่าแลง อำเภอท่ายาง จังหวัดเพชรบุรี</v>
      </c>
      <c r="F176" s="135" t="s">
        <v>2509</v>
      </c>
      <c r="G176" s="135" t="s">
        <v>29</v>
      </c>
      <c r="H176" s="207">
        <v>2568</v>
      </c>
      <c r="I176" s="135" t="s">
        <v>2088</v>
      </c>
      <c r="J176" s="136" t="s">
        <v>2098</v>
      </c>
      <c r="K176" s="135"/>
      <c r="L176" s="135" t="s">
        <v>2669</v>
      </c>
      <c r="M176" s="135" t="s">
        <v>2510</v>
      </c>
      <c r="N176" s="135" t="s">
        <v>277</v>
      </c>
      <c r="O176" s="135" t="s">
        <v>2084</v>
      </c>
      <c r="P176" s="138"/>
      <c r="Q176" s="80" t="s">
        <v>2416</v>
      </c>
      <c r="R176" s="5" t="s">
        <v>483</v>
      </c>
    </row>
    <row r="177" spans="1:18">
      <c r="A177" s="219" t="s">
        <v>1662</v>
      </c>
      <c r="B177" s="220" t="s">
        <v>1770</v>
      </c>
      <c r="C177" s="220" t="s">
        <v>2660</v>
      </c>
      <c r="D177" s="80" t="s">
        <v>2081</v>
      </c>
      <c r="E177" s="196" t="str">
        <f t="shared" si="8"/>
        <v xml:space="preserve">งานเทศกาลปีใหม่ “Suphanburi Festivet” </v>
      </c>
      <c r="F177" s="80" t="s">
        <v>2082</v>
      </c>
      <c r="G177" s="80" t="s">
        <v>29</v>
      </c>
      <c r="H177" s="206">
        <v>2568</v>
      </c>
      <c r="I177" s="80" t="s">
        <v>2083</v>
      </c>
      <c r="J177" s="80" t="s">
        <v>2039</v>
      </c>
      <c r="K177" s="80" t="s">
        <v>1375</v>
      </c>
      <c r="L177" s="80" t="s">
        <v>95</v>
      </c>
      <c r="M177" s="135" t="s">
        <v>2684</v>
      </c>
      <c r="N177" s="80" t="s">
        <v>46</v>
      </c>
      <c r="O177" s="80" t="s">
        <v>2084</v>
      </c>
      <c r="P177" s="146"/>
      <c r="Q177" s="80" t="s">
        <v>2417</v>
      </c>
      <c r="R177" s="5" t="s">
        <v>449</v>
      </c>
    </row>
    <row r="178" spans="1:18">
      <c r="A178" s="219" t="s">
        <v>1662</v>
      </c>
      <c r="B178" s="220" t="s">
        <v>1770</v>
      </c>
      <c r="C178" s="220" t="s">
        <v>2660</v>
      </c>
      <c r="D178" s="80" t="s">
        <v>2202</v>
      </c>
      <c r="E178" s="196" t="str">
        <f t="shared" si="8"/>
        <v>โครงการพัฒนาและปรับปรุงเส้นทางคมนาคมเพื่อรองรับการขยายตัวทางด้านเศรษฐกิจและสังคม กิจกรรม ปรับปรุงและซ่อมสร้างถนนสายชบ.4099 แยก ทล.3144 - อ่างเก็บน้ำบางพระ ตำบลบางพระ อำเภอศรีราชา  จังหวัดชลบุรี</v>
      </c>
      <c r="F178" s="80" t="s">
        <v>2203</v>
      </c>
      <c r="G178" s="80" t="s">
        <v>29</v>
      </c>
      <c r="H178" s="206">
        <v>2568</v>
      </c>
      <c r="I178" s="80" t="s">
        <v>2039</v>
      </c>
      <c r="J178" s="80" t="s">
        <v>1756</v>
      </c>
      <c r="K178" s="80"/>
      <c r="L178" s="80" t="s">
        <v>2677</v>
      </c>
      <c r="M178" s="135" t="s">
        <v>636</v>
      </c>
      <c r="N178" s="80" t="s">
        <v>277</v>
      </c>
      <c r="O178" s="80" t="s">
        <v>2084</v>
      </c>
      <c r="P178" s="146"/>
      <c r="Q178" s="80" t="s">
        <v>2419</v>
      </c>
      <c r="R178" s="5" t="s">
        <v>406</v>
      </c>
    </row>
    <row r="179" spans="1:18">
      <c r="A179" s="219" t="s">
        <v>1662</v>
      </c>
      <c r="B179" s="220" t="s">
        <v>1770</v>
      </c>
      <c r="C179" s="220" t="s">
        <v>2660</v>
      </c>
      <c r="D179" s="80" t="s">
        <v>2205</v>
      </c>
      <c r="E179" s="196" t="str">
        <f t="shared" si="8"/>
        <v>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 กิจกรรม ปรับปรุงและซ่อมสร้างถนน สาย ชบ.3102  แยก  ทล.331 – บ้านโป่งหิน  อำเภอพนัสนิคม จังหวัดชลบุรี เชื่อมต่อ อำเภอแปลงยาว จังหวัดฉะเชิงเทรา</v>
      </c>
      <c r="F179" s="80" t="s">
        <v>2206</v>
      </c>
      <c r="G179" s="80" t="s">
        <v>29</v>
      </c>
      <c r="H179" s="206">
        <v>2568</v>
      </c>
      <c r="I179" s="80" t="s">
        <v>2039</v>
      </c>
      <c r="J179" s="80" t="s">
        <v>1756</v>
      </c>
      <c r="K179" s="80"/>
      <c r="L179" s="80" t="s">
        <v>2677</v>
      </c>
      <c r="M179" s="135" t="s">
        <v>636</v>
      </c>
      <c r="N179" s="80" t="s">
        <v>277</v>
      </c>
      <c r="O179" s="80" t="s">
        <v>2084</v>
      </c>
      <c r="P179" s="146"/>
      <c r="Q179" s="80" t="s">
        <v>2420</v>
      </c>
      <c r="R179" s="5" t="s">
        <v>423</v>
      </c>
    </row>
    <row r="180" spans="1:18">
      <c r="A180" s="219" t="s">
        <v>1662</v>
      </c>
      <c r="B180" s="220" t="s">
        <v>1770</v>
      </c>
      <c r="C180" s="220" t="s">
        <v>2660</v>
      </c>
      <c r="D180" s="80" t="s">
        <v>2208</v>
      </c>
      <c r="E180" s="196" t="str">
        <f t="shared" si="8"/>
        <v>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 กิจกรรม ปรับปรุงและซ่อมสร้างถนน สาย ชบ.4084 แยก ทล. 3245 – บ้านศรีเจริญทอง อำเภอบ่อทอง  จังหวัดชลบุรี เชื่อมต่อ อำเภอท่าตะเกียบ จังหวัดฉะเชิงเทรา</v>
      </c>
      <c r="F180" s="80" t="s">
        <v>2209</v>
      </c>
      <c r="G180" s="80" t="s">
        <v>29</v>
      </c>
      <c r="H180" s="206">
        <v>2568</v>
      </c>
      <c r="I180" s="80" t="s">
        <v>2039</v>
      </c>
      <c r="J180" s="80" t="s">
        <v>2210</v>
      </c>
      <c r="K180" s="80"/>
      <c r="L180" s="80" t="s">
        <v>2677</v>
      </c>
      <c r="M180" s="135" t="s">
        <v>636</v>
      </c>
      <c r="N180" s="80" t="s">
        <v>277</v>
      </c>
      <c r="O180" s="80" t="s">
        <v>2084</v>
      </c>
      <c r="P180" s="146"/>
      <c r="Q180" s="80" t="s">
        <v>2421</v>
      </c>
      <c r="R180" s="5" t="s">
        <v>423</v>
      </c>
    </row>
    <row r="181" spans="1:18">
      <c r="A181" s="219" t="s">
        <v>1662</v>
      </c>
      <c r="B181" s="220" t="s">
        <v>1770</v>
      </c>
      <c r="C181" s="220" t="s">
        <v>2660</v>
      </c>
      <c r="D181" s="80" t="s">
        <v>2212</v>
      </c>
      <c r="E181" s="196" t="str">
        <f t="shared" si="8"/>
        <v>โครงการพัฒนาโครงสร้างพื้นฐาน เพื่อเชื่อมโยงเข้าสู่แหล่งท่องเที่ยว และรองรับการขยายตัวภาคการท่องเที่ยว กิจกรรม ปรับปรุงและซ่อมสร้างถนน สาย ชบ.4082  แยก  ทล.3401 – บ้านคลองพลู อำเภอหนองใหญ่ จังหวัดชลบุรี เชื่อมต่อ อำเภอเขาชะเมา จังหวัดระยอง</v>
      </c>
      <c r="F181" s="80" t="s">
        <v>2213</v>
      </c>
      <c r="G181" s="80" t="s">
        <v>29</v>
      </c>
      <c r="H181" s="206">
        <v>2568</v>
      </c>
      <c r="I181" s="80" t="s">
        <v>2039</v>
      </c>
      <c r="J181" s="80" t="s">
        <v>1756</v>
      </c>
      <c r="K181" s="80"/>
      <c r="L181" s="80" t="s">
        <v>2677</v>
      </c>
      <c r="M181" s="135" t="s">
        <v>636</v>
      </c>
      <c r="N181" s="80" t="s">
        <v>277</v>
      </c>
      <c r="O181" s="80" t="s">
        <v>2084</v>
      </c>
      <c r="P181" s="146"/>
      <c r="Q181" s="80" t="s">
        <v>2422</v>
      </c>
      <c r="R181" s="5" t="s">
        <v>483</v>
      </c>
    </row>
    <row r="182" spans="1:18">
      <c r="A182" s="219" t="s">
        <v>1662</v>
      </c>
      <c r="B182" s="220" t="s">
        <v>1770</v>
      </c>
      <c r="C182" s="220" t="s">
        <v>2660</v>
      </c>
      <c r="D182" s="80" t="s">
        <v>2215</v>
      </c>
      <c r="E182" s="196" t="str">
        <f t="shared" si="8"/>
        <v>ซ่อมสร้างถนนลาดยางแอสฟัลติกคอนกรีต สายเสิงสาง - สระตะเคียน ตำบลสระตะเคียน อำเภอเสิงสาง จังหวัดนครราชสีมา ผิวจราจรกว้าง 6.00 เมตร ไหล่ทางกว้างข้างละ 0.00 - 1.00 เมตร ระยะทาง 2.000 กิโลเมตร</v>
      </c>
      <c r="F182" s="80" t="s">
        <v>2216</v>
      </c>
      <c r="G182" s="80" t="s">
        <v>29</v>
      </c>
      <c r="H182" s="206">
        <v>2568</v>
      </c>
      <c r="I182" s="80" t="s">
        <v>1755</v>
      </c>
      <c r="J182" s="80" t="s">
        <v>1756</v>
      </c>
      <c r="K182" s="80" t="s">
        <v>302</v>
      </c>
      <c r="L182" s="80" t="s">
        <v>252</v>
      </c>
      <c r="M182" s="135" t="s">
        <v>2695</v>
      </c>
      <c r="N182" s="80" t="s">
        <v>202</v>
      </c>
      <c r="O182" s="80" t="s">
        <v>2084</v>
      </c>
      <c r="P182" s="146"/>
      <c r="Q182" s="80" t="s">
        <v>2423</v>
      </c>
      <c r="R182" s="5" t="s">
        <v>483</v>
      </c>
    </row>
    <row r="183" spans="1:18">
      <c r="A183" s="219" t="s">
        <v>1662</v>
      </c>
      <c r="B183" s="220" t="s">
        <v>1770</v>
      </c>
      <c r="C183" s="220" t="s">
        <v>2660</v>
      </c>
      <c r="D183" s="80" t="s">
        <v>2218</v>
      </c>
      <c r="E183" s="196" t="str">
        <f t="shared" si="8"/>
        <v xml:space="preserve">ซ่อมสร้างถนนลาดยางแอสฟัลติกคอนกรีต สายบ้านตาเงิน - บ้านโนนเต็ง ตำบลจักราช อำเภอจักราช จังหวัดนครราชสีมา ผิวจราจรกว้าง 6.00 เมตร ไหล่ทางกว้างข้างละ  1.00 เมตร ระยะทาง 2.100 กิโลเมตร </v>
      </c>
      <c r="F183" s="80" t="s">
        <v>2219</v>
      </c>
      <c r="G183" s="80" t="s">
        <v>29</v>
      </c>
      <c r="H183" s="206">
        <v>2568</v>
      </c>
      <c r="I183" s="80" t="s">
        <v>1755</v>
      </c>
      <c r="J183" s="80" t="s">
        <v>1756</v>
      </c>
      <c r="K183" s="80" t="s">
        <v>302</v>
      </c>
      <c r="L183" s="80" t="s">
        <v>252</v>
      </c>
      <c r="M183" s="135" t="s">
        <v>2695</v>
      </c>
      <c r="N183" s="80" t="s">
        <v>202</v>
      </c>
      <c r="O183" s="80" t="s">
        <v>2084</v>
      </c>
      <c r="P183" s="146"/>
      <c r="Q183" s="80" t="s">
        <v>2424</v>
      </c>
      <c r="R183" s="5" t="s">
        <v>449</v>
      </c>
    </row>
    <row r="184" spans="1:18">
      <c r="A184" s="219" t="s">
        <v>1662</v>
      </c>
      <c r="B184" s="220" t="s">
        <v>1770</v>
      </c>
      <c r="C184" s="220" t="s">
        <v>2660</v>
      </c>
      <c r="D184" s="80" t="s">
        <v>2224</v>
      </c>
      <c r="E184" s="196" t="s">
        <v>2225</v>
      </c>
      <c r="F184" s="80" t="s">
        <v>2225</v>
      </c>
      <c r="G184" s="80" t="s">
        <v>29</v>
      </c>
      <c r="H184" s="206">
        <v>2568</v>
      </c>
      <c r="I184" s="80" t="s">
        <v>2088</v>
      </c>
      <c r="J184" s="80" t="s">
        <v>2226</v>
      </c>
      <c r="K184" s="80" t="s">
        <v>1311</v>
      </c>
      <c r="L184" s="80" t="s">
        <v>201</v>
      </c>
      <c r="M184" s="135" t="s">
        <v>2685</v>
      </c>
      <c r="N184" s="80" t="s">
        <v>202</v>
      </c>
      <c r="O184" s="80" t="s">
        <v>2084</v>
      </c>
      <c r="P184" s="146"/>
      <c r="Q184" s="80" t="s">
        <v>2425</v>
      </c>
      <c r="R184" s="5" t="s">
        <v>423</v>
      </c>
    </row>
    <row r="185" spans="1:18">
      <c r="A185" s="219" t="s">
        <v>1662</v>
      </c>
      <c r="B185" s="220" t="s">
        <v>1770</v>
      </c>
      <c r="C185" s="220" t="s">
        <v>2660</v>
      </c>
      <c r="D185" s="80" t="s">
        <v>2248</v>
      </c>
      <c r="E185" s="196" t="str">
        <f t="shared" ref="E185:E191" si="9">HYPERLINK(Q185,F185)</f>
        <v>โครงการพัฒนาระบบมาตรฐานข้อมูลกลาง (Common Data &amp; Data Governance Repository)</v>
      </c>
      <c r="F185" s="80" t="s">
        <v>2249</v>
      </c>
      <c r="G185" s="80" t="s">
        <v>29</v>
      </c>
      <c r="H185" s="206">
        <v>2568</v>
      </c>
      <c r="I185" s="80" t="s">
        <v>2088</v>
      </c>
      <c r="J185" s="80" t="s">
        <v>1756</v>
      </c>
      <c r="K185" s="80" t="s">
        <v>819</v>
      </c>
      <c r="L185" s="80" t="s">
        <v>95</v>
      </c>
      <c r="M185" s="135" t="s">
        <v>2684</v>
      </c>
      <c r="N185" s="80" t="s">
        <v>46</v>
      </c>
      <c r="O185" s="80" t="s">
        <v>2084</v>
      </c>
      <c r="P185" s="146"/>
      <c r="Q185" s="80" t="s">
        <v>2426</v>
      </c>
      <c r="R185" s="5" t="s">
        <v>423</v>
      </c>
    </row>
    <row r="186" spans="1:18">
      <c r="A186" s="246" t="s">
        <v>1662</v>
      </c>
      <c r="B186" s="247" t="s">
        <v>1770</v>
      </c>
      <c r="C186" s="247" t="s">
        <v>2661</v>
      </c>
      <c r="D186" s="80" t="s">
        <v>674</v>
      </c>
      <c r="E186" s="196" t="str">
        <f t="shared" si="9"/>
        <v>ปรับปรุงทางหลวงเพื่อการท่องเที่ยว  บนทางหลวงหมายเลข 2090  ตอน ปางแก - อุทยานแห่งชาติเขาใหญ่  ระหว่าง กม.10+000 - กม.11+600  อำเภอปากช่อง  จังหวัดนครราชสีมา  กว้าง 10.00 เมตร  ระยะทาง 1.600 กิโลเมตร  ไหล่ทางกว้างข้างละ 2.50 - 3.50 เมตร</v>
      </c>
      <c r="F186" s="80" t="s">
        <v>676</v>
      </c>
      <c r="G186" s="80" t="s">
        <v>29</v>
      </c>
      <c r="H186" s="206">
        <v>2564</v>
      </c>
      <c r="I186" s="80" t="s">
        <v>532</v>
      </c>
      <c r="J186" s="80" t="s">
        <v>678</v>
      </c>
      <c r="K186" s="80" t="s">
        <v>200</v>
      </c>
      <c r="L186" s="80" t="s">
        <v>201</v>
      </c>
      <c r="M186" s="135" t="s">
        <v>2685</v>
      </c>
      <c r="N186" s="80" t="s">
        <v>202</v>
      </c>
      <c r="O186" s="80" t="s">
        <v>2294</v>
      </c>
      <c r="P186" s="163" t="s">
        <v>2668</v>
      </c>
      <c r="Q186" s="80" t="s">
        <v>1127</v>
      </c>
      <c r="R186" s="5" t="s">
        <v>423</v>
      </c>
    </row>
    <row r="187" spans="1:18">
      <c r="A187" s="246" t="s">
        <v>1662</v>
      </c>
      <c r="B187" s="247" t="s">
        <v>1770</v>
      </c>
      <c r="C187" s="247" t="s">
        <v>2661</v>
      </c>
      <c r="D187" s="134" t="s">
        <v>2571</v>
      </c>
      <c r="E187" s="196" t="str">
        <f t="shared" si="9"/>
        <v>โครงการส่งเสริมการท่องเที่ยว สินค้า และบริการด้านการท่องเที่ยว</v>
      </c>
      <c r="F187" s="135" t="s">
        <v>2572</v>
      </c>
      <c r="G187" s="135" t="s">
        <v>29</v>
      </c>
      <c r="H187" s="207">
        <v>2566</v>
      </c>
      <c r="I187" s="135" t="s">
        <v>788</v>
      </c>
      <c r="J187" s="136" t="s">
        <v>789</v>
      </c>
      <c r="K187" s="135" t="s">
        <v>2573</v>
      </c>
      <c r="L187" s="135" t="s">
        <v>95</v>
      </c>
      <c r="M187" s="135" t="s">
        <v>2684</v>
      </c>
      <c r="N187" s="135" t="s">
        <v>46</v>
      </c>
      <c r="O187" s="135" t="s">
        <v>1775</v>
      </c>
      <c r="P187" s="140"/>
      <c r="Q187" s="80" t="s">
        <v>1135</v>
      </c>
      <c r="R187" s="5" t="s">
        <v>449</v>
      </c>
    </row>
    <row r="188" spans="1:18">
      <c r="A188" s="246" t="s">
        <v>1662</v>
      </c>
      <c r="B188" s="247" t="s">
        <v>1770</v>
      </c>
      <c r="C188" s="247" t="s">
        <v>2661</v>
      </c>
      <c r="D188" s="80" t="s">
        <v>1318</v>
      </c>
      <c r="E188" s="196" t="str">
        <f t="shared" si="9"/>
        <v>พัฒนาแหล่งท่องเที่ยวเพื่อเพิ่มประสิทธิภาพการบริหารจัดการการท่องเที่ยว</v>
      </c>
      <c r="F188" s="80" t="s">
        <v>1304</v>
      </c>
      <c r="G188" s="80" t="s">
        <v>29</v>
      </c>
      <c r="H188" s="206">
        <v>2566</v>
      </c>
      <c r="I188" s="80" t="s">
        <v>1305</v>
      </c>
      <c r="J188" s="80" t="s">
        <v>1241</v>
      </c>
      <c r="K188" s="80" t="s">
        <v>1306</v>
      </c>
      <c r="L188" s="80" t="s">
        <v>252</v>
      </c>
      <c r="M188" s="135" t="s">
        <v>2695</v>
      </c>
      <c r="N188" s="80" t="s">
        <v>202</v>
      </c>
      <c r="O188" s="80" t="s">
        <v>1775</v>
      </c>
      <c r="P188" s="163" t="s">
        <v>2668</v>
      </c>
      <c r="Q188" s="80" t="s">
        <v>1146</v>
      </c>
      <c r="R188" s="5" t="s">
        <v>885</v>
      </c>
    </row>
    <row r="189" spans="1:18">
      <c r="A189" s="246" t="s">
        <v>1662</v>
      </c>
      <c r="B189" s="247" t="s">
        <v>1770</v>
      </c>
      <c r="C189" s="247" t="s">
        <v>2661</v>
      </c>
      <c r="D189" s="134" t="s">
        <v>2608</v>
      </c>
      <c r="E189" s="196" t="str">
        <f t="shared" si="9"/>
        <v>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</v>
      </c>
      <c r="F189" s="135" t="s">
        <v>2609</v>
      </c>
      <c r="G189" s="135" t="s">
        <v>29</v>
      </c>
      <c r="H189" s="207">
        <v>2568</v>
      </c>
      <c r="I189" s="135" t="s">
        <v>2039</v>
      </c>
      <c r="J189" s="136" t="s">
        <v>2098</v>
      </c>
      <c r="K189" s="135"/>
      <c r="L189" s="135" t="s">
        <v>2669</v>
      </c>
      <c r="M189" s="135" t="s">
        <v>2510</v>
      </c>
      <c r="N189" s="135" t="s">
        <v>277</v>
      </c>
      <c r="O189" s="135" t="s">
        <v>2084</v>
      </c>
      <c r="P189" s="140"/>
      <c r="Q189" s="80" t="s">
        <v>1143</v>
      </c>
      <c r="R189" s="5" t="s">
        <v>483</v>
      </c>
    </row>
    <row r="190" spans="1:18">
      <c r="A190" s="246" t="s">
        <v>1662</v>
      </c>
      <c r="B190" s="247" t="s">
        <v>1770</v>
      </c>
      <c r="C190" s="247" t="s">
        <v>2661</v>
      </c>
      <c r="D190" s="134" t="s">
        <v>2614</v>
      </c>
      <c r="E190" s="196" t="str">
        <f t="shared" si="9"/>
        <v>โครงการซ่อมสร้างผิวทางลาดยางถนนเข้าแหล่งท่องเที่ยวหาดดอกเกด อำเภอเมืองกาฬสินธุ์ จังหวัดกาฬสินธุ์</v>
      </c>
      <c r="F190" s="135" t="s">
        <v>2615</v>
      </c>
      <c r="G190" s="135" t="s">
        <v>29</v>
      </c>
      <c r="H190" s="207">
        <v>2568</v>
      </c>
      <c r="I190" s="135" t="s">
        <v>1755</v>
      </c>
      <c r="J190" s="136" t="s">
        <v>1756</v>
      </c>
      <c r="K190" s="135" t="s">
        <v>1424</v>
      </c>
      <c r="L190" s="135" t="s">
        <v>252</v>
      </c>
      <c r="M190" s="135" t="s">
        <v>2695</v>
      </c>
      <c r="N190" s="135" t="s">
        <v>202</v>
      </c>
      <c r="O190" s="135" t="s">
        <v>2084</v>
      </c>
      <c r="P190" s="140"/>
      <c r="Q190" s="80" t="s">
        <v>1154</v>
      </c>
      <c r="R190" s="5" t="s">
        <v>454</v>
      </c>
    </row>
    <row r="191" spans="1:18">
      <c r="A191" s="246" t="s">
        <v>1662</v>
      </c>
      <c r="B191" s="247" t="s">
        <v>1770</v>
      </c>
      <c r="C191" s="247" t="s">
        <v>2661</v>
      </c>
      <c r="D191" s="134" t="s">
        <v>2618</v>
      </c>
      <c r="E191" s="196" t="str">
        <f t="shared" si="9"/>
        <v xml:space="preserve"> พัฒนาโครงสร้างพื้นฐานเชื่อมโยงการคมนาคมขนส่งเพื่อการท่องเที่ยว </v>
      </c>
      <c r="F191" s="135" t="s">
        <v>2619</v>
      </c>
      <c r="G191" s="135" t="s">
        <v>29</v>
      </c>
      <c r="H191" s="207">
        <v>2568</v>
      </c>
      <c r="I191" s="135" t="s">
        <v>2088</v>
      </c>
      <c r="J191" s="136" t="s">
        <v>1756</v>
      </c>
      <c r="K191" s="135" t="s">
        <v>2620</v>
      </c>
      <c r="L191" s="135" t="s">
        <v>201</v>
      </c>
      <c r="M191" s="135" t="s">
        <v>2685</v>
      </c>
      <c r="N191" s="135" t="s">
        <v>202</v>
      </c>
      <c r="O191" s="135" t="s">
        <v>2084</v>
      </c>
      <c r="P191" s="140"/>
      <c r="Q191" s="80" t="s">
        <v>1163</v>
      </c>
      <c r="R191" s="5" t="s">
        <v>406</v>
      </c>
    </row>
    <row r="192" spans="1:18">
      <c r="A192" s="221" t="s">
        <v>1662</v>
      </c>
      <c r="B192" s="222" t="s">
        <v>1663</v>
      </c>
      <c r="C192" s="222" t="s">
        <v>2660</v>
      </c>
      <c r="D192" s="5"/>
      <c r="E192" s="196" t="s">
        <v>55</v>
      </c>
      <c r="F192" s="63" t="s">
        <v>55</v>
      </c>
      <c r="G192" s="63"/>
      <c r="H192" s="67">
        <v>2562</v>
      </c>
      <c r="I192" s="1" t="s">
        <v>34</v>
      </c>
      <c r="J192" s="1" t="s">
        <v>35</v>
      </c>
      <c r="K192" s="1" t="s">
        <v>57</v>
      </c>
      <c r="L192" s="1" t="s">
        <v>45</v>
      </c>
      <c r="M192" s="198" t="str">
        <f>VLOOKUP(L192,'[1]ตัวย่อ(ต่อท้าย)'!$B$2:$C$516,2,FALSE)</f>
        <v xml:space="preserve">กทท. </v>
      </c>
      <c r="N192" s="1" t="s">
        <v>46</v>
      </c>
      <c r="O192" s="1"/>
      <c r="P192" s="1"/>
      <c r="Q192" s="80" t="s">
        <v>1165</v>
      </c>
      <c r="R192" s="5" t="s">
        <v>449</v>
      </c>
    </row>
    <row r="193" spans="1:18">
      <c r="A193" s="221" t="s">
        <v>1662</v>
      </c>
      <c r="B193" s="222" t="s">
        <v>1663</v>
      </c>
      <c r="C193" s="222" t="s">
        <v>2660</v>
      </c>
      <c r="D193" s="5"/>
      <c r="E193" s="196" t="s">
        <v>59</v>
      </c>
      <c r="F193" s="63" t="s">
        <v>59</v>
      </c>
      <c r="G193" s="63"/>
      <c r="H193" s="67">
        <v>2562</v>
      </c>
      <c r="I193" s="1" t="s">
        <v>34</v>
      </c>
      <c r="J193" s="1" t="s">
        <v>35</v>
      </c>
      <c r="K193" s="1" t="s">
        <v>57</v>
      </c>
      <c r="L193" s="1" t="s">
        <v>45</v>
      </c>
      <c r="M193" s="198" t="str">
        <f>VLOOKUP(L193,'[1]ตัวย่อ(ต่อท้าย)'!$B$2:$C$516,2,FALSE)</f>
        <v xml:space="preserve">กทท. </v>
      </c>
      <c r="N193" s="1" t="s">
        <v>46</v>
      </c>
      <c r="O193" s="1"/>
      <c r="P193" s="1"/>
      <c r="Q193" s="80" t="s">
        <v>1167</v>
      </c>
      <c r="R193" s="5" t="s">
        <v>423</v>
      </c>
    </row>
    <row r="194" spans="1:18">
      <c r="A194" s="221" t="s">
        <v>1662</v>
      </c>
      <c r="B194" s="222" t="s">
        <v>1663</v>
      </c>
      <c r="C194" s="222" t="s">
        <v>2660</v>
      </c>
      <c r="D194" s="5"/>
      <c r="E194" s="196" t="s">
        <v>62</v>
      </c>
      <c r="F194" s="63" t="s">
        <v>62</v>
      </c>
      <c r="G194" s="63"/>
      <c r="H194" s="67">
        <v>2562</v>
      </c>
      <c r="I194" s="1" t="s">
        <v>34</v>
      </c>
      <c r="J194" s="1" t="s">
        <v>64</v>
      </c>
      <c r="K194" s="1" t="s">
        <v>57</v>
      </c>
      <c r="L194" s="1" t="s">
        <v>45</v>
      </c>
      <c r="M194" s="198" t="str">
        <f>VLOOKUP(L194,'[1]ตัวย่อ(ต่อท้าย)'!$B$2:$C$516,2,FALSE)</f>
        <v xml:space="preserve">กทท. </v>
      </c>
      <c r="N194" s="1" t="s">
        <v>46</v>
      </c>
      <c r="O194" s="1"/>
      <c r="P194" s="1"/>
      <c r="Q194" s="80" t="s">
        <v>1161</v>
      </c>
      <c r="R194" s="5" t="s">
        <v>454</v>
      </c>
    </row>
    <row r="195" spans="1:18">
      <c r="A195" s="221" t="s">
        <v>1662</v>
      </c>
      <c r="B195" s="222" t="s">
        <v>1663</v>
      </c>
      <c r="C195" s="222" t="s">
        <v>2660</v>
      </c>
      <c r="D195" s="5"/>
      <c r="E195" s="196" t="s">
        <v>104</v>
      </c>
      <c r="F195" s="63" t="s">
        <v>104</v>
      </c>
      <c r="G195" s="63"/>
      <c r="H195" s="67">
        <v>2562</v>
      </c>
      <c r="I195" s="1" t="s">
        <v>34</v>
      </c>
      <c r="J195" s="1" t="s">
        <v>35</v>
      </c>
      <c r="K195" s="1" t="s">
        <v>106</v>
      </c>
      <c r="L195" s="1" t="s">
        <v>45</v>
      </c>
      <c r="M195" s="198" t="str">
        <f>VLOOKUP(L195,'[1]ตัวย่อ(ต่อท้าย)'!$B$2:$C$516,2,FALSE)</f>
        <v xml:space="preserve">กทท. </v>
      </c>
      <c r="N195" s="1" t="s">
        <v>46</v>
      </c>
      <c r="O195" s="80"/>
      <c r="P195" s="80"/>
      <c r="Q195" s="80" t="s">
        <v>1170</v>
      </c>
      <c r="R195" s="5" t="s">
        <v>436</v>
      </c>
    </row>
    <row r="196" spans="1:18">
      <c r="A196" s="221" t="s">
        <v>1662</v>
      </c>
      <c r="B196" s="222" t="s">
        <v>1663</v>
      </c>
      <c r="C196" s="222" t="s">
        <v>2660</v>
      </c>
      <c r="D196" s="5"/>
      <c r="E196" s="196" t="s">
        <v>365</v>
      </c>
      <c r="F196" s="63" t="s">
        <v>365</v>
      </c>
      <c r="G196" s="63"/>
      <c r="H196" s="67">
        <v>2563</v>
      </c>
      <c r="I196" s="1" t="s">
        <v>139</v>
      </c>
      <c r="J196" s="1" t="s">
        <v>122</v>
      </c>
      <c r="K196" s="1" t="s">
        <v>44</v>
      </c>
      <c r="L196" s="1" t="s">
        <v>45</v>
      </c>
      <c r="M196" s="198" t="str">
        <f>VLOOKUP(L196,'[1]ตัวย่อ(ต่อท้าย)'!$B$2:$C$516,2,FALSE)</f>
        <v xml:space="preserve">กทท. </v>
      </c>
      <c r="N196" s="1" t="s">
        <v>46</v>
      </c>
      <c r="O196" s="80"/>
      <c r="P196" s="80"/>
      <c r="Q196" s="80" t="s">
        <v>1172</v>
      </c>
      <c r="R196" s="5" t="s">
        <v>436</v>
      </c>
    </row>
    <row r="197" spans="1:18">
      <c r="A197" s="223" t="s">
        <v>1662</v>
      </c>
      <c r="B197" s="224" t="s">
        <v>1663</v>
      </c>
      <c r="C197" s="224" t="s">
        <v>2660</v>
      </c>
      <c r="D197" s="134" t="s">
        <v>783</v>
      </c>
      <c r="E197" s="196" t="str">
        <f>HYPERLINK(Q197,F197)</f>
        <v>การส่งเสริมการจัดประชุม และการท่องเที่ยวเพื่อเป็นรางวัล และการจัดแสดงสินค้าและนิทรรศการนานาชาติในประเทศไทย</v>
      </c>
      <c r="F197" s="135" t="s">
        <v>279</v>
      </c>
      <c r="G197" s="135" t="s">
        <v>29</v>
      </c>
      <c r="H197" s="207">
        <v>2564</v>
      </c>
      <c r="I197" s="135" t="s">
        <v>237</v>
      </c>
      <c r="J197" s="136" t="s">
        <v>447</v>
      </c>
      <c r="K197" s="135"/>
      <c r="L197" s="135" t="s">
        <v>1207</v>
      </c>
      <c r="M197" s="135" t="s">
        <v>2688</v>
      </c>
      <c r="N197" s="135" t="s">
        <v>70</v>
      </c>
      <c r="O197" s="136" t="s">
        <v>2294</v>
      </c>
      <c r="P197" s="138"/>
      <c r="Q197" s="80" t="s">
        <v>1174</v>
      </c>
      <c r="R197" s="5" t="s">
        <v>423</v>
      </c>
    </row>
    <row r="198" spans="1:18">
      <c r="A198" s="223" t="s">
        <v>1662</v>
      </c>
      <c r="B198" s="224" t="s">
        <v>1663</v>
      </c>
      <c r="C198" s="224" t="s">
        <v>2660</v>
      </c>
      <c r="D198" s="80" t="s">
        <v>450</v>
      </c>
      <c r="E198" s="196" t="str">
        <f>HYPERLINK(Q198,F198)</f>
        <v>ส่งเสริมการบริหารจัดการด้านการท่องเที่ยว</v>
      </c>
      <c r="F198" s="80" t="s">
        <v>451</v>
      </c>
      <c r="G198" s="80" t="s">
        <v>29</v>
      </c>
      <c r="H198" s="206">
        <v>2564</v>
      </c>
      <c r="I198" s="80" t="s">
        <v>453</v>
      </c>
      <c r="J198" s="80" t="s">
        <v>447</v>
      </c>
      <c r="K198" s="80" t="s">
        <v>328</v>
      </c>
      <c r="L198" s="80" t="s">
        <v>95</v>
      </c>
      <c r="M198" s="135" t="s">
        <v>2684</v>
      </c>
      <c r="N198" s="80" t="s">
        <v>46</v>
      </c>
      <c r="O198" s="80" t="s">
        <v>2294</v>
      </c>
      <c r="P198" s="146"/>
      <c r="Q198" s="80" t="s">
        <v>1149</v>
      </c>
      <c r="R198" s="5" t="s">
        <v>489</v>
      </c>
    </row>
    <row r="199" spans="1:18">
      <c r="A199" s="223" t="s">
        <v>1662</v>
      </c>
      <c r="B199" s="224" t="s">
        <v>1663</v>
      </c>
      <c r="C199" s="224" t="s">
        <v>2660</v>
      </c>
      <c r="D199" s="80" t="s">
        <v>758</v>
      </c>
      <c r="E199" s="196" t="str">
        <f>HYPERLINK(Q199,F199)</f>
        <v>โครงการส่งเสริมและพัฒนาศักยภาพบุคลากรด้านการท่องเที่ยวสู่มาตรฐานอาเซียน</v>
      </c>
      <c r="F199" s="80" t="s">
        <v>759</v>
      </c>
      <c r="G199" s="80" t="s">
        <v>29</v>
      </c>
      <c r="H199" s="206">
        <v>2564</v>
      </c>
      <c r="I199" s="80" t="s">
        <v>401</v>
      </c>
      <c r="J199" s="80" t="s">
        <v>402</v>
      </c>
      <c r="K199" s="80" t="s">
        <v>106</v>
      </c>
      <c r="L199" s="80" t="s">
        <v>45</v>
      </c>
      <c r="M199" s="135" t="s">
        <v>2698</v>
      </c>
      <c r="N199" s="80" t="s">
        <v>46</v>
      </c>
      <c r="O199" s="80" t="s">
        <v>2294</v>
      </c>
      <c r="P199" s="146"/>
      <c r="Q199" s="80" t="s">
        <v>1138</v>
      </c>
      <c r="R199" s="5" t="s">
        <v>454</v>
      </c>
    </row>
    <row r="200" spans="1:18">
      <c r="A200" s="223" t="s">
        <v>1662</v>
      </c>
      <c r="B200" s="224" t="s">
        <v>1663</v>
      </c>
      <c r="C200" s="224" t="s">
        <v>2660</v>
      </c>
      <c r="D200" s="80" t="s">
        <v>643</v>
      </c>
      <c r="E200" s="196" t="str">
        <f>HYPERLINK(Q200,F200)</f>
        <v>ท่องเที่ยว ๓ ธรรม  กินอยู่ปลอดภัย ณ ถิ่นสกล</v>
      </c>
      <c r="F200" s="80" t="s">
        <v>645</v>
      </c>
      <c r="G200" s="80" t="s">
        <v>29</v>
      </c>
      <c r="H200" s="206">
        <v>2564</v>
      </c>
      <c r="I200" s="80" t="s">
        <v>237</v>
      </c>
      <c r="J200" s="80" t="s">
        <v>447</v>
      </c>
      <c r="K200" s="80" t="s">
        <v>647</v>
      </c>
      <c r="L200" s="80" t="s">
        <v>468</v>
      </c>
      <c r="M200" s="135" t="s">
        <v>2689</v>
      </c>
      <c r="N200" s="80" t="s">
        <v>469</v>
      </c>
      <c r="O200" s="80" t="s">
        <v>2294</v>
      </c>
      <c r="P200" s="146"/>
      <c r="Q200" s="80" t="s">
        <v>1159</v>
      </c>
      <c r="R200" s="5" t="s">
        <v>423</v>
      </c>
    </row>
    <row r="201" spans="1:18">
      <c r="A201" s="223" t="s">
        <v>1662</v>
      </c>
      <c r="B201" s="224" t="s">
        <v>1663</v>
      </c>
      <c r="C201" s="224" t="s">
        <v>2660</v>
      </c>
      <c r="D201" s="80" t="s">
        <v>572</v>
      </c>
      <c r="E201" s="80" t="s">
        <v>573</v>
      </c>
      <c r="F201" s="80" t="s">
        <v>573</v>
      </c>
      <c r="G201" s="80" t="s">
        <v>29</v>
      </c>
      <c r="H201" s="206">
        <v>2564</v>
      </c>
      <c r="I201" s="80" t="s">
        <v>237</v>
      </c>
      <c r="J201" s="80" t="s">
        <v>447</v>
      </c>
      <c r="K201" s="80" t="s">
        <v>575</v>
      </c>
      <c r="L201" s="80" t="s">
        <v>252</v>
      </c>
      <c r="M201" s="135" t="s">
        <v>2695</v>
      </c>
      <c r="N201" s="80" t="s">
        <v>202</v>
      </c>
      <c r="O201" s="80" t="s">
        <v>2294</v>
      </c>
      <c r="P201" s="146"/>
      <c r="Q201" s="80" t="s">
        <v>1140</v>
      </c>
      <c r="R201" s="5" t="s">
        <v>423</v>
      </c>
    </row>
    <row r="202" spans="1:18">
      <c r="A202" s="223" t="s">
        <v>1662</v>
      </c>
      <c r="B202" s="224" t="s">
        <v>1663</v>
      </c>
      <c r="C202" s="224" t="s">
        <v>2660</v>
      </c>
      <c r="D202" s="80" t="s">
        <v>470</v>
      </c>
      <c r="E202" s="196" t="str">
        <f t="shared" ref="E202:E225" si="10">HYPERLINK(Q202,F202)</f>
        <v>โครงการส่งเสริมการพัฒนาศักยภาพบุคลากรด้านการท่องเที่ยวสู่มาตรฐานอาเซียน</v>
      </c>
      <c r="F202" s="80" t="s">
        <v>471</v>
      </c>
      <c r="G202" s="80" t="s">
        <v>29</v>
      </c>
      <c r="H202" s="206">
        <v>2564</v>
      </c>
      <c r="I202" s="80" t="s">
        <v>237</v>
      </c>
      <c r="J202" s="80" t="s">
        <v>447</v>
      </c>
      <c r="K202" s="80" t="s">
        <v>106</v>
      </c>
      <c r="L202" s="80" t="s">
        <v>45</v>
      </c>
      <c r="M202" s="135" t="s">
        <v>2698</v>
      </c>
      <c r="N202" s="80" t="s">
        <v>46</v>
      </c>
      <c r="O202" s="80" t="s">
        <v>2294</v>
      </c>
      <c r="P202" s="146"/>
      <c r="Q202" s="80" t="s">
        <v>1157</v>
      </c>
      <c r="R202" s="5" t="s">
        <v>449</v>
      </c>
    </row>
    <row r="203" spans="1:18">
      <c r="A203" s="223" t="s">
        <v>1662</v>
      </c>
      <c r="B203" s="224" t="s">
        <v>1663</v>
      </c>
      <c r="C203" s="224" t="s">
        <v>2660</v>
      </c>
      <c r="D203" s="80" t="s">
        <v>2465</v>
      </c>
      <c r="E203" s="196" t="str">
        <f t="shared" si="10"/>
        <v>The Development Common Pattern between English Language Use and Professional Competency in Hotel, Tourism, and Aviation Industries</v>
      </c>
      <c r="F203" s="80" t="s">
        <v>2466</v>
      </c>
      <c r="G203" s="80" t="s">
        <v>29</v>
      </c>
      <c r="H203" s="206">
        <v>2565</v>
      </c>
      <c r="I203" s="80" t="s">
        <v>401</v>
      </c>
      <c r="J203" s="80" t="s">
        <v>402</v>
      </c>
      <c r="K203" s="80" t="s">
        <v>164</v>
      </c>
      <c r="L203" s="80" t="s">
        <v>391</v>
      </c>
      <c r="M203" s="135" t="s">
        <v>2696</v>
      </c>
      <c r="N203" s="80" t="s">
        <v>166</v>
      </c>
      <c r="O203" s="80" t="s">
        <v>1769</v>
      </c>
      <c r="P203" s="146"/>
      <c r="Q203" s="80" t="s">
        <v>1152</v>
      </c>
      <c r="R203" s="5" t="s">
        <v>406</v>
      </c>
    </row>
    <row r="204" spans="1:18">
      <c r="A204" s="223" t="s">
        <v>1662</v>
      </c>
      <c r="B204" s="224" t="s">
        <v>1663</v>
      </c>
      <c r="C204" s="224" t="s">
        <v>2660</v>
      </c>
      <c r="D204" s="80" t="s">
        <v>1012</v>
      </c>
      <c r="E204" s="196" t="str">
        <f t="shared" si="10"/>
        <v>โครงการส่งเสริมและพัฒนาศักยภาพบุคลากรด้านการท่องเที่ยวสู่มาตรฐานอาเซียน</v>
      </c>
      <c r="F204" s="80" t="s">
        <v>759</v>
      </c>
      <c r="G204" s="80" t="s">
        <v>29</v>
      </c>
      <c r="H204" s="206">
        <v>2565</v>
      </c>
      <c r="I204" s="80" t="s">
        <v>401</v>
      </c>
      <c r="J204" s="80" t="s">
        <v>402</v>
      </c>
      <c r="K204" s="80" t="s">
        <v>106</v>
      </c>
      <c r="L204" s="80" t="s">
        <v>45</v>
      </c>
      <c r="M204" s="135" t="s">
        <v>2698</v>
      </c>
      <c r="N204" s="80" t="s">
        <v>46</v>
      </c>
      <c r="O204" s="80" t="s">
        <v>1769</v>
      </c>
      <c r="P204" s="146"/>
      <c r="Q204" s="135" t="s">
        <v>2481</v>
      </c>
      <c r="R204" s="129" t="s">
        <v>807</v>
      </c>
    </row>
    <row r="205" spans="1:18">
      <c r="A205" s="223" t="s">
        <v>1662</v>
      </c>
      <c r="B205" s="224" t="s">
        <v>1663</v>
      </c>
      <c r="C205" s="224" t="s">
        <v>2660</v>
      </c>
      <c r="D205" s="80" t="s">
        <v>896</v>
      </c>
      <c r="E205" s="196" t="str">
        <f t="shared" si="10"/>
        <v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 (กิจกรรมย่อยที่ 1 พัฒนาศักยภาพบุคลากรและการบริการด้านการท่องเที่ยว New Normal)</v>
      </c>
      <c r="F205" s="80" t="s">
        <v>897</v>
      </c>
      <c r="G205" s="80" t="s">
        <v>29</v>
      </c>
      <c r="H205" s="206">
        <v>2565</v>
      </c>
      <c r="I205" s="80" t="s">
        <v>899</v>
      </c>
      <c r="J205" s="80" t="s">
        <v>900</v>
      </c>
      <c r="K205" s="80" t="s">
        <v>901</v>
      </c>
      <c r="L205" s="80" t="s">
        <v>95</v>
      </c>
      <c r="M205" s="135" t="s">
        <v>2684</v>
      </c>
      <c r="N205" s="80" t="s">
        <v>46</v>
      </c>
      <c r="O205" s="80" t="s">
        <v>1769</v>
      </c>
      <c r="P205" s="146"/>
      <c r="Q205" s="135" t="s">
        <v>2487</v>
      </c>
      <c r="R205" s="129" t="s">
        <v>849</v>
      </c>
    </row>
    <row r="206" spans="1:18">
      <c r="A206" s="223" t="s">
        <v>1662</v>
      </c>
      <c r="B206" s="224" t="s">
        <v>1663</v>
      </c>
      <c r="C206" s="224" t="s">
        <v>2660</v>
      </c>
      <c r="D206" s="80" t="s">
        <v>911</v>
      </c>
      <c r="E206" s="196" t="str">
        <f t="shared" si="10"/>
        <v xml:space="preserve">โครงการพัฒนาศักยภาพบุคลากร สินค้าและบริการด้านการท่องเที่ยว </v>
      </c>
      <c r="F206" s="80" t="s">
        <v>2429</v>
      </c>
      <c r="G206" s="80" t="s">
        <v>29</v>
      </c>
      <c r="H206" s="206">
        <v>2565</v>
      </c>
      <c r="I206" s="80" t="s">
        <v>401</v>
      </c>
      <c r="J206" s="80" t="s">
        <v>914</v>
      </c>
      <c r="K206" s="80" t="s">
        <v>311</v>
      </c>
      <c r="L206" s="80" t="s">
        <v>95</v>
      </c>
      <c r="M206" s="135" t="s">
        <v>2684</v>
      </c>
      <c r="N206" s="80" t="s">
        <v>46</v>
      </c>
      <c r="O206" s="80" t="s">
        <v>1769</v>
      </c>
      <c r="P206" s="146"/>
      <c r="Q206" s="135" t="s">
        <v>2490</v>
      </c>
      <c r="R206" s="129" t="s">
        <v>831</v>
      </c>
    </row>
    <row r="207" spans="1:18">
      <c r="A207" s="223" t="s">
        <v>1662</v>
      </c>
      <c r="B207" s="224" t="s">
        <v>1663</v>
      </c>
      <c r="C207" s="224" t="s">
        <v>2660</v>
      </c>
      <c r="D207" s="80" t="s">
        <v>868</v>
      </c>
      <c r="E207" s="196" t="str">
        <f t="shared" si="10"/>
        <v xml:space="preserve">โครงการส่งเสริมการบริหารจัดการด้านการท่องเที่ยว	</v>
      </c>
      <c r="F207" s="80" t="s">
        <v>2430</v>
      </c>
      <c r="G207" s="80" t="s">
        <v>29</v>
      </c>
      <c r="H207" s="206">
        <v>2565</v>
      </c>
      <c r="I207" s="80" t="s">
        <v>871</v>
      </c>
      <c r="J207" s="80" t="s">
        <v>402</v>
      </c>
      <c r="K207" s="80" t="s">
        <v>328</v>
      </c>
      <c r="L207" s="80" t="s">
        <v>95</v>
      </c>
      <c r="M207" s="135" t="s">
        <v>2684</v>
      </c>
      <c r="N207" s="80" t="s">
        <v>46</v>
      </c>
      <c r="O207" s="80" t="s">
        <v>1769</v>
      </c>
      <c r="P207" s="146"/>
      <c r="Q207" s="135" t="s">
        <v>2491</v>
      </c>
      <c r="R207" s="129" t="s">
        <v>831</v>
      </c>
    </row>
    <row r="208" spans="1:18">
      <c r="A208" s="223" t="s">
        <v>1662</v>
      </c>
      <c r="B208" s="224" t="s">
        <v>1663</v>
      </c>
      <c r="C208" s="224" t="s">
        <v>2660</v>
      </c>
      <c r="D208" s="134" t="s">
        <v>1281</v>
      </c>
      <c r="E208" s="196" t="str">
        <f t="shared" si="10"/>
        <v xml:space="preserve">โครงการเสริมสร้างศักยภาพศูนย์กลางการท่องเที่ยวอารยธรรมขอมและกีฬามาตรฐานโลก กิจกรรมหลักส่งเสริมการท่องเที่ยวเชิงกีฬาการพัฒนาศักยภาพด้านกีฬาและนันทนาการรองรับเมืองกีฬามาตรฐานโลก </v>
      </c>
      <c r="F208" s="135" t="s">
        <v>2482</v>
      </c>
      <c r="G208" s="135" t="s">
        <v>29</v>
      </c>
      <c r="H208" s="207">
        <v>2566</v>
      </c>
      <c r="I208" s="135" t="s">
        <v>788</v>
      </c>
      <c r="J208" s="136" t="s">
        <v>789</v>
      </c>
      <c r="K208" s="135" t="s">
        <v>549</v>
      </c>
      <c r="L208" s="135" t="s">
        <v>95</v>
      </c>
      <c r="M208" s="135" t="s">
        <v>2684</v>
      </c>
      <c r="N208" s="135" t="s">
        <v>46</v>
      </c>
      <c r="O208" s="135" t="s">
        <v>1775</v>
      </c>
      <c r="P208" s="138"/>
      <c r="Q208" s="135" t="s">
        <v>2492</v>
      </c>
      <c r="R208" s="129" t="s">
        <v>807</v>
      </c>
    </row>
    <row r="209" spans="1:18">
      <c r="A209" s="223" t="s">
        <v>1662</v>
      </c>
      <c r="B209" s="224" t="s">
        <v>1663</v>
      </c>
      <c r="C209" s="224" t="s">
        <v>2660</v>
      </c>
      <c r="D209" s="80" t="s">
        <v>1243</v>
      </c>
      <c r="E209" s="196" t="str">
        <f t="shared" si="10"/>
        <v>โครงการพัฒนาบุคลากรด้านการท่องเที่ยวสู่ความเป็นเลิศ กลุ่มจังหวัดสนุก (สกลนคร นครพนม มุกดาหาร) กิจกรรมย่อย พัฒนาเครือข่ายอาสาสมัครนำเที่ยวและมัคคุเทศก์กลุ่มจังหวัดสนุก การประชุมสัมมนา/ศึกษาดูงานเครือข่ายอาสาสมัครนำเที่ยวและมัคคุเทศก์กลุ่มจังหวัดสนุก</v>
      </c>
      <c r="F209" s="80" t="s">
        <v>1244</v>
      </c>
      <c r="G209" s="80" t="s">
        <v>29</v>
      </c>
      <c r="H209" s="206">
        <v>2566</v>
      </c>
      <c r="I209" s="80" t="s">
        <v>788</v>
      </c>
      <c r="J209" s="80" t="s">
        <v>789</v>
      </c>
      <c r="K209" s="80" t="s">
        <v>559</v>
      </c>
      <c r="L209" s="80" t="s">
        <v>95</v>
      </c>
      <c r="M209" s="135" t="s">
        <v>2684</v>
      </c>
      <c r="N209" s="80" t="s">
        <v>46</v>
      </c>
      <c r="O209" s="80" t="s">
        <v>1775</v>
      </c>
      <c r="P209" s="146"/>
      <c r="Q209" s="135" t="s">
        <v>2495</v>
      </c>
      <c r="R209" s="129" t="s">
        <v>853</v>
      </c>
    </row>
    <row r="210" spans="1:18">
      <c r="A210" s="223" t="s">
        <v>1662</v>
      </c>
      <c r="B210" s="224" t="s">
        <v>1663</v>
      </c>
      <c r="C210" s="224" t="s">
        <v>2660</v>
      </c>
      <c r="D210" s="80" t="s">
        <v>1288</v>
      </c>
      <c r="E210" s="196" t="str">
        <f t="shared" si="10"/>
        <v>โครงพัฒนา ปรับปรุงเส้นทางเพื่อสนับสนุนการพัฒนาคุณภาพชีวิตประชาชน เชื่อมโยงการขนส่งสินค้าเกษตรและท่องเที่ยว</v>
      </c>
      <c r="F210" s="80" t="s">
        <v>1289</v>
      </c>
      <c r="G210" s="80" t="s">
        <v>29</v>
      </c>
      <c r="H210" s="206">
        <v>2566</v>
      </c>
      <c r="I210" s="80" t="s">
        <v>1048</v>
      </c>
      <c r="J210" s="80" t="s">
        <v>1290</v>
      </c>
      <c r="K210" s="80" t="s">
        <v>1291</v>
      </c>
      <c r="L210" s="80" t="s">
        <v>252</v>
      </c>
      <c r="M210" s="135" t="s">
        <v>2695</v>
      </c>
      <c r="N210" s="80" t="s">
        <v>202</v>
      </c>
      <c r="O210" s="80" t="s">
        <v>1775</v>
      </c>
      <c r="P210" s="146"/>
      <c r="Q210" s="135" t="s">
        <v>2551</v>
      </c>
      <c r="R210" s="129" t="s">
        <v>2549</v>
      </c>
    </row>
    <row r="211" spans="1:18">
      <c r="A211" s="223" t="s">
        <v>1662</v>
      </c>
      <c r="B211" s="224" t="s">
        <v>1663</v>
      </c>
      <c r="C211" s="224" t="s">
        <v>2660</v>
      </c>
      <c r="D211" s="80" t="s">
        <v>1357</v>
      </c>
      <c r="E211" s="196" t="str">
        <f t="shared" si="10"/>
        <v>พัฒนาการท่องเที่ยวโดยชุมชนแบบครบวงจร</v>
      </c>
      <c r="F211" s="80" t="s">
        <v>1358</v>
      </c>
      <c r="G211" s="80" t="s">
        <v>29</v>
      </c>
      <c r="H211" s="206">
        <v>2566</v>
      </c>
      <c r="I211" s="80" t="s">
        <v>788</v>
      </c>
      <c r="J211" s="80" t="s">
        <v>1305</v>
      </c>
      <c r="K211" s="80" t="s">
        <v>1359</v>
      </c>
      <c r="L211" s="80" t="s">
        <v>95</v>
      </c>
      <c r="M211" s="135" t="s">
        <v>2684</v>
      </c>
      <c r="N211" s="80" t="s">
        <v>46</v>
      </c>
      <c r="O211" s="80" t="s">
        <v>1775</v>
      </c>
      <c r="P211" s="146"/>
      <c r="Q211" s="135" t="s">
        <v>2570</v>
      </c>
      <c r="R211" s="129" t="s">
        <v>2569</v>
      </c>
    </row>
    <row r="212" spans="1:18">
      <c r="A212" s="223" t="s">
        <v>1662</v>
      </c>
      <c r="B212" s="224" t="s">
        <v>1663</v>
      </c>
      <c r="C212" s="224" t="s">
        <v>2660</v>
      </c>
      <c r="D212" s="80" t="s">
        <v>1394</v>
      </c>
      <c r="E212" s="196" t="str">
        <f t="shared" si="10"/>
        <v>พัฒนาศักยภาพบุคลากรด้านการท่องเที่ยวสู่ความเป็นเลิศ</v>
      </c>
      <c r="F212" s="80" t="s">
        <v>1395</v>
      </c>
      <c r="G212" s="80" t="s">
        <v>29</v>
      </c>
      <c r="H212" s="206">
        <v>2566</v>
      </c>
      <c r="I212" s="80" t="s">
        <v>788</v>
      </c>
      <c r="J212" s="80" t="s">
        <v>789</v>
      </c>
      <c r="K212" s="80" t="s">
        <v>1396</v>
      </c>
      <c r="L212" s="80" t="s">
        <v>1397</v>
      </c>
      <c r="M212" s="135" t="s">
        <v>2686</v>
      </c>
      <c r="N212" s="80" t="s">
        <v>1398</v>
      </c>
      <c r="O212" s="80" t="s">
        <v>1775</v>
      </c>
      <c r="P212" s="146"/>
      <c r="Q212" s="135" t="s">
        <v>2578</v>
      </c>
      <c r="R212" s="129" t="s">
        <v>2576</v>
      </c>
    </row>
    <row r="213" spans="1:18">
      <c r="A213" s="223" t="s">
        <v>1662</v>
      </c>
      <c r="B213" s="224" t="s">
        <v>1663</v>
      </c>
      <c r="C213" s="224" t="s">
        <v>2660</v>
      </c>
      <c r="D213" s="80" t="s">
        <v>1508</v>
      </c>
      <c r="E213" s="196" t="str">
        <f t="shared" si="10"/>
        <v>โครงการตลาดนัดคนเดินสร้างสุขคนชุมพร</v>
      </c>
      <c r="F213" s="80" t="s">
        <v>1509</v>
      </c>
      <c r="G213" s="80" t="s">
        <v>29</v>
      </c>
      <c r="H213" s="206">
        <v>2566</v>
      </c>
      <c r="I213" s="80" t="s">
        <v>1310</v>
      </c>
      <c r="J213" s="80" t="s">
        <v>789</v>
      </c>
      <c r="K213" s="80" t="s">
        <v>1506</v>
      </c>
      <c r="L213" s="80" t="s">
        <v>246</v>
      </c>
      <c r="M213" s="135" t="s">
        <v>2701</v>
      </c>
      <c r="N213" s="80" t="s">
        <v>132</v>
      </c>
      <c r="O213" s="80" t="s">
        <v>1775</v>
      </c>
      <c r="P213" s="146"/>
      <c r="Q213" s="135" t="s">
        <v>2582</v>
      </c>
      <c r="R213" s="129" t="s">
        <v>2488</v>
      </c>
    </row>
    <row r="214" spans="1:18">
      <c r="A214" s="223" t="s">
        <v>1662</v>
      </c>
      <c r="B214" s="224" t="s">
        <v>1663</v>
      </c>
      <c r="C214" s="224" t="s">
        <v>2660</v>
      </c>
      <c r="D214" s="80" t="s">
        <v>1488</v>
      </c>
      <c r="E214" s="196" t="str">
        <f t="shared" si="10"/>
        <v>ยกระดับความพร้อมของจังหวัดภูเก็ตและอันดามันในการเป็นเจ้าภาพการจัดงานระดับโลก</v>
      </c>
      <c r="F214" s="80" t="s">
        <v>1489</v>
      </c>
      <c r="G214" s="80" t="s">
        <v>29</v>
      </c>
      <c r="H214" s="206">
        <v>2566</v>
      </c>
      <c r="I214" s="80" t="s">
        <v>788</v>
      </c>
      <c r="J214" s="80" t="s">
        <v>789</v>
      </c>
      <c r="K214" s="80"/>
      <c r="L214" s="80" t="s">
        <v>1207</v>
      </c>
      <c r="M214" s="135" t="s">
        <v>2688</v>
      </c>
      <c r="N214" s="80" t="s">
        <v>70</v>
      </c>
      <c r="O214" s="80" t="s">
        <v>1775</v>
      </c>
      <c r="P214" s="146"/>
      <c r="Q214" s="80" t="s">
        <v>2432</v>
      </c>
      <c r="R214" s="5" t="s">
        <v>807</v>
      </c>
    </row>
    <row r="215" spans="1:18">
      <c r="A215" s="223" t="s">
        <v>1662</v>
      </c>
      <c r="B215" s="224" t="s">
        <v>1663</v>
      </c>
      <c r="C215" s="224" t="s">
        <v>2660</v>
      </c>
      <c r="D215" s="80" t="s">
        <v>1437</v>
      </c>
      <c r="E215" s="196" t="str">
        <f t="shared" si="10"/>
        <v>พัฒนาทักษะด้านภาษาต่างประเทศสำหรับแรงงานในอุตสาหกรรมการท่องเที่ยว</v>
      </c>
      <c r="F215" s="80" t="s">
        <v>1438</v>
      </c>
      <c r="G215" s="80" t="s">
        <v>29</v>
      </c>
      <c r="H215" s="206">
        <v>2566</v>
      </c>
      <c r="I215" s="80" t="s">
        <v>1310</v>
      </c>
      <c r="J215" s="80" t="s">
        <v>789</v>
      </c>
      <c r="K215" s="80" t="s">
        <v>901</v>
      </c>
      <c r="L215" s="80" t="s">
        <v>95</v>
      </c>
      <c r="M215" s="135" t="s">
        <v>2684</v>
      </c>
      <c r="N215" s="80" t="s">
        <v>46</v>
      </c>
      <c r="O215" s="80" t="s">
        <v>1775</v>
      </c>
      <c r="P215" s="146"/>
      <c r="Q215" s="80" t="s">
        <v>2434</v>
      </c>
      <c r="R215" s="5" t="s">
        <v>831</v>
      </c>
    </row>
    <row r="216" spans="1:18">
      <c r="A216" s="223" t="s">
        <v>1662</v>
      </c>
      <c r="B216" s="224" t="s">
        <v>1663</v>
      </c>
      <c r="C216" s="224" t="s">
        <v>2660</v>
      </c>
      <c r="D216" s="80" t="s">
        <v>1704</v>
      </c>
      <c r="E216" s="196" t="str">
        <f t="shared" si="10"/>
        <v>โครงการเพิ่มมูลค่าทางเศรษฐกิจด้วยทุนทางวัฒนธรรม เงินอุดหนุน เงินอุดหนุนสนับสนุนการจัดกิจกรรม ด้านภาพยนตร์และวีดิทัศน์</v>
      </c>
      <c r="F216" s="80" t="s">
        <v>1705</v>
      </c>
      <c r="G216" s="80" t="s">
        <v>29</v>
      </c>
      <c r="H216" s="206">
        <v>2567</v>
      </c>
      <c r="I216" s="80" t="s">
        <v>1290</v>
      </c>
      <c r="J216" s="80" t="s">
        <v>1517</v>
      </c>
      <c r="K216" s="80" t="s">
        <v>1295</v>
      </c>
      <c r="L216" s="80" t="s">
        <v>322</v>
      </c>
      <c r="M216" s="135" t="s">
        <v>2694</v>
      </c>
      <c r="N216" s="80" t="s">
        <v>323</v>
      </c>
      <c r="O216" s="80" t="s">
        <v>1857</v>
      </c>
      <c r="P216" s="146"/>
      <c r="Q216" s="80" t="s">
        <v>2435</v>
      </c>
      <c r="R216" s="5" t="s">
        <v>831</v>
      </c>
    </row>
    <row r="217" spans="1:18">
      <c r="A217" s="223" t="s">
        <v>1662</v>
      </c>
      <c r="B217" s="224" t="s">
        <v>1663</v>
      </c>
      <c r="C217" s="224" t="s">
        <v>2660</v>
      </c>
      <c r="D217" s="80" t="s">
        <v>1877</v>
      </c>
      <c r="E217" s="196" t="str">
        <f t="shared" si="10"/>
        <v>โครงการพัฒนาศักยภาพแรงงานรองรับการขับเคลื่อนอุตสาหกรรมการท่องเที่ยวคุณค่าสูง</v>
      </c>
      <c r="F217" s="80" t="s">
        <v>1559</v>
      </c>
      <c r="G217" s="80" t="s">
        <v>29</v>
      </c>
      <c r="H217" s="206">
        <v>2567</v>
      </c>
      <c r="I217" s="80" t="s">
        <v>1290</v>
      </c>
      <c r="J217" s="80" t="s">
        <v>1517</v>
      </c>
      <c r="K217" s="80" t="s">
        <v>1560</v>
      </c>
      <c r="L217" s="80" t="s">
        <v>1397</v>
      </c>
      <c r="M217" s="135" t="s">
        <v>2686</v>
      </c>
      <c r="N217" s="80" t="s">
        <v>1398</v>
      </c>
      <c r="O217" s="80" t="s">
        <v>1878</v>
      </c>
      <c r="P217" s="146"/>
      <c r="Q217" s="80" t="s">
        <v>2436</v>
      </c>
      <c r="R217" s="5" t="s">
        <v>831</v>
      </c>
    </row>
    <row r="218" spans="1:18">
      <c r="A218" s="223" t="s">
        <v>1662</v>
      </c>
      <c r="B218" s="224" t="s">
        <v>1663</v>
      </c>
      <c r="C218" s="224" t="s">
        <v>2660</v>
      </c>
      <c r="D218" s="80" t="s">
        <v>1923</v>
      </c>
      <c r="E218" s="196" t="str">
        <f t="shared" si="10"/>
        <v>โครงการพัฒนาศักยภาพบุคลากรด้านการท่องเที่ยวสู่มาตรฐาน เพื่อรองรับการท่องเที่ยวสู่ภาวะปกติใหม่ (New Normal)/ปกติถัดไป(Next Normal)</v>
      </c>
      <c r="F218" s="80" t="s">
        <v>1924</v>
      </c>
      <c r="G218" s="80" t="s">
        <v>29</v>
      </c>
      <c r="H218" s="206">
        <v>2567</v>
      </c>
      <c r="I218" s="80" t="s">
        <v>1660</v>
      </c>
      <c r="J218" s="80" t="s">
        <v>1517</v>
      </c>
      <c r="K218" s="80" t="s">
        <v>1925</v>
      </c>
      <c r="L218" s="80" t="s">
        <v>95</v>
      </c>
      <c r="M218" s="135" t="s">
        <v>2684</v>
      </c>
      <c r="N218" s="80" t="s">
        <v>46</v>
      </c>
      <c r="O218" s="80" t="s">
        <v>1857</v>
      </c>
      <c r="P218" s="146"/>
      <c r="Q218" s="80" t="s">
        <v>2437</v>
      </c>
      <c r="R218" s="5" t="s">
        <v>831</v>
      </c>
    </row>
    <row r="219" spans="1:18">
      <c r="A219" s="223" t="s">
        <v>1662</v>
      </c>
      <c r="B219" s="224" t="s">
        <v>1663</v>
      </c>
      <c r="C219" s="224" t="s">
        <v>2660</v>
      </c>
      <c r="D219" s="80" t="s">
        <v>2090</v>
      </c>
      <c r="E219" s="196" t="str">
        <f t="shared" si="10"/>
        <v xml:space="preserve">โครงการRoadshow and Consumer Fair Andaman สินค้าชุมชนและบริการการท่องเที่ยวของเครือข่ายการท่องเที่ยวระดับประเทศ (ภูเก็ต ระนอง กระบี่ พังงา ตรังและสตูล) </v>
      </c>
      <c r="F219" s="80" t="s">
        <v>2091</v>
      </c>
      <c r="G219" s="80" t="s">
        <v>29</v>
      </c>
      <c r="H219" s="206">
        <v>2568</v>
      </c>
      <c r="I219" s="80" t="s">
        <v>1755</v>
      </c>
      <c r="J219" s="80" t="s">
        <v>1756</v>
      </c>
      <c r="K219" s="80" t="s">
        <v>328</v>
      </c>
      <c r="L219" s="80" t="s">
        <v>95</v>
      </c>
      <c r="M219" s="135" t="s">
        <v>2684</v>
      </c>
      <c r="N219" s="80" t="s">
        <v>46</v>
      </c>
      <c r="O219" s="80" t="s">
        <v>2084</v>
      </c>
      <c r="P219" s="146"/>
      <c r="Q219" s="80" t="s">
        <v>2438</v>
      </c>
      <c r="R219" s="5" t="s">
        <v>831</v>
      </c>
    </row>
    <row r="220" spans="1:18">
      <c r="A220" s="223" t="s">
        <v>1662</v>
      </c>
      <c r="B220" s="224" t="s">
        <v>1663</v>
      </c>
      <c r="C220" s="224" t="s">
        <v>2660</v>
      </c>
      <c r="D220" s="80" t="s">
        <v>2105</v>
      </c>
      <c r="E220" s="196" t="str">
        <f t="shared" si="10"/>
        <v>โครงการพัฒนาศักยภาพบุคลากรด้านการท่องเที่ยวเพื่อสนับสนุนการท่องเที่ยวอย่างยั่งยืน กิจกรรมอบรมเพิ่มศักยภาพเครือข่ายภาคการท่องเที่ยวด้านภาษาเพื่อการสื่อสารเบื้องต้น</v>
      </c>
      <c r="F220" s="80" t="s">
        <v>2106</v>
      </c>
      <c r="G220" s="80" t="s">
        <v>29</v>
      </c>
      <c r="H220" s="206">
        <v>2568</v>
      </c>
      <c r="I220" s="80" t="s">
        <v>2107</v>
      </c>
      <c r="J220" s="80" t="s">
        <v>2107</v>
      </c>
      <c r="K220" s="80" t="s">
        <v>2108</v>
      </c>
      <c r="L220" s="80" t="s">
        <v>95</v>
      </c>
      <c r="M220" s="135" t="s">
        <v>2684</v>
      </c>
      <c r="N220" s="80" t="s">
        <v>46</v>
      </c>
      <c r="O220" s="80" t="s">
        <v>2084</v>
      </c>
      <c r="P220" s="146"/>
      <c r="Q220" s="80" t="s">
        <v>2439</v>
      </c>
      <c r="R220" s="5" t="s">
        <v>831</v>
      </c>
    </row>
    <row r="221" spans="1:18">
      <c r="A221" s="223" t="s">
        <v>1662</v>
      </c>
      <c r="B221" s="224" t="s">
        <v>1663</v>
      </c>
      <c r="C221" s="224" t="s">
        <v>2660</v>
      </c>
      <c r="D221" s="80" t="s">
        <v>2110</v>
      </c>
      <c r="E221" s="196" t="str">
        <f t="shared" si="10"/>
        <v>โครงการพัฒนาศักยภาพบุคลากรด้านการท่องเที่ยวเพื่อสนับสนุนการท่องเที่ยวอย่างยั่งยืน กิจกรรมส่งเสริมสนับสนุนพัฒนาการบริหารจัดการการท่องเที่ยวจังหวัดเลย</v>
      </c>
      <c r="F221" s="80" t="s">
        <v>2111</v>
      </c>
      <c r="G221" s="80" t="s">
        <v>29</v>
      </c>
      <c r="H221" s="206">
        <v>2568</v>
      </c>
      <c r="I221" s="80" t="s">
        <v>2083</v>
      </c>
      <c r="J221" s="80" t="s">
        <v>2112</v>
      </c>
      <c r="K221" s="80" t="s">
        <v>2108</v>
      </c>
      <c r="L221" s="80" t="s">
        <v>95</v>
      </c>
      <c r="M221" s="135" t="s">
        <v>2684</v>
      </c>
      <c r="N221" s="80" t="s">
        <v>46</v>
      </c>
      <c r="O221" s="80" t="s">
        <v>2084</v>
      </c>
      <c r="P221" s="146"/>
      <c r="Q221" s="80" t="s">
        <v>2440</v>
      </c>
      <c r="R221" s="5" t="s">
        <v>831</v>
      </c>
    </row>
    <row r="222" spans="1:18">
      <c r="A222" s="223" t="s">
        <v>1662</v>
      </c>
      <c r="B222" s="224" t="s">
        <v>1663</v>
      </c>
      <c r="C222" s="224" t="s">
        <v>2660</v>
      </c>
      <c r="D222" s="80" t="s">
        <v>2122</v>
      </c>
      <c r="E222" s="196" t="str">
        <f t="shared" si="10"/>
        <v>กิจกรรม ฝึกอบรมหลักสูตรฝึกยกระดับฝีมือ/ฝึกอบรมหลักสูตรอาชีพเสริม (ภายใต้โครงการพัฒนาศักยภาพบุคคลากรด้านการท่องเที่ยว)</v>
      </c>
      <c r="F222" s="80" t="s">
        <v>2123</v>
      </c>
      <c r="G222" s="80" t="s">
        <v>29</v>
      </c>
      <c r="H222" s="206">
        <v>2568</v>
      </c>
      <c r="I222" s="80" t="s">
        <v>2088</v>
      </c>
      <c r="J222" s="80" t="s">
        <v>2119</v>
      </c>
      <c r="K222" s="80" t="s">
        <v>2124</v>
      </c>
      <c r="L222" s="80" t="s">
        <v>1397</v>
      </c>
      <c r="M222" s="135" t="s">
        <v>2686</v>
      </c>
      <c r="N222" s="80" t="s">
        <v>1398</v>
      </c>
      <c r="O222" s="80" t="s">
        <v>2084</v>
      </c>
      <c r="P222" s="146"/>
      <c r="Q222" s="80" t="s">
        <v>2441</v>
      </c>
      <c r="R222" s="5" t="s">
        <v>831</v>
      </c>
    </row>
    <row r="223" spans="1:18">
      <c r="A223" s="223" t="s">
        <v>1662</v>
      </c>
      <c r="B223" s="224" t="s">
        <v>1663</v>
      </c>
      <c r="C223" s="224" t="s">
        <v>2660</v>
      </c>
      <c r="D223" s="80" t="s">
        <v>2163</v>
      </c>
      <c r="E223" s="196" t="str">
        <f t="shared" si="10"/>
        <v>พัฒนาด้านการท่องเที่ยวและบริการ  / กิจกรรม การอบรมเตรียมความพร้อมและการประชาสัมพันธ์งานกล้วยไม้โลก ปี พ.ศ. 2568</v>
      </c>
      <c r="F223" s="80" t="s">
        <v>2164</v>
      </c>
      <c r="G223" s="80" t="s">
        <v>29</v>
      </c>
      <c r="H223" s="206">
        <v>2568</v>
      </c>
      <c r="I223" s="80" t="s">
        <v>1755</v>
      </c>
      <c r="J223" s="80" t="s">
        <v>1756</v>
      </c>
      <c r="K223" s="80" t="s">
        <v>2165</v>
      </c>
      <c r="L223" s="80" t="s">
        <v>95</v>
      </c>
      <c r="M223" s="135" t="s">
        <v>2684</v>
      </c>
      <c r="N223" s="80" t="s">
        <v>46</v>
      </c>
      <c r="O223" s="80" t="s">
        <v>2084</v>
      </c>
      <c r="P223" s="146"/>
      <c r="Q223" s="80" t="s">
        <v>2442</v>
      </c>
      <c r="R223" s="5" t="s">
        <v>831</v>
      </c>
    </row>
    <row r="224" spans="1:18">
      <c r="A224" s="223" t="s">
        <v>1662</v>
      </c>
      <c r="B224" s="224" t="s">
        <v>1663</v>
      </c>
      <c r="C224" s="224" t="s">
        <v>2660</v>
      </c>
      <c r="D224" s="80" t="s">
        <v>2174</v>
      </c>
      <c r="E224" s="196" t="str">
        <f t="shared" si="10"/>
        <v>โครงการพัฒนาการท่องเที่ยวอย่างยั่งยืน</v>
      </c>
      <c r="F224" s="80" t="s">
        <v>2175</v>
      </c>
      <c r="G224" s="80" t="s">
        <v>29</v>
      </c>
      <c r="H224" s="206">
        <v>2568</v>
      </c>
      <c r="I224" s="80" t="s">
        <v>1755</v>
      </c>
      <c r="J224" s="80" t="s">
        <v>1756</v>
      </c>
      <c r="K224" s="80" t="s">
        <v>2178</v>
      </c>
      <c r="L224" s="80" t="s">
        <v>2177</v>
      </c>
      <c r="M224" s="135" t="s">
        <v>2705</v>
      </c>
      <c r="N224" s="80" t="s">
        <v>2176</v>
      </c>
      <c r="O224" s="80" t="s">
        <v>2084</v>
      </c>
      <c r="P224" s="146"/>
      <c r="Q224" s="80" t="s">
        <v>2443</v>
      </c>
      <c r="R224" s="5" t="s">
        <v>831</v>
      </c>
    </row>
    <row r="225" spans="1:21">
      <c r="A225" s="223" t="s">
        <v>1662</v>
      </c>
      <c r="B225" s="224" t="s">
        <v>1663</v>
      </c>
      <c r="C225" s="224" t="s">
        <v>2660</v>
      </c>
      <c r="D225" s="80" t="s">
        <v>2232</v>
      </c>
      <c r="E225" s="196" t="str">
        <f t="shared" si="10"/>
        <v>็Hotel Expo : Krabi Go Green 2025</v>
      </c>
      <c r="F225" s="80" t="s">
        <v>2233</v>
      </c>
      <c r="G225" s="80" t="s">
        <v>29</v>
      </c>
      <c r="H225" s="206">
        <v>2568</v>
      </c>
      <c r="I225" s="80" t="s">
        <v>2226</v>
      </c>
      <c r="J225" s="80" t="s">
        <v>2234</v>
      </c>
      <c r="K225" s="80" t="s">
        <v>958</v>
      </c>
      <c r="L225" s="80" t="s">
        <v>95</v>
      </c>
      <c r="M225" s="135" t="s">
        <v>2684</v>
      </c>
      <c r="N225" s="80" t="s">
        <v>46</v>
      </c>
      <c r="O225" s="80" t="s">
        <v>2084</v>
      </c>
      <c r="P225" s="146"/>
      <c r="Q225" s="80" t="s">
        <v>2446</v>
      </c>
      <c r="R225" s="5" t="s">
        <v>831</v>
      </c>
    </row>
    <row r="226" spans="1:21">
      <c r="A226" s="10" t="s">
        <v>1650</v>
      </c>
      <c r="B226" s="225" t="s">
        <v>1651</v>
      </c>
      <c r="C226" s="225" t="s">
        <v>2660</v>
      </c>
      <c r="D226" s="5"/>
      <c r="E226" s="196" t="s">
        <v>41</v>
      </c>
      <c r="F226" s="63" t="s">
        <v>41</v>
      </c>
      <c r="G226" s="63"/>
      <c r="H226" s="67">
        <v>2562</v>
      </c>
      <c r="I226" s="1" t="s">
        <v>34</v>
      </c>
      <c r="J226" s="1" t="s">
        <v>35</v>
      </c>
      <c r="K226" s="1" t="s">
        <v>44</v>
      </c>
      <c r="L226" s="1" t="s">
        <v>45</v>
      </c>
      <c r="M226" s="198" t="str">
        <f>VLOOKUP(L226,'[1]ตัวย่อ(ต่อท้าย)'!$B$2:$C$516,2,FALSE)</f>
        <v xml:space="preserve">กทท. </v>
      </c>
      <c r="N226" s="1" t="s">
        <v>46</v>
      </c>
      <c r="O226" s="1"/>
      <c r="P226" s="1"/>
      <c r="Q226" s="80" t="s">
        <v>2447</v>
      </c>
      <c r="R226" s="5" t="s">
        <v>853</v>
      </c>
    </row>
    <row r="227" spans="1:21">
      <c r="A227" s="10" t="s">
        <v>1650</v>
      </c>
      <c r="B227" s="225" t="s">
        <v>1651</v>
      </c>
      <c r="C227" s="225" t="s">
        <v>2660</v>
      </c>
      <c r="D227" s="5"/>
      <c r="E227" s="196" t="s">
        <v>48</v>
      </c>
      <c r="F227" s="63" t="s">
        <v>48</v>
      </c>
      <c r="G227" s="63"/>
      <c r="H227" s="67">
        <v>2562</v>
      </c>
      <c r="I227" s="1" t="s">
        <v>34</v>
      </c>
      <c r="J227" s="1" t="s">
        <v>35</v>
      </c>
      <c r="K227" s="1" t="s">
        <v>44</v>
      </c>
      <c r="L227" s="1" t="s">
        <v>45</v>
      </c>
      <c r="M227" s="198" t="str">
        <f>VLOOKUP(L227,'[1]ตัวย่อ(ต่อท้าย)'!$B$2:$C$516,2,FALSE)</f>
        <v xml:space="preserve">กทท. </v>
      </c>
      <c r="N227" s="1" t="s">
        <v>46</v>
      </c>
      <c r="O227" s="1"/>
      <c r="P227" s="1"/>
      <c r="Q227" s="80" t="s">
        <v>2433</v>
      </c>
      <c r="R227" s="150" t="s">
        <v>807</v>
      </c>
    </row>
    <row r="228" spans="1:21">
      <c r="A228" s="10" t="s">
        <v>1650</v>
      </c>
      <c r="B228" s="225" t="s">
        <v>1651</v>
      </c>
      <c r="C228" s="225" t="s">
        <v>2660</v>
      </c>
      <c r="D228" s="5"/>
      <c r="E228" s="196" t="s">
        <v>51</v>
      </c>
      <c r="F228" s="63" t="s">
        <v>51</v>
      </c>
      <c r="G228" s="63"/>
      <c r="H228" s="67">
        <v>2562</v>
      </c>
      <c r="I228" s="1" t="s">
        <v>34</v>
      </c>
      <c r="J228" s="1" t="s">
        <v>35</v>
      </c>
      <c r="K228" s="1" t="s">
        <v>44</v>
      </c>
      <c r="L228" s="1" t="s">
        <v>45</v>
      </c>
      <c r="M228" s="198" t="str">
        <f>VLOOKUP(L228,'[1]ตัวย่อ(ต่อท้าย)'!$B$2:$C$516,2,FALSE)</f>
        <v xml:space="preserve">กทท. </v>
      </c>
      <c r="N228" s="1" t="s">
        <v>46</v>
      </c>
      <c r="O228" s="1"/>
      <c r="P228" s="1"/>
      <c r="Q228" s="80" t="s">
        <v>2444</v>
      </c>
      <c r="R228" s="150" t="s">
        <v>831</v>
      </c>
    </row>
    <row r="229" spans="1:21">
      <c r="A229" s="10" t="s">
        <v>1650</v>
      </c>
      <c r="B229" s="225" t="s">
        <v>1651</v>
      </c>
      <c r="C229" s="225" t="s">
        <v>2660</v>
      </c>
      <c r="D229" s="5"/>
      <c r="E229" s="196" t="s">
        <v>84</v>
      </c>
      <c r="F229" s="63" t="s">
        <v>84</v>
      </c>
      <c r="G229" s="63"/>
      <c r="H229" s="67">
        <v>2562</v>
      </c>
      <c r="I229" s="1" t="s">
        <v>34</v>
      </c>
      <c r="J229" s="1" t="s">
        <v>35</v>
      </c>
      <c r="K229" s="1"/>
      <c r="L229" s="1" t="s">
        <v>76</v>
      </c>
      <c r="M229" s="198" t="str">
        <f>VLOOKUP(L229,'[1]ตัวย่อ(ต่อท้าย)'!$B$2:$C$516,2,FALSE)</f>
        <v>กกท.</v>
      </c>
      <c r="N229" s="1" t="s">
        <v>46</v>
      </c>
      <c r="O229" s="1"/>
      <c r="P229" s="1"/>
      <c r="Q229" s="80" t="s">
        <v>2445</v>
      </c>
      <c r="R229" s="150" t="s">
        <v>853</v>
      </c>
    </row>
    <row r="230" spans="1:21">
      <c r="A230" s="10" t="s">
        <v>1650</v>
      </c>
      <c r="B230" s="225" t="s">
        <v>1651</v>
      </c>
      <c r="C230" s="225" t="s">
        <v>2660</v>
      </c>
      <c r="D230" s="5"/>
      <c r="E230" s="196" t="s">
        <v>119</v>
      </c>
      <c r="F230" s="63" t="s">
        <v>119</v>
      </c>
      <c r="G230" s="63"/>
      <c r="H230" s="67">
        <v>2563</v>
      </c>
      <c r="I230" s="1" t="s">
        <v>121</v>
      </c>
      <c r="J230" s="1" t="s">
        <v>122</v>
      </c>
      <c r="K230" s="1" t="s">
        <v>123</v>
      </c>
      <c r="L230" s="1" t="s">
        <v>124</v>
      </c>
      <c r="M230" s="198" t="str">
        <f>VLOOKUP(L230,'[1]ตัวย่อ(ต่อท้าย)'!$B$2:$C$516,2,FALSE)</f>
        <v>กปส.</v>
      </c>
      <c r="N230" s="1" t="s">
        <v>70</v>
      </c>
      <c r="O230" s="80"/>
      <c r="P230" s="80"/>
      <c r="Q230" s="80" t="s">
        <v>2433</v>
      </c>
      <c r="R230" s="150" t="s">
        <v>807</v>
      </c>
    </row>
    <row r="231" spans="1:21">
      <c r="A231" s="10" t="s">
        <v>1650</v>
      </c>
      <c r="B231" s="225" t="s">
        <v>1651</v>
      </c>
      <c r="C231" s="225" t="s">
        <v>2660</v>
      </c>
      <c r="D231" s="5"/>
      <c r="E231" s="196" t="s">
        <v>157</v>
      </c>
      <c r="F231" s="63" t="s">
        <v>157</v>
      </c>
      <c r="G231" s="63"/>
      <c r="H231" s="67">
        <v>2563</v>
      </c>
      <c r="I231" s="1" t="s">
        <v>139</v>
      </c>
      <c r="J231" s="1" t="s">
        <v>122</v>
      </c>
      <c r="K231" s="1"/>
      <c r="L231" s="1" t="s">
        <v>76</v>
      </c>
      <c r="M231" s="198" t="str">
        <f>VLOOKUP(L231,'[1]ตัวย่อ(ต่อท้าย)'!$B$2:$C$516,2,FALSE)</f>
        <v>กกท.</v>
      </c>
      <c r="N231" s="1" t="s">
        <v>46</v>
      </c>
      <c r="O231" s="80"/>
      <c r="P231" s="80"/>
      <c r="Q231" s="80" t="s">
        <v>2444</v>
      </c>
      <c r="R231" s="150" t="s">
        <v>831</v>
      </c>
    </row>
    <row r="232" spans="1:21">
      <c r="A232" s="10" t="s">
        <v>1650</v>
      </c>
      <c r="B232" s="225" t="s">
        <v>1651</v>
      </c>
      <c r="C232" s="225" t="s">
        <v>2660</v>
      </c>
      <c r="D232" s="5"/>
      <c r="E232" s="196" t="s">
        <v>283</v>
      </c>
      <c r="F232" s="63" t="s">
        <v>283</v>
      </c>
      <c r="G232" s="63"/>
      <c r="H232" s="67">
        <v>2563</v>
      </c>
      <c r="I232" s="1" t="s">
        <v>171</v>
      </c>
      <c r="J232" s="1" t="s">
        <v>285</v>
      </c>
      <c r="K232" s="1"/>
      <c r="L232" s="1" t="s">
        <v>2818</v>
      </c>
      <c r="M232" s="198" t="str">
        <f>VLOOKUP(L232,'[1]ตัวย่อ(ต่อท้าย)'!$B$2:$C$516,2,FALSE)</f>
        <v>ระนอง</v>
      </c>
      <c r="N232" s="1" t="s">
        <v>277</v>
      </c>
      <c r="O232" s="80"/>
      <c r="P232" s="80"/>
      <c r="Q232" s="80" t="s">
        <v>2445</v>
      </c>
      <c r="R232" s="150" t="s">
        <v>853</v>
      </c>
    </row>
    <row r="233" spans="1:21">
      <c r="A233" s="10" t="s">
        <v>1650</v>
      </c>
      <c r="B233" s="225" t="s">
        <v>1651</v>
      </c>
      <c r="C233" s="225" t="s">
        <v>2660</v>
      </c>
      <c r="D233" s="5"/>
      <c r="E233" s="196" t="s">
        <v>319</v>
      </c>
      <c r="F233" s="63" t="s">
        <v>319</v>
      </c>
      <c r="G233" s="63"/>
      <c r="H233" s="67">
        <v>2563</v>
      </c>
      <c r="I233" s="1" t="s">
        <v>129</v>
      </c>
      <c r="J233" s="1" t="s">
        <v>122</v>
      </c>
      <c r="K233" s="1" t="s">
        <v>321</v>
      </c>
      <c r="L233" s="1" t="s">
        <v>322</v>
      </c>
      <c r="M233" s="198" t="str">
        <f>VLOOKUP(L233,'[1]ตัวย่อ(ต่อท้าย)'!$B$2:$C$516,2,FALSE)</f>
        <v>สป.วธ.</v>
      </c>
      <c r="N233" s="1" t="s">
        <v>323</v>
      </c>
      <c r="O233" s="80"/>
      <c r="P233" s="80"/>
      <c r="Q233" s="80" t="s">
        <v>1774</v>
      </c>
      <c r="R233" s="5" t="s">
        <v>853</v>
      </c>
    </row>
    <row r="234" spans="1:21">
      <c r="A234" s="226" t="s">
        <v>1650</v>
      </c>
      <c r="B234" s="227" t="s">
        <v>1651</v>
      </c>
      <c r="C234" s="227" t="s">
        <v>2660</v>
      </c>
      <c r="D234" s="80" t="s">
        <v>663</v>
      </c>
      <c r="E234" s="196" t="str">
        <f t="shared" ref="E234:E239" si="11">HYPERLINK(Q234,F234)</f>
        <v>ส่งเสริมการประชาสัมพันธ์ภาพลักษณ์ของจังหวัดพระนครศรีอยุธยา</v>
      </c>
      <c r="F234" s="80" t="s">
        <v>664</v>
      </c>
      <c r="G234" s="80" t="s">
        <v>29</v>
      </c>
      <c r="H234" s="206">
        <v>2564</v>
      </c>
      <c r="I234" s="80" t="s">
        <v>237</v>
      </c>
      <c r="J234" s="80" t="s">
        <v>447</v>
      </c>
      <c r="K234" s="80"/>
      <c r="L234" s="80" t="s">
        <v>2678</v>
      </c>
      <c r="M234" s="135" t="s">
        <v>631</v>
      </c>
      <c r="N234" s="80" t="s">
        <v>277</v>
      </c>
      <c r="O234" s="80" t="s">
        <v>2294</v>
      </c>
      <c r="P234" s="146"/>
      <c r="Q234" s="80" t="s">
        <v>1776</v>
      </c>
      <c r="R234" s="5" t="s">
        <v>831</v>
      </c>
    </row>
    <row r="235" spans="1:21">
      <c r="A235" s="226" t="s">
        <v>1650</v>
      </c>
      <c r="B235" s="227" t="s">
        <v>1651</v>
      </c>
      <c r="C235" s="227" t="s">
        <v>2660</v>
      </c>
      <c r="D235" s="80" t="s">
        <v>616</v>
      </c>
      <c r="E235" s="196" t="str">
        <f t="shared" si="11"/>
        <v>โครงการพัฒนาและส่งเสริมการท่องเที่ยววิถีชุมชน กิจกรรมหลัก มหัศจรรย์งานช้างสุรินทร์ กิจกรรมย่อย สืบสานตำนานช้างไทย (การแสดง แสง สี เสียง)</v>
      </c>
      <c r="F235" s="80" t="s">
        <v>617</v>
      </c>
      <c r="G235" s="80" t="s">
        <v>29</v>
      </c>
      <c r="H235" s="206">
        <v>2564</v>
      </c>
      <c r="I235" s="80" t="s">
        <v>237</v>
      </c>
      <c r="J235" s="80" t="s">
        <v>447</v>
      </c>
      <c r="K235" s="80" t="s">
        <v>610</v>
      </c>
      <c r="L235" s="80" t="s">
        <v>228</v>
      </c>
      <c r="M235" s="135" t="s">
        <v>2700</v>
      </c>
      <c r="N235" s="80" t="s">
        <v>132</v>
      </c>
      <c r="O235" s="80" t="s">
        <v>2294</v>
      </c>
      <c r="P235" s="146"/>
      <c r="Q235" s="80" t="s">
        <v>1778</v>
      </c>
      <c r="R235" s="5" t="s">
        <v>792</v>
      </c>
    </row>
    <row r="236" spans="1:21">
      <c r="A236" s="226" t="s">
        <v>1650</v>
      </c>
      <c r="B236" s="227" t="s">
        <v>1651</v>
      </c>
      <c r="C236" s="227" t="s">
        <v>2660</v>
      </c>
      <c r="D236" s="80" t="s">
        <v>606</v>
      </c>
      <c r="E236" s="196" t="str">
        <f t="shared" si="11"/>
        <v>โครงการพัฒนาและส่งเสริมการท่องเที่ยววิถีชุมชน กิจกรรมหลัก มหัศจรรย์งานช้างสุรินทร์  กิจกรรมย่อย งานแสดงช้างสุรินทร์</v>
      </c>
      <c r="F236" s="80" t="s">
        <v>608</v>
      </c>
      <c r="G236" s="80" t="s">
        <v>29</v>
      </c>
      <c r="H236" s="206">
        <v>2564</v>
      </c>
      <c r="I236" s="80" t="s">
        <v>237</v>
      </c>
      <c r="J236" s="80" t="s">
        <v>597</v>
      </c>
      <c r="K236" s="80" t="s">
        <v>610</v>
      </c>
      <c r="L236" s="80" t="s">
        <v>228</v>
      </c>
      <c r="M236" s="135" t="s">
        <v>2700</v>
      </c>
      <c r="N236" s="80" t="s">
        <v>132</v>
      </c>
      <c r="O236" s="80" t="s">
        <v>2294</v>
      </c>
      <c r="P236" s="146"/>
      <c r="Q236" s="80" t="s">
        <v>1779</v>
      </c>
      <c r="R236" s="5" t="s">
        <v>792</v>
      </c>
    </row>
    <row r="237" spans="1:21">
      <c r="A237" s="226" t="s">
        <v>1650</v>
      </c>
      <c r="B237" s="227" t="s">
        <v>1651</v>
      </c>
      <c r="C237" s="227" t="s">
        <v>2660</v>
      </c>
      <c r="D237" s="80" t="s">
        <v>590</v>
      </c>
      <c r="E237" s="196" t="str">
        <f t="shared" si="11"/>
        <v xml:space="preserve">กิจกรรมการแสดงแสง สี เสียง ตำนานหนองหาร เพื่อการท่องเที่ยวงานมหกรรมท่องเที่ยวหนองหาร </v>
      </c>
      <c r="F237" s="80" t="s">
        <v>2308</v>
      </c>
      <c r="G237" s="80" t="s">
        <v>29</v>
      </c>
      <c r="H237" s="206">
        <v>2564</v>
      </c>
      <c r="I237" s="80" t="s">
        <v>237</v>
      </c>
      <c r="J237" s="80" t="s">
        <v>447</v>
      </c>
      <c r="K237" s="80" t="s">
        <v>583</v>
      </c>
      <c r="L237" s="80" t="s">
        <v>95</v>
      </c>
      <c r="M237" s="135" t="s">
        <v>2684</v>
      </c>
      <c r="N237" s="80" t="s">
        <v>46</v>
      </c>
      <c r="O237" s="80" t="s">
        <v>2294</v>
      </c>
      <c r="P237" s="146"/>
      <c r="Q237" s="80" t="s">
        <v>1780</v>
      </c>
      <c r="R237" s="5" t="s">
        <v>792</v>
      </c>
    </row>
    <row r="238" spans="1:21">
      <c r="A238" s="226" t="s">
        <v>1650</v>
      </c>
      <c r="B238" s="227" t="s">
        <v>1651</v>
      </c>
      <c r="C238" s="227" t="s">
        <v>2660</v>
      </c>
      <c r="D238" s="80" t="s">
        <v>858</v>
      </c>
      <c r="E238" s="196" t="str">
        <f t="shared" si="11"/>
        <v>ส่งเสริมกิจกรรมการท่องเที่ยวเชิงกีฬา</v>
      </c>
      <c r="F238" s="80" t="s">
        <v>859</v>
      </c>
      <c r="G238" s="80" t="s">
        <v>29</v>
      </c>
      <c r="H238" s="206">
        <v>2564</v>
      </c>
      <c r="I238" s="80" t="s">
        <v>447</v>
      </c>
      <c r="J238" s="80" t="s">
        <v>447</v>
      </c>
      <c r="K238" s="80" t="s">
        <v>861</v>
      </c>
      <c r="L238" s="80" t="s">
        <v>95</v>
      </c>
      <c r="M238" s="135" t="s">
        <v>2684</v>
      </c>
      <c r="N238" s="80" t="s">
        <v>46</v>
      </c>
      <c r="O238" s="80" t="s">
        <v>2294</v>
      </c>
      <c r="P238" s="146"/>
      <c r="Q238" s="80" t="s">
        <v>1781</v>
      </c>
      <c r="R238" s="5" t="s">
        <v>792</v>
      </c>
      <c r="S238" s="78"/>
      <c r="T238" s="78"/>
    </row>
    <row r="239" spans="1:21">
      <c r="A239" s="226" t="s">
        <v>1650</v>
      </c>
      <c r="B239" s="227" t="s">
        <v>1651</v>
      </c>
      <c r="C239" s="227" t="s">
        <v>2660</v>
      </c>
      <c r="D239" s="80" t="s">
        <v>762</v>
      </c>
      <c r="E239" s="196" t="str">
        <f t="shared" si="11"/>
        <v>การเสริมศักยภาพการสื่อสารภาษาอังกฤษของผู้ประกอบธุรกิจท่องเที่ยวเชิงเกษตรเพื่อประกอบธุรกิจที่ยั่งยืน: กรณีศึกษาจังหวัดปทุมธานี</v>
      </c>
      <c r="F239" s="80" t="s">
        <v>763</v>
      </c>
      <c r="G239" s="80" t="s">
        <v>29</v>
      </c>
      <c r="H239" s="206">
        <v>2564</v>
      </c>
      <c r="I239" s="80" t="s">
        <v>237</v>
      </c>
      <c r="J239" s="80" t="s">
        <v>447</v>
      </c>
      <c r="K239" s="80" t="s">
        <v>164</v>
      </c>
      <c r="L239" s="80" t="s">
        <v>391</v>
      </c>
      <c r="M239" s="135" t="s">
        <v>2696</v>
      </c>
      <c r="N239" s="80" t="s">
        <v>166</v>
      </c>
      <c r="O239" s="80" t="s">
        <v>2294</v>
      </c>
      <c r="P239" s="146"/>
      <c r="Q239" s="80" t="s">
        <v>1783</v>
      </c>
      <c r="R239" s="5" t="s">
        <v>807</v>
      </c>
      <c r="S239" s="78"/>
      <c r="T239" s="78"/>
      <c r="U239" s="84" t="s">
        <v>1734</v>
      </c>
    </row>
    <row r="240" spans="1:21">
      <c r="A240" s="226" t="s">
        <v>1650</v>
      </c>
      <c r="B240" s="227" t="s">
        <v>1651</v>
      </c>
      <c r="C240" s="227" t="s">
        <v>2660</v>
      </c>
      <c r="D240" s="80" t="s">
        <v>715</v>
      </c>
      <c r="E240" s="196" t="s">
        <v>2319</v>
      </c>
      <c r="F240" s="80" t="s">
        <v>2319</v>
      </c>
      <c r="G240" s="80" t="s">
        <v>29</v>
      </c>
      <c r="H240" s="206">
        <v>2564</v>
      </c>
      <c r="I240" s="80" t="s">
        <v>531</v>
      </c>
      <c r="J240" s="80" t="s">
        <v>719</v>
      </c>
      <c r="K240" s="80" t="s">
        <v>720</v>
      </c>
      <c r="L240" s="80" t="s">
        <v>721</v>
      </c>
      <c r="M240" s="135" t="s">
        <v>2706</v>
      </c>
      <c r="N240" s="80" t="s">
        <v>166</v>
      </c>
      <c r="O240" s="80" t="s">
        <v>2294</v>
      </c>
      <c r="P240" s="146"/>
      <c r="Q240" s="80" t="s">
        <v>1784</v>
      </c>
      <c r="R240" s="5" t="s">
        <v>849</v>
      </c>
      <c r="S240" s="78"/>
      <c r="T240" s="78"/>
      <c r="U240" s="84" t="s">
        <v>1734</v>
      </c>
    </row>
    <row r="241" spans="1:21">
      <c r="A241" s="226" t="s">
        <v>1650</v>
      </c>
      <c r="B241" s="227" t="s">
        <v>1651</v>
      </c>
      <c r="C241" s="227" t="s">
        <v>2660</v>
      </c>
      <c r="D241" s="80" t="s">
        <v>460</v>
      </c>
      <c r="E241" s="196" t="str">
        <f t="shared" ref="E241:E275" si="12">HYPERLINK(Q241,F241)</f>
        <v>โครงการส่งเสริมการประชาสัมพันธ์กิจกรรมการท่องเที่ยวและการตลาดเชิงรุก</v>
      </c>
      <c r="F241" s="80" t="s">
        <v>461</v>
      </c>
      <c r="G241" s="80" t="s">
        <v>29</v>
      </c>
      <c r="H241" s="206">
        <v>2564</v>
      </c>
      <c r="I241" s="80" t="s">
        <v>237</v>
      </c>
      <c r="J241" s="80" t="s">
        <v>447</v>
      </c>
      <c r="K241" s="80" t="s">
        <v>311</v>
      </c>
      <c r="L241" s="80" t="s">
        <v>95</v>
      </c>
      <c r="M241" s="135" t="s">
        <v>2684</v>
      </c>
      <c r="N241" s="80" t="s">
        <v>46</v>
      </c>
      <c r="O241" s="80" t="s">
        <v>2294</v>
      </c>
      <c r="P241" s="146"/>
      <c r="Q241" s="80" t="s">
        <v>1785</v>
      </c>
      <c r="R241" s="5" t="s">
        <v>792</v>
      </c>
      <c r="S241" s="78"/>
      <c r="T241" s="78"/>
      <c r="U241" s="84" t="s">
        <v>1734</v>
      </c>
    </row>
    <row r="242" spans="1:21">
      <c r="A242" s="226" t="s">
        <v>1650</v>
      </c>
      <c r="B242" s="227" t="s">
        <v>1651</v>
      </c>
      <c r="C242" s="227" t="s">
        <v>2660</v>
      </c>
      <c r="D242" s="80" t="s">
        <v>594</v>
      </c>
      <c r="E242" s="196" t="str">
        <f t="shared" si="12"/>
        <v>โครงการพัฒนาแหล่งท่องเที่ยวจุดชมวิวทะเลหมอกอัยเยอร์เวง</v>
      </c>
      <c r="F242" s="80" t="s">
        <v>595</v>
      </c>
      <c r="G242" s="80" t="s">
        <v>29</v>
      </c>
      <c r="H242" s="206">
        <v>2564</v>
      </c>
      <c r="I242" s="80" t="s">
        <v>597</v>
      </c>
      <c r="J242" s="80" t="s">
        <v>447</v>
      </c>
      <c r="K242" s="80" t="s">
        <v>598</v>
      </c>
      <c r="L242" s="80" t="s">
        <v>131</v>
      </c>
      <c r="M242" s="135" t="s">
        <v>2687</v>
      </c>
      <c r="N242" s="80" t="s">
        <v>132</v>
      </c>
      <c r="O242" s="80" t="s">
        <v>2294</v>
      </c>
      <c r="P242" s="146"/>
      <c r="Q242" s="80" t="s">
        <v>1786</v>
      </c>
      <c r="R242" s="5" t="s">
        <v>792</v>
      </c>
      <c r="S242" s="78"/>
      <c r="T242" s="78"/>
      <c r="U242" s="84" t="s">
        <v>1734</v>
      </c>
    </row>
    <row r="243" spans="1:21">
      <c r="A243" s="226" t="s">
        <v>1650</v>
      </c>
      <c r="B243" s="227" t="s">
        <v>1651</v>
      </c>
      <c r="C243" s="227" t="s">
        <v>2660</v>
      </c>
      <c r="D243" s="80" t="s">
        <v>638</v>
      </c>
      <c r="E243" s="196" t="str">
        <f t="shared" si="12"/>
        <v>ส่งเสริมความสามารถในการแข่งขัน พัฒนาศักยภาพและมาตรฐานการท่องเที่ยวสู่การท่องเที่ยวเชิงสร้างสรรค์ สืบสานวัฒนธรรมประเพณีปีใหม่ม้งชมซากุระภูลมโล</v>
      </c>
      <c r="F243" s="80" t="s">
        <v>639</v>
      </c>
      <c r="G243" s="80" t="s">
        <v>29</v>
      </c>
      <c r="H243" s="206">
        <v>2564</v>
      </c>
      <c r="I243" s="80" t="s">
        <v>237</v>
      </c>
      <c r="J243" s="80" t="s">
        <v>447</v>
      </c>
      <c r="K243" s="80" t="s">
        <v>641</v>
      </c>
      <c r="L243" s="80" t="s">
        <v>228</v>
      </c>
      <c r="M243" s="135" t="s">
        <v>2700</v>
      </c>
      <c r="N243" s="80" t="s">
        <v>132</v>
      </c>
      <c r="O243" s="80" t="s">
        <v>2294</v>
      </c>
      <c r="P243" s="146"/>
      <c r="Q243" s="80" t="s">
        <v>1787</v>
      </c>
      <c r="R243" s="5" t="s">
        <v>807</v>
      </c>
      <c r="S243" s="78"/>
      <c r="T243" s="78"/>
    </row>
    <row r="244" spans="1:21">
      <c r="A244" s="226" t="s">
        <v>1650</v>
      </c>
      <c r="B244" s="227" t="s">
        <v>1651</v>
      </c>
      <c r="C244" s="227" t="s">
        <v>2660</v>
      </c>
      <c r="D244" s="80" t="s">
        <v>533</v>
      </c>
      <c r="E244" s="196" t="str">
        <f t="shared" si="12"/>
        <v>โครงการส่งเสริมประเพณีมะขามหวาน  นครบาลเพชรบูรณ์  ประจำปี  2564</v>
      </c>
      <c r="F244" s="80" t="s">
        <v>535</v>
      </c>
      <c r="G244" s="80" t="s">
        <v>29</v>
      </c>
      <c r="H244" s="206">
        <v>2564</v>
      </c>
      <c r="I244" s="80" t="s">
        <v>453</v>
      </c>
      <c r="J244" s="80" t="s">
        <v>453</v>
      </c>
      <c r="K244" s="80"/>
      <c r="L244" s="80" t="s">
        <v>2680</v>
      </c>
      <c r="M244" s="135" t="s">
        <v>291</v>
      </c>
      <c r="N244" s="80" t="s">
        <v>277</v>
      </c>
      <c r="O244" s="80" t="s">
        <v>2294</v>
      </c>
      <c r="P244" s="146"/>
      <c r="Q244" s="80" t="s">
        <v>1788</v>
      </c>
      <c r="R244" s="5" t="s">
        <v>792</v>
      </c>
      <c r="S244" s="78"/>
      <c r="T244" s="78"/>
    </row>
    <row r="245" spans="1:21">
      <c r="A245" s="226" t="s">
        <v>1650</v>
      </c>
      <c r="B245" s="227" t="s">
        <v>1651</v>
      </c>
      <c r="C245" s="227" t="s">
        <v>2660</v>
      </c>
      <c r="D245" s="80" t="s">
        <v>659</v>
      </c>
      <c r="E245" s="196" t="str">
        <f t="shared" si="12"/>
        <v>ปรับปรุงภูมิทัศน์บริเวณจุดชมวิวและปรับปรุงท่าเรือเพื่อสนับสนุนการท่องเที่ยว บ้านท่าไทร หมู่ที่ 7 ตำบลบ่อแสน อำเภอทับปุด จังหวัดพังงา</v>
      </c>
      <c r="F245" s="80" t="s">
        <v>660</v>
      </c>
      <c r="G245" s="80" t="s">
        <v>29</v>
      </c>
      <c r="H245" s="206">
        <v>2564</v>
      </c>
      <c r="I245" s="80" t="s">
        <v>237</v>
      </c>
      <c r="J245" s="80" t="s">
        <v>447</v>
      </c>
      <c r="K245" s="80" t="s">
        <v>662</v>
      </c>
      <c r="L245" s="80" t="s">
        <v>131</v>
      </c>
      <c r="M245" s="135" t="s">
        <v>2687</v>
      </c>
      <c r="N245" s="80" t="s">
        <v>132</v>
      </c>
      <c r="O245" s="80" t="s">
        <v>2294</v>
      </c>
      <c r="P245" s="146"/>
      <c r="Q245" s="80" t="s">
        <v>1790</v>
      </c>
      <c r="R245" s="5" t="s">
        <v>831</v>
      </c>
      <c r="S245" s="78"/>
      <c r="T245" s="78"/>
      <c r="U245" s="84" t="s">
        <v>1734</v>
      </c>
    </row>
    <row r="246" spans="1:21">
      <c r="A246" s="226" t="s">
        <v>1650</v>
      </c>
      <c r="B246" s="227" t="s">
        <v>1651</v>
      </c>
      <c r="C246" s="227" t="s">
        <v>2660</v>
      </c>
      <c r="D246" s="80" t="s">
        <v>576</v>
      </c>
      <c r="E246" s="196" t="str">
        <f t="shared" si="12"/>
        <v>โครงการเชื่อมโยงการท่องเที่ยวชายฝั่งทะเลตะวันตก กิจกรรมปรับปรุงถนนเพื่อรองรับการท่องเที่ยวชายฝั่งทะเลเลียบทางรถไฟ เส้นทางบ้านหนองบุญยงค์-โรงเรียนวัดบ่อนอก ตำบลบ่อนอก อำเภอเมืองประจวบคีรีขันธ์ จังหวัดประจวบคีรีขันธ์ กว้าง 5 เมตร ยาว 5,100 เมตร</v>
      </c>
      <c r="F246" s="80" t="s">
        <v>577</v>
      </c>
      <c r="G246" s="80" t="s">
        <v>29</v>
      </c>
      <c r="H246" s="206">
        <v>2564</v>
      </c>
      <c r="I246" s="80" t="s">
        <v>237</v>
      </c>
      <c r="J246" s="80" t="s">
        <v>447</v>
      </c>
      <c r="K246" s="80" t="s">
        <v>296</v>
      </c>
      <c r="L246" s="80" t="s">
        <v>131</v>
      </c>
      <c r="M246" s="135" t="s">
        <v>2687</v>
      </c>
      <c r="N246" s="80" t="s">
        <v>132</v>
      </c>
      <c r="O246" s="80" t="s">
        <v>2294</v>
      </c>
      <c r="P246" s="146"/>
      <c r="Q246" s="80" t="s">
        <v>1791</v>
      </c>
      <c r="R246" s="5" t="s">
        <v>802</v>
      </c>
      <c r="S246" s="78"/>
      <c r="T246" s="78"/>
      <c r="U246" s="84"/>
    </row>
    <row r="247" spans="1:21">
      <c r="A247" s="226" t="s">
        <v>1650</v>
      </c>
      <c r="B247" s="227" t="s">
        <v>1651</v>
      </c>
      <c r="C247" s="227" t="s">
        <v>2660</v>
      </c>
      <c r="D247" s="80" t="s">
        <v>734</v>
      </c>
      <c r="E247" s="196" t="str">
        <f t="shared" si="12"/>
        <v>โครงการส่งเสริมการท่องเที่ยวเพิ่มมูลค่าเชื่อมโยงธรรมชาติและเศรษฐกิจท้องถิ่น</v>
      </c>
      <c r="F247" s="80" t="s">
        <v>735</v>
      </c>
      <c r="G247" s="80" t="s">
        <v>29</v>
      </c>
      <c r="H247" s="206">
        <v>2564</v>
      </c>
      <c r="I247" s="80" t="s">
        <v>453</v>
      </c>
      <c r="J247" s="80" t="s">
        <v>447</v>
      </c>
      <c r="K247" s="80" t="s">
        <v>737</v>
      </c>
      <c r="L247" s="80" t="s">
        <v>95</v>
      </c>
      <c r="M247" s="135" t="s">
        <v>2684</v>
      </c>
      <c r="N247" s="80" t="s">
        <v>46</v>
      </c>
      <c r="O247" s="80" t="s">
        <v>2294</v>
      </c>
      <c r="P247" s="146"/>
      <c r="Q247" s="80" t="s">
        <v>1793</v>
      </c>
      <c r="R247" s="5" t="s">
        <v>802</v>
      </c>
      <c r="S247" s="78"/>
      <c r="T247" s="78"/>
    </row>
    <row r="248" spans="1:21">
      <c r="A248" s="226" t="s">
        <v>1650</v>
      </c>
      <c r="B248" s="227" t="s">
        <v>1651</v>
      </c>
      <c r="C248" s="227" t="s">
        <v>2660</v>
      </c>
      <c r="D248" s="80" t="s">
        <v>619</v>
      </c>
      <c r="E248" s="196" t="str">
        <f t="shared" si="12"/>
        <v>โครงการก่อสร้างถนนลาดยางแอสฟัลติกคอนกรีต สายท่องเที่ยวบูรพาคีรี เขาใหญ่ - ปางสีดา ตำบลนนทรี/ตำบลคำโตนด อำเภอประจันตคาม จังหวัดปราจีนบุรี ระยะทาง 6.300 กิโลเมตร (กม.ที่ 49+000 - กม.ที่ 55+300)</v>
      </c>
      <c r="F248" s="80" t="s">
        <v>620</v>
      </c>
      <c r="G248" s="80" t="s">
        <v>29</v>
      </c>
      <c r="H248" s="206">
        <v>2564</v>
      </c>
      <c r="I248" s="80" t="s">
        <v>237</v>
      </c>
      <c r="J248" s="80" t="s">
        <v>401</v>
      </c>
      <c r="K248" s="80" t="s">
        <v>316</v>
      </c>
      <c r="L248" s="80" t="s">
        <v>252</v>
      </c>
      <c r="M248" s="135" t="s">
        <v>2695</v>
      </c>
      <c r="N248" s="80" t="s">
        <v>202</v>
      </c>
      <c r="O248" s="80" t="s">
        <v>2294</v>
      </c>
      <c r="P248" s="146"/>
      <c r="Q248" s="80" t="s">
        <v>1794</v>
      </c>
      <c r="R248" s="5" t="s">
        <v>831</v>
      </c>
      <c r="S248" s="78"/>
      <c r="T248" s="78"/>
    </row>
    <row r="249" spans="1:21">
      <c r="A249" s="226" t="s">
        <v>1650</v>
      </c>
      <c r="B249" s="227" t="s">
        <v>1651</v>
      </c>
      <c r="C249" s="227" t="s">
        <v>2660</v>
      </c>
      <c r="D249" s="80" t="s">
        <v>444</v>
      </c>
      <c r="E249" s="196" t="str">
        <f t="shared" si="12"/>
        <v>โครงการพัฒนาช่องทางการตลาดท่องเที่ยวเชิงรุก จัดทำ Billboard ประชาสัมพันธ์การท่องเที่ยวจังหวัดกำแพงเพชร)</v>
      </c>
      <c r="F249" s="80" t="s">
        <v>445</v>
      </c>
      <c r="G249" s="80" t="s">
        <v>29</v>
      </c>
      <c r="H249" s="206">
        <v>2564</v>
      </c>
      <c r="I249" s="80" t="s">
        <v>237</v>
      </c>
      <c r="J249" s="80" t="s">
        <v>447</v>
      </c>
      <c r="K249" s="80" t="s">
        <v>448</v>
      </c>
      <c r="L249" s="80" t="s">
        <v>124</v>
      </c>
      <c r="M249" s="135" t="s">
        <v>2697</v>
      </c>
      <c r="N249" s="80" t="s">
        <v>70</v>
      </c>
      <c r="O249" s="80" t="s">
        <v>2294</v>
      </c>
      <c r="P249" s="146"/>
      <c r="Q249" s="80" t="s">
        <v>1796</v>
      </c>
      <c r="R249" s="5" t="s">
        <v>831</v>
      </c>
      <c r="S249" s="78"/>
      <c r="T249" s="78"/>
    </row>
    <row r="250" spans="1:21">
      <c r="A250" s="226" t="s">
        <v>1650</v>
      </c>
      <c r="B250" s="227" t="s">
        <v>1651</v>
      </c>
      <c r="C250" s="227" t="s">
        <v>2660</v>
      </c>
      <c r="D250" s="80" t="s">
        <v>2373</v>
      </c>
      <c r="E250" s="196" t="str">
        <f t="shared" si="12"/>
        <v>ปรับปรุงภูมิทัศน์แหล่งท่องเที่ยวมหัศจรรย์ปากมหาด</v>
      </c>
      <c r="F250" s="80" t="s">
        <v>2374</v>
      </c>
      <c r="G250" s="80" t="s">
        <v>29</v>
      </c>
      <c r="H250" s="206">
        <v>2565</v>
      </c>
      <c r="I250" s="80" t="s">
        <v>929</v>
      </c>
      <c r="J250" s="80" t="s">
        <v>2375</v>
      </c>
      <c r="K250" s="80" t="s">
        <v>1911</v>
      </c>
      <c r="L250" s="80" t="s">
        <v>131</v>
      </c>
      <c r="M250" s="135" t="s">
        <v>2687</v>
      </c>
      <c r="N250" s="80" t="s">
        <v>132</v>
      </c>
      <c r="O250" s="80" t="s">
        <v>1769</v>
      </c>
      <c r="P250" s="146"/>
      <c r="Q250" s="80" t="s">
        <v>1798</v>
      </c>
      <c r="R250" s="5" t="s">
        <v>831</v>
      </c>
      <c r="S250" s="78"/>
      <c r="T250" s="78"/>
    </row>
    <row r="251" spans="1:21">
      <c r="A251" s="226" t="s">
        <v>1650</v>
      </c>
      <c r="B251" s="227" t="s">
        <v>1651</v>
      </c>
      <c r="C251" s="227" t="s">
        <v>2660</v>
      </c>
      <c r="D251" s="80" t="s">
        <v>2377</v>
      </c>
      <c r="E251" s="196" t="str">
        <f t="shared" si="12"/>
        <v>ปรับปรุงภูมิทัศน์แหล่งท่องเที่ยวมหัศจรรย์ถ้ำเขาเกรียบ</v>
      </c>
      <c r="F251" s="80" t="s">
        <v>2378</v>
      </c>
      <c r="G251" s="80" t="s">
        <v>29</v>
      </c>
      <c r="H251" s="206">
        <v>2565</v>
      </c>
      <c r="I251" s="80" t="s">
        <v>929</v>
      </c>
      <c r="J251" s="80" t="s">
        <v>2375</v>
      </c>
      <c r="K251" s="80" t="s">
        <v>1911</v>
      </c>
      <c r="L251" s="80" t="s">
        <v>131</v>
      </c>
      <c r="M251" s="135" t="s">
        <v>2687</v>
      </c>
      <c r="N251" s="80" t="s">
        <v>132</v>
      </c>
      <c r="O251" s="80" t="s">
        <v>1769</v>
      </c>
      <c r="P251" s="146"/>
      <c r="Q251" s="80" t="s">
        <v>1800</v>
      </c>
      <c r="R251" s="5" t="s">
        <v>831</v>
      </c>
      <c r="S251" s="78"/>
      <c r="T251" s="78"/>
    </row>
    <row r="252" spans="1:21">
      <c r="A252" s="226" t="s">
        <v>1650</v>
      </c>
      <c r="B252" s="227" t="s">
        <v>1651</v>
      </c>
      <c r="C252" s="227" t="s">
        <v>2660</v>
      </c>
      <c r="D252" s="80" t="s">
        <v>2397</v>
      </c>
      <c r="E252" s="196" t="str">
        <f t="shared" si="12"/>
        <v>การจัดการแข่งขันกีฬาภายในมหกรรมท่องเที่ยวเชิงกีฬา 2 มหาสมุทร Air Sea Land Soutern International Sports Tourism Festival</v>
      </c>
      <c r="F252" s="80" t="s">
        <v>2398</v>
      </c>
      <c r="G252" s="80" t="s">
        <v>29</v>
      </c>
      <c r="H252" s="206">
        <v>2565</v>
      </c>
      <c r="I252" s="80" t="s">
        <v>401</v>
      </c>
      <c r="J252" s="80" t="s">
        <v>402</v>
      </c>
      <c r="K252" s="80" t="s">
        <v>686</v>
      </c>
      <c r="L252" s="80" t="s">
        <v>76</v>
      </c>
      <c r="M252" s="135" t="s">
        <v>2690</v>
      </c>
      <c r="N252" s="80" t="s">
        <v>46</v>
      </c>
      <c r="O252" s="80" t="s">
        <v>1769</v>
      </c>
      <c r="P252" s="146"/>
      <c r="Q252" s="80" t="s">
        <v>1801</v>
      </c>
      <c r="R252" s="5" t="s">
        <v>802</v>
      </c>
      <c r="S252" s="78"/>
      <c r="T252" s="78"/>
    </row>
    <row r="253" spans="1:21">
      <c r="A253" s="226" t="s">
        <v>1650</v>
      </c>
      <c r="B253" s="227" t="s">
        <v>1651</v>
      </c>
      <c r="C253" s="227" t="s">
        <v>2660</v>
      </c>
      <c r="D253" s="80" t="s">
        <v>1014</v>
      </c>
      <c r="E253" s="196" t="str">
        <f t="shared" si="12"/>
        <v>โครงการส่งเสริมการสร้างภาพยนตร์ต่างประเทศในราชอาณาจักร ประจำปีงบประมาณ พ.ศ. 2565</v>
      </c>
      <c r="F253" s="80" t="s">
        <v>494</v>
      </c>
      <c r="G253" s="80" t="s">
        <v>29</v>
      </c>
      <c r="H253" s="206">
        <v>2565</v>
      </c>
      <c r="I253" s="80" t="s">
        <v>237</v>
      </c>
      <c r="J253" s="80" t="s">
        <v>447</v>
      </c>
      <c r="K253" s="80" t="s">
        <v>44</v>
      </c>
      <c r="L253" s="80" t="s">
        <v>45</v>
      </c>
      <c r="M253" s="135" t="s">
        <v>2698</v>
      </c>
      <c r="N253" s="80" t="s">
        <v>46</v>
      </c>
      <c r="O253" s="80" t="s">
        <v>1769</v>
      </c>
      <c r="P253" s="146"/>
      <c r="Q253" s="80" t="s">
        <v>1802</v>
      </c>
      <c r="R253" s="5" t="s">
        <v>849</v>
      </c>
      <c r="S253" s="78"/>
      <c r="T253" s="78"/>
    </row>
    <row r="254" spans="1:21">
      <c r="A254" s="226" t="s">
        <v>1650</v>
      </c>
      <c r="B254" s="227" t="s">
        <v>1651</v>
      </c>
      <c r="C254" s="227" t="s">
        <v>2660</v>
      </c>
      <c r="D254" s="80" t="s">
        <v>1057</v>
      </c>
      <c r="E254" s="196" t="str">
        <f t="shared" si="12"/>
        <v>โครงการส่งเสริมการสร้างภาพยนตร์ต่างประเทศในราชอาณาจักร ประจำปีงบประมาณ พ.ศ. 2565</v>
      </c>
      <c r="F254" s="80" t="s">
        <v>494</v>
      </c>
      <c r="G254" s="80" t="s">
        <v>29</v>
      </c>
      <c r="H254" s="206">
        <v>2565</v>
      </c>
      <c r="I254" s="80" t="s">
        <v>401</v>
      </c>
      <c r="J254" s="80" t="s">
        <v>402</v>
      </c>
      <c r="K254" s="80" t="s">
        <v>44</v>
      </c>
      <c r="L254" s="80" t="s">
        <v>45</v>
      </c>
      <c r="M254" s="135" t="s">
        <v>2698</v>
      </c>
      <c r="N254" s="80" t="s">
        <v>46</v>
      </c>
      <c r="O254" s="80" t="s">
        <v>1769</v>
      </c>
      <c r="P254" s="146"/>
      <c r="Q254" s="80" t="s">
        <v>1803</v>
      </c>
      <c r="R254" s="5" t="s">
        <v>792</v>
      </c>
      <c r="S254" s="78"/>
      <c r="T254" s="78"/>
    </row>
    <row r="255" spans="1:21">
      <c r="A255" s="226" t="s">
        <v>1650</v>
      </c>
      <c r="B255" s="227" t="s">
        <v>1651</v>
      </c>
      <c r="C255" s="227" t="s">
        <v>2660</v>
      </c>
      <c r="D255" s="80" t="s">
        <v>1129</v>
      </c>
      <c r="E255" s="196" t="str">
        <f t="shared" si="12"/>
        <v>โครงการส่งเสริมการตลาดและการประชาสัมพันธ์ด้านการท่องเที่ยว กิจกรรม : ส่งเสริมการท่องเที่ยวอำเภอภูเรือ จังหวัดเลย : Phurua New Normal ช๊อป ชิม ชิลล์@ปรอทยักษ์ภูเรือ</v>
      </c>
      <c r="F255" s="80" t="s">
        <v>1130</v>
      </c>
      <c r="G255" s="80" t="s">
        <v>29</v>
      </c>
      <c r="H255" s="206">
        <v>2565</v>
      </c>
      <c r="I255" s="80" t="s">
        <v>401</v>
      </c>
      <c r="J255" s="80" t="s">
        <v>402</v>
      </c>
      <c r="K255" s="80" t="s">
        <v>1132</v>
      </c>
      <c r="L255" s="80" t="s">
        <v>228</v>
      </c>
      <c r="M255" s="135" t="s">
        <v>2700</v>
      </c>
      <c r="N255" s="80" t="s">
        <v>132</v>
      </c>
      <c r="O255" s="80" t="s">
        <v>1769</v>
      </c>
      <c r="P255" s="146"/>
      <c r="Q255" s="80" t="s">
        <v>1804</v>
      </c>
      <c r="R255" s="5" t="s">
        <v>802</v>
      </c>
      <c r="S255" s="78"/>
      <c r="T255" s="78"/>
    </row>
    <row r="256" spans="1:21">
      <c r="A256" s="226" t="s">
        <v>1650</v>
      </c>
      <c r="B256" s="227" t="s">
        <v>1651</v>
      </c>
      <c r="C256" s="227" t="s">
        <v>2660</v>
      </c>
      <c r="D256" s="80" t="s">
        <v>921</v>
      </c>
      <c r="E256" s="196" t="str">
        <f t="shared" si="12"/>
        <v>ปรับปรุงท่าเรืออเนกประสงค์ เพื่อเพิ่มศักยภาพและรองรับการท่องเที่ยว จังหวัดระนอง</v>
      </c>
      <c r="F256" s="80" t="s">
        <v>922</v>
      </c>
      <c r="G256" s="80" t="s">
        <v>29</v>
      </c>
      <c r="H256" s="206">
        <v>2565</v>
      </c>
      <c r="I256" s="80" t="s">
        <v>401</v>
      </c>
      <c r="J256" s="80" t="s">
        <v>402</v>
      </c>
      <c r="K256" s="80" t="s">
        <v>924</v>
      </c>
      <c r="L256" s="80" t="s">
        <v>239</v>
      </c>
      <c r="M256" s="135" t="s">
        <v>2711</v>
      </c>
      <c r="N256" s="80" t="s">
        <v>240</v>
      </c>
      <c r="O256" s="80" t="s">
        <v>1769</v>
      </c>
      <c r="P256" s="146"/>
      <c r="Q256" s="80" t="s">
        <v>1805</v>
      </c>
      <c r="R256" s="5" t="s">
        <v>802</v>
      </c>
      <c r="S256" s="78"/>
      <c r="T256" s="78"/>
    </row>
    <row r="257" spans="1:20">
      <c r="A257" s="226" t="s">
        <v>1650</v>
      </c>
      <c r="B257" s="227" t="s">
        <v>1651</v>
      </c>
      <c r="C257" s="227" t="s">
        <v>2660</v>
      </c>
      <c r="D257" s="80" t="s">
        <v>902</v>
      </c>
      <c r="E257" s="196" t="str">
        <f t="shared" si="12"/>
        <v xml:space="preserve">โครงการขยายตลาดนักท่องเที่ยวกลุ่มกีฬา </v>
      </c>
      <c r="F257" s="80" t="s">
        <v>1792</v>
      </c>
      <c r="G257" s="80" t="s">
        <v>29</v>
      </c>
      <c r="H257" s="206">
        <v>2565</v>
      </c>
      <c r="I257" s="80" t="s">
        <v>401</v>
      </c>
      <c r="J257" s="80" t="s">
        <v>402</v>
      </c>
      <c r="K257" s="80" t="s">
        <v>522</v>
      </c>
      <c r="L257" s="80" t="s">
        <v>1155</v>
      </c>
      <c r="M257" s="135" t="s">
        <v>2699</v>
      </c>
      <c r="N257" s="80" t="s">
        <v>46</v>
      </c>
      <c r="O257" s="80" t="s">
        <v>1769</v>
      </c>
      <c r="P257" s="146"/>
      <c r="Q257" s="80" t="s">
        <v>1806</v>
      </c>
      <c r="R257" s="5" t="s">
        <v>831</v>
      </c>
      <c r="S257" s="78"/>
      <c r="T257" s="78"/>
    </row>
    <row r="258" spans="1:20">
      <c r="A258" s="226" t="s">
        <v>1650</v>
      </c>
      <c r="B258" s="227" t="s">
        <v>1651</v>
      </c>
      <c r="C258" s="227" t="s">
        <v>2660</v>
      </c>
      <c r="D258" s="80" t="s">
        <v>1277</v>
      </c>
      <c r="E258" s="196" t="str">
        <f t="shared" si="12"/>
        <v>โครงการส่งเสริมและการสร้างมูลค่า (Value) เครื่องหมายมาตรฐานการท่องเที่ยวไทย</v>
      </c>
      <c r="F258" s="80" t="s">
        <v>989</v>
      </c>
      <c r="G258" s="80" t="s">
        <v>29</v>
      </c>
      <c r="H258" s="206">
        <v>2566</v>
      </c>
      <c r="I258" s="80" t="s">
        <v>788</v>
      </c>
      <c r="J258" s="80" t="s">
        <v>789</v>
      </c>
      <c r="K258" s="80" t="s">
        <v>987</v>
      </c>
      <c r="L258" s="80" t="s">
        <v>45</v>
      </c>
      <c r="M258" s="135" t="s">
        <v>2698</v>
      </c>
      <c r="N258" s="80" t="s">
        <v>46</v>
      </c>
      <c r="O258" s="80" t="s">
        <v>1775</v>
      </c>
      <c r="P258" s="146"/>
      <c r="Q258" s="80" t="s">
        <v>1807</v>
      </c>
      <c r="R258" s="5" t="s">
        <v>802</v>
      </c>
      <c r="S258" s="78"/>
      <c r="T258" s="78"/>
    </row>
    <row r="259" spans="1:20">
      <c r="A259" s="226" t="s">
        <v>1650</v>
      </c>
      <c r="B259" s="227" t="s">
        <v>1651</v>
      </c>
      <c r="C259" s="227" t="s">
        <v>2660</v>
      </c>
      <c r="D259" s="80" t="s">
        <v>1279</v>
      </c>
      <c r="E259" s="196" t="str">
        <f t="shared" si="12"/>
        <v xml:space="preserve">โครงการขยายตลาดนักท่องเที่ยวกลุ่มกีฬา </v>
      </c>
      <c r="F259" s="80" t="s">
        <v>1792</v>
      </c>
      <c r="G259" s="80" t="s">
        <v>29</v>
      </c>
      <c r="H259" s="206">
        <v>2566</v>
      </c>
      <c r="I259" s="80" t="s">
        <v>788</v>
      </c>
      <c r="J259" s="80" t="s">
        <v>789</v>
      </c>
      <c r="K259" s="80" t="s">
        <v>522</v>
      </c>
      <c r="L259" s="80" t="s">
        <v>1155</v>
      </c>
      <c r="M259" s="135" t="s">
        <v>2699</v>
      </c>
      <c r="N259" s="80" t="s">
        <v>46</v>
      </c>
      <c r="O259" s="80" t="s">
        <v>1775</v>
      </c>
      <c r="P259" s="146"/>
      <c r="Q259" s="80" t="s">
        <v>1808</v>
      </c>
      <c r="R259" s="5" t="s">
        <v>802</v>
      </c>
      <c r="S259" s="78"/>
      <c r="T259" s="78"/>
    </row>
    <row r="260" spans="1:20">
      <c r="A260" s="226" t="s">
        <v>1650</v>
      </c>
      <c r="B260" s="227" t="s">
        <v>1651</v>
      </c>
      <c r="C260" s="227" t="s">
        <v>2660</v>
      </c>
      <c r="D260" s="80" t="s">
        <v>1273</v>
      </c>
      <c r="E260" s="196" t="str">
        <f t="shared" si="12"/>
        <v>โครงการขยายตลาดนักท่องเที่ยวกลุ่มความสนใจพิเศษ</v>
      </c>
      <c r="F260" s="80" t="s">
        <v>1274</v>
      </c>
      <c r="G260" s="80" t="s">
        <v>29</v>
      </c>
      <c r="H260" s="206">
        <v>2566</v>
      </c>
      <c r="I260" s="80" t="s">
        <v>788</v>
      </c>
      <c r="J260" s="80" t="s">
        <v>789</v>
      </c>
      <c r="K260" s="80" t="s">
        <v>1275</v>
      </c>
      <c r="L260" s="80" t="s">
        <v>1155</v>
      </c>
      <c r="M260" s="135" t="s">
        <v>2699</v>
      </c>
      <c r="N260" s="80" t="s">
        <v>46</v>
      </c>
      <c r="O260" s="80" t="s">
        <v>1775</v>
      </c>
      <c r="P260" s="146"/>
      <c r="Q260" s="80" t="s">
        <v>1809</v>
      </c>
      <c r="R260" s="5" t="s">
        <v>831</v>
      </c>
      <c r="S260" s="164"/>
      <c r="T260" s="164"/>
    </row>
    <row r="261" spans="1:20">
      <c r="A261" s="226" t="s">
        <v>1650</v>
      </c>
      <c r="B261" s="227" t="s">
        <v>1651</v>
      </c>
      <c r="C261" s="227" t="s">
        <v>2660</v>
      </c>
      <c r="D261" s="80" t="s">
        <v>1297</v>
      </c>
      <c r="E261" s="196" t="str">
        <f t="shared" si="12"/>
        <v>โครงการส่งเสริม สนับสนุน และพัฒนาศักยภาพอุตสาหกรรมภาพยนตร์และวีดิทัศน์</v>
      </c>
      <c r="F261" s="80" t="s">
        <v>1298</v>
      </c>
      <c r="G261" s="80" t="s">
        <v>29</v>
      </c>
      <c r="H261" s="206">
        <v>2566</v>
      </c>
      <c r="I261" s="80" t="s">
        <v>788</v>
      </c>
      <c r="J261" s="80" t="s">
        <v>789</v>
      </c>
      <c r="K261" s="80" t="s">
        <v>1295</v>
      </c>
      <c r="L261" s="80" t="s">
        <v>322</v>
      </c>
      <c r="M261" s="135" t="s">
        <v>2694</v>
      </c>
      <c r="N261" s="80" t="s">
        <v>323</v>
      </c>
      <c r="O261" s="80" t="s">
        <v>1775</v>
      </c>
      <c r="P261" s="146"/>
      <c r="Q261" s="80" t="s">
        <v>1810</v>
      </c>
      <c r="R261" s="5" t="s">
        <v>853</v>
      </c>
      <c r="S261" s="164"/>
      <c r="T261" s="164"/>
    </row>
    <row r="262" spans="1:20">
      <c r="A262" s="226" t="s">
        <v>1650</v>
      </c>
      <c r="B262" s="227" t="s">
        <v>1651</v>
      </c>
      <c r="C262" s="227" t="s">
        <v>2660</v>
      </c>
      <c r="D262" s="80" t="s">
        <v>1300</v>
      </c>
      <c r="E262" s="196" t="str">
        <f t="shared" si="12"/>
        <v>ค่าใช้จ่ายในการส่งเสริมและพัฒนาศักยภาพอุตสาหกรรมภาพยนตร์และวีดิทัศน์</v>
      </c>
      <c r="F262" s="80" t="s">
        <v>1301</v>
      </c>
      <c r="G262" s="80" t="s">
        <v>29</v>
      </c>
      <c r="H262" s="206">
        <v>2566</v>
      </c>
      <c r="I262" s="80" t="s">
        <v>788</v>
      </c>
      <c r="J262" s="80" t="s">
        <v>789</v>
      </c>
      <c r="K262" s="80" t="s">
        <v>1295</v>
      </c>
      <c r="L262" s="80" t="s">
        <v>322</v>
      </c>
      <c r="M262" s="135" t="s">
        <v>2694</v>
      </c>
      <c r="N262" s="80" t="s">
        <v>323</v>
      </c>
      <c r="O262" s="80" t="s">
        <v>1775</v>
      </c>
      <c r="P262" s="146"/>
      <c r="Q262" s="80" t="s">
        <v>1812</v>
      </c>
      <c r="R262" s="5" t="s">
        <v>1371</v>
      </c>
      <c r="S262" s="164"/>
      <c r="T262" s="164"/>
    </row>
    <row r="263" spans="1:20">
      <c r="A263" s="226" t="s">
        <v>1650</v>
      </c>
      <c r="B263" s="227" t="s">
        <v>1651</v>
      </c>
      <c r="C263" s="227" t="s">
        <v>2660</v>
      </c>
      <c r="D263" s="80" t="s">
        <v>1325</v>
      </c>
      <c r="E263" s="196" t="str">
        <f t="shared" si="12"/>
        <v>โครงการส่งเสริมการถ่ายทำภาพยนตร์ต่างประเทศในประเทศไทย ประจำปีงบประมาณ พ.ศ. 2566</v>
      </c>
      <c r="F263" s="80" t="s">
        <v>1326</v>
      </c>
      <c r="G263" s="80" t="s">
        <v>29</v>
      </c>
      <c r="H263" s="206">
        <v>2566</v>
      </c>
      <c r="I263" s="80" t="s">
        <v>788</v>
      </c>
      <c r="J263" s="80" t="s">
        <v>789</v>
      </c>
      <c r="K263" s="80" t="s">
        <v>44</v>
      </c>
      <c r="L263" s="80" t="s">
        <v>45</v>
      </c>
      <c r="M263" s="135" t="s">
        <v>2698</v>
      </c>
      <c r="N263" s="80" t="s">
        <v>46</v>
      </c>
      <c r="O263" s="80" t="s">
        <v>1775</v>
      </c>
      <c r="P263" s="146"/>
      <c r="Q263" s="80" t="s">
        <v>1813</v>
      </c>
      <c r="R263" s="5" t="s">
        <v>807</v>
      </c>
      <c r="S263" s="164"/>
      <c r="T263" s="164"/>
    </row>
    <row r="264" spans="1:20">
      <c r="A264" s="226" t="s">
        <v>1650</v>
      </c>
      <c r="B264" s="227" t="s">
        <v>1651</v>
      </c>
      <c r="C264" s="227" t="s">
        <v>2660</v>
      </c>
      <c r="D264" s="80" t="s">
        <v>1328</v>
      </c>
      <c r="E264" s="196" t="str">
        <f t="shared" si="12"/>
        <v>โครงการจัด Road Show และจัดนิทรรศการร่วมในเทศกาลภาพยนตร์ในต่างประเทศ ประจำปีงบประมาณ พ.ศ. 2566</v>
      </c>
      <c r="F264" s="80" t="s">
        <v>1329</v>
      </c>
      <c r="G264" s="80" t="s">
        <v>29</v>
      </c>
      <c r="H264" s="206">
        <v>2566</v>
      </c>
      <c r="I264" s="80" t="s">
        <v>788</v>
      </c>
      <c r="J264" s="80" t="s">
        <v>789</v>
      </c>
      <c r="K264" s="80" t="s">
        <v>44</v>
      </c>
      <c r="L264" s="80" t="s">
        <v>45</v>
      </c>
      <c r="M264" s="135" t="s">
        <v>2698</v>
      </c>
      <c r="N264" s="80" t="s">
        <v>46</v>
      </c>
      <c r="O264" s="80" t="s">
        <v>1775</v>
      </c>
      <c r="P264" s="146"/>
      <c r="Q264" s="80" t="s">
        <v>1814</v>
      </c>
      <c r="R264" s="5" t="s">
        <v>849</v>
      </c>
      <c r="S264" s="164"/>
      <c r="T264" s="164"/>
    </row>
    <row r="265" spans="1:20">
      <c r="A265" s="226" t="s">
        <v>1650</v>
      </c>
      <c r="B265" s="227" t="s">
        <v>1651</v>
      </c>
      <c r="C265" s="227" t="s">
        <v>2660</v>
      </c>
      <c r="D265" s="80" t="s">
        <v>1353</v>
      </c>
      <c r="E265" s="196" t="str">
        <f t="shared" si="12"/>
        <v>พัฒนาและส่งเสริมการท่องเที่ยวตามมาตรฐานการท่องเที่ยว  (Thailand Tourism Standard)</v>
      </c>
      <c r="F265" s="80" t="s">
        <v>1354</v>
      </c>
      <c r="G265" s="80" t="s">
        <v>29</v>
      </c>
      <c r="H265" s="206">
        <v>2566</v>
      </c>
      <c r="I265" s="80" t="s">
        <v>788</v>
      </c>
      <c r="J265" s="80" t="s">
        <v>789</v>
      </c>
      <c r="K265" s="80" t="s">
        <v>1355</v>
      </c>
      <c r="L265" s="80" t="s">
        <v>95</v>
      </c>
      <c r="M265" s="135" t="s">
        <v>2684</v>
      </c>
      <c r="N265" s="80" t="s">
        <v>46</v>
      </c>
      <c r="O265" s="80" t="s">
        <v>1775</v>
      </c>
      <c r="P265" s="146"/>
      <c r="Q265" s="80" t="s">
        <v>1815</v>
      </c>
      <c r="R265" s="5" t="s">
        <v>802</v>
      </c>
      <c r="S265" s="164"/>
      <c r="T265" s="164"/>
    </row>
    <row r="266" spans="1:20">
      <c r="A266" s="226" t="s">
        <v>1650</v>
      </c>
      <c r="B266" s="227" t="s">
        <v>1651</v>
      </c>
      <c r="C266" s="227" t="s">
        <v>2660</v>
      </c>
      <c r="D266" s="80" t="s">
        <v>1434</v>
      </c>
      <c r="E266" s="196" t="str">
        <f t="shared" si="12"/>
        <v>พัฒนาทักษะแรงงานและบุคลากรเพื่อเพิ่มศักยภาพด้านการท่องเที่ยวแบบ MICE ของจังหวัดพระนครศรีอยุธยา</v>
      </c>
      <c r="F266" s="80" t="s">
        <v>1435</v>
      </c>
      <c r="G266" s="80" t="s">
        <v>29</v>
      </c>
      <c r="H266" s="206">
        <v>2566</v>
      </c>
      <c r="I266" s="80" t="s">
        <v>1310</v>
      </c>
      <c r="J266" s="80" t="s">
        <v>789</v>
      </c>
      <c r="K266" s="80" t="s">
        <v>901</v>
      </c>
      <c r="L266" s="80" t="s">
        <v>95</v>
      </c>
      <c r="M266" s="135" t="s">
        <v>2684</v>
      </c>
      <c r="N266" s="80" t="s">
        <v>46</v>
      </c>
      <c r="O266" s="80" t="s">
        <v>1775</v>
      </c>
      <c r="P266" s="146"/>
      <c r="Q266" s="80" t="s">
        <v>1816</v>
      </c>
      <c r="R266" s="5" t="s">
        <v>853</v>
      </c>
      <c r="S266" s="164"/>
      <c r="T266" s="164"/>
    </row>
    <row r="267" spans="1:20">
      <c r="A267" s="226" t="s">
        <v>1650</v>
      </c>
      <c r="B267" s="227" t="s">
        <v>1651</v>
      </c>
      <c r="C267" s="227" t="s">
        <v>2660</v>
      </c>
      <c r="D267" s="80" t="s">
        <v>1440</v>
      </c>
      <c r="E267" s="196" t="str">
        <f t="shared" si="12"/>
        <v>โครงการพัฒนาโครงสร้างพื้นฐานเพื่อส่งเสริมการท่องเที่ยวชุมชนกลุ่มจังหวัดอันดามัน</v>
      </c>
      <c r="F267" s="80" t="s">
        <v>1441</v>
      </c>
      <c r="G267" s="80" t="s">
        <v>29</v>
      </c>
      <c r="H267" s="206">
        <v>2566</v>
      </c>
      <c r="I267" s="80" t="s">
        <v>788</v>
      </c>
      <c r="J267" s="80" t="s">
        <v>789</v>
      </c>
      <c r="K267" s="80" t="s">
        <v>1442</v>
      </c>
      <c r="L267" s="80" t="s">
        <v>201</v>
      </c>
      <c r="M267" s="135" t="s">
        <v>2685</v>
      </c>
      <c r="N267" s="80" t="s">
        <v>202</v>
      </c>
      <c r="O267" s="80" t="s">
        <v>1775</v>
      </c>
      <c r="P267" s="146"/>
      <c r="Q267" s="80" t="s">
        <v>1817</v>
      </c>
      <c r="R267" s="5" t="s">
        <v>807</v>
      </c>
      <c r="S267" s="164"/>
      <c r="T267" s="164"/>
    </row>
    <row r="268" spans="1:20">
      <c r="A268" s="226" t="s">
        <v>1650</v>
      </c>
      <c r="B268" s="227" t="s">
        <v>1651</v>
      </c>
      <c r="C268" s="227" t="s">
        <v>2660</v>
      </c>
      <c r="D268" s="134" t="s">
        <v>1648</v>
      </c>
      <c r="E268" s="196" t="str">
        <f t="shared" si="12"/>
        <v>Sport and Recreation City Model (supporting economic development) # 2 เมืองกีฬาและสันทนาการเพื่อการส่งเสริมและฟื้นฟูเศรษฐกิจ…</v>
      </c>
      <c r="F268" s="135" t="s">
        <v>1649</v>
      </c>
      <c r="G268" s="135" t="s">
        <v>29</v>
      </c>
      <c r="H268" s="207">
        <v>2567</v>
      </c>
      <c r="I268" s="135" t="s">
        <v>1290</v>
      </c>
      <c r="J268" s="136" t="s">
        <v>1517</v>
      </c>
      <c r="K268" s="135" t="s">
        <v>1416</v>
      </c>
      <c r="L268" s="135" t="s">
        <v>95</v>
      </c>
      <c r="M268" s="135" t="s">
        <v>2684</v>
      </c>
      <c r="N268" s="135" t="s">
        <v>46</v>
      </c>
      <c r="O268" s="135" t="s">
        <v>1857</v>
      </c>
      <c r="P268" s="138"/>
      <c r="Q268" s="80" t="s">
        <v>1819</v>
      </c>
      <c r="R268" s="5" t="s">
        <v>807</v>
      </c>
      <c r="S268" s="164"/>
      <c r="T268" s="164"/>
    </row>
    <row r="269" spans="1:20">
      <c r="A269" s="226" t="s">
        <v>1650</v>
      </c>
      <c r="B269" s="227" t="s">
        <v>1651</v>
      </c>
      <c r="C269" s="227" t="s">
        <v>2660</v>
      </c>
      <c r="D269" s="80" t="s">
        <v>1710</v>
      </c>
      <c r="E269" s="196" t="str">
        <f t="shared" si="12"/>
        <v>โครงการเพิ่มมูลค่าทางเศรษฐกิจด้วยทุนทางวัฒนธรรม งบรายจ่ายอื่น ค่าใช้จ่ายในการส่งเสริมและพัฒนาศักยภาพอุตสาหกรรมภาพยนตร์และวีดิทัศน์</v>
      </c>
      <c r="F269" s="80" t="s">
        <v>1711</v>
      </c>
      <c r="G269" s="80" t="s">
        <v>29</v>
      </c>
      <c r="H269" s="206">
        <v>2567</v>
      </c>
      <c r="I269" s="80" t="s">
        <v>1290</v>
      </c>
      <c r="J269" s="80" t="s">
        <v>1517</v>
      </c>
      <c r="K269" s="80" t="s">
        <v>1295</v>
      </c>
      <c r="L269" s="80" t="s">
        <v>322</v>
      </c>
      <c r="M269" s="135" t="s">
        <v>2694</v>
      </c>
      <c r="N269" s="80" t="s">
        <v>323</v>
      </c>
      <c r="O269" s="80" t="s">
        <v>1857</v>
      </c>
      <c r="P269" s="146"/>
      <c r="Q269" s="80" t="s">
        <v>1820</v>
      </c>
      <c r="R269" s="5" t="s">
        <v>807</v>
      </c>
      <c r="S269" s="164"/>
      <c r="T269" s="164"/>
    </row>
    <row r="270" spans="1:20">
      <c r="A270" s="226" t="s">
        <v>1650</v>
      </c>
      <c r="B270" s="227" t="s">
        <v>1651</v>
      </c>
      <c r="C270" s="227" t="s">
        <v>2660</v>
      </c>
      <c r="D270" s="80" t="s">
        <v>1707</v>
      </c>
      <c r="E270" s="196" t="str">
        <f t="shared" si="12"/>
        <v>โครงการส่งเสริม สนับสนุน และพัฒนาศักยภาพอุตสาหกรรมวัฒนธรรมไทยสู่สากล งบรายอื่น ค่าใช้จ่ายในการส่งเสริมงานด้านภาพยนตร์และวีดิทัศน์ ส่งเสริมภาพลักษณ์ประเทศผ่านสื่อบันเทิงในลักษณะอำนาจละมุน (Soft Power)</v>
      </c>
      <c r="F270" s="80" t="s">
        <v>1865</v>
      </c>
      <c r="G270" s="80" t="s">
        <v>29</v>
      </c>
      <c r="H270" s="206">
        <v>2567</v>
      </c>
      <c r="I270" s="80" t="s">
        <v>1290</v>
      </c>
      <c r="J270" s="80" t="s">
        <v>1517</v>
      </c>
      <c r="K270" s="80" t="s">
        <v>1295</v>
      </c>
      <c r="L270" s="80" t="s">
        <v>322</v>
      </c>
      <c r="M270" s="135" t="s">
        <v>2694</v>
      </c>
      <c r="N270" s="80" t="s">
        <v>323</v>
      </c>
      <c r="O270" s="80" t="s">
        <v>1857</v>
      </c>
      <c r="P270" s="146"/>
      <c r="Q270" s="80" t="s">
        <v>1822</v>
      </c>
      <c r="R270" s="5" t="s">
        <v>807</v>
      </c>
      <c r="S270" s="164"/>
      <c r="T270" s="164"/>
    </row>
    <row r="271" spans="1:20">
      <c r="A271" s="226" t="s">
        <v>1650</v>
      </c>
      <c r="B271" s="227" t="s">
        <v>1651</v>
      </c>
      <c r="C271" s="227" t="s">
        <v>2660</v>
      </c>
      <c r="D271" s="80" t="s">
        <v>1868</v>
      </c>
      <c r="E271" s="196" t="str">
        <f t="shared" si="12"/>
        <v>โครงการส่่งเสริม สนับสนุน และพัฒนาศักยภาพอุตสหกรรมวัฒนธรรมไทยสู่สากล งบรายจ่ายอื่น ค่าใช้จ่ายในการส่งเสริมการท่องเที่ยวเชิงวัฒนธรรม ขับเคลื่อนเมืองโบราณศรีเทพ มรดกโลกแห่งใหม่ของไทย</v>
      </c>
      <c r="F271" s="80" t="s">
        <v>1869</v>
      </c>
      <c r="G271" s="80" t="s">
        <v>29</v>
      </c>
      <c r="H271" s="206">
        <v>2567</v>
      </c>
      <c r="I271" s="80" t="s">
        <v>1660</v>
      </c>
      <c r="J271" s="80" t="s">
        <v>1517</v>
      </c>
      <c r="K271" s="80" t="s">
        <v>1870</v>
      </c>
      <c r="L271" s="80" t="s">
        <v>322</v>
      </c>
      <c r="M271" s="135" t="s">
        <v>2694</v>
      </c>
      <c r="N271" s="80" t="s">
        <v>323</v>
      </c>
      <c r="O271" s="80" t="s">
        <v>1857</v>
      </c>
      <c r="P271" s="146"/>
      <c r="Q271" s="80" t="s">
        <v>1823</v>
      </c>
      <c r="R271" s="5" t="s">
        <v>849</v>
      </c>
      <c r="S271" s="164"/>
      <c r="T271" s="164"/>
    </row>
    <row r="272" spans="1:20">
      <c r="A272" s="226" t="s">
        <v>1650</v>
      </c>
      <c r="B272" s="227" t="s">
        <v>1651</v>
      </c>
      <c r="C272" s="227" t="s">
        <v>2660</v>
      </c>
      <c r="D272" s="80" t="s">
        <v>1686</v>
      </c>
      <c r="E272" s="196" t="str">
        <f t="shared" si="12"/>
        <v>ส่งเสริมการท่องเที่ยวเทศกาลไหมชัยภูมิ</v>
      </c>
      <c r="F272" s="80" t="s">
        <v>1687</v>
      </c>
      <c r="G272" s="80" t="s">
        <v>29</v>
      </c>
      <c r="H272" s="206">
        <v>2567</v>
      </c>
      <c r="I272" s="80" t="s">
        <v>1290</v>
      </c>
      <c r="J272" s="80" t="s">
        <v>1660</v>
      </c>
      <c r="K272" s="80"/>
      <c r="L272" s="80" t="s">
        <v>2672</v>
      </c>
      <c r="M272" s="135" t="s">
        <v>1420</v>
      </c>
      <c r="N272" s="80" t="s">
        <v>277</v>
      </c>
      <c r="O272" s="80" t="s">
        <v>1857</v>
      </c>
      <c r="P272" s="146"/>
      <c r="Q272" s="80" t="s">
        <v>1825</v>
      </c>
      <c r="R272" s="5" t="s">
        <v>831</v>
      </c>
      <c r="S272" s="164"/>
      <c r="T272" s="164"/>
    </row>
    <row r="273" spans="1:20">
      <c r="A273" s="226" t="s">
        <v>1650</v>
      </c>
      <c r="B273" s="227" t="s">
        <v>1651</v>
      </c>
      <c r="C273" s="227" t="s">
        <v>2660</v>
      </c>
      <c r="D273" s="80" t="s">
        <v>1676</v>
      </c>
      <c r="E273" s="196" t="str">
        <f t="shared" si="12"/>
        <v>ส่งเสริมการท่องเที่ยวงานเจ้าพ่อพญาแล และของดีอำเภอซับใหญ่</v>
      </c>
      <c r="F273" s="80" t="s">
        <v>1677</v>
      </c>
      <c r="G273" s="80" t="s">
        <v>29</v>
      </c>
      <c r="H273" s="206">
        <v>2567</v>
      </c>
      <c r="I273" s="80" t="s">
        <v>1290</v>
      </c>
      <c r="J273" s="80" t="s">
        <v>1517</v>
      </c>
      <c r="K273" s="80"/>
      <c r="L273" s="80" t="s">
        <v>2672</v>
      </c>
      <c r="M273" s="135" t="s">
        <v>1420</v>
      </c>
      <c r="N273" s="80" t="s">
        <v>277</v>
      </c>
      <c r="O273" s="80" t="s">
        <v>1857</v>
      </c>
      <c r="P273" s="146"/>
      <c r="Q273" s="80" t="s">
        <v>1826</v>
      </c>
      <c r="R273" s="5" t="s">
        <v>807</v>
      </c>
      <c r="S273" s="164"/>
      <c r="T273" s="164"/>
    </row>
    <row r="274" spans="1:20">
      <c r="A274" s="226" t="s">
        <v>1650</v>
      </c>
      <c r="B274" s="227" t="s">
        <v>1651</v>
      </c>
      <c r="C274" s="227" t="s">
        <v>2660</v>
      </c>
      <c r="D274" s="80" t="s">
        <v>1952</v>
      </c>
      <c r="E274" s="196" t="str">
        <f t="shared" si="12"/>
        <v>พัฒนาเส้นทางเพื่อสนับสนุนการท่องเที่ยวเชิงนิเวศ จังหวัดนครศรีธรรมราช</v>
      </c>
      <c r="F274" s="80" t="s">
        <v>1953</v>
      </c>
      <c r="G274" s="80" t="s">
        <v>29</v>
      </c>
      <c r="H274" s="206">
        <v>2567</v>
      </c>
      <c r="I274" s="80" t="s">
        <v>1660</v>
      </c>
      <c r="J274" s="80" t="s">
        <v>1517</v>
      </c>
      <c r="K274" s="80" t="s">
        <v>1950</v>
      </c>
      <c r="L274" s="80" t="s">
        <v>252</v>
      </c>
      <c r="M274" s="135" t="s">
        <v>2695</v>
      </c>
      <c r="N274" s="80" t="s">
        <v>202</v>
      </c>
      <c r="O274" s="80" t="s">
        <v>1857</v>
      </c>
      <c r="P274" s="146"/>
      <c r="Q274" s="80" t="s">
        <v>1827</v>
      </c>
      <c r="R274" s="5" t="s">
        <v>853</v>
      </c>
      <c r="S274" s="164"/>
      <c r="T274" s="164"/>
    </row>
    <row r="275" spans="1:20">
      <c r="A275" s="226" t="s">
        <v>1650</v>
      </c>
      <c r="B275" s="227" t="s">
        <v>1651</v>
      </c>
      <c r="C275" s="227" t="s">
        <v>2660</v>
      </c>
      <c r="D275" s="80" t="s">
        <v>1955</v>
      </c>
      <c r="E275" s="196" t="str">
        <f t="shared" si="12"/>
        <v>ปรับปรุงและพัฒนาเส้นทางเพื่อสนับสนุนการท่องเที่ยวโบราณสถานโมคลาน อำเภอท่าศาลา จังหวัดนครศรีธรรมราช</v>
      </c>
      <c r="F275" s="80" t="s">
        <v>1956</v>
      </c>
      <c r="G275" s="80" t="s">
        <v>29</v>
      </c>
      <c r="H275" s="206">
        <v>2567</v>
      </c>
      <c r="I275" s="80" t="s">
        <v>1660</v>
      </c>
      <c r="J275" s="80" t="s">
        <v>1517</v>
      </c>
      <c r="K275" s="80" t="s">
        <v>1950</v>
      </c>
      <c r="L275" s="80" t="s">
        <v>252</v>
      </c>
      <c r="M275" s="135" t="s">
        <v>2695</v>
      </c>
      <c r="N275" s="80" t="s">
        <v>202</v>
      </c>
      <c r="O275" s="80" t="s">
        <v>1857</v>
      </c>
      <c r="P275" s="146"/>
      <c r="Q275" s="80" t="s">
        <v>1828</v>
      </c>
      <c r="R275" s="5" t="s">
        <v>849</v>
      </c>
      <c r="S275" s="164"/>
      <c r="T275" s="164"/>
    </row>
    <row r="276" spans="1:20">
      <c r="A276" s="226" t="s">
        <v>1650</v>
      </c>
      <c r="B276" s="227" t="s">
        <v>1651</v>
      </c>
      <c r="C276" s="227" t="s">
        <v>2660</v>
      </c>
      <c r="D276" s="80" t="s">
        <v>1980</v>
      </c>
      <c r="E276" s="196" t="s">
        <v>1981</v>
      </c>
      <c r="F276" s="80" t="s">
        <v>1981</v>
      </c>
      <c r="G276" s="80" t="s">
        <v>29</v>
      </c>
      <c r="H276" s="206">
        <v>2567</v>
      </c>
      <c r="I276" s="80" t="s">
        <v>1660</v>
      </c>
      <c r="J276" s="80" t="s">
        <v>1517</v>
      </c>
      <c r="K276" s="80" t="s">
        <v>1311</v>
      </c>
      <c r="L276" s="80" t="s">
        <v>201</v>
      </c>
      <c r="M276" s="135" t="s">
        <v>2685</v>
      </c>
      <c r="N276" s="80" t="s">
        <v>202</v>
      </c>
      <c r="O276" s="80" t="s">
        <v>1857</v>
      </c>
      <c r="P276" s="146"/>
      <c r="Q276" s="80" t="s">
        <v>1830</v>
      </c>
      <c r="R276" s="5" t="s">
        <v>853</v>
      </c>
      <c r="S276" s="164"/>
      <c r="T276" s="164"/>
    </row>
    <row r="277" spans="1:20">
      <c r="A277" s="226" t="s">
        <v>1650</v>
      </c>
      <c r="B277" s="227" t="s">
        <v>1651</v>
      </c>
      <c r="C277" s="227" t="s">
        <v>2660</v>
      </c>
      <c r="D277" s="80" t="s">
        <v>1983</v>
      </c>
      <c r="E277" s="196" t="s">
        <v>1984</v>
      </c>
      <c r="F277" s="80" t="s">
        <v>1984</v>
      </c>
      <c r="G277" s="80" t="s">
        <v>29</v>
      </c>
      <c r="H277" s="206">
        <v>2567</v>
      </c>
      <c r="I277" s="80" t="s">
        <v>1660</v>
      </c>
      <c r="J277" s="80" t="s">
        <v>1517</v>
      </c>
      <c r="K277" s="80" t="s">
        <v>1311</v>
      </c>
      <c r="L277" s="80" t="s">
        <v>201</v>
      </c>
      <c r="M277" s="135" t="s">
        <v>2685</v>
      </c>
      <c r="N277" s="80" t="s">
        <v>202</v>
      </c>
      <c r="O277" s="80" t="s">
        <v>1857</v>
      </c>
      <c r="P277" s="146"/>
      <c r="Q277" s="80" t="s">
        <v>1831</v>
      </c>
      <c r="R277" s="5" t="s">
        <v>807</v>
      </c>
      <c r="S277" s="164"/>
      <c r="T277" s="164"/>
    </row>
    <row r="278" spans="1:20">
      <c r="A278" s="226" t="s">
        <v>1650</v>
      </c>
      <c r="B278" s="227" t="s">
        <v>1651</v>
      </c>
      <c r="C278" s="227" t="s">
        <v>2660</v>
      </c>
      <c r="D278" s="80" t="s">
        <v>2011</v>
      </c>
      <c r="E278" s="196" t="str">
        <f t="shared" ref="E278:E297" si="13">HYPERLINK(Q278,F278)</f>
        <v>โครงการพัฒนาศักยภาพการบริหารจัดการในการรองรับการช่วยเหลือนักท่องเที่ยวด้านการป้องกันและบรรเทาสาธารณภัย</v>
      </c>
      <c r="F278" s="80" t="s">
        <v>2012</v>
      </c>
      <c r="G278" s="80" t="s">
        <v>29</v>
      </c>
      <c r="H278" s="206">
        <v>2567</v>
      </c>
      <c r="I278" s="80" t="s">
        <v>1290</v>
      </c>
      <c r="J278" s="80" t="s">
        <v>1517</v>
      </c>
      <c r="K278" s="80" t="s">
        <v>2013</v>
      </c>
      <c r="L278" s="80" t="s">
        <v>707</v>
      </c>
      <c r="M278" s="135" t="s">
        <v>2704</v>
      </c>
      <c r="N278" s="80" t="s">
        <v>132</v>
      </c>
      <c r="O278" s="80" t="s">
        <v>1857</v>
      </c>
      <c r="P278" s="146"/>
      <c r="Q278" s="80" t="s">
        <v>1832</v>
      </c>
      <c r="R278" s="5" t="s">
        <v>807</v>
      </c>
      <c r="S278" s="164"/>
      <c r="T278" s="164"/>
    </row>
    <row r="279" spans="1:20">
      <c r="A279" s="226" t="s">
        <v>1650</v>
      </c>
      <c r="B279" s="227" t="s">
        <v>1651</v>
      </c>
      <c r="C279" s="227" t="s">
        <v>2660</v>
      </c>
      <c r="D279" s="80" t="s">
        <v>1668</v>
      </c>
      <c r="E279" s="196" t="str">
        <f t="shared" si="13"/>
        <v>โครงการขยายตลาดนักท่องเที่ยวกลุ่มกีฬา</v>
      </c>
      <c r="F279" s="80" t="s">
        <v>799</v>
      </c>
      <c r="G279" s="80" t="s">
        <v>29</v>
      </c>
      <c r="H279" s="206">
        <v>2567</v>
      </c>
      <c r="I279" s="80" t="s">
        <v>1290</v>
      </c>
      <c r="J279" s="80" t="s">
        <v>1517</v>
      </c>
      <c r="K279" s="80" t="s">
        <v>522</v>
      </c>
      <c r="L279" s="80" t="s">
        <v>1155</v>
      </c>
      <c r="M279" s="135" t="s">
        <v>2699</v>
      </c>
      <c r="N279" s="80" t="s">
        <v>46</v>
      </c>
      <c r="O279" s="80" t="s">
        <v>1857</v>
      </c>
      <c r="P279" s="146"/>
      <c r="Q279" s="80" t="s">
        <v>1833</v>
      </c>
      <c r="R279" s="5" t="s">
        <v>853</v>
      </c>
      <c r="S279" s="164"/>
      <c r="T279" s="164"/>
    </row>
    <row r="280" spans="1:20">
      <c r="A280" s="226" t="s">
        <v>1650</v>
      </c>
      <c r="B280" s="227" t="s">
        <v>1651</v>
      </c>
      <c r="C280" s="227" t="s">
        <v>2660</v>
      </c>
      <c r="D280" s="80" t="s">
        <v>2028</v>
      </c>
      <c r="E280" s="196" t="str">
        <f t="shared" si="13"/>
        <v>โครงการจัดทำเว็บไซต์เพื่อส่งเสริมการถ่ายทำภาพยนตร์ต่างประเทศในประเทศไทย ๑ เว็บไซต์</v>
      </c>
      <c r="F280" s="80" t="s">
        <v>2029</v>
      </c>
      <c r="G280" s="80" t="s">
        <v>29</v>
      </c>
      <c r="H280" s="206">
        <v>2567</v>
      </c>
      <c r="I280" s="80" t="s">
        <v>1290</v>
      </c>
      <c r="J280" s="80" t="s">
        <v>1517</v>
      </c>
      <c r="K280" s="80" t="s">
        <v>44</v>
      </c>
      <c r="L280" s="80" t="s">
        <v>45</v>
      </c>
      <c r="M280" s="135" t="s">
        <v>2698</v>
      </c>
      <c r="N280" s="80" t="s">
        <v>46</v>
      </c>
      <c r="O280" s="80" t="s">
        <v>1857</v>
      </c>
      <c r="P280" s="146"/>
      <c r="Q280" s="80" t="s">
        <v>1834</v>
      </c>
      <c r="R280" s="5" t="s">
        <v>807</v>
      </c>
      <c r="S280" s="164"/>
      <c r="T280" s="164"/>
    </row>
    <row r="281" spans="1:20">
      <c r="A281" s="226" t="s">
        <v>1650</v>
      </c>
      <c r="B281" s="227" t="s">
        <v>1651</v>
      </c>
      <c r="C281" s="227" t="s">
        <v>2660</v>
      </c>
      <c r="D281" s="80" t="s">
        <v>1698</v>
      </c>
      <c r="E281" s="196" t="str">
        <f t="shared" si="13"/>
        <v>โครงการการจัด Road Show และจัดนิทรรศการร่วมในเทศกาลภาพยนตร์ในต่างประเทศ</v>
      </c>
      <c r="F281" s="80" t="s">
        <v>1699</v>
      </c>
      <c r="G281" s="80" t="s">
        <v>29</v>
      </c>
      <c r="H281" s="206">
        <v>2567</v>
      </c>
      <c r="I281" s="80" t="s">
        <v>1290</v>
      </c>
      <c r="J281" s="80" t="s">
        <v>1517</v>
      </c>
      <c r="K281" s="80" t="s">
        <v>44</v>
      </c>
      <c r="L281" s="80" t="s">
        <v>45</v>
      </c>
      <c r="M281" s="135" t="s">
        <v>2698</v>
      </c>
      <c r="N281" s="80" t="s">
        <v>46</v>
      </c>
      <c r="O281" s="80" t="s">
        <v>1857</v>
      </c>
      <c r="P281" s="146"/>
      <c r="Q281" s="80" t="s">
        <v>1835</v>
      </c>
      <c r="R281" s="5" t="s">
        <v>807</v>
      </c>
      <c r="S281" s="164"/>
      <c r="T281" s="164"/>
    </row>
    <row r="282" spans="1:20">
      <c r="A282" s="226" t="s">
        <v>1650</v>
      </c>
      <c r="B282" s="227" t="s">
        <v>1651</v>
      </c>
      <c r="C282" s="227" t="s">
        <v>2660</v>
      </c>
      <c r="D282" s="80" t="s">
        <v>2086</v>
      </c>
      <c r="E282" s="196" t="str">
        <f t="shared" si="13"/>
        <v>โครงการการแข่งขันกีฬาระดับนานาชาติกระตุ้นเศรษฐกิจจังหวัดสตูล</v>
      </c>
      <c r="F282" s="80" t="s">
        <v>2087</v>
      </c>
      <c r="G282" s="80" t="s">
        <v>29</v>
      </c>
      <c r="H282" s="206">
        <v>2568</v>
      </c>
      <c r="I282" s="80" t="s">
        <v>2088</v>
      </c>
      <c r="J282" s="80" t="s">
        <v>1756</v>
      </c>
      <c r="K282" s="80" t="s">
        <v>328</v>
      </c>
      <c r="L282" s="80" t="s">
        <v>95</v>
      </c>
      <c r="M282" s="135" t="s">
        <v>2684</v>
      </c>
      <c r="N282" s="80" t="s">
        <v>46</v>
      </c>
      <c r="O282" s="80" t="s">
        <v>2084</v>
      </c>
      <c r="P282" s="146"/>
      <c r="Q282" s="80" t="s">
        <v>1838</v>
      </c>
      <c r="R282" s="5" t="s">
        <v>1836</v>
      </c>
      <c r="S282" s="164"/>
      <c r="T282" s="164"/>
    </row>
    <row r="283" spans="1:20">
      <c r="A283" s="226" t="s">
        <v>1650</v>
      </c>
      <c r="B283" s="227" t="s">
        <v>1651</v>
      </c>
      <c r="C283" s="227" t="s">
        <v>2660</v>
      </c>
      <c r="D283" s="80" t="s">
        <v>2100</v>
      </c>
      <c r="E283" s="196" t="str">
        <f t="shared" si="13"/>
        <v>โครงการเพิ่มมูลค่าทางเศรษฐกิจด้วยทุนทางวัฒนธรรม งบรายจ่ายอื่น ค่าใช้จ่ายในการส่งเสริมและพัฒนาศักยภาพอุตสาหกรรมภาพยนตร์และวีดิทัศน์</v>
      </c>
      <c r="F283" s="80" t="s">
        <v>1711</v>
      </c>
      <c r="G283" s="80" t="s">
        <v>29</v>
      </c>
      <c r="H283" s="206">
        <v>2568</v>
      </c>
      <c r="I283" s="80" t="s">
        <v>1755</v>
      </c>
      <c r="J283" s="80" t="s">
        <v>1756</v>
      </c>
      <c r="K283" s="80" t="s">
        <v>1295</v>
      </c>
      <c r="L283" s="80" t="s">
        <v>322</v>
      </c>
      <c r="M283" s="135" t="s">
        <v>2694</v>
      </c>
      <c r="N283" s="80" t="s">
        <v>323</v>
      </c>
      <c r="O283" s="80" t="s">
        <v>2084</v>
      </c>
      <c r="P283" s="146"/>
      <c r="Q283" s="80" t="s">
        <v>1839</v>
      </c>
      <c r="R283" s="5" t="s">
        <v>853</v>
      </c>
      <c r="S283" s="164"/>
      <c r="T283" s="164"/>
    </row>
    <row r="284" spans="1:20">
      <c r="A284" s="226" t="s">
        <v>1650</v>
      </c>
      <c r="B284" s="227" t="s">
        <v>1651</v>
      </c>
      <c r="C284" s="227" t="s">
        <v>2660</v>
      </c>
      <c r="D284" s="80" t="s">
        <v>2102</v>
      </c>
      <c r="E284" s="196" t="str">
        <f t="shared" si="13"/>
        <v>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ค่าใช้จ่ายในการส่งเสริมโครงการด้านภาพยนตร์และวีดิทัศน์ส่งเสริมภาพลักษณ์ประเทศผ่านสื่อบันเทิง ในลักษณะอำนาจละมุน (Soft Power)</v>
      </c>
      <c r="F284" s="80" t="s">
        <v>2103</v>
      </c>
      <c r="G284" s="80" t="s">
        <v>29</v>
      </c>
      <c r="H284" s="206">
        <v>2568</v>
      </c>
      <c r="I284" s="80" t="s">
        <v>1755</v>
      </c>
      <c r="J284" s="80" t="s">
        <v>1756</v>
      </c>
      <c r="K284" s="80" t="s">
        <v>1295</v>
      </c>
      <c r="L284" s="80" t="s">
        <v>322</v>
      </c>
      <c r="M284" s="135" t="s">
        <v>2694</v>
      </c>
      <c r="N284" s="80" t="s">
        <v>323</v>
      </c>
      <c r="O284" s="80" t="s">
        <v>2084</v>
      </c>
      <c r="P284" s="146"/>
      <c r="Q284" s="80" t="s">
        <v>1840</v>
      </c>
      <c r="R284" s="5" t="s">
        <v>807</v>
      </c>
      <c r="S284" s="164"/>
      <c r="T284" s="164"/>
    </row>
    <row r="285" spans="1:20">
      <c r="A285" s="226" t="s">
        <v>1650</v>
      </c>
      <c r="B285" s="227" t="s">
        <v>1651</v>
      </c>
      <c r="C285" s="227" t="s">
        <v>2660</v>
      </c>
      <c r="D285" s="80" t="s">
        <v>2126</v>
      </c>
      <c r="E285" s="196" t="str">
        <f t="shared" si="13"/>
        <v>ค่าใช้จ่ายในการบริหารจัดการกลุ่มจังหวัดแบบบูรณาการ</v>
      </c>
      <c r="F285" s="80" t="s">
        <v>2127</v>
      </c>
      <c r="G285" s="80" t="s">
        <v>29</v>
      </c>
      <c r="H285" s="206">
        <v>2568</v>
      </c>
      <c r="I285" s="80" t="s">
        <v>1755</v>
      </c>
      <c r="J285" s="80" t="s">
        <v>1756</v>
      </c>
      <c r="K285" s="80"/>
      <c r="L285" s="80" t="s">
        <v>2128</v>
      </c>
      <c r="M285" s="135" t="s">
        <v>2128</v>
      </c>
      <c r="N285" s="80" t="s">
        <v>277</v>
      </c>
      <c r="O285" s="80" t="s">
        <v>2084</v>
      </c>
      <c r="P285" s="146"/>
      <c r="Q285" s="80" t="s">
        <v>1841</v>
      </c>
      <c r="R285" s="5" t="s">
        <v>807</v>
      </c>
      <c r="S285" s="164"/>
      <c r="T285" s="164"/>
    </row>
    <row r="286" spans="1:20">
      <c r="A286" s="226" t="s">
        <v>1650</v>
      </c>
      <c r="B286" s="227" t="s">
        <v>1651</v>
      </c>
      <c r="C286" s="227" t="s">
        <v>2660</v>
      </c>
      <c r="D286" s="80" t="s">
        <v>2153</v>
      </c>
      <c r="E286" s="196" t="str">
        <f t="shared" si="13"/>
        <v>โครงการพัฒนาศักยภาพผู้นำคลื่นลูกใหม่ เพื่อรองรับการเป็นจุดหมายการท่องเที่ยวระดับโลก Yong Public and Private Collaboration for World Class Tourist Destination (YPC)</v>
      </c>
      <c r="F286" s="80" t="s">
        <v>2154</v>
      </c>
      <c r="G286" s="80" t="s">
        <v>29</v>
      </c>
      <c r="H286" s="206">
        <v>2568</v>
      </c>
      <c r="I286" s="80" t="s">
        <v>1755</v>
      </c>
      <c r="J286" s="80" t="s">
        <v>1756</v>
      </c>
      <c r="K286" s="80" t="s">
        <v>1416</v>
      </c>
      <c r="L286" s="80" t="s">
        <v>95</v>
      </c>
      <c r="M286" s="135" t="s">
        <v>2684</v>
      </c>
      <c r="N286" s="80" t="s">
        <v>46</v>
      </c>
      <c r="O286" s="80" t="s">
        <v>2084</v>
      </c>
      <c r="P286" s="146"/>
      <c r="Q286" s="80" t="s">
        <v>1842</v>
      </c>
      <c r="R286" s="5" t="s">
        <v>807</v>
      </c>
    </row>
    <row r="287" spans="1:20">
      <c r="A287" s="226" t="s">
        <v>1650</v>
      </c>
      <c r="B287" s="227" t="s">
        <v>1651</v>
      </c>
      <c r="C287" s="227" t="s">
        <v>2660</v>
      </c>
      <c r="D287" s="80" t="s">
        <v>2159</v>
      </c>
      <c r="E287" s="196" t="str">
        <f t="shared" si="13"/>
        <v xml:space="preserve">โครงการประชาสัมพันธ์เพื่อสร้างภาพลักษณ์ (Image and Branding) ด้านการท่องเที่ยวเชิงธุรกิจของไทย </v>
      </c>
      <c r="F287" s="80" t="s">
        <v>2160</v>
      </c>
      <c r="G287" s="80" t="s">
        <v>29</v>
      </c>
      <c r="H287" s="206">
        <v>2568</v>
      </c>
      <c r="I287" s="80" t="s">
        <v>1755</v>
      </c>
      <c r="J287" s="80" t="s">
        <v>1756</v>
      </c>
      <c r="K287" s="80" t="s">
        <v>2161</v>
      </c>
      <c r="L287" s="80" t="s">
        <v>124</v>
      </c>
      <c r="M287" s="135" t="s">
        <v>2697</v>
      </c>
      <c r="N287" s="80" t="s">
        <v>70</v>
      </c>
      <c r="O287" s="80" t="s">
        <v>2084</v>
      </c>
      <c r="P287" s="146"/>
      <c r="Q287" s="80" t="s">
        <v>1843</v>
      </c>
      <c r="R287" s="5" t="s">
        <v>807</v>
      </c>
    </row>
    <row r="288" spans="1:20">
      <c r="A288" s="226" t="s">
        <v>1650</v>
      </c>
      <c r="B288" s="227" t="s">
        <v>1651</v>
      </c>
      <c r="C288" s="227" t="s">
        <v>2660</v>
      </c>
      <c r="D288" s="80" t="s">
        <v>2189</v>
      </c>
      <c r="E288" s="196" t="str">
        <f t="shared" si="13"/>
        <v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6 ปั่น ปัน รัก ที่ชลบุรี</v>
      </c>
      <c r="F288" s="80" t="s">
        <v>2190</v>
      </c>
      <c r="G288" s="80" t="s">
        <v>29</v>
      </c>
      <c r="H288" s="206">
        <v>2568</v>
      </c>
      <c r="I288" s="80" t="s">
        <v>2083</v>
      </c>
      <c r="J288" s="80" t="s">
        <v>2191</v>
      </c>
      <c r="K288" s="80" t="s">
        <v>262</v>
      </c>
      <c r="L288" s="80" t="s">
        <v>95</v>
      </c>
      <c r="M288" s="135" t="s">
        <v>2684</v>
      </c>
      <c r="N288" s="80" t="s">
        <v>46</v>
      </c>
      <c r="O288" s="80" t="s">
        <v>2084</v>
      </c>
      <c r="P288" s="146"/>
      <c r="Q288" s="80" t="s">
        <v>1844</v>
      </c>
      <c r="R288" s="5" t="s">
        <v>853</v>
      </c>
    </row>
    <row r="289" spans="1:18">
      <c r="A289" s="226" t="s">
        <v>1650</v>
      </c>
      <c r="B289" s="227" t="s">
        <v>1651</v>
      </c>
      <c r="C289" s="227" t="s">
        <v>2660</v>
      </c>
      <c r="D289" s="80" t="s">
        <v>2193</v>
      </c>
      <c r="E289" s="196" t="str">
        <f t="shared" si="13"/>
        <v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4 จัดมหกรรมอาหารริมทาง (Street Food Festival)</v>
      </c>
      <c r="F289" s="80" t="s">
        <v>2194</v>
      </c>
      <c r="G289" s="80" t="s">
        <v>29</v>
      </c>
      <c r="H289" s="206">
        <v>2568</v>
      </c>
      <c r="I289" s="80" t="s">
        <v>1755</v>
      </c>
      <c r="J289" s="80" t="s">
        <v>2191</v>
      </c>
      <c r="K289" s="80" t="s">
        <v>262</v>
      </c>
      <c r="L289" s="80" t="s">
        <v>95</v>
      </c>
      <c r="M289" s="135" t="s">
        <v>2684</v>
      </c>
      <c r="N289" s="80" t="s">
        <v>46</v>
      </c>
      <c r="O289" s="80" t="s">
        <v>2084</v>
      </c>
      <c r="P289" s="146"/>
      <c r="Q289" s="80" t="s">
        <v>1845</v>
      </c>
      <c r="R289" s="5" t="s">
        <v>849</v>
      </c>
    </row>
    <row r="290" spans="1:18">
      <c r="A290" s="226" t="s">
        <v>1650</v>
      </c>
      <c r="B290" s="227" t="s">
        <v>1651</v>
      </c>
      <c r="C290" s="227" t="s">
        <v>2660</v>
      </c>
      <c r="D290" s="80" t="s">
        <v>2236</v>
      </c>
      <c r="E290" s="196" t="str">
        <f t="shared" si="13"/>
        <v>โครงการขยายตลาดนักท่องเที่ยวกลุ่มกีฬา</v>
      </c>
      <c r="F290" s="80" t="s">
        <v>799</v>
      </c>
      <c r="G290" s="80" t="s">
        <v>29</v>
      </c>
      <c r="H290" s="206">
        <v>2568</v>
      </c>
      <c r="I290" s="80" t="s">
        <v>1755</v>
      </c>
      <c r="J290" s="80" t="s">
        <v>1756</v>
      </c>
      <c r="K290" s="80" t="s">
        <v>522</v>
      </c>
      <c r="L290" s="80" t="s">
        <v>1155</v>
      </c>
      <c r="M290" s="135" t="s">
        <v>2699</v>
      </c>
      <c r="N290" s="80" t="s">
        <v>46</v>
      </c>
      <c r="O290" s="80" t="s">
        <v>2084</v>
      </c>
      <c r="P290" s="146"/>
      <c r="Q290" s="80" t="s">
        <v>1846</v>
      </c>
      <c r="R290" s="5" t="s">
        <v>792</v>
      </c>
    </row>
    <row r="291" spans="1:18">
      <c r="A291" s="226" t="s">
        <v>1650</v>
      </c>
      <c r="B291" s="227" t="s">
        <v>1651</v>
      </c>
      <c r="C291" s="227" t="s">
        <v>2660</v>
      </c>
      <c r="D291" s="80" t="s">
        <v>2243</v>
      </c>
      <c r="E291" s="196" t="str">
        <f t="shared" si="13"/>
        <v>โครงการจัด Road Show และจัดนิทรรศการร่วมในเทศกาลภาพยนตร์ในต่างประเทศ</v>
      </c>
      <c r="F291" s="80" t="s">
        <v>2244</v>
      </c>
      <c r="G291" s="80" t="s">
        <v>29</v>
      </c>
      <c r="H291" s="206">
        <v>2568</v>
      </c>
      <c r="I291" s="80" t="s">
        <v>1755</v>
      </c>
      <c r="J291" s="80" t="s">
        <v>1756</v>
      </c>
      <c r="K291" s="80" t="s">
        <v>44</v>
      </c>
      <c r="L291" s="80" t="s">
        <v>45</v>
      </c>
      <c r="M291" s="135" t="s">
        <v>2698</v>
      </c>
      <c r="N291" s="80" t="s">
        <v>46</v>
      </c>
      <c r="O291" s="80" t="s">
        <v>2084</v>
      </c>
      <c r="P291" s="146"/>
      <c r="Q291" s="80" t="s">
        <v>1847</v>
      </c>
      <c r="R291" s="5" t="s">
        <v>807</v>
      </c>
    </row>
    <row r="292" spans="1:18">
      <c r="A292" s="228" t="s">
        <v>1650</v>
      </c>
      <c r="B292" s="229" t="s">
        <v>1651</v>
      </c>
      <c r="C292" s="229" t="s">
        <v>2661</v>
      </c>
      <c r="D292" s="134" t="s">
        <v>2639</v>
      </c>
      <c r="E292" s="196" t="str">
        <f t="shared" si="13"/>
        <v>โครงการส่งเสริมและพัฒนาเมืองศิลปะ (Korat Art City)</v>
      </c>
      <c r="F292" s="135" t="s">
        <v>2640</v>
      </c>
      <c r="G292" s="135" t="s">
        <v>29</v>
      </c>
      <c r="H292" s="207">
        <v>2565</v>
      </c>
      <c r="I292" s="135" t="s">
        <v>401</v>
      </c>
      <c r="J292" s="136" t="s">
        <v>402</v>
      </c>
      <c r="K292" s="135" t="s">
        <v>2641</v>
      </c>
      <c r="L292" s="135" t="s">
        <v>322</v>
      </c>
      <c r="M292" s="135" t="s">
        <v>2694</v>
      </c>
      <c r="N292" s="135" t="s">
        <v>323</v>
      </c>
      <c r="O292" s="136" t="s">
        <v>1769</v>
      </c>
      <c r="P292" s="140"/>
      <c r="Q292" s="80" t="s">
        <v>1848</v>
      </c>
      <c r="R292" s="5" t="s">
        <v>849</v>
      </c>
    </row>
    <row r="293" spans="1:18">
      <c r="A293" s="228" t="s">
        <v>1650</v>
      </c>
      <c r="B293" s="229" t="s">
        <v>1651</v>
      </c>
      <c r="C293" s="229" t="s">
        <v>2661</v>
      </c>
      <c r="D293" s="134" t="s">
        <v>2645</v>
      </c>
      <c r="E293" s="196" t="str">
        <f t="shared" si="13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</v>
      </c>
      <c r="F293" s="135" t="s">
        <v>2646</v>
      </c>
      <c r="G293" s="135" t="s">
        <v>29</v>
      </c>
      <c r="H293" s="207">
        <v>2565</v>
      </c>
      <c r="I293" s="135" t="s">
        <v>401</v>
      </c>
      <c r="J293" s="136" t="s">
        <v>402</v>
      </c>
      <c r="K293" s="135" t="s">
        <v>2589</v>
      </c>
      <c r="L293" s="135" t="s">
        <v>95</v>
      </c>
      <c r="M293" s="135" t="s">
        <v>2684</v>
      </c>
      <c r="N293" s="135" t="s">
        <v>46</v>
      </c>
      <c r="O293" s="136" t="s">
        <v>1769</v>
      </c>
      <c r="P293" s="140"/>
      <c r="Q293" s="80" t="s">
        <v>1849</v>
      </c>
      <c r="R293" s="5" t="s">
        <v>802</v>
      </c>
    </row>
    <row r="294" spans="1:18">
      <c r="A294" s="228" t="s">
        <v>1650</v>
      </c>
      <c r="B294" s="229" t="s">
        <v>1651</v>
      </c>
      <c r="C294" s="229" t="s">
        <v>2661</v>
      </c>
      <c r="D294" s="80" t="s">
        <v>2459</v>
      </c>
      <c r="E294" s="196" t="str">
        <f t="shared" si="13"/>
        <v>แนวโน้มด้านแรงจูงใจในกลุ่มนักท่องเที่ยว LGBT ในบริบทสังคมที่เปลี่ยนแปลง</v>
      </c>
      <c r="F294" s="80" t="s">
        <v>2460</v>
      </c>
      <c r="G294" s="80" t="s">
        <v>29</v>
      </c>
      <c r="H294" s="206">
        <v>2565</v>
      </c>
      <c r="I294" s="80" t="s">
        <v>401</v>
      </c>
      <c r="J294" s="80" t="s">
        <v>402</v>
      </c>
      <c r="K294" s="80" t="s">
        <v>164</v>
      </c>
      <c r="L294" s="80" t="s">
        <v>391</v>
      </c>
      <c r="M294" s="135" t="s">
        <v>2696</v>
      </c>
      <c r="N294" s="80" t="s">
        <v>166</v>
      </c>
      <c r="O294" s="80" t="s">
        <v>1769</v>
      </c>
      <c r="P294" s="163" t="s">
        <v>2668</v>
      </c>
      <c r="Q294" s="80" t="s">
        <v>1850</v>
      </c>
      <c r="R294" s="5" t="s">
        <v>802</v>
      </c>
    </row>
    <row r="295" spans="1:18">
      <c r="A295" s="228" t="s">
        <v>1650</v>
      </c>
      <c r="B295" s="229" t="s">
        <v>1651</v>
      </c>
      <c r="C295" s="229" t="s">
        <v>2661</v>
      </c>
      <c r="D295" s="134" t="s">
        <v>2567</v>
      </c>
      <c r="E295" s="196" t="str">
        <f t="shared" si="13"/>
        <v>โครงการส่งเสริมการท่องเที่ยวทุกรูปแบบ</v>
      </c>
      <c r="F295" s="135" t="s">
        <v>2568</v>
      </c>
      <c r="G295" s="135" t="s">
        <v>29</v>
      </c>
      <c r="H295" s="207">
        <v>2566</v>
      </c>
      <c r="I295" s="135" t="s">
        <v>788</v>
      </c>
      <c r="J295" s="136" t="s">
        <v>789</v>
      </c>
      <c r="K295" s="135" t="s">
        <v>217</v>
      </c>
      <c r="L295" s="135" t="s">
        <v>95</v>
      </c>
      <c r="M295" s="135" t="s">
        <v>2684</v>
      </c>
      <c r="N295" s="135" t="s">
        <v>46</v>
      </c>
      <c r="O295" s="135" t="s">
        <v>1775</v>
      </c>
      <c r="P295" s="140"/>
      <c r="Q295" s="80" t="s">
        <v>1851</v>
      </c>
      <c r="R295" s="5" t="s">
        <v>853</v>
      </c>
    </row>
    <row r="296" spans="1:18">
      <c r="A296" s="228" t="s">
        <v>1650</v>
      </c>
      <c r="B296" s="229" t="s">
        <v>1651</v>
      </c>
      <c r="C296" s="229" t="s">
        <v>2661</v>
      </c>
      <c r="D296" s="80" t="s">
        <v>1451</v>
      </c>
      <c r="E296" s="196" t="str">
        <f t="shared" si="13"/>
        <v>โครงการส่งเสริมความสามารถในการแข่งขัน พัฒนาศักยภาพ และมาตรฐานการท่องเที่ยวสู่ การท่องเที่ยวเชิงสร้างสรรค์ กิจกรรมสะพายกล้องท่องพิดโลก</v>
      </c>
      <c r="F296" s="80" t="s">
        <v>1452</v>
      </c>
      <c r="G296" s="80" t="s">
        <v>29</v>
      </c>
      <c r="H296" s="206">
        <v>2566</v>
      </c>
      <c r="I296" s="80" t="s">
        <v>788</v>
      </c>
      <c r="J296" s="80" t="s">
        <v>789</v>
      </c>
      <c r="K296" s="80" t="s">
        <v>1006</v>
      </c>
      <c r="L296" s="80" t="s">
        <v>95</v>
      </c>
      <c r="M296" s="135" t="s">
        <v>2684</v>
      </c>
      <c r="N296" s="80" t="s">
        <v>46</v>
      </c>
      <c r="O296" s="80" t="s">
        <v>1775</v>
      </c>
      <c r="P296" s="163" t="s">
        <v>2668</v>
      </c>
      <c r="Q296" s="80" t="s">
        <v>1852</v>
      </c>
      <c r="R296" s="5" t="s">
        <v>853</v>
      </c>
    </row>
    <row r="297" spans="1:18">
      <c r="A297" s="228" t="s">
        <v>1650</v>
      </c>
      <c r="B297" s="229" t="s">
        <v>1651</v>
      </c>
      <c r="C297" s="229" t="s">
        <v>2661</v>
      </c>
      <c r="D297" s="134" t="s">
        <v>2648</v>
      </c>
      <c r="E297" s="196" t="str">
        <f t="shared" si="13"/>
        <v>โครงการประชาสัมพันธ์สร้างการตระหนักรู้การท่องเที่ยวเชิงสร้างสรรค์และวัฒนธรรมและการท่องเที่ยวเชิงธุรกิจ ประจำปีงบประมาณ พ.ศ. 2567</v>
      </c>
      <c r="F297" s="135" t="s">
        <v>2649</v>
      </c>
      <c r="G297" s="135" t="s">
        <v>2650</v>
      </c>
      <c r="H297" s="207">
        <v>2567</v>
      </c>
      <c r="I297" s="135" t="s">
        <v>1290</v>
      </c>
      <c r="J297" s="136" t="s">
        <v>1517</v>
      </c>
      <c r="K297" s="135" t="s">
        <v>2651</v>
      </c>
      <c r="L297" s="135" t="s">
        <v>124</v>
      </c>
      <c r="M297" s="135" t="s">
        <v>2697</v>
      </c>
      <c r="N297" s="135" t="s">
        <v>70</v>
      </c>
      <c r="O297" s="135" t="s">
        <v>1857</v>
      </c>
      <c r="P297" s="140"/>
      <c r="Q297" s="80" t="s">
        <v>1853</v>
      </c>
      <c r="R297" s="5" t="s">
        <v>807</v>
      </c>
    </row>
    <row r="298" spans="1:18">
      <c r="A298" s="230" t="s">
        <v>1650</v>
      </c>
      <c r="B298" s="231" t="s">
        <v>1684</v>
      </c>
      <c r="C298" s="231" t="s">
        <v>2660</v>
      </c>
      <c r="D298" s="5"/>
      <c r="E298" s="196" t="s">
        <v>169</v>
      </c>
      <c r="F298" s="63" t="s">
        <v>169</v>
      </c>
      <c r="G298" s="63"/>
      <c r="H298" s="67">
        <v>2562</v>
      </c>
      <c r="I298" s="1" t="s">
        <v>35</v>
      </c>
      <c r="J298" s="1" t="s">
        <v>171</v>
      </c>
      <c r="K298" s="1" t="s">
        <v>172</v>
      </c>
      <c r="L298" s="1" t="s">
        <v>95</v>
      </c>
      <c r="M298" s="198" t="str">
        <f>VLOOKUP(L298,'[1]ตัวย่อ(ต่อท้าย)'!$B$2:$C$516,2,FALSE)</f>
        <v>สป.กก.</v>
      </c>
      <c r="N298" s="1" t="s">
        <v>46</v>
      </c>
      <c r="O298" s="80"/>
      <c r="P298" s="80"/>
      <c r="Q298" s="80" t="s">
        <v>1854</v>
      </c>
      <c r="R298" s="5" t="s">
        <v>853</v>
      </c>
    </row>
    <row r="299" spans="1:18">
      <c r="A299" s="232" t="s">
        <v>1650</v>
      </c>
      <c r="B299" s="233" t="s">
        <v>1684</v>
      </c>
      <c r="C299" s="233" t="s">
        <v>2660</v>
      </c>
      <c r="D299" s="80" t="s">
        <v>493</v>
      </c>
      <c r="E299" s="196" t="str">
        <f>HYPERLINK(Q299,F299)</f>
        <v>โครงการส่งเสริมการสร้างภาพยนตร์ต่างประเทศในราชอาณาจักร ประจำปีงบประมาณ พ.ศ. 2565</v>
      </c>
      <c r="F299" s="80" t="s">
        <v>494</v>
      </c>
      <c r="G299" s="80" t="s">
        <v>29</v>
      </c>
      <c r="H299" s="206">
        <v>2563</v>
      </c>
      <c r="I299" s="80" t="s">
        <v>401</v>
      </c>
      <c r="J299" s="80" t="s">
        <v>402</v>
      </c>
      <c r="K299" s="80" t="s">
        <v>44</v>
      </c>
      <c r="L299" s="80" t="s">
        <v>45</v>
      </c>
      <c r="M299" s="135" t="s">
        <v>2698</v>
      </c>
      <c r="N299" s="80" t="s">
        <v>46</v>
      </c>
      <c r="O299" s="80" t="s">
        <v>2289</v>
      </c>
      <c r="P299" s="146"/>
      <c r="Q299" s="135" t="s">
        <v>2499</v>
      </c>
      <c r="R299" s="130" t="s">
        <v>1656</v>
      </c>
    </row>
    <row r="300" spans="1:18">
      <c r="A300" s="232" t="s">
        <v>1650</v>
      </c>
      <c r="B300" s="233" t="s">
        <v>1684</v>
      </c>
      <c r="C300" s="233" t="s">
        <v>2660</v>
      </c>
      <c r="D300" s="80" t="s">
        <v>490</v>
      </c>
      <c r="E300" s="196" t="str">
        <f>HYPERLINK(Q300,F300)</f>
        <v>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</v>
      </c>
      <c r="F300" s="80" t="s">
        <v>399</v>
      </c>
      <c r="G300" s="80" t="s">
        <v>29</v>
      </c>
      <c r="H300" s="206">
        <v>2563</v>
      </c>
      <c r="I300" s="80" t="s">
        <v>401</v>
      </c>
      <c r="J300" s="80" t="s">
        <v>402</v>
      </c>
      <c r="K300" s="80" t="s">
        <v>44</v>
      </c>
      <c r="L300" s="80" t="s">
        <v>45</v>
      </c>
      <c r="M300" s="135" t="s">
        <v>2698</v>
      </c>
      <c r="N300" s="80" t="s">
        <v>46</v>
      </c>
      <c r="O300" s="80" t="s">
        <v>2289</v>
      </c>
      <c r="P300" s="146"/>
      <c r="Q300" s="135" t="s">
        <v>2503</v>
      </c>
      <c r="R300" s="130" t="s">
        <v>1651</v>
      </c>
    </row>
    <row r="301" spans="1:18">
      <c r="A301" s="230" t="s">
        <v>1650</v>
      </c>
      <c r="B301" s="231" t="s">
        <v>1684</v>
      </c>
      <c r="C301" s="231" t="s">
        <v>2660</v>
      </c>
      <c r="D301" s="5"/>
      <c r="E301" s="196" t="s">
        <v>362</v>
      </c>
      <c r="F301" s="63" t="s">
        <v>362</v>
      </c>
      <c r="G301" s="63"/>
      <c r="H301" s="67">
        <v>2563</v>
      </c>
      <c r="I301" s="1" t="s">
        <v>139</v>
      </c>
      <c r="J301" s="1" t="s">
        <v>122</v>
      </c>
      <c r="K301" s="1" t="s">
        <v>44</v>
      </c>
      <c r="L301" s="1" t="s">
        <v>45</v>
      </c>
      <c r="M301" s="198" t="str">
        <f>VLOOKUP(L301,'[1]ตัวย่อ(ต่อท้าย)'!$B$2:$C$516,2,FALSE)</f>
        <v xml:space="preserve">กทท. </v>
      </c>
      <c r="N301" s="1" t="s">
        <v>46</v>
      </c>
      <c r="O301" s="80"/>
      <c r="P301" s="80"/>
      <c r="Q301" s="135" t="s">
        <v>2507</v>
      </c>
      <c r="R301" s="130" t="s">
        <v>1680</v>
      </c>
    </row>
    <row r="302" spans="1:18">
      <c r="A302" s="230" t="s">
        <v>1650</v>
      </c>
      <c r="B302" s="231" t="s">
        <v>1684</v>
      </c>
      <c r="C302" s="231" t="s">
        <v>2660</v>
      </c>
      <c r="D302" s="5"/>
      <c r="E302" s="196" t="s">
        <v>375</v>
      </c>
      <c r="F302" s="63" t="s">
        <v>375</v>
      </c>
      <c r="G302" s="63"/>
      <c r="H302" s="67">
        <v>2563</v>
      </c>
      <c r="I302" s="1" t="s">
        <v>139</v>
      </c>
      <c r="J302" s="1" t="s">
        <v>122</v>
      </c>
      <c r="K302" s="1" t="s">
        <v>44</v>
      </c>
      <c r="L302" s="1" t="s">
        <v>45</v>
      </c>
      <c r="M302" s="198" t="str">
        <f>VLOOKUP(L302,'[1]ตัวย่อ(ต่อท้าย)'!$B$2:$C$516,2,FALSE)</f>
        <v xml:space="preserve">กทท. </v>
      </c>
      <c r="N302" s="1" t="s">
        <v>46</v>
      </c>
      <c r="O302" s="80"/>
      <c r="P302" s="80"/>
      <c r="Q302" s="135" t="s">
        <v>2586</v>
      </c>
      <c r="R302" s="130" t="s">
        <v>2489</v>
      </c>
    </row>
    <row r="303" spans="1:18">
      <c r="A303" s="232" t="s">
        <v>1650</v>
      </c>
      <c r="B303" s="233" t="s">
        <v>1684</v>
      </c>
      <c r="C303" s="233" t="s">
        <v>2660</v>
      </c>
      <c r="D303" s="134" t="s">
        <v>699</v>
      </c>
      <c r="E303" s="196" t="str">
        <f t="shared" ref="E303:E329" si="14">HYPERLINK(Q303,F303)</f>
        <v>โครงการบูรณาการส่งเสริมการท่องเที่ยวในพื้นที่ EEC : ดึงงานอุตสาหกรรมการบิน (Thailand Airshow 2023)</v>
      </c>
      <c r="F303" s="135" t="s">
        <v>700</v>
      </c>
      <c r="G303" s="135" t="s">
        <v>29</v>
      </c>
      <c r="H303" s="207">
        <v>2564</v>
      </c>
      <c r="I303" s="135" t="s">
        <v>237</v>
      </c>
      <c r="J303" s="136" t="s">
        <v>447</v>
      </c>
      <c r="K303" s="135"/>
      <c r="L303" s="135" t="s">
        <v>1207</v>
      </c>
      <c r="M303" s="135" t="s">
        <v>2688</v>
      </c>
      <c r="N303" s="135" t="s">
        <v>70</v>
      </c>
      <c r="O303" s="136" t="s">
        <v>2294</v>
      </c>
      <c r="P303" s="138"/>
      <c r="Q303" s="135" t="s">
        <v>2590</v>
      </c>
      <c r="R303" s="130" t="s">
        <v>2480</v>
      </c>
    </row>
    <row r="304" spans="1:18">
      <c r="A304" s="232" t="s">
        <v>1650</v>
      </c>
      <c r="B304" s="233" t="s">
        <v>1684</v>
      </c>
      <c r="C304" s="233" t="s">
        <v>2660</v>
      </c>
      <c r="D304" s="134" t="s">
        <v>696</v>
      </c>
      <c r="E304" s="196" t="str">
        <f t="shared" si="14"/>
        <v>โครงการบูรณาการส่งเสริมการท่องเที่ยวในพื้นที่ EEC : ดึงงานแสดงสินค้าระดับโลก (World Iconic) เข้ามาจัดในพื้นที่ EEC</v>
      </c>
      <c r="F304" s="135" t="s">
        <v>697</v>
      </c>
      <c r="G304" s="135" t="s">
        <v>29</v>
      </c>
      <c r="H304" s="207">
        <v>2564</v>
      </c>
      <c r="I304" s="135" t="s">
        <v>237</v>
      </c>
      <c r="J304" s="136" t="s">
        <v>447</v>
      </c>
      <c r="K304" s="135"/>
      <c r="L304" s="135" t="s">
        <v>1207</v>
      </c>
      <c r="M304" s="135" t="s">
        <v>2688</v>
      </c>
      <c r="N304" s="135" t="s">
        <v>70</v>
      </c>
      <c r="O304" s="136" t="s">
        <v>2294</v>
      </c>
      <c r="P304" s="138"/>
      <c r="Q304" s="135" t="s">
        <v>2594</v>
      </c>
      <c r="R304" s="130" t="s">
        <v>2511</v>
      </c>
    </row>
    <row r="305" spans="1:18">
      <c r="A305" s="232" t="s">
        <v>1650</v>
      </c>
      <c r="B305" s="233" t="s">
        <v>1684</v>
      </c>
      <c r="C305" s="233" t="s">
        <v>2660</v>
      </c>
      <c r="D305" s="80" t="s">
        <v>674</v>
      </c>
      <c r="E305" s="196" t="str">
        <f t="shared" si="14"/>
        <v>ปรับปรุงทางหลวงเพื่อการท่องเที่ยว  บนทางหลวงหมายเลข 2090  ตอน ปางแก - อุทยานแห่งชาติเขาใหญ่  ระหว่าง กม.10+000 - กม.11+600  อำเภอปากช่อง  จังหวัดนครราชสีมา  กว้าง 10.00 เมตร  ระยะทาง 1.600 กิโลเมตร  ไหล่ทางกว้างข้างละ 2.50 - 3.50 เมตร</v>
      </c>
      <c r="F305" s="80" t="s">
        <v>676</v>
      </c>
      <c r="G305" s="80" t="s">
        <v>29</v>
      </c>
      <c r="H305" s="206">
        <v>2564</v>
      </c>
      <c r="I305" s="80" t="s">
        <v>532</v>
      </c>
      <c r="J305" s="80" t="s">
        <v>678</v>
      </c>
      <c r="K305" s="80" t="s">
        <v>200</v>
      </c>
      <c r="L305" s="80" t="s">
        <v>201</v>
      </c>
      <c r="M305" s="135" t="s">
        <v>2685</v>
      </c>
      <c r="N305" s="80" t="s">
        <v>202</v>
      </c>
      <c r="O305" s="80" t="s">
        <v>2294</v>
      </c>
      <c r="P305" s="146"/>
      <c r="Q305" s="135" t="s">
        <v>2597</v>
      </c>
      <c r="R305" s="130" t="s">
        <v>2494</v>
      </c>
    </row>
    <row r="306" spans="1:18">
      <c r="A306" s="232" t="s">
        <v>1650</v>
      </c>
      <c r="B306" s="233" t="s">
        <v>1684</v>
      </c>
      <c r="C306" s="233" t="s">
        <v>2660</v>
      </c>
      <c r="D306" s="80" t="s">
        <v>628</v>
      </c>
      <c r="E306" s="196" t="str">
        <f t="shared" si="14"/>
        <v>โครงการส่งเสริมการท่องเที่่ยว การตลาดและประชาสัมพันธ์ด้วยเทคโนโลยี</v>
      </c>
      <c r="F306" s="80" t="s">
        <v>629</v>
      </c>
      <c r="G306" s="80" t="s">
        <v>29</v>
      </c>
      <c r="H306" s="206">
        <v>2564</v>
      </c>
      <c r="I306" s="80" t="s">
        <v>237</v>
      </c>
      <c r="J306" s="80" t="s">
        <v>447</v>
      </c>
      <c r="K306" s="80"/>
      <c r="L306" s="80" t="s">
        <v>2678</v>
      </c>
      <c r="M306" s="135" t="s">
        <v>631</v>
      </c>
      <c r="N306" s="80" t="s">
        <v>277</v>
      </c>
      <c r="O306" s="80" t="s">
        <v>2294</v>
      </c>
      <c r="P306" s="146"/>
      <c r="Q306" s="135" t="s">
        <v>2655</v>
      </c>
      <c r="R306" s="130" t="s">
        <v>2654</v>
      </c>
    </row>
    <row r="307" spans="1:18">
      <c r="A307" s="232" t="s">
        <v>1650</v>
      </c>
      <c r="B307" s="233" t="s">
        <v>1684</v>
      </c>
      <c r="C307" s="233" t="s">
        <v>2660</v>
      </c>
      <c r="D307" s="80" t="s">
        <v>580</v>
      </c>
      <c r="E307" s="196" t="str">
        <f t="shared" si="14"/>
        <v xml:space="preserve">กิจกรรมส่งเสริมการท่องเที่ยวเชิงกีฬา สกลนครเทรลรันนิ่ง Sakon Nakhon Trail Running 2021 </v>
      </c>
      <c r="F307" s="80" t="s">
        <v>2310</v>
      </c>
      <c r="G307" s="80" t="s">
        <v>29</v>
      </c>
      <c r="H307" s="206">
        <v>2564</v>
      </c>
      <c r="I307" s="80" t="s">
        <v>237</v>
      </c>
      <c r="J307" s="80" t="s">
        <v>447</v>
      </c>
      <c r="K307" s="80" t="s">
        <v>583</v>
      </c>
      <c r="L307" s="80" t="s">
        <v>95</v>
      </c>
      <c r="M307" s="135" t="s">
        <v>2684</v>
      </c>
      <c r="N307" s="80" t="s">
        <v>46</v>
      </c>
      <c r="O307" s="80" t="s">
        <v>2294</v>
      </c>
      <c r="P307" s="146"/>
      <c r="Q307" s="80" t="s">
        <v>1858</v>
      </c>
      <c r="R307" s="5" t="s">
        <v>1656</v>
      </c>
    </row>
    <row r="308" spans="1:18">
      <c r="A308" s="232" t="s">
        <v>1650</v>
      </c>
      <c r="B308" s="233" t="s">
        <v>1684</v>
      </c>
      <c r="C308" s="233" t="s">
        <v>2660</v>
      </c>
      <c r="D308" s="80" t="s">
        <v>524</v>
      </c>
      <c r="E308" s="196" t="str">
        <f t="shared" si="14"/>
        <v>โครงการส่งเสริมการตลาดและประชาสัมพันธ์การท่องเที่ยวจังหวัดระยอง (กิจกรรมประชาสัมพันธ์แหล่งท่องเที่ยวจังหวัดระยอง)</v>
      </c>
      <c r="F308" s="80" t="s">
        <v>525</v>
      </c>
      <c r="G308" s="80" t="s">
        <v>29</v>
      </c>
      <c r="H308" s="206">
        <v>2564</v>
      </c>
      <c r="I308" s="80" t="s">
        <v>237</v>
      </c>
      <c r="J308" s="80" t="s">
        <v>447</v>
      </c>
      <c r="K308" s="80"/>
      <c r="L308" s="80" t="s">
        <v>2679</v>
      </c>
      <c r="M308" s="135" t="s">
        <v>527</v>
      </c>
      <c r="N308" s="80" t="s">
        <v>277</v>
      </c>
      <c r="O308" s="80" t="s">
        <v>2294</v>
      </c>
      <c r="P308" s="146"/>
      <c r="Q308" s="80" t="s">
        <v>1863</v>
      </c>
      <c r="R308" s="5" t="s">
        <v>1770</v>
      </c>
    </row>
    <row r="309" spans="1:18">
      <c r="A309" s="232" t="s">
        <v>1650</v>
      </c>
      <c r="B309" s="233" t="s">
        <v>1684</v>
      </c>
      <c r="C309" s="233" t="s">
        <v>2660</v>
      </c>
      <c r="D309" s="80" t="s">
        <v>703</v>
      </c>
      <c r="E309" s="196" t="str">
        <f t="shared" si="14"/>
        <v>โครงการพัฒนาระบบป้องกันและบรรเทาสาธารณภัยจังหวัดพังงา ประจำปี พ.ศ. 2564</v>
      </c>
      <c r="F309" s="80" t="s">
        <v>704</v>
      </c>
      <c r="G309" s="80" t="s">
        <v>29</v>
      </c>
      <c r="H309" s="206">
        <v>2564</v>
      </c>
      <c r="I309" s="80" t="s">
        <v>237</v>
      </c>
      <c r="J309" s="80" t="s">
        <v>447</v>
      </c>
      <c r="K309" s="80" t="s">
        <v>706</v>
      </c>
      <c r="L309" s="80" t="s">
        <v>707</v>
      </c>
      <c r="M309" s="135" t="s">
        <v>2704</v>
      </c>
      <c r="N309" s="80" t="s">
        <v>132</v>
      </c>
      <c r="O309" s="80" t="s">
        <v>2294</v>
      </c>
      <c r="P309" s="146"/>
      <c r="Q309" s="80" t="s">
        <v>1864</v>
      </c>
      <c r="R309" s="5" t="s">
        <v>1651</v>
      </c>
    </row>
    <row r="310" spans="1:18">
      <c r="A310" s="232" t="s">
        <v>1650</v>
      </c>
      <c r="B310" s="233" t="s">
        <v>1684</v>
      </c>
      <c r="C310" s="233" t="s">
        <v>2660</v>
      </c>
      <c r="D310" s="80" t="s">
        <v>520</v>
      </c>
      <c r="E310" s="196" t="str">
        <f t="shared" si="14"/>
        <v>โครงการส่งเสริมกลุ่ม Sport Tourism</v>
      </c>
      <c r="F310" s="80" t="s">
        <v>98</v>
      </c>
      <c r="G310" s="80" t="s">
        <v>29</v>
      </c>
      <c r="H310" s="206">
        <v>2564</v>
      </c>
      <c r="I310" s="80" t="s">
        <v>237</v>
      </c>
      <c r="J310" s="80" t="s">
        <v>447</v>
      </c>
      <c r="K310" s="80" t="s">
        <v>522</v>
      </c>
      <c r="L310" s="80" t="s">
        <v>1155</v>
      </c>
      <c r="M310" s="135" t="s">
        <v>2699</v>
      </c>
      <c r="N310" s="80" t="s">
        <v>46</v>
      </c>
      <c r="O310" s="80" t="s">
        <v>2294</v>
      </c>
      <c r="P310" s="146"/>
      <c r="Q310" s="80" t="s">
        <v>1866</v>
      </c>
      <c r="R310" s="5" t="s">
        <v>1651</v>
      </c>
    </row>
    <row r="311" spans="1:18">
      <c r="A311" s="232" t="s">
        <v>1650</v>
      </c>
      <c r="B311" s="233" t="s">
        <v>1684</v>
      </c>
      <c r="C311" s="233" t="s">
        <v>2660</v>
      </c>
      <c r="D311" s="80" t="s">
        <v>777</v>
      </c>
      <c r="E311" s="196" t="str">
        <f t="shared" si="14"/>
        <v xml:space="preserve">โครงการบูรณาการส่งเสริมการท่องเที่ยวเชิงธุรกิจ: ส่งเสริมการท่องเที่ยวเชิงธุรกิจเชื่อมโยงภูมิภาคและภูมิภาคอาเซียน </v>
      </c>
      <c r="F311" s="80" t="s">
        <v>2363</v>
      </c>
      <c r="G311" s="80" t="s">
        <v>29</v>
      </c>
      <c r="H311" s="206">
        <v>2564</v>
      </c>
      <c r="I311" s="80" t="s">
        <v>237</v>
      </c>
      <c r="J311" s="80" t="s">
        <v>447</v>
      </c>
      <c r="K311" s="80"/>
      <c r="L311" s="80" t="s">
        <v>1207</v>
      </c>
      <c r="M311" s="135" t="s">
        <v>2688</v>
      </c>
      <c r="N311" s="80" t="s">
        <v>70</v>
      </c>
      <c r="O311" s="80" t="s">
        <v>2294</v>
      </c>
      <c r="P311" s="146"/>
      <c r="Q311" s="80" t="s">
        <v>1867</v>
      </c>
      <c r="R311" s="5" t="s">
        <v>1663</v>
      </c>
    </row>
    <row r="312" spans="1:18">
      <c r="A312" s="232" t="s">
        <v>1650</v>
      </c>
      <c r="B312" s="233" t="s">
        <v>1684</v>
      </c>
      <c r="C312" s="233" t="s">
        <v>2660</v>
      </c>
      <c r="D312" s="80" t="s">
        <v>768</v>
      </c>
      <c r="E312" s="196" t="str">
        <f t="shared" si="14"/>
        <v>โครงการบูรณาการส่งเสริมการท่องเที่ยวเชิงธุรกิจ : สนับสนุนการจัดงานเมกะอีเวนท์ระดับโลกที่ได้รับการประมูลสิทธิ์ ในพื้นที่ Thailand Riviera</v>
      </c>
      <c r="F312" s="80" t="s">
        <v>769</v>
      </c>
      <c r="G312" s="80" t="s">
        <v>29</v>
      </c>
      <c r="H312" s="206">
        <v>2564</v>
      </c>
      <c r="I312" s="80" t="s">
        <v>237</v>
      </c>
      <c r="J312" s="80" t="s">
        <v>447</v>
      </c>
      <c r="K312" s="80"/>
      <c r="L312" s="80" t="s">
        <v>1207</v>
      </c>
      <c r="M312" s="135" t="s">
        <v>2688</v>
      </c>
      <c r="N312" s="80" t="s">
        <v>70</v>
      </c>
      <c r="O312" s="80" t="s">
        <v>2294</v>
      </c>
      <c r="P312" s="146"/>
      <c r="Q312" s="80" t="s">
        <v>1871</v>
      </c>
      <c r="R312" s="5" t="s">
        <v>1651</v>
      </c>
    </row>
    <row r="313" spans="1:18">
      <c r="A313" s="232" t="s">
        <v>1650</v>
      </c>
      <c r="B313" s="233" t="s">
        <v>1684</v>
      </c>
      <c r="C313" s="233" t="s">
        <v>2660</v>
      </c>
      <c r="D313" s="80" t="s">
        <v>2462</v>
      </c>
      <c r="E313" s="196" t="str">
        <f t="shared" si="14"/>
        <v>นวัตกรรมการตลาดเพื่อพัฒนาธุรกิจท่องเที่ยวเชิงผจญภัย (เพ้นท์บอล นครนายก)</v>
      </c>
      <c r="F313" s="80" t="s">
        <v>2463</v>
      </c>
      <c r="G313" s="80" t="s">
        <v>29</v>
      </c>
      <c r="H313" s="206">
        <v>2565</v>
      </c>
      <c r="I313" s="80" t="s">
        <v>899</v>
      </c>
      <c r="J313" s="80" t="s">
        <v>908</v>
      </c>
      <c r="K313" s="80" t="s">
        <v>164</v>
      </c>
      <c r="L313" s="80" t="s">
        <v>391</v>
      </c>
      <c r="M313" s="135" t="s">
        <v>2696</v>
      </c>
      <c r="N313" s="80" t="s">
        <v>166</v>
      </c>
      <c r="O313" s="80" t="s">
        <v>1769</v>
      </c>
      <c r="P313" s="146"/>
      <c r="Q313" s="80" t="s">
        <v>1872</v>
      </c>
      <c r="R313" s="5" t="s">
        <v>1656</v>
      </c>
    </row>
    <row r="314" spans="1:18">
      <c r="A314" s="232" t="s">
        <v>1650</v>
      </c>
      <c r="B314" s="233" t="s">
        <v>1684</v>
      </c>
      <c r="C314" s="233" t="s">
        <v>2660</v>
      </c>
      <c r="D314" s="80" t="s">
        <v>962</v>
      </c>
      <c r="E314" s="196" t="str">
        <f t="shared" si="14"/>
        <v>โครงการเสริมสร้างศักยภาพศูนย์กลางการท่องเที่ยวอารยธรรมขอมและกีฬามาตรฐานโลก  กิจกรรม ส่งเสริมการตลาดและประชาสัมพันธ์การท่องเที่ยวจังหวัดบุรีรัมย์  บุรีรัมย์เมืองปราสาทสองยุค Destination of spirit sport speed and Happiness</v>
      </c>
      <c r="F314" s="80" t="s">
        <v>964</v>
      </c>
      <c r="G314" s="80" t="s">
        <v>29</v>
      </c>
      <c r="H314" s="206">
        <v>2565</v>
      </c>
      <c r="I314" s="80" t="s">
        <v>871</v>
      </c>
      <c r="J314" s="80" t="s">
        <v>402</v>
      </c>
      <c r="K314" s="80" t="s">
        <v>549</v>
      </c>
      <c r="L314" s="80" t="s">
        <v>95</v>
      </c>
      <c r="M314" s="135" t="s">
        <v>2684</v>
      </c>
      <c r="N314" s="80" t="s">
        <v>46</v>
      </c>
      <c r="O314" s="80" t="s">
        <v>1769</v>
      </c>
      <c r="P314" s="146"/>
      <c r="Q314" s="80" t="s">
        <v>1876</v>
      </c>
      <c r="R314" s="5" t="s">
        <v>1656</v>
      </c>
    </row>
    <row r="315" spans="1:18">
      <c r="A315" s="232" t="s">
        <v>1650</v>
      </c>
      <c r="B315" s="233" t="s">
        <v>1684</v>
      </c>
      <c r="C315" s="233" t="s">
        <v>2660</v>
      </c>
      <c r="D315" s="80" t="s">
        <v>2395</v>
      </c>
      <c r="E315" s="196" t="str">
        <f t="shared" si="14"/>
        <v>การสนับสนุนและจัดการแข่งขันกิจกรรมกีฬาเพื่อส่งเสริมการท่องเที่ยว (SportsTourism)</v>
      </c>
      <c r="F315" s="80" t="s">
        <v>1225</v>
      </c>
      <c r="G315" s="80" t="s">
        <v>29</v>
      </c>
      <c r="H315" s="206">
        <v>2565</v>
      </c>
      <c r="I315" s="80" t="s">
        <v>401</v>
      </c>
      <c r="J315" s="80" t="s">
        <v>402</v>
      </c>
      <c r="K315" s="80" t="s">
        <v>686</v>
      </c>
      <c r="L315" s="80" t="s">
        <v>76</v>
      </c>
      <c r="M315" s="135" t="s">
        <v>2690</v>
      </c>
      <c r="N315" s="80" t="s">
        <v>46</v>
      </c>
      <c r="O315" s="80" t="s">
        <v>1769</v>
      </c>
      <c r="P315" s="146"/>
      <c r="Q315" s="80" t="s">
        <v>1879</v>
      </c>
      <c r="R315" s="5" t="s">
        <v>849</v>
      </c>
    </row>
    <row r="316" spans="1:18">
      <c r="A316" s="232" t="s">
        <v>1650</v>
      </c>
      <c r="B316" s="233" t="s">
        <v>1684</v>
      </c>
      <c r="C316" s="233" t="s">
        <v>2660</v>
      </c>
      <c r="D316" s="80" t="s">
        <v>966</v>
      </c>
      <c r="E316" s="196" t="str">
        <f t="shared" si="14"/>
        <v xml:space="preserve">:  โครงการเสริมสร้างศักยภาพศูนย์กลางการท่องเที่ยวอารยธรรมขอมและกีฬามาตรฐานโลก กิจกรรม ส่งเสริมการท่องเที่ยวเชิงกีฬา รองรับเมืองกีฬามาตรฐานโลก  </v>
      </c>
      <c r="F316" s="80" t="s">
        <v>2400</v>
      </c>
      <c r="G316" s="80" t="s">
        <v>29</v>
      </c>
      <c r="H316" s="206">
        <v>2565</v>
      </c>
      <c r="I316" s="80" t="s">
        <v>401</v>
      </c>
      <c r="J316" s="80" t="s">
        <v>402</v>
      </c>
      <c r="K316" s="80" t="s">
        <v>549</v>
      </c>
      <c r="L316" s="80" t="s">
        <v>95</v>
      </c>
      <c r="M316" s="135" t="s">
        <v>2684</v>
      </c>
      <c r="N316" s="80" t="s">
        <v>46</v>
      </c>
      <c r="O316" s="80" t="s">
        <v>1769</v>
      </c>
      <c r="P316" s="146"/>
      <c r="Q316" s="80" t="s">
        <v>1882</v>
      </c>
      <c r="R316" s="5" t="s">
        <v>1680</v>
      </c>
    </row>
    <row r="317" spans="1:18">
      <c r="A317" s="232" t="s">
        <v>1650</v>
      </c>
      <c r="B317" s="233" t="s">
        <v>1684</v>
      </c>
      <c r="C317" s="233" t="s">
        <v>2660</v>
      </c>
      <c r="D317" s="80" t="s">
        <v>955</v>
      </c>
      <c r="E317" s="196" t="str">
        <f t="shared" si="14"/>
        <v>พัฒนาสถานประกอบการโรงแรมเข้าสู่มาตราฐานโรงแรมสีเขียว (Green Hotel)</v>
      </c>
      <c r="F317" s="80" t="s">
        <v>956</v>
      </c>
      <c r="G317" s="80" t="s">
        <v>29</v>
      </c>
      <c r="H317" s="206">
        <v>2565</v>
      </c>
      <c r="I317" s="80" t="s">
        <v>401</v>
      </c>
      <c r="J317" s="80" t="s">
        <v>866</v>
      </c>
      <c r="K317" s="80" t="s">
        <v>958</v>
      </c>
      <c r="L317" s="80" t="s">
        <v>95</v>
      </c>
      <c r="M317" s="135" t="s">
        <v>2684</v>
      </c>
      <c r="N317" s="80" t="s">
        <v>46</v>
      </c>
      <c r="O317" s="80" t="s">
        <v>1769</v>
      </c>
      <c r="P317" s="146"/>
      <c r="Q317" s="80" t="s">
        <v>1885</v>
      </c>
      <c r="R317" s="5" t="s">
        <v>1684</v>
      </c>
    </row>
    <row r="318" spans="1:18">
      <c r="A318" s="232" t="s">
        <v>1650</v>
      </c>
      <c r="B318" s="233" t="s">
        <v>1684</v>
      </c>
      <c r="C318" s="233" t="s">
        <v>2660</v>
      </c>
      <c r="D318" s="80" t="s">
        <v>971</v>
      </c>
      <c r="E318" s="196" t="str">
        <f t="shared" si="14"/>
        <v>โครงการ การพัฒนาและสร้างแหล่งท่องเที่ยวให้ได้มาตรฐานแบบบูรณาการ</v>
      </c>
      <c r="F318" s="80" t="s">
        <v>972</v>
      </c>
      <c r="G318" s="80" t="s">
        <v>29</v>
      </c>
      <c r="H318" s="206">
        <v>2565</v>
      </c>
      <c r="I318" s="80" t="s">
        <v>401</v>
      </c>
      <c r="J318" s="80" t="s">
        <v>402</v>
      </c>
      <c r="K318" s="80" t="s">
        <v>974</v>
      </c>
      <c r="L318" s="80" t="s">
        <v>201</v>
      </c>
      <c r="M318" s="135" t="s">
        <v>2685</v>
      </c>
      <c r="N318" s="80" t="s">
        <v>202</v>
      </c>
      <c r="O318" s="80" t="s">
        <v>1769</v>
      </c>
      <c r="P318" s="146"/>
      <c r="Q318" s="80" t="s">
        <v>1888</v>
      </c>
      <c r="R318" s="5" t="s">
        <v>1680</v>
      </c>
    </row>
    <row r="319" spans="1:18">
      <c r="A319" s="232" t="s">
        <v>1650</v>
      </c>
      <c r="B319" s="233" t="s">
        <v>1684</v>
      </c>
      <c r="C319" s="233" t="s">
        <v>2660</v>
      </c>
      <c r="D319" s="80" t="s">
        <v>943</v>
      </c>
      <c r="E319" s="196" t="str">
        <f t="shared" si="14"/>
        <v>ปรับปรุงทางเท้าเพื่อผู้สูงอายุและผู้พิการ (อารยสถาปัตย์) แหล่งท่องเที่ยวหาดนพรัตน์ธารา</v>
      </c>
      <c r="F319" s="80" t="s">
        <v>944</v>
      </c>
      <c r="G319" s="80" t="s">
        <v>29</v>
      </c>
      <c r="H319" s="206">
        <v>2565</v>
      </c>
      <c r="I319" s="80" t="s">
        <v>890</v>
      </c>
      <c r="J319" s="80" t="s">
        <v>402</v>
      </c>
      <c r="K319" s="80" t="s">
        <v>187</v>
      </c>
      <c r="L319" s="80" t="s">
        <v>131</v>
      </c>
      <c r="M319" s="135" t="s">
        <v>2687</v>
      </c>
      <c r="N319" s="80" t="s">
        <v>132</v>
      </c>
      <c r="O319" s="80" t="s">
        <v>1769</v>
      </c>
      <c r="P319" s="146"/>
      <c r="Q319" s="80" t="s">
        <v>1889</v>
      </c>
      <c r="R319" s="5" t="s">
        <v>1656</v>
      </c>
    </row>
    <row r="320" spans="1:18">
      <c r="A320" s="232" t="s">
        <v>1650</v>
      </c>
      <c r="B320" s="233" t="s">
        <v>1684</v>
      </c>
      <c r="C320" s="233" t="s">
        <v>2660</v>
      </c>
      <c r="D320" s="80" t="s">
        <v>999</v>
      </c>
      <c r="E320" s="196" t="str">
        <f t="shared" si="14"/>
        <v>โครงการส่งเสริมการท่องเที่ยว การตลาดและประชาสัมพันธ์ ด้วยเทคโนโลยี ตามแนวทางความปกติใหม่</v>
      </c>
      <c r="F320" s="80" t="s">
        <v>1000</v>
      </c>
      <c r="G320" s="80" t="s">
        <v>29</v>
      </c>
      <c r="H320" s="206">
        <v>2565</v>
      </c>
      <c r="I320" s="80" t="s">
        <v>401</v>
      </c>
      <c r="J320" s="80" t="s">
        <v>402</v>
      </c>
      <c r="K320" s="80"/>
      <c r="L320" s="80" t="s">
        <v>2678</v>
      </c>
      <c r="M320" s="135" t="s">
        <v>631</v>
      </c>
      <c r="N320" s="80" t="s">
        <v>277</v>
      </c>
      <c r="O320" s="80" t="s">
        <v>1769</v>
      </c>
      <c r="P320" s="146"/>
      <c r="Q320" s="80" t="s">
        <v>1890</v>
      </c>
      <c r="R320" s="5" t="s">
        <v>1680</v>
      </c>
    </row>
    <row r="321" spans="1:18">
      <c r="A321" s="232" t="s">
        <v>1650</v>
      </c>
      <c r="B321" s="233" t="s">
        <v>1684</v>
      </c>
      <c r="C321" s="233" t="s">
        <v>2660</v>
      </c>
      <c r="D321" s="80" t="s">
        <v>1025</v>
      </c>
      <c r="E321" s="196" t="str">
        <f t="shared" si="14"/>
        <v>ส่งเสริมและพัฒนาการท่องเที่ยวเชิงเกษตรภายใต้กลุ่มเกษตรกร</v>
      </c>
      <c r="F321" s="80" t="s">
        <v>1026</v>
      </c>
      <c r="G321" s="80" t="s">
        <v>29</v>
      </c>
      <c r="H321" s="206">
        <v>2565</v>
      </c>
      <c r="I321" s="80" t="s">
        <v>401</v>
      </c>
      <c r="J321" s="80" t="s">
        <v>402</v>
      </c>
      <c r="K321" s="80" t="s">
        <v>1028</v>
      </c>
      <c r="L321" s="80" t="s">
        <v>713</v>
      </c>
      <c r="M321" s="135" t="s">
        <v>2692</v>
      </c>
      <c r="N321" s="80" t="s">
        <v>479</v>
      </c>
      <c r="O321" s="80" t="s">
        <v>1769</v>
      </c>
      <c r="P321" s="146"/>
      <c r="Q321" s="80" t="s">
        <v>1895</v>
      </c>
      <c r="R321" s="5" t="s">
        <v>1680</v>
      </c>
    </row>
    <row r="322" spans="1:18">
      <c r="A322" s="232" t="s">
        <v>1650</v>
      </c>
      <c r="B322" s="233" t="s">
        <v>1684</v>
      </c>
      <c r="C322" s="233" t="s">
        <v>2660</v>
      </c>
      <c r="D322" s="80" t="s">
        <v>994</v>
      </c>
      <c r="E322" s="196" t="str">
        <f t="shared" si="14"/>
        <v>ส่งเสริมการประชาสัมพันธ์ภาพลักษณ์ของจังหวัดพระนครศรีอยุธยา</v>
      </c>
      <c r="F322" s="80" t="s">
        <v>664</v>
      </c>
      <c r="G322" s="80" t="s">
        <v>29</v>
      </c>
      <c r="H322" s="206">
        <v>2565</v>
      </c>
      <c r="I322" s="80" t="s">
        <v>401</v>
      </c>
      <c r="J322" s="80" t="s">
        <v>402</v>
      </c>
      <c r="K322" s="80"/>
      <c r="L322" s="80" t="s">
        <v>2678</v>
      </c>
      <c r="M322" s="135" t="s">
        <v>631</v>
      </c>
      <c r="N322" s="80" t="s">
        <v>277</v>
      </c>
      <c r="O322" s="80" t="s">
        <v>1769</v>
      </c>
      <c r="P322" s="146"/>
      <c r="Q322" s="80" t="s">
        <v>1898</v>
      </c>
      <c r="R322" s="5" t="s">
        <v>1770</v>
      </c>
    </row>
    <row r="323" spans="1:18">
      <c r="A323" s="232" t="s">
        <v>1650</v>
      </c>
      <c r="B323" s="233" t="s">
        <v>1684</v>
      </c>
      <c r="C323" s="233" t="s">
        <v>2660</v>
      </c>
      <c r="D323" s="80" t="s">
        <v>991</v>
      </c>
      <c r="E323" s="196" t="str">
        <f t="shared" si="14"/>
        <v xml:space="preserve">โครงการพัฒนาและส่งเสริมการท่องเที่ยว กิจกรรมหลัก : ประชาสัมพันธ์การท่องเที่ยว One day Trip	</v>
      </c>
      <c r="F323" s="80" t="s">
        <v>2418</v>
      </c>
      <c r="G323" s="80" t="s">
        <v>29</v>
      </c>
      <c r="H323" s="206">
        <v>2565</v>
      </c>
      <c r="I323" s="80" t="s">
        <v>401</v>
      </c>
      <c r="J323" s="80" t="s">
        <v>402</v>
      </c>
      <c r="K323" s="80" t="s">
        <v>271</v>
      </c>
      <c r="L323" s="80" t="s">
        <v>95</v>
      </c>
      <c r="M323" s="135" t="s">
        <v>2684</v>
      </c>
      <c r="N323" s="80" t="s">
        <v>46</v>
      </c>
      <c r="O323" s="80" t="s">
        <v>1769</v>
      </c>
      <c r="P323" s="146"/>
      <c r="Q323" s="80" t="s">
        <v>1901</v>
      </c>
      <c r="R323" s="5" t="s">
        <v>1680</v>
      </c>
    </row>
    <row r="324" spans="1:18">
      <c r="A324" s="232" t="s">
        <v>1650</v>
      </c>
      <c r="B324" s="233" t="s">
        <v>1684</v>
      </c>
      <c r="C324" s="233" t="s">
        <v>2660</v>
      </c>
      <c r="D324" s="80" t="s">
        <v>916</v>
      </c>
      <c r="E324" s="196" t="str">
        <f t="shared" si="14"/>
        <v xml:space="preserve">ตราดเมืองท่องเที่ยวเชิงสุขภาพ ปีงบประมาณ 2565 </v>
      </c>
      <c r="F324" s="80" t="s">
        <v>2428</v>
      </c>
      <c r="G324" s="80" t="s">
        <v>29</v>
      </c>
      <c r="H324" s="206">
        <v>2565</v>
      </c>
      <c r="I324" s="80" t="s">
        <v>401</v>
      </c>
      <c r="J324" s="80" t="s">
        <v>908</v>
      </c>
      <c r="K324" s="80" t="s">
        <v>919</v>
      </c>
      <c r="L324" s="80" t="s">
        <v>95</v>
      </c>
      <c r="M324" s="135" t="s">
        <v>2684</v>
      </c>
      <c r="N324" s="80" t="s">
        <v>46</v>
      </c>
      <c r="O324" s="80" t="s">
        <v>1769</v>
      </c>
      <c r="P324" s="146"/>
      <c r="Q324" s="80" t="s">
        <v>1902</v>
      </c>
      <c r="R324" s="5" t="s">
        <v>1651</v>
      </c>
    </row>
    <row r="325" spans="1:18">
      <c r="A325" s="232" t="s">
        <v>1650</v>
      </c>
      <c r="B325" s="233" t="s">
        <v>1684</v>
      </c>
      <c r="C325" s="233" t="s">
        <v>2660</v>
      </c>
      <c r="D325" s="80" t="s">
        <v>892</v>
      </c>
      <c r="E325" s="196" t="str">
        <f t="shared" si="14"/>
        <v>ส่งเสริมการตลาดสินค้าเกษตรสู่สากล/จัดงานเทศกาลของดีเมืองจันท์</v>
      </c>
      <c r="F325" s="80" t="s">
        <v>893</v>
      </c>
      <c r="G325" s="80" t="s">
        <v>29</v>
      </c>
      <c r="H325" s="206">
        <v>2565</v>
      </c>
      <c r="I325" s="80" t="s">
        <v>890</v>
      </c>
      <c r="J325" s="80" t="s">
        <v>866</v>
      </c>
      <c r="K325" s="80" t="s">
        <v>477</v>
      </c>
      <c r="L325" s="80" t="s">
        <v>478</v>
      </c>
      <c r="M325" s="135" t="s">
        <v>2707</v>
      </c>
      <c r="N325" s="80" t="s">
        <v>479</v>
      </c>
      <c r="O325" s="80" t="s">
        <v>1769</v>
      </c>
      <c r="P325" s="146"/>
      <c r="Q325" s="80" t="s">
        <v>1903</v>
      </c>
      <c r="R325" s="5" t="s">
        <v>1684</v>
      </c>
    </row>
    <row r="326" spans="1:18">
      <c r="A326" s="232" t="s">
        <v>1650</v>
      </c>
      <c r="B326" s="233" t="s">
        <v>1684</v>
      </c>
      <c r="C326" s="233" t="s">
        <v>2660</v>
      </c>
      <c r="D326" s="134" t="s">
        <v>1429</v>
      </c>
      <c r="E326" s="196" t="str">
        <f t="shared" si="14"/>
        <v>โครงการปรับปรุงซ่อมแซมอาคารศูนย์ศิลปาชีพบ้านหัวป่าเขียว ตำบลทะเลน้อย อำเภอควนขนุน จังหวัดพัทลุง</v>
      </c>
      <c r="F326" s="135" t="s">
        <v>1430</v>
      </c>
      <c r="G326" s="135" t="s">
        <v>29</v>
      </c>
      <c r="H326" s="207">
        <v>2566</v>
      </c>
      <c r="I326" s="135" t="s">
        <v>1241</v>
      </c>
      <c r="J326" s="136" t="s">
        <v>1431</v>
      </c>
      <c r="K326" s="135" t="s">
        <v>1432</v>
      </c>
      <c r="L326" s="135" t="s">
        <v>131</v>
      </c>
      <c r="M326" s="135" t="s">
        <v>2687</v>
      </c>
      <c r="N326" s="135" t="s">
        <v>132</v>
      </c>
      <c r="O326" s="135" t="s">
        <v>1775</v>
      </c>
      <c r="P326" s="138"/>
      <c r="Q326" s="80" t="s">
        <v>1904</v>
      </c>
      <c r="R326" s="5" t="s">
        <v>1680</v>
      </c>
    </row>
    <row r="327" spans="1:18">
      <c r="A327" s="232" t="s">
        <v>1650</v>
      </c>
      <c r="B327" s="233" t="s">
        <v>1684</v>
      </c>
      <c r="C327" s="233" t="s">
        <v>2660</v>
      </c>
      <c r="D327" s="80" t="s">
        <v>1404</v>
      </c>
      <c r="E327" s="196" t="str">
        <f t="shared" si="14"/>
        <v>พัฒนาศักยภาพบุคลากร ผู้ประกอบการด้านการท่องเที่ยว และยกระดับความปลอดภัยการท่องเที่ยว กิจกรรมย่อย : พัฒนาผู้ประกอบการที่พักโฮมสเตย์และโฮมลอดจ์ สู่มาตรฐานชุมชนท่องเที่ยว</v>
      </c>
      <c r="F327" s="80" t="s">
        <v>1405</v>
      </c>
      <c r="G327" s="80" t="s">
        <v>29</v>
      </c>
      <c r="H327" s="206">
        <v>2566</v>
      </c>
      <c r="I327" s="80" t="s">
        <v>1048</v>
      </c>
      <c r="J327" s="80" t="s">
        <v>1241</v>
      </c>
      <c r="K327" s="80" t="s">
        <v>1406</v>
      </c>
      <c r="L327" s="80" t="s">
        <v>95</v>
      </c>
      <c r="M327" s="135" t="s">
        <v>2684</v>
      </c>
      <c r="N327" s="80" t="s">
        <v>46</v>
      </c>
      <c r="O327" s="80" t="s">
        <v>1775</v>
      </c>
      <c r="P327" s="146"/>
      <c r="Q327" s="80" t="s">
        <v>1905</v>
      </c>
      <c r="R327" s="5" t="s">
        <v>1651</v>
      </c>
    </row>
    <row r="328" spans="1:18">
      <c r="A328" s="232" t="s">
        <v>1650</v>
      </c>
      <c r="B328" s="233" t="s">
        <v>1684</v>
      </c>
      <c r="C328" s="233" t="s">
        <v>2660</v>
      </c>
      <c r="D328" s="80" t="s">
        <v>1451</v>
      </c>
      <c r="E328" s="196" t="str">
        <f t="shared" si="14"/>
        <v>โครงการส่งเสริมความสามารถในการแข่งขัน พัฒนาศักยภาพ และมาตรฐานการท่องเที่ยวสู่ การท่องเที่ยวเชิงสร้างสรรค์ กิจกรรมสะพายกล้องท่องพิดโลก</v>
      </c>
      <c r="F328" s="80" t="s">
        <v>1452</v>
      </c>
      <c r="G328" s="80" t="s">
        <v>29</v>
      </c>
      <c r="H328" s="206">
        <v>2566</v>
      </c>
      <c r="I328" s="80" t="s">
        <v>788</v>
      </c>
      <c r="J328" s="80" t="s">
        <v>789</v>
      </c>
      <c r="K328" s="80" t="s">
        <v>1006</v>
      </c>
      <c r="L328" s="80" t="s">
        <v>95</v>
      </c>
      <c r="M328" s="135" t="s">
        <v>2684</v>
      </c>
      <c r="N328" s="80" t="s">
        <v>46</v>
      </c>
      <c r="O328" s="80" t="s">
        <v>1775</v>
      </c>
      <c r="P328" s="146"/>
      <c r="Q328" s="80" t="s">
        <v>1908</v>
      </c>
      <c r="R328" s="5" t="s">
        <v>1684</v>
      </c>
    </row>
    <row r="329" spans="1:18">
      <c r="A329" s="232" t="s">
        <v>1650</v>
      </c>
      <c r="B329" s="233" t="s">
        <v>1684</v>
      </c>
      <c r="C329" s="233" t="s">
        <v>2660</v>
      </c>
      <c r="D329" s="80" t="s">
        <v>1494</v>
      </c>
      <c r="E329" s="196" t="str">
        <f t="shared" si="14"/>
        <v>การกระตุ้นเศรษฐกิจด้วยการประชุมสัมมนาในประเทศ “ประชุมเมืองไทย ปลอดภัยกว่า ปี 2566”</v>
      </c>
      <c r="F329" s="80" t="s">
        <v>851</v>
      </c>
      <c r="G329" s="80" t="s">
        <v>29</v>
      </c>
      <c r="H329" s="206">
        <v>2566</v>
      </c>
      <c r="I329" s="80" t="s">
        <v>788</v>
      </c>
      <c r="J329" s="80" t="s">
        <v>789</v>
      </c>
      <c r="K329" s="80"/>
      <c r="L329" s="80" t="s">
        <v>1207</v>
      </c>
      <c r="M329" s="135" t="s">
        <v>2688</v>
      </c>
      <c r="N329" s="80" t="s">
        <v>70</v>
      </c>
      <c r="O329" s="80" t="s">
        <v>1772</v>
      </c>
      <c r="P329" s="146"/>
      <c r="Q329" s="80" t="s">
        <v>1912</v>
      </c>
      <c r="R329" s="5" t="s">
        <v>1811</v>
      </c>
    </row>
    <row r="330" spans="1:18">
      <c r="A330" s="232" t="s">
        <v>1650</v>
      </c>
      <c r="B330" s="233" t="s">
        <v>1684</v>
      </c>
      <c r="C330" s="233" t="s">
        <v>2660</v>
      </c>
      <c r="D330" s="80" t="s">
        <v>1365</v>
      </c>
      <c r="E330" s="196" t="s">
        <v>1366</v>
      </c>
      <c r="F330" s="80" t="s">
        <v>1366</v>
      </c>
      <c r="G330" s="80" t="s">
        <v>29</v>
      </c>
      <c r="H330" s="206">
        <v>2566</v>
      </c>
      <c r="I330" s="80" t="s">
        <v>1241</v>
      </c>
      <c r="J330" s="80" t="s">
        <v>1241</v>
      </c>
      <c r="K330" s="80" t="s">
        <v>1367</v>
      </c>
      <c r="L330" s="80" t="s">
        <v>95</v>
      </c>
      <c r="M330" s="135" t="s">
        <v>2684</v>
      </c>
      <c r="N330" s="80" t="s">
        <v>46</v>
      </c>
      <c r="O330" s="80" t="s">
        <v>1775</v>
      </c>
      <c r="P330" s="146"/>
      <c r="Q330" s="80" t="s">
        <v>1915</v>
      </c>
      <c r="R330" s="5" t="s">
        <v>1684</v>
      </c>
    </row>
    <row r="331" spans="1:18">
      <c r="A331" s="232" t="s">
        <v>1650</v>
      </c>
      <c r="B331" s="233" t="s">
        <v>1684</v>
      </c>
      <c r="C331" s="233" t="s">
        <v>2660</v>
      </c>
      <c r="D331" s="80" t="s">
        <v>1361</v>
      </c>
      <c r="E331" s="196" t="str">
        <f t="shared" ref="E331:E346" si="15">HYPERLINK(Q331,F331)</f>
        <v>ปรับปรุงซ่อมแซมถนนลาดยางและสะพาน สายแยกทางหลวงชนบท พจ.4011 ตำบลท้ายน้ำ อำเภอโพทะเล จังหวัดพิจิตร</v>
      </c>
      <c r="F331" s="80" t="s">
        <v>1362</v>
      </c>
      <c r="G331" s="80" t="s">
        <v>29</v>
      </c>
      <c r="H331" s="206">
        <v>2566</v>
      </c>
      <c r="I331" s="80" t="s">
        <v>1048</v>
      </c>
      <c r="J331" s="80" t="s">
        <v>1347</v>
      </c>
      <c r="K331" s="80" t="s">
        <v>1363</v>
      </c>
      <c r="L331" s="80" t="s">
        <v>252</v>
      </c>
      <c r="M331" s="135" t="s">
        <v>2695</v>
      </c>
      <c r="N331" s="80" t="s">
        <v>202</v>
      </c>
      <c r="O331" s="80" t="s">
        <v>1775</v>
      </c>
      <c r="P331" s="146"/>
      <c r="Q331" s="80" t="s">
        <v>1918</v>
      </c>
      <c r="R331" s="5" t="s">
        <v>1684</v>
      </c>
    </row>
    <row r="332" spans="1:18">
      <c r="A332" s="232" t="s">
        <v>1650</v>
      </c>
      <c r="B332" s="233" t="s">
        <v>1684</v>
      </c>
      <c r="C332" s="233" t="s">
        <v>2660</v>
      </c>
      <c r="D332" s="80" t="s">
        <v>1504</v>
      </c>
      <c r="E332" s="196" t="str">
        <f t="shared" si="15"/>
        <v>โครงการประชาสัมพันธ์ส่งเสริมการท่องเที่ยวของจังหวัดชุมพร</v>
      </c>
      <c r="F332" s="80" t="s">
        <v>1505</v>
      </c>
      <c r="G332" s="80" t="s">
        <v>29</v>
      </c>
      <c r="H332" s="206">
        <v>2566</v>
      </c>
      <c r="I332" s="80" t="s">
        <v>1347</v>
      </c>
      <c r="J332" s="80" t="s">
        <v>789</v>
      </c>
      <c r="K332" s="80" t="s">
        <v>1506</v>
      </c>
      <c r="L332" s="80" t="s">
        <v>246</v>
      </c>
      <c r="M332" s="135" t="s">
        <v>2701</v>
      </c>
      <c r="N332" s="80" t="s">
        <v>132</v>
      </c>
      <c r="O332" s="80" t="s">
        <v>1775</v>
      </c>
      <c r="P332" s="146"/>
      <c r="Q332" s="80" t="s">
        <v>1922</v>
      </c>
      <c r="R332" s="5" t="s">
        <v>1684</v>
      </c>
    </row>
    <row r="333" spans="1:18">
      <c r="A333" s="232" t="s">
        <v>1650</v>
      </c>
      <c r="B333" s="233" t="s">
        <v>1684</v>
      </c>
      <c r="C333" s="233" t="s">
        <v>2660</v>
      </c>
      <c r="D333" s="80" t="s">
        <v>1511</v>
      </c>
      <c r="E333" s="196" t="str">
        <f t="shared" si="15"/>
        <v xml:space="preserve">โครงการปรับปรุง ซ่อมแซมท่าเทียบเรือประมงบ้านบ่อคา </v>
      </c>
      <c r="F333" s="80" t="s">
        <v>1829</v>
      </c>
      <c r="G333" s="80" t="s">
        <v>29</v>
      </c>
      <c r="H333" s="206">
        <v>2566</v>
      </c>
      <c r="I333" s="80" t="s">
        <v>1310</v>
      </c>
      <c r="J333" s="80" t="s">
        <v>789</v>
      </c>
      <c r="K333" s="80" t="s">
        <v>1513</v>
      </c>
      <c r="L333" s="80" t="s">
        <v>589</v>
      </c>
      <c r="M333" s="135" t="s">
        <v>2702</v>
      </c>
      <c r="N333" s="80" t="s">
        <v>479</v>
      </c>
      <c r="O333" s="80" t="s">
        <v>1775</v>
      </c>
      <c r="P333" s="146"/>
      <c r="Q333" s="80" t="s">
        <v>1926</v>
      </c>
      <c r="R333" s="5" t="s">
        <v>1663</v>
      </c>
    </row>
    <row r="334" spans="1:18">
      <c r="A334" s="232" t="s">
        <v>1650</v>
      </c>
      <c r="B334" s="233" t="s">
        <v>1684</v>
      </c>
      <c r="C334" s="233" t="s">
        <v>2660</v>
      </c>
      <c r="D334" s="80" t="s">
        <v>1483</v>
      </c>
      <c r="E334" s="196" t="str">
        <f t="shared" si="15"/>
        <v>โครงการ chumphon Night Run Lighting in the City</v>
      </c>
      <c r="F334" s="80" t="s">
        <v>1484</v>
      </c>
      <c r="G334" s="80" t="s">
        <v>29</v>
      </c>
      <c r="H334" s="206">
        <v>2566</v>
      </c>
      <c r="I334" s="80" t="s">
        <v>1485</v>
      </c>
      <c r="J334" s="80" t="s">
        <v>1485</v>
      </c>
      <c r="K334" s="80" t="s">
        <v>1486</v>
      </c>
      <c r="L334" s="80" t="s">
        <v>95</v>
      </c>
      <c r="M334" s="135" t="s">
        <v>2684</v>
      </c>
      <c r="N334" s="80" t="s">
        <v>46</v>
      </c>
      <c r="O334" s="80" t="s">
        <v>1775</v>
      </c>
      <c r="P334" s="146"/>
      <c r="Q334" s="80" t="s">
        <v>1931</v>
      </c>
      <c r="R334" s="5" t="s">
        <v>1684</v>
      </c>
    </row>
    <row r="335" spans="1:18">
      <c r="A335" s="232" t="s">
        <v>1650</v>
      </c>
      <c r="B335" s="233" t="s">
        <v>1684</v>
      </c>
      <c r="C335" s="233" t="s">
        <v>2660</v>
      </c>
      <c r="D335" s="80" t="s">
        <v>1460</v>
      </c>
      <c r="E335" s="196" t="str">
        <f t="shared" si="15"/>
        <v>จ้างเหมาจัดงาน UP Expo</v>
      </c>
      <c r="F335" s="80" t="s">
        <v>1461</v>
      </c>
      <c r="G335" s="80" t="s">
        <v>29</v>
      </c>
      <c r="H335" s="206">
        <v>2566</v>
      </c>
      <c r="I335" s="80" t="s">
        <v>788</v>
      </c>
      <c r="J335" s="80" t="s">
        <v>789</v>
      </c>
      <c r="K335" s="80" t="s">
        <v>1462</v>
      </c>
      <c r="L335" s="80" t="s">
        <v>931</v>
      </c>
      <c r="M335" s="135" t="s">
        <v>2703</v>
      </c>
      <c r="N335" s="80" t="s">
        <v>932</v>
      </c>
      <c r="O335" s="80" t="s">
        <v>1775</v>
      </c>
      <c r="P335" s="146"/>
      <c r="Q335" s="80" t="s">
        <v>1935</v>
      </c>
      <c r="R335" s="5" t="s">
        <v>1770</v>
      </c>
    </row>
    <row r="336" spans="1:18">
      <c r="A336" s="232" t="s">
        <v>1650</v>
      </c>
      <c r="B336" s="233" t="s">
        <v>1684</v>
      </c>
      <c r="C336" s="233" t="s">
        <v>2660</v>
      </c>
      <c r="D336" s="80" t="s">
        <v>1480</v>
      </c>
      <c r="E336" s="196" t="str">
        <f t="shared" si="15"/>
        <v>ส่งเสริมการท่องเที่ยวเชิงธุรกิจเชื่อมโยงภูมิภาคอาเซียน</v>
      </c>
      <c r="F336" s="80" t="s">
        <v>1481</v>
      </c>
      <c r="G336" s="80" t="s">
        <v>29</v>
      </c>
      <c r="H336" s="206">
        <v>2566</v>
      </c>
      <c r="I336" s="80" t="s">
        <v>788</v>
      </c>
      <c r="J336" s="80" t="s">
        <v>789</v>
      </c>
      <c r="K336" s="80"/>
      <c r="L336" s="80" t="s">
        <v>1207</v>
      </c>
      <c r="M336" s="135" t="s">
        <v>2688</v>
      </c>
      <c r="N336" s="80" t="s">
        <v>70</v>
      </c>
      <c r="O336" s="80" t="s">
        <v>1775</v>
      </c>
      <c r="P336" s="146"/>
      <c r="Q336" s="80" t="s">
        <v>1938</v>
      </c>
      <c r="R336" s="5" t="s">
        <v>1656</v>
      </c>
    </row>
    <row r="337" spans="1:18">
      <c r="A337" s="232" t="s">
        <v>1650</v>
      </c>
      <c r="B337" s="233" t="s">
        <v>1684</v>
      </c>
      <c r="C337" s="233" t="s">
        <v>2660</v>
      </c>
      <c r="D337" s="80" t="s">
        <v>1467</v>
      </c>
      <c r="E337" s="196" t="str">
        <f t="shared" si="15"/>
        <v>กิจกรรมส่งเสริมการท่องเที่ยวดอกกระเจียวบาน</v>
      </c>
      <c r="F337" s="80" t="s">
        <v>1468</v>
      </c>
      <c r="G337" s="80" t="s">
        <v>29</v>
      </c>
      <c r="H337" s="206">
        <v>2566</v>
      </c>
      <c r="I337" s="80" t="s">
        <v>788</v>
      </c>
      <c r="J337" s="80" t="s">
        <v>789</v>
      </c>
      <c r="K337" s="80" t="s">
        <v>1469</v>
      </c>
      <c r="L337" s="80" t="s">
        <v>95</v>
      </c>
      <c r="M337" s="135" t="s">
        <v>2684</v>
      </c>
      <c r="N337" s="80" t="s">
        <v>46</v>
      </c>
      <c r="O337" s="80" t="s">
        <v>1775</v>
      </c>
      <c r="P337" s="146"/>
      <c r="Q337" s="80" t="s">
        <v>1941</v>
      </c>
      <c r="R337" s="5" t="s">
        <v>1770</v>
      </c>
    </row>
    <row r="338" spans="1:18">
      <c r="A338" s="232" t="s">
        <v>1650</v>
      </c>
      <c r="B338" s="233" t="s">
        <v>1684</v>
      </c>
      <c r="C338" s="233" t="s">
        <v>2660</v>
      </c>
      <c r="D338" s="80" t="s">
        <v>1491</v>
      </c>
      <c r="E338" s="196" t="str">
        <f t="shared" si="15"/>
        <v>การดึงงานอุตสาหกรรมการบิน Thailand International Airshow</v>
      </c>
      <c r="F338" s="80" t="s">
        <v>1492</v>
      </c>
      <c r="G338" s="80" t="s">
        <v>29</v>
      </c>
      <c r="H338" s="206">
        <v>2566</v>
      </c>
      <c r="I338" s="80" t="s">
        <v>788</v>
      </c>
      <c r="J338" s="80" t="s">
        <v>789</v>
      </c>
      <c r="K338" s="80"/>
      <c r="L338" s="80" t="s">
        <v>1207</v>
      </c>
      <c r="M338" s="135" t="s">
        <v>2688</v>
      </c>
      <c r="N338" s="80" t="s">
        <v>70</v>
      </c>
      <c r="O338" s="80" t="s">
        <v>1775</v>
      </c>
      <c r="P338" s="146"/>
      <c r="Q338" s="80" t="s">
        <v>1944</v>
      </c>
      <c r="R338" s="5" t="s">
        <v>1770</v>
      </c>
    </row>
    <row r="339" spans="1:18">
      <c r="A339" s="232" t="s">
        <v>1650</v>
      </c>
      <c r="B339" s="233" t="s">
        <v>1684</v>
      </c>
      <c r="C339" s="233" t="s">
        <v>2660</v>
      </c>
      <c r="D339" s="80" t="s">
        <v>1411</v>
      </c>
      <c r="E339" s="196" t="str">
        <f t="shared" si="15"/>
        <v>พัฒนาศักยภาพบุคลากร ผู้ประกอบการด้านการท่องเที่ยว และยกระดับความปลอดภัยการท่องเที่ยว กิจกรรมย่อย : ยกระดับความปลอดภัยด้านอาหารสู่มาตรฐานบริการ เพื่อการท่องเที่ยว (Tourism Standard)</v>
      </c>
      <c r="F339" s="80" t="s">
        <v>1412</v>
      </c>
      <c r="G339" s="80" t="s">
        <v>29</v>
      </c>
      <c r="H339" s="206">
        <v>2566</v>
      </c>
      <c r="I339" s="80" t="s">
        <v>788</v>
      </c>
      <c r="J339" s="80" t="s">
        <v>789</v>
      </c>
      <c r="K339" s="80" t="s">
        <v>1406</v>
      </c>
      <c r="L339" s="80" t="s">
        <v>95</v>
      </c>
      <c r="M339" s="135" t="s">
        <v>2684</v>
      </c>
      <c r="N339" s="80" t="s">
        <v>46</v>
      </c>
      <c r="O339" s="80" t="s">
        <v>1775</v>
      </c>
      <c r="P339" s="146"/>
      <c r="Q339" s="80" t="s">
        <v>1947</v>
      </c>
      <c r="R339" s="5" t="s">
        <v>1770</v>
      </c>
    </row>
    <row r="340" spans="1:18">
      <c r="A340" s="232" t="s">
        <v>1650</v>
      </c>
      <c r="B340" s="233" t="s">
        <v>1684</v>
      </c>
      <c r="C340" s="233" t="s">
        <v>2660</v>
      </c>
      <c r="D340" s="80" t="s">
        <v>1883</v>
      </c>
      <c r="E340" s="196" t="str">
        <f t="shared" si="15"/>
        <v>โครงการแข่งขันไตรกีฬานานาชาติจังหวัดพังงา</v>
      </c>
      <c r="F340" s="80" t="s">
        <v>1884</v>
      </c>
      <c r="G340" s="80" t="s">
        <v>29</v>
      </c>
      <c r="H340" s="206">
        <v>2567</v>
      </c>
      <c r="I340" s="80" t="s">
        <v>1290</v>
      </c>
      <c r="J340" s="80" t="s">
        <v>1517</v>
      </c>
      <c r="K340" s="80" t="s">
        <v>1416</v>
      </c>
      <c r="L340" s="80" t="s">
        <v>95</v>
      </c>
      <c r="M340" s="135" t="s">
        <v>2684</v>
      </c>
      <c r="N340" s="80" t="s">
        <v>46</v>
      </c>
      <c r="O340" s="80" t="s">
        <v>1857</v>
      </c>
      <c r="P340" s="146"/>
      <c r="Q340" s="80" t="s">
        <v>1951</v>
      </c>
      <c r="R340" s="5" t="s">
        <v>1770</v>
      </c>
    </row>
    <row r="341" spans="1:18">
      <c r="A341" s="232" t="s">
        <v>1650</v>
      </c>
      <c r="B341" s="233" t="s">
        <v>1684</v>
      </c>
      <c r="C341" s="233" t="s">
        <v>2660</v>
      </c>
      <c r="D341" s="80" t="s">
        <v>1682</v>
      </c>
      <c r="E341" s="196" t="str">
        <f t="shared" si="15"/>
        <v>ส่งเสริมการท่องเที่ยวมอหินขาว</v>
      </c>
      <c r="F341" s="80" t="s">
        <v>1683</v>
      </c>
      <c r="G341" s="80" t="s">
        <v>29</v>
      </c>
      <c r="H341" s="206">
        <v>2567</v>
      </c>
      <c r="I341" s="80" t="s">
        <v>1290</v>
      </c>
      <c r="J341" s="80" t="s">
        <v>1660</v>
      </c>
      <c r="K341" s="80"/>
      <c r="L341" s="80" t="s">
        <v>2672</v>
      </c>
      <c r="M341" s="135" t="s">
        <v>1420</v>
      </c>
      <c r="N341" s="80" t="s">
        <v>277</v>
      </c>
      <c r="O341" s="80" t="s">
        <v>1857</v>
      </c>
      <c r="P341" s="146"/>
      <c r="Q341" s="80" t="s">
        <v>1954</v>
      </c>
      <c r="R341" s="5" t="s">
        <v>1651</v>
      </c>
    </row>
    <row r="342" spans="1:18">
      <c r="A342" s="232" t="s">
        <v>1650</v>
      </c>
      <c r="B342" s="233" t="s">
        <v>1684</v>
      </c>
      <c r="C342" s="233" t="s">
        <v>2660</v>
      </c>
      <c r="D342" s="80" t="s">
        <v>1906</v>
      </c>
      <c r="E342" s="196" t="str">
        <f t="shared" si="15"/>
        <v>ส่งเสริมการท่องเที่ยวชุมชน และยกระดับงานเทศกาลเชียงใหม่สู่สากล/ส่งเสริมและพัฒนาการท่องเที่ยวโดยชุมชนจังหวัดเชียงใหม่</v>
      </c>
      <c r="F342" s="80" t="s">
        <v>1907</v>
      </c>
      <c r="G342" s="80" t="s">
        <v>29</v>
      </c>
      <c r="H342" s="206">
        <v>2567</v>
      </c>
      <c r="I342" s="80" t="s">
        <v>1660</v>
      </c>
      <c r="J342" s="80" t="s">
        <v>1517</v>
      </c>
      <c r="K342" s="80" t="s">
        <v>737</v>
      </c>
      <c r="L342" s="80" t="s">
        <v>95</v>
      </c>
      <c r="M342" s="135" t="s">
        <v>2684</v>
      </c>
      <c r="N342" s="80" t="s">
        <v>46</v>
      </c>
      <c r="O342" s="80" t="s">
        <v>1857</v>
      </c>
      <c r="P342" s="146"/>
      <c r="Q342" s="80" t="s">
        <v>1957</v>
      </c>
      <c r="R342" s="5" t="s">
        <v>1651</v>
      </c>
    </row>
    <row r="343" spans="1:18">
      <c r="A343" s="232" t="s">
        <v>1650</v>
      </c>
      <c r="B343" s="233" t="s">
        <v>1684</v>
      </c>
      <c r="C343" s="233" t="s">
        <v>2660</v>
      </c>
      <c r="D343" s="80" t="s">
        <v>1913</v>
      </c>
      <c r="E343" s="196" t="str">
        <f t="shared" si="15"/>
        <v>โครงการ ยกระดับให้เป็นจังหวัดท่องเที่ยวที่มีคุณภาพระดับนานาชาติ กิจกรรม จัดมหกรรมอาหารริมทาง (Street Food Festival)</v>
      </c>
      <c r="F343" s="80" t="s">
        <v>1914</v>
      </c>
      <c r="G343" s="80" t="s">
        <v>29</v>
      </c>
      <c r="H343" s="206">
        <v>2567</v>
      </c>
      <c r="I343" s="80" t="s">
        <v>1893</v>
      </c>
      <c r="J343" s="80" t="s">
        <v>1517</v>
      </c>
      <c r="K343" s="80" t="s">
        <v>262</v>
      </c>
      <c r="L343" s="80" t="s">
        <v>95</v>
      </c>
      <c r="M343" s="135" t="s">
        <v>2684</v>
      </c>
      <c r="N343" s="80" t="s">
        <v>46</v>
      </c>
      <c r="O343" s="80" t="s">
        <v>1857</v>
      </c>
      <c r="P343" s="146"/>
      <c r="Q343" s="80" t="s">
        <v>1960</v>
      </c>
      <c r="R343" s="5" t="s">
        <v>1770</v>
      </c>
    </row>
    <row r="344" spans="1:18">
      <c r="A344" s="232" t="s">
        <v>1650</v>
      </c>
      <c r="B344" s="233" t="s">
        <v>1684</v>
      </c>
      <c r="C344" s="233" t="s">
        <v>2660</v>
      </c>
      <c r="D344" s="80" t="s">
        <v>1916</v>
      </c>
      <c r="E344" s="196" t="str">
        <f t="shared" si="15"/>
        <v>โครงการ ยกระดับให้เป็นจังหวัดท่องเที่ยวที่มีคุณภาพระดับนานาชาติ กิจกรรม จัดงานมหกรรมส่งเสริมการท่องเที่ยวจังหวัดชลบุรี (Chonburi Travel Mart)</v>
      </c>
      <c r="F344" s="80" t="s">
        <v>1917</v>
      </c>
      <c r="G344" s="80" t="s">
        <v>29</v>
      </c>
      <c r="H344" s="206">
        <v>2567</v>
      </c>
      <c r="I344" s="80" t="s">
        <v>1893</v>
      </c>
      <c r="J344" s="80" t="s">
        <v>1517</v>
      </c>
      <c r="K344" s="80" t="s">
        <v>262</v>
      </c>
      <c r="L344" s="80" t="s">
        <v>95</v>
      </c>
      <c r="M344" s="135" t="s">
        <v>2684</v>
      </c>
      <c r="N344" s="80" t="s">
        <v>46</v>
      </c>
      <c r="O344" s="80" t="s">
        <v>1857</v>
      </c>
      <c r="P344" s="146"/>
      <c r="Q344" s="80" t="s">
        <v>1963</v>
      </c>
      <c r="R344" s="5" t="s">
        <v>1680</v>
      </c>
    </row>
    <row r="345" spans="1:18">
      <c r="A345" s="232" t="s">
        <v>1650</v>
      </c>
      <c r="B345" s="233" t="s">
        <v>1684</v>
      </c>
      <c r="C345" s="233" t="s">
        <v>2660</v>
      </c>
      <c r="D345" s="80" t="s">
        <v>1919</v>
      </c>
      <c r="E345" s="196" t="str">
        <f t="shared" si="15"/>
        <v>พัฒนาตลาดผลิตภัณฑ์ชุมชนเชื่อมโยงการท่องเที่ยว กิจกรรมหลัก : ส่งเสริมและพัฒนาช่องทางการตลาดผลิตภัณฑ์ชุมชน</v>
      </c>
      <c r="F345" s="80" t="s">
        <v>1920</v>
      </c>
      <c r="G345" s="80" t="s">
        <v>29</v>
      </c>
      <c r="H345" s="206">
        <v>2567</v>
      </c>
      <c r="I345" s="80" t="s">
        <v>1660</v>
      </c>
      <c r="J345" s="80" t="s">
        <v>1517</v>
      </c>
      <c r="K345" s="80" t="s">
        <v>1921</v>
      </c>
      <c r="L345" s="80" t="s">
        <v>931</v>
      </c>
      <c r="M345" s="135" t="s">
        <v>2703</v>
      </c>
      <c r="N345" s="80" t="s">
        <v>932</v>
      </c>
      <c r="O345" s="80" t="s">
        <v>1857</v>
      </c>
      <c r="P345" s="146"/>
      <c r="Q345" s="80" t="s">
        <v>1966</v>
      </c>
      <c r="R345" s="5" t="s">
        <v>1680</v>
      </c>
    </row>
    <row r="346" spans="1:18">
      <c r="A346" s="232" t="s">
        <v>1650</v>
      </c>
      <c r="B346" s="233" t="s">
        <v>1684</v>
      </c>
      <c r="C346" s="233" t="s">
        <v>2660</v>
      </c>
      <c r="D346" s="80" t="s">
        <v>1927</v>
      </c>
      <c r="E346" s="196" t="str">
        <f t="shared" si="15"/>
        <v>โครงการเพิ่มประสิทธิภาพความปลอดภัยสนับสนุนแหล่งท่องเที่ยว</v>
      </c>
      <c r="F346" s="80" t="s">
        <v>1928</v>
      </c>
      <c r="G346" s="80" t="s">
        <v>1929</v>
      </c>
      <c r="H346" s="206">
        <v>2567</v>
      </c>
      <c r="I346" s="80" t="s">
        <v>1660</v>
      </c>
      <c r="J346" s="80" t="s">
        <v>1517</v>
      </c>
      <c r="K346" s="80" t="s">
        <v>1930</v>
      </c>
      <c r="L346" s="80" t="s">
        <v>252</v>
      </c>
      <c r="M346" s="135" t="s">
        <v>2695</v>
      </c>
      <c r="N346" s="80" t="s">
        <v>202</v>
      </c>
      <c r="O346" s="80" t="s">
        <v>1857</v>
      </c>
      <c r="P346" s="146"/>
      <c r="Q346" s="80" t="s">
        <v>1970</v>
      </c>
      <c r="R346" s="5" t="s">
        <v>1770</v>
      </c>
    </row>
    <row r="347" spans="1:18">
      <c r="A347" s="232" t="s">
        <v>1650</v>
      </c>
      <c r="B347" s="233" t="s">
        <v>1684</v>
      </c>
      <c r="C347" s="233" t="s">
        <v>2660</v>
      </c>
      <c r="D347" s="80" t="s">
        <v>1989</v>
      </c>
      <c r="E347" s="196" t="s">
        <v>1990</v>
      </c>
      <c r="F347" s="80" t="s">
        <v>1990</v>
      </c>
      <c r="G347" s="80" t="s">
        <v>29</v>
      </c>
      <c r="H347" s="206">
        <v>2567</v>
      </c>
      <c r="I347" s="80" t="s">
        <v>1290</v>
      </c>
      <c r="J347" s="80" t="s">
        <v>1517</v>
      </c>
      <c r="K347" s="80" t="s">
        <v>1311</v>
      </c>
      <c r="L347" s="80" t="s">
        <v>201</v>
      </c>
      <c r="M347" s="135" t="s">
        <v>2685</v>
      </c>
      <c r="N347" s="80" t="s">
        <v>202</v>
      </c>
      <c r="O347" s="80" t="s">
        <v>1857</v>
      </c>
      <c r="P347" s="146"/>
      <c r="Q347" s="80" t="s">
        <v>1973</v>
      </c>
      <c r="R347" s="5" t="s">
        <v>1770</v>
      </c>
    </row>
    <row r="348" spans="1:18">
      <c r="A348" s="232" t="s">
        <v>1650</v>
      </c>
      <c r="B348" s="233" t="s">
        <v>1684</v>
      </c>
      <c r="C348" s="233" t="s">
        <v>2660</v>
      </c>
      <c r="D348" s="80" t="s">
        <v>1992</v>
      </c>
      <c r="E348" s="196" t="s">
        <v>1990</v>
      </c>
      <c r="F348" s="80" t="s">
        <v>1990</v>
      </c>
      <c r="G348" s="80" t="s">
        <v>29</v>
      </c>
      <c r="H348" s="206">
        <v>2567</v>
      </c>
      <c r="I348" s="80" t="s">
        <v>1993</v>
      </c>
      <c r="J348" s="80" t="s">
        <v>1517</v>
      </c>
      <c r="K348" s="80" t="s">
        <v>1311</v>
      </c>
      <c r="L348" s="80" t="s">
        <v>201</v>
      </c>
      <c r="M348" s="135" t="s">
        <v>2685</v>
      </c>
      <c r="N348" s="80" t="s">
        <v>202</v>
      </c>
      <c r="O348" s="80" t="s">
        <v>1857</v>
      </c>
      <c r="P348" s="146"/>
      <c r="Q348" s="80" t="s">
        <v>1976</v>
      </c>
      <c r="R348" s="5" t="s">
        <v>1770</v>
      </c>
    </row>
    <row r="349" spans="1:18">
      <c r="A349" s="232" t="s">
        <v>1650</v>
      </c>
      <c r="B349" s="233" t="s">
        <v>1684</v>
      </c>
      <c r="C349" s="233" t="s">
        <v>2660</v>
      </c>
      <c r="D349" s="80" t="s">
        <v>2059</v>
      </c>
      <c r="E349" s="196" t="str">
        <f t="shared" ref="E349:E367" si="16">HYPERLINK(Q349,F349)</f>
        <v>การจัดงาน Thailand Innovative Meetings Exchange (TIME) เพื่อสร้างความได้เปรียบทางการแข่งขันในการดึงงานประชุมนานาชาติ</v>
      </c>
      <c r="F349" s="80" t="s">
        <v>1516</v>
      </c>
      <c r="G349" s="80" t="s">
        <v>29</v>
      </c>
      <c r="H349" s="206">
        <v>2567</v>
      </c>
      <c r="I349" s="80" t="s">
        <v>1290</v>
      </c>
      <c r="J349" s="80" t="s">
        <v>1517</v>
      </c>
      <c r="K349" s="80" t="s">
        <v>1717</v>
      </c>
      <c r="L349" s="80" t="s">
        <v>1207</v>
      </c>
      <c r="M349" s="135" t="s">
        <v>2688</v>
      </c>
      <c r="N349" s="80" t="s">
        <v>70</v>
      </c>
      <c r="O349" s="80" t="s">
        <v>1878</v>
      </c>
      <c r="P349" s="146"/>
      <c r="Q349" s="80" t="s">
        <v>1979</v>
      </c>
      <c r="R349" s="5" t="s">
        <v>1656</v>
      </c>
    </row>
    <row r="350" spans="1:18">
      <c r="A350" s="232" t="s">
        <v>1650</v>
      </c>
      <c r="B350" s="233" t="s">
        <v>1684</v>
      </c>
      <c r="C350" s="233" t="s">
        <v>2660</v>
      </c>
      <c r="D350" s="80" t="s">
        <v>2061</v>
      </c>
      <c r="E350" s="196" t="str">
        <f t="shared" si="16"/>
        <v xml:space="preserve">การจัดประชุม และการท่องเที่ยวเพื่อเป็นรางวัล และการจัดแสดงสินค้า และนิทรรศการนานาชาติในประเทศไทย		</v>
      </c>
      <c r="F350" s="80" t="s">
        <v>2062</v>
      </c>
      <c r="G350" s="80" t="s">
        <v>29</v>
      </c>
      <c r="H350" s="206">
        <v>2567</v>
      </c>
      <c r="I350" s="80" t="s">
        <v>1290</v>
      </c>
      <c r="J350" s="80" t="s">
        <v>1517</v>
      </c>
      <c r="K350" s="80" t="s">
        <v>1717</v>
      </c>
      <c r="L350" s="80" t="s">
        <v>1207</v>
      </c>
      <c r="M350" s="135" t="s">
        <v>2688</v>
      </c>
      <c r="N350" s="80" t="s">
        <v>70</v>
      </c>
      <c r="O350" s="80" t="s">
        <v>1857</v>
      </c>
      <c r="P350" s="146"/>
      <c r="Q350" s="80" t="s">
        <v>1982</v>
      </c>
      <c r="R350" s="5" t="s">
        <v>1651</v>
      </c>
    </row>
    <row r="351" spans="1:18">
      <c r="A351" s="232" t="s">
        <v>1650</v>
      </c>
      <c r="B351" s="233" t="s">
        <v>1684</v>
      </c>
      <c r="C351" s="233" t="s">
        <v>2660</v>
      </c>
      <c r="D351" s="80" t="s">
        <v>1725</v>
      </c>
      <c r="E351" s="196" t="str">
        <f t="shared" si="16"/>
        <v>โครงการส่งเสริมการท่องเที่ยวเชิงธุรกิจ : ส่งเสริมการท่องเที่ยวเชิงธุรกิจเชื่อมโยงภูมิภาคอาเซียน</v>
      </c>
      <c r="F351" s="80" t="s">
        <v>1726</v>
      </c>
      <c r="G351" s="80" t="s">
        <v>29</v>
      </c>
      <c r="H351" s="206">
        <v>2567</v>
      </c>
      <c r="I351" s="80" t="s">
        <v>1290</v>
      </c>
      <c r="J351" s="80" t="s">
        <v>1517</v>
      </c>
      <c r="K351" s="80" t="s">
        <v>1717</v>
      </c>
      <c r="L351" s="80" t="s">
        <v>1207</v>
      </c>
      <c r="M351" s="135" t="s">
        <v>2688</v>
      </c>
      <c r="N351" s="80" t="s">
        <v>70</v>
      </c>
      <c r="O351" s="80" t="s">
        <v>1857</v>
      </c>
      <c r="P351" s="146"/>
      <c r="Q351" s="80" t="s">
        <v>1985</v>
      </c>
      <c r="R351" s="5" t="s">
        <v>1651</v>
      </c>
    </row>
    <row r="352" spans="1:18">
      <c r="A352" s="232" t="s">
        <v>1650</v>
      </c>
      <c r="B352" s="233" t="s">
        <v>1684</v>
      </c>
      <c r="C352" s="233" t="s">
        <v>2660</v>
      </c>
      <c r="D352" s="134" t="s">
        <v>2513</v>
      </c>
      <c r="E352" s="196" t="str">
        <f t="shared" si="16"/>
        <v>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</v>
      </c>
      <c r="F352" s="135" t="s">
        <v>2514</v>
      </c>
      <c r="G352" s="135" t="s">
        <v>29</v>
      </c>
      <c r="H352" s="207">
        <v>2568</v>
      </c>
      <c r="I352" s="135" t="s">
        <v>2088</v>
      </c>
      <c r="J352" s="136" t="s">
        <v>1756</v>
      </c>
      <c r="K352" s="135" t="s">
        <v>262</v>
      </c>
      <c r="L352" s="135" t="s">
        <v>95</v>
      </c>
      <c r="M352" s="135" t="s">
        <v>2684</v>
      </c>
      <c r="N352" s="135" t="s">
        <v>46</v>
      </c>
      <c r="O352" s="135" t="s">
        <v>2084</v>
      </c>
      <c r="P352" s="138"/>
      <c r="Q352" s="80" t="s">
        <v>1988</v>
      </c>
      <c r="R352" s="5" t="s">
        <v>1770</v>
      </c>
    </row>
    <row r="353" spans="1:18">
      <c r="A353" s="232" t="s">
        <v>1650</v>
      </c>
      <c r="B353" s="233" t="s">
        <v>1684</v>
      </c>
      <c r="C353" s="233" t="s">
        <v>2660</v>
      </c>
      <c r="D353" s="134" t="s">
        <v>2513</v>
      </c>
      <c r="E353" s="196" t="str">
        <f t="shared" si="16"/>
        <v>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</v>
      </c>
      <c r="F353" s="135" t="s">
        <v>2514</v>
      </c>
      <c r="G353" s="135" t="s">
        <v>29</v>
      </c>
      <c r="H353" s="207">
        <v>2568</v>
      </c>
      <c r="I353" s="135" t="s">
        <v>2088</v>
      </c>
      <c r="J353" s="136" t="s">
        <v>1756</v>
      </c>
      <c r="K353" s="135" t="s">
        <v>262</v>
      </c>
      <c r="L353" s="135" t="s">
        <v>95</v>
      </c>
      <c r="M353" s="135" t="s">
        <v>2684</v>
      </c>
      <c r="N353" s="135" t="s">
        <v>46</v>
      </c>
      <c r="O353" s="135" t="s">
        <v>2084</v>
      </c>
      <c r="P353" s="138"/>
      <c r="Q353" s="80" t="s">
        <v>1991</v>
      </c>
      <c r="R353" s="5" t="s">
        <v>1684</v>
      </c>
    </row>
    <row r="354" spans="1:18">
      <c r="A354" s="232" t="s">
        <v>1650</v>
      </c>
      <c r="B354" s="233" t="s">
        <v>1684</v>
      </c>
      <c r="C354" s="233" t="s">
        <v>2660</v>
      </c>
      <c r="D354" s="80" t="s">
        <v>2451</v>
      </c>
      <c r="E354" s="196" t="str">
        <f t="shared" si="16"/>
        <v>โครงการส่งเสริมการตลาดและประชาสัมพันธ์การท่องเที่ยวโดยชุมชนกลุ่มจังหวัดภาคใต้ฝั่งอ่าวไทย “มหกรรมท่องเที่ยวโดยชุมชนกลุ่มจังหวัดภาคใต้ฝั่งอ่าวไทย CBT วิถีชีวิต วิถีชุมชน วิถีสู่ความยั่งยืน”</v>
      </c>
      <c r="F354" s="80" t="s">
        <v>2452</v>
      </c>
      <c r="G354" s="80" t="s">
        <v>29</v>
      </c>
      <c r="H354" s="206">
        <v>2568</v>
      </c>
      <c r="I354" s="80" t="s">
        <v>1755</v>
      </c>
      <c r="J354" s="80" t="s">
        <v>1756</v>
      </c>
      <c r="K354" s="80" t="s">
        <v>1486</v>
      </c>
      <c r="L354" s="80" t="s">
        <v>95</v>
      </c>
      <c r="M354" s="135" t="s">
        <v>2684</v>
      </c>
      <c r="N354" s="80" t="s">
        <v>46</v>
      </c>
      <c r="O354" s="80" t="s">
        <v>2084</v>
      </c>
      <c r="P354" s="146"/>
      <c r="Q354" s="80" t="s">
        <v>1994</v>
      </c>
      <c r="R354" s="5" t="s">
        <v>1684</v>
      </c>
    </row>
    <row r="355" spans="1:18">
      <c r="A355" s="232" t="s">
        <v>1650</v>
      </c>
      <c r="B355" s="233" t="s">
        <v>1684</v>
      </c>
      <c r="C355" s="233" t="s">
        <v>2660</v>
      </c>
      <c r="D355" s="80" t="s">
        <v>2448</v>
      </c>
      <c r="E355" s="196" t="str">
        <f t="shared" si="16"/>
        <v xml:space="preserve">โครงการส่งเสริมกิจกรรมการท่องเที่ยวจังหวัดสงขลา เพื่อยกระดับสู่ Festival economy </v>
      </c>
      <c r="F355" s="80" t="s">
        <v>2449</v>
      </c>
      <c r="G355" s="80" t="s">
        <v>29</v>
      </c>
      <c r="H355" s="206">
        <v>2568</v>
      </c>
      <c r="I355" s="80" t="s">
        <v>1755</v>
      </c>
      <c r="J355" s="80" t="s">
        <v>1756</v>
      </c>
      <c r="K355" s="80" t="s">
        <v>515</v>
      </c>
      <c r="L355" s="80" t="s">
        <v>95</v>
      </c>
      <c r="M355" s="135" t="s">
        <v>2684</v>
      </c>
      <c r="N355" s="80" t="s">
        <v>46</v>
      </c>
      <c r="O355" s="80" t="s">
        <v>2084</v>
      </c>
      <c r="P355" s="146"/>
      <c r="Q355" s="80" t="s">
        <v>1998</v>
      </c>
      <c r="R355" s="5" t="s">
        <v>1770</v>
      </c>
    </row>
    <row r="356" spans="1:18">
      <c r="A356" s="232" t="s">
        <v>1650</v>
      </c>
      <c r="B356" s="233" t="s">
        <v>1684</v>
      </c>
      <c r="C356" s="233" t="s">
        <v>2660</v>
      </c>
      <c r="D356" s="80" t="s">
        <v>2130</v>
      </c>
      <c r="E356" s="196" t="str">
        <f t="shared" si="16"/>
        <v>พัฒนาและส่งเสริมการท่องเที่ยวเชื่อมโยงวัฒนธรรมที่หลากหลาย</v>
      </c>
      <c r="F356" s="80" t="s">
        <v>2131</v>
      </c>
      <c r="G356" s="80" t="s">
        <v>29</v>
      </c>
      <c r="H356" s="206">
        <v>2568</v>
      </c>
      <c r="I356" s="80" t="s">
        <v>1755</v>
      </c>
      <c r="J356" s="80" t="s">
        <v>1756</v>
      </c>
      <c r="K356" s="80"/>
      <c r="L356" s="80" t="s">
        <v>2132</v>
      </c>
      <c r="M356" s="135" t="s">
        <v>2132</v>
      </c>
      <c r="N356" s="80" t="s">
        <v>277</v>
      </c>
      <c r="O356" s="80" t="s">
        <v>2084</v>
      </c>
      <c r="P356" s="146"/>
      <c r="Q356" s="80" t="s">
        <v>2002</v>
      </c>
      <c r="R356" s="5" t="s">
        <v>1770</v>
      </c>
    </row>
    <row r="357" spans="1:18">
      <c r="A357" s="232" t="s">
        <v>1650</v>
      </c>
      <c r="B357" s="233" t="s">
        <v>1684</v>
      </c>
      <c r="C357" s="233" t="s">
        <v>2660</v>
      </c>
      <c r="D357" s="80" t="s">
        <v>2156</v>
      </c>
      <c r="E357" s="196" t="str">
        <f t="shared" si="16"/>
        <v>Sport – Festival กีฬาและดนตรีนครศรี-ธรรมชาติ เพื่อการท่องเที่ยว</v>
      </c>
      <c r="F357" s="80" t="s">
        <v>2157</v>
      </c>
      <c r="G357" s="80" t="s">
        <v>29</v>
      </c>
      <c r="H357" s="206">
        <v>2568</v>
      </c>
      <c r="I357" s="80" t="s">
        <v>2088</v>
      </c>
      <c r="J357" s="80" t="s">
        <v>1756</v>
      </c>
      <c r="K357" s="80" t="s">
        <v>615</v>
      </c>
      <c r="L357" s="80" t="s">
        <v>95</v>
      </c>
      <c r="M357" s="135" t="s">
        <v>2684</v>
      </c>
      <c r="N357" s="80" t="s">
        <v>46</v>
      </c>
      <c r="O357" s="80" t="s">
        <v>2084</v>
      </c>
      <c r="P357" s="146"/>
      <c r="Q357" s="80" t="s">
        <v>2006</v>
      </c>
      <c r="R357" s="5" t="s">
        <v>1770</v>
      </c>
    </row>
    <row r="358" spans="1:18">
      <c r="A358" s="232" t="s">
        <v>1650</v>
      </c>
      <c r="B358" s="233" t="s">
        <v>1684</v>
      </c>
      <c r="C358" s="233" t="s">
        <v>2660</v>
      </c>
      <c r="D358" s="80" t="s">
        <v>2167</v>
      </c>
      <c r="E358" s="196" t="str">
        <f t="shared" si="16"/>
        <v>โครงการหนองคายเมืองแห่งการท่องเที่ยว (The city of tourism) กิจกรรมหลัก หนองคายมหัศจรรย์ อัญมณีแห่งลุ่มแม่น้ำโขง (The Gem of Naga) กิจกรรมย่อย กิจกรรมการแข่งขันวิ่ง หนองคายฮาล์ฟ มาราธอน</v>
      </c>
      <c r="F358" s="80" t="s">
        <v>2168</v>
      </c>
      <c r="G358" s="80" t="s">
        <v>29</v>
      </c>
      <c r="H358" s="206">
        <v>2568</v>
      </c>
      <c r="I358" s="80" t="s">
        <v>2083</v>
      </c>
      <c r="J358" s="80" t="s">
        <v>2088</v>
      </c>
      <c r="K358" s="80" t="s">
        <v>2169</v>
      </c>
      <c r="L358" s="80" t="s">
        <v>95</v>
      </c>
      <c r="M358" s="135" t="s">
        <v>2684</v>
      </c>
      <c r="N358" s="80" t="s">
        <v>46</v>
      </c>
      <c r="O358" s="80" t="s">
        <v>2084</v>
      </c>
      <c r="P358" s="146"/>
      <c r="Q358" s="80" t="s">
        <v>2010</v>
      </c>
      <c r="R358" s="5" t="s">
        <v>1770</v>
      </c>
    </row>
    <row r="359" spans="1:18">
      <c r="A359" s="232" t="s">
        <v>1650</v>
      </c>
      <c r="B359" s="233" t="s">
        <v>1684</v>
      </c>
      <c r="C359" s="233" t="s">
        <v>2660</v>
      </c>
      <c r="D359" s="80" t="s">
        <v>2183</v>
      </c>
      <c r="E359" s="196" t="str">
        <f t="shared" si="16"/>
        <v>เพิ่มประสิทพธิภาพการให้บริการนักท่องเที่ยวแกุ่วมัคคุเทสก์ผู้ประกอบการร้านอาหารและที่พัก</v>
      </c>
      <c r="F359" s="80" t="s">
        <v>2184</v>
      </c>
      <c r="G359" s="80" t="s">
        <v>29</v>
      </c>
      <c r="H359" s="206">
        <v>2568</v>
      </c>
      <c r="I359" s="80" t="s">
        <v>1755</v>
      </c>
      <c r="J359" s="80" t="s">
        <v>1756</v>
      </c>
      <c r="K359" s="80" t="s">
        <v>1469</v>
      </c>
      <c r="L359" s="80" t="s">
        <v>95</v>
      </c>
      <c r="M359" s="135" t="s">
        <v>2684</v>
      </c>
      <c r="N359" s="80" t="s">
        <v>46</v>
      </c>
      <c r="O359" s="80" t="s">
        <v>2084</v>
      </c>
      <c r="P359" s="146"/>
      <c r="Q359" s="80" t="s">
        <v>2014</v>
      </c>
      <c r="R359" s="5" t="s">
        <v>1651</v>
      </c>
    </row>
    <row r="360" spans="1:18">
      <c r="A360" s="232" t="s">
        <v>1650</v>
      </c>
      <c r="B360" s="233" t="s">
        <v>1684</v>
      </c>
      <c r="C360" s="233" t="s">
        <v>2660</v>
      </c>
      <c r="D360" s="80" t="s">
        <v>2228</v>
      </c>
      <c r="E360" s="196" t="str">
        <f t="shared" si="16"/>
        <v xml:space="preserve">โครงการบูรณาการท่องเที่ยว กิจกรรม งานไฟฟ้าแสงสว่างและราวกันอันตราย  เพื่อส่งเสริมการท่องเที่ยวเชิงสร้างสรรค์ บนทางหลวงหมายเลข 1 ตอน  แยกประตูชัย - พาน </v>
      </c>
      <c r="F360" s="80" t="s">
        <v>2229</v>
      </c>
      <c r="G360" s="80" t="s">
        <v>29</v>
      </c>
      <c r="H360" s="206">
        <v>2568</v>
      </c>
      <c r="I360" s="80" t="s">
        <v>1755</v>
      </c>
      <c r="J360" s="80" t="s">
        <v>2119</v>
      </c>
      <c r="K360" s="80" t="s">
        <v>2230</v>
      </c>
      <c r="L360" s="80" t="s">
        <v>201</v>
      </c>
      <c r="M360" s="135" t="s">
        <v>2685</v>
      </c>
      <c r="N360" s="80" t="s">
        <v>202</v>
      </c>
      <c r="O360" s="80" t="s">
        <v>2084</v>
      </c>
      <c r="P360" s="146"/>
      <c r="Q360" s="80" t="s">
        <v>2017</v>
      </c>
      <c r="R360" s="5" t="s">
        <v>1770</v>
      </c>
    </row>
    <row r="361" spans="1:18">
      <c r="A361" s="232" t="s">
        <v>1650</v>
      </c>
      <c r="B361" s="233" t="s">
        <v>1684</v>
      </c>
      <c r="C361" s="233" t="s">
        <v>2660</v>
      </c>
      <c r="D361" s="80" t="s">
        <v>2254</v>
      </c>
      <c r="E361" s="196" t="str">
        <f t="shared" si="16"/>
        <v>การตลาดเชิงรุกในกลุ่มประเทศศักยภาพใหม่ ภูมิภาคตะวันออกกลาง</v>
      </c>
      <c r="F361" s="80" t="s">
        <v>1740</v>
      </c>
      <c r="G361" s="80" t="s">
        <v>29</v>
      </c>
      <c r="H361" s="206">
        <v>2568</v>
      </c>
      <c r="I361" s="80" t="s">
        <v>1755</v>
      </c>
      <c r="J361" s="80" t="s">
        <v>1756</v>
      </c>
      <c r="K361" s="80" t="s">
        <v>1717</v>
      </c>
      <c r="L361" s="80" t="s">
        <v>1207</v>
      </c>
      <c r="M361" s="135" t="s">
        <v>2688</v>
      </c>
      <c r="N361" s="80" t="s">
        <v>70</v>
      </c>
      <c r="O361" s="80" t="s">
        <v>2255</v>
      </c>
      <c r="P361" s="146"/>
      <c r="Q361" s="80" t="s">
        <v>2020</v>
      </c>
      <c r="R361" s="5" t="s">
        <v>1770</v>
      </c>
    </row>
    <row r="362" spans="1:18">
      <c r="A362" s="234" t="s">
        <v>1650</v>
      </c>
      <c r="B362" s="235" t="s">
        <v>1684</v>
      </c>
      <c r="C362" s="235" t="s">
        <v>2661</v>
      </c>
      <c r="D362" s="134" t="s">
        <v>2552</v>
      </c>
      <c r="E362" s="196" t="str">
        <f t="shared" si="16"/>
        <v>โครงการส่งเสริมการบริหารจัดการและความร่วมมือของหน่วยงานภาคการเกษตร กิจกรรมย่อย จัดงานเกษตรและของดีจังหวัดประจวบคีรีขันธ์</v>
      </c>
      <c r="F362" s="135" t="s">
        <v>2553</v>
      </c>
      <c r="G362" s="135" t="s">
        <v>2554</v>
      </c>
      <c r="H362" s="207">
        <v>2564</v>
      </c>
      <c r="I362" s="135" t="s">
        <v>237</v>
      </c>
      <c r="J362" s="136" t="s">
        <v>447</v>
      </c>
      <c r="K362" s="135" t="s">
        <v>2555</v>
      </c>
      <c r="L362" s="135" t="s">
        <v>713</v>
      </c>
      <c r="M362" s="135" t="s">
        <v>2692</v>
      </c>
      <c r="N362" s="135" t="s">
        <v>479</v>
      </c>
      <c r="O362" s="136" t="s">
        <v>2294</v>
      </c>
      <c r="P362" s="140"/>
      <c r="Q362" s="80" t="s">
        <v>2021</v>
      </c>
      <c r="R362" s="5" t="s">
        <v>1651</v>
      </c>
    </row>
    <row r="363" spans="1:18">
      <c r="A363" s="234" t="s">
        <v>1650</v>
      </c>
      <c r="B363" s="235" t="s">
        <v>1684</v>
      </c>
      <c r="C363" s="235" t="s">
        <v>2661</v>
      </c>
      <c r="D363" s="134" t="s">
        <v>2634</v>
      </c>
      <c r="E363" s="196" t="str">
        <f t="shared" si="16"/>
        <v>แรงจูงใจและพฤติกรรมเฉพาะของนักท่องเที่ยวชาวไทยที่เดินทางท่องเที่ยวซ้ำไปยังประเทศญี่ปุ่น</v>
      </c>
      <c r="F363" s="135" t="s">
        <v>2635</v>
      </c>
      <c r="G363" s="135" t="s">
        <v>29</v>
      </c>
      <c r="H363" s="207">
        <v>2565</v>
      </c>
      <c r="I363" s="135" t="s">
        <v>871</v>
      </c>
      <c r="J363" s="136" t="s">
        <v>2375</v>
      </c>
      <c r="K363" s="135" t="s">
        <v>164</v>
      </c>
      <c r="L363" s="135" t="s">
        <v>391</v>
      </c>
      <c r="M363" s="135" t="s">
        <v>2696</v>
      </c>
      <c r="N363" s="135" t="s">
        <v>166</v>
      </c>
      <c r="O363" s="136" t="s">
        <v>1769</v>
      </c>
      <c r="P363" s="140"/>
      <c r="Q363" s="80" t="s">
        <v>2024</v>
      </c>
      <c r="R363" s="5" t="s">
        <v>1680</v>
      </c>
    </row>
    <row r="364" spans="1:18">
      <c r="A364" s="234" t="s">
        <v>1650</v>
      </c>
      <c r="B364" s="235" t="s">
        <v>1684</v>
      </c>
      <c r="C364" s="235" t="s">
        <v>2661</v>
      </c>
      <c r="D364" s="80" t="s">
        <v>1034</v>
      </c>
      <c r="E364" s="196" t="str">
        <f t="shared" si="16"/>
        <v>โครงการพัฒนาทักษะธุรกิจบริการสู่มาตรฐานวิชาชีพ</v>
      </c>
      <c r="F364" s="80" t="s">
        <v>1035</v>
      </c>
      <c r="G364" s="80" t="s">
        <v>29</v>
      </c>
      <c r="H364" s="206">
        <v>2565</v>
      </c>
      <c r="I364" s="80" t="s">
        <v>401</v>
      </c>
      <c r="J364" s="80" t="s">
        <v>402</v>
      </c>
      <c r="K364" s="80" t="s">
        <v>164</v>
      </c>
      <c r="L364" s="80" t="s">
        <v>165</v>
      </c>
      <c r="M364" s="135" t="s">
        <v>2693</v>
      </c>
      <c r="N364" s="80" t="s">
        <v>166</v>
      </c>
      <c r="O364" s="80" t="s">
        <v>1769</v>
      </c>
      <c r="P364" s="163" t="s">
        <v>2668</v>
      </c>
      <c r="Q364" s="80" t="s">
        <v>2027</v>
      </c>
      <c r="R364" s="5" t="s">
        <v>1680</v>
      </c>
    </row>
    <row r="365" spans="1:18">
      <c r="A365" s="234" t="s">
        <v>1650</v>
      </c>
      <c r="B365" s="235" t="s">
        <v>1684</v>
      </c>
      <c r="C365" s="235" t="s">
        <v>2661</v>
      </c>
      <c r="D365" s="80" t="s">
        <v>1064</v>
      </c>
      <c r="E365" s="196" t="str">
        <f t="shared" si="16"/>
        <v>การบูรณาการส่งเสริมการท่องเที่ยวในพื้นที่ EEC</v>
      </c>
      <c r="F365" s="80" t="s">
        <v>1065</v>
      </c>
      <c r="G365" s="80" t="s">
        <v>29</v>
      </c>
      <c r="H365" s="206">
        <v>2565</v>
      </c>
      <c r="I365" s="80" t="s">
        <v>401</v>
      </c>
      <c r="J365" s="80" t="s">
        <v>402</v>
      </c>
      <c r="K365" s="80" t="s">
        <v>70</v>
      </c>
      <c r="L365" s="80" t="s">
        <v>1207</v>
      </c>
      <c r="M365" s="135" t="s">
        <v>2688</v>
      </c>
      <c r="N365" s="80" t="s">
        <v>1207</v>
      </c>
      <c r="O365" s="80" t="s">
        <v>1769</v>
      </c>
      <c r="P365" s="163" t="s">
        <v>2668</v>
      </c>
      <c r="Q365" s="80" t="s">
        <v>2030</v>
      </c>
      <c r="R365" s="5" t="s">
        <v>1651</v>
      </c>
    </row>
    <row r="366" spans="1:18">
      <c r="A366" s="234" t="s">
        <v>1650</v>
      </c>
      <c r="B366" s="235" t="s">
        <v>1684</v>
      </c>
      <c r="C366" s="235" t="s">
        <v>2661</v>
      </c>
      <c r="D366" s="134" t="s">
        <v>2587</v>
      </c>
      <c r="E366" s="196" t="str">
        <f t="shared" si="16"/>
        <v>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</v>
      </c>
      <c r="F366" s="135" t="s">
        <v>2588</v>
      </c>
      <c r="G366" s="135" t="s">
        <v>29</v>
      </c>
      <c r="H366" s="207">
        <v>2567</v>
      </c>
      <c r="I366" s="135" t="s">
        <v>1290</v>
      </c>
      <c r="J366" s="136" t="s">
        <v>1517</v>
      </c>
      <c r="K366" s="135" t="s">
        <v>2589</v>
      </c>
      <c r="L366" s="135" t="s">
        <v>95</v>
      </c>
      <c r="M366" s="135" t="s">
        <v>2684</v>
      </c>
      <c r="N366" s="135" t="s">
        <v>46</v>
      </c>
      <c r="O366" s="135" t="s">
        <v>1857</v>
      </c>
      <c r="P366" s="140"/>
      <c r="Q366" s="80" t="s">
        <v>2033</v>
      </c>
      <c r="R366" s="5" t="s">
        <v>1680</v>
      </c>
    </row>
    <row r="367" spans="1:18">
      <c r="A367" s="234" t="s">
        <v>1650</v>
      </c>
      <c r="B367" s="235" t="s">
        <v>1684</v>
      </c>
      <c r="C367" s="235" t="s">
        <v>2661</v>
      </c>
      <c r="D367" s="134" t="s">
        <v>2611</v>
      </c>
      <c r="E367" s="196" t="str">
        <f t="shared" si="16"/>
        <v>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</v>
      </c>
      <c r="F367" s="135" t="s">
        <v>2612</v>
      </c>
      <c r="G367" s="135" t="s">
        <v>29</v>
      </c>
      <c r="H367" s="207">
        <v>2568</v>
      </c>
      <c r="I367" s="135" t="s">
        <v>2098</v>
      </c>
      <c r="J367" s="136" t="s">
        <v>2234</v>
      </c>
      <c r="K367" s="135" t="s">
        <v>262</v>
      </c>
      <c r="L367" s="135" t="s">
        <v>95</v>
      </c>
      <c r="M367" s="135" t="s">
        <v>2684</v>
      </c>
      <c r="N367" s="135" t="s">
        <v>46</v>
      </c>
      <c r="O367" s="135" t="s">
        <v>2084</v>
      </c>
      <c r="P367" s="140"/>
      <c r="Q367" s="80" t="s">
        <v>2034</v>
      </c>
      <c r="R367" s="5" t="s">
        <v>1651</v>
      </c>
    </row>
    <row r="368" spans="1:18">
      <c r="A368" s="236" t="s">
        <v>1655</v>
      </c>
      <c r="B368" s="237" t="s">
        <v>1656</v>
      </c>
      <c r="C368" s="237" t="s">
        <v>2660</v>
      </c>
      <c r="D368" s="5"/>
      <c r="E368" s="196" t="s">
        <v>67</v>
      </c>
      <c r="F368" s="63" t="s">
        <v>67</v>
      </c>
      <c r="G368" s="63"/>
      <c r="H368" s="67">
        <v>2562</v>
      </c>
      <c r="I368" s="1" t="s">
        <v>34</v>
      </c>
      <c r="J368" s="1" t="s">
        <v>35</v>
      </c>
      <c r="K368" s="1"/>
      <c r="L368" s="1" t="s">
        <v>1207</v>
      </c>
      <c r="M368" s="198" t="str">
        <f>VLOOKUP(L368,'[1]ตัวย่อ(ต่อท้าย)'!$B$2:$C$516,2,FALSE)</f>
        <v>สสปน.</v>
      </c>
      <c r="N368" s="1" t="s">
        <v>70</v>
      </c>
      <c r="O368" s="1"/>
      <c r="P368" s="1"/>
      <c r="Q368" s="80" t="s">
        <v>2036</v>
      </c>
      <c r="R368" s="5" t="s">
        <v>1680</v>
      </c>
    </row>
    <row r="369" spans="1:18">
      <c r="A369" s="236" t="s">
        <v>1655</v>
      </c>
      <c r="B369" s="237" t="s">
        <v>1656</v>
      </c>
      <c r="C369" s="237" t="s">
        <v>2660</v>
      </c>
      <c r="D369" s="5"/>
      <c r="E369" s="196" t="s">
        <v>73</v>
      </c>
      <c r="F369" s="63" t="s">
        <v>73</v>
      </c>
      <c r="G369" s="63"/>
      <c r="H369" s="67">
        <v>2562</v>
      </c>
      <c r="I369" s="1" t="s">
        <v>34</v>
      </c>
      <c r="J369" s="1" t="s">
        <v>35</v>
      </c>
      <c r="K369" s="1"/>
      <c r="L369" s="1" t="s">
        <v>76</v>
      </c>
      <c r="M369" s="198" t="str">
        <f>VLOOKUP(L369,'[1]ตัวย่อ(ต่อท้าย)'!$B$2:$C$516,2,FALSE)</f>
        <v>กกท.</v>
      </c>
      <c r="N369" s="1" t="s">
        <v>46</v>
      </c>
      <c r="O369" s="1"/>
      <c r="P369" s="1"/>
      <c r="Q369" s="80" t="s">
        <v>2041</v>
      </c>
      <c r="R369" s="5" t="s">
        <v>821</v>
      </c>
    </row>
    <row r="370" spans="1:18">
      <c r="A370" s="236" t="s">
        <v>1655</v>
      </c>
      <c r="B370" s="237" t="s">
        <v>1656</v>
      </c>
      <c r="C370" s="237" t="s">
        <v>2660</v>
      </c>
      <c r="D370" s="5"/>
      <c r="E370" s="196" t="s">
        <v>78</v>
      </c>
      <c r="F370" s="63" t="s">
        <v>78</v>
      </c>
      <c r="G370" s="63"/>
      <c r="H370" s="67">
        <v>2562</v>
      </c>
      <c r="I370" s="1" t="s">
        <v>34</v>
      </c>
      <c r="J370" s="1" t="s">
        <v>35</v>
      </c>
      <c r="K370" s="1"/>
      <c r="L370" s="1" t="s">
        <v>76</v>
      </c>
      <c r="M370" s="198" t="str">
        <f>VLOOKUP(L370,'[1]ตัวย่อ(ต่อท้าย)'!$B$2:$C$516,2,FALSE)</f>
        <v>กกท.</v>
      </c>
      <c r="N370" s="1" t="s">
        <v>46</v>
      </c>
      <c r="O370" s="1"/>
      <c r="P370" s="1"/>
      <c r="Q370" s="80" t="s">
        <v>2044</v>
      </c>
      <c r="R370" s="5" t="s">
        <v>1837</v>
      </c>
    </row>
    <row r="371" spans="1:18">
      <c r="A371" s="236" t="s">
        <v>1655</v>
      </c>
      <c r="B371" s="237" t="s">
        <v>1656</v>
      </c>
      <c r="C371" s="237" t="s">
        <v>2660</v>
      </c>
      <c r="D371" s="5"/>
      <c r="E371" s="196" t="s">
        <v>81</v>
      </c>
      <c r="F371" s="63" t="s">
        <v>81</v>
      </c>
      <c r="G371" s="63"/>
      <c r="H371" s="67">
        <v>2562</v>
      </c>
      <c r="I371" s="1" t="s">
        <v>34</v>
      </c>
      <c r="J371" s="1" t="s">
        <v>35</v>
      </c>
      <c r="K371" s="1"/>
      <c r="L371" s="1" t="s">
        <v>76</v>
      </c>
      <c r="M371" s="198" t="str">
        <f>VLOOKUP(L371,'[1]ตัวย่อ(ต่อท้าย)'!$B$2:$C$516,2,FALSE)</f>
        <v>กกท.</v>
      </c>
      <c r="N371" s="1" t="s">
        <v>46</v>
      </c>
      <c r="O371" s="1"/>
      <c r="P371" s="1"/>
      <c r="Q371" s="80" t="s">
        <v>2046</v>
      </c>
      <c r="R371" s="5" t="s">
        <v>792</v>
      </c>
    </row>
    <row r="372" spans="1:18">
      <c r="A372" s="236" t="s">
        <v>1655</v>
      </c>
      <c r="B372" s="237" t="s">
        <v>1656</v>
      </c>
      <c r="C372" s="237" t="s">
        <v>2660</v>
      </c>
      <c r="D372" s="5"/>
      <c r="E372" s="196" t="s">
        <v>91</v>
      </c>
      <c r="F372" s="63" t="s">
        <v>91</v>
      </c>
      <c r="G372" s="63"/>
      <c r="H372" s="67">
        <v>2562</v>
      </c>
      <c r="I372" s="1" t="s">
        <v>93</v>
      </c>
      <c r="J372" s="1" t="s">
        <v>64</v>
      </c>
      <c r="K372" s="1" t="s">
        <v>94</v>
      </c>
      <c r="L372" s="1" t="s">
        <v>95</v>
      </c>
      <c r="M372" s="198" t="str">
        <f>VLOOKUP(L372,'[1]ตัวย่อ(ต่อท้าย)'!$B$2:$C$516,2,FALSE)</f>
        <v>สป.กก.</v>
      </c>
      <c r="N372" s="1" t="s">
        <v>46</v>
      </c>
      <c r="O372" s="1"/>
      <c r="P372" s="1"/>
      <c r="Q372" s="80" t="s">
        <v>2048</v>
      </c>
      <c r="R372" s="5" t="s">
        <v>807</v>
      </c>
    </row>
    <row r="373" spans="1:18">
      <c r="A373" s="236" t="s">
        <v>1655</v>
      </c>
      <c r="B373" s="237" t="s">
        <v>1656</v>
      </c>
      <c r="C373" s="237" t="s">
        <v>2660</v>
      </c>
      <c r="D373" s="5"/>
      <c r="E373" s="196" t="s">
        <v>98</v>
      </c>
      <c r="F373" s="63" t="s">
        <v>98</v>
      </c>
      <c r="G373" s="63"/>
      <c r="H373" s="67">
        <v>2562</v>
      </c>
      <c r="I373" s="1" t="s">
        <v>34</v>
      </c>
      <c r="J373" s="1" t="s">
        <v>35</v>
      </c>
      <c r="K373" s="1" t="s">
        <v>100</v>
      </c>
      <c r="L373" s="1" t="s">
        <v>1155</v>
      </c>
      <c r="M373" s="198" t="str">
        <f>VLOOKUP(L373,'[1]ตัวย่อ(ต่อท้าย)'!$B$2:$C$516,2,FALSE)</f>
        <v>ททท.</v>
      </c>
      <c r="N373" s="1" t="s">
        <v>46</v>
      </c>
      <c r="O373" s="1"/>
      <c r="P373" s="1"/>
      <c r="Q373" s="80" t="s">
        <v>2050</v>
      </c>
      <c r="R373" s="5" t="s">
        <v>807</v>
      </c>
    </row>
    <row r="374" spans="1:18">
      <c r="A374" s="238" t="s">
        <v>1655</v>
      </c>
      <c r="B374" s="239" t="s">
        <v>1656</v>
      </c>
      <c r="C374" s="239" t="s">
        <v>2660</v>
      </c>
      <c r="D374" s="80" t="s">
        <v>438</v>
      </c>
      <c r="E374" s="196" t="str">
        <f>HYPERLINK(Q374,F374)</f>
        <v>โครงการส่งเสริมการท่องเที่ยวจังหวัดกาฬสินธุ์การแข่งขันไตรกีฬา ( เดิน – วิ่งกินลมชมเขื่อนลำปาวจังหวัดกาฬสินธุ์                   เนื่องในโอกาสวันเฉลิมพระเกียรติในวันเฉลิมพระชนมพรรษา 28 กรกฎาคม 2563 )</v>
      </c>
      <c r="F374" s="80" t="s">
        <v>440</v>
      </c>
      <c r="G374" s="80" t="s">
        <v>29</v>
      </c>
      <c r="H374" s="206">
        <v>2563</v>
      </c>
      <c r="I374" s="80" t="s">
        <v>163</v>
      </c>
      <c r="J374" s="80" t="s">
        <v>163</v>
      </c>
      <c r="K374" s="80" t="s">
        <v>442</v>
      </c>
      <c r="L374" s="80" t="s">
        <v>95</v>
      </c>
      <c r="M374" s="135" t="s">
        <v>2684</v>
      </c>
      <c r="N374" s="80" t="s">
        <v>46</v>
      </c>
      <c r="O374" s="80" t="s">
        <v>2289</v>
      </c>
      <c r="P374" s="146"/>
      <c r="Q374" s="80" t="s">
        <v>2052</v>
      </c>
      <c r="R374" s="5" t="s">
        <v>792</v>
      </c>
    </row>
    <row r="375" spans="1:18">
      <c r="A375" s="236" t="s">
        <v>1655</v>
      </c>
      <c r="B375" s="237" t="s">
        <v>1656</v>
      </c>
      <c r="C375" s="237" t="s">
        <v>2660</v>
      </c>
      <c r="D375" s="5"/>
      <c r="E375" s="196" t="s">
        <v>73</v>
      </c>
      <c r="F375" s="63" t="s">
        <v>73</v>
      </c>
      <c r="G375" s="63"/>
      <c r="H375" s="67">
        <v>2563</v>
      </c>
      <c r="I375" s="1" t="s">
        <v>139</v>
      </c>
      <c r="J375" s="1" t="s">
        <v>122</v>
      </c>
      <c r="K375" s="1"/>
      <c r="L375" s="1" t="s">
        <v>76</v>
      </c>
      <c r="M375" s="198" t="str">
        <f>VLOOKUP(L375,'[1]ตัวย่อ(ต่อท้าย)'!$B$2:$C$516,2,FALSE)</f>
        <v>กกท.</v>
      </c>
      <c r="N375" s="1" t="s">
        <v>46</v>
      </c>
      <c r="O375" s="80"/>
      <c r="P375" s="80"/>
      <c r="Q375" s="80" t="s">
        <v>2054</v>
      </c>
      <c r="R375" s="5" t="s">
        <v>792</v>
      </c>
    </row>
    <row r="376" spans="1:18">
      <c r="A376" s="236" t="s">
        <v>1655</v>
      </c>
      <c r="B376" s="237" t="s">
        <v>1656</v>
      </c>
      <c r="C376" s="237" t="s">
        <v>2660</v>
      </c>
      <c r="D376" s="5"/>
      <c r="E376" s="196" t="s">
        <v>78</v>
      </c>
      <c r="F376" s="63" t="s">
        <v>78</v>
      </c>
      <c r="G376" s="63"/>
      <c r="H376" s="67">
        <v>2563</v>
      </c>
      <c r="I376" s="1" t="s">
        <v>139</v>
      </c>
      <c r="J376" s="1" t="s">
        <v>122</v>
      </c>
      <c r="K376" s="1"/>
      <c r="L376" s="1" t="s">
        <v>76</v>
      </c>
      <c r="M376" s="198" t="str">
        <f>VLOOKUP(L376,'[1]ตัวย่อ(ต่อท้าย)'!$B$2:$C$516,2,FALSE)</f>
        <v>กกท.</v>
      </c>
      <c r="N376" s="1" t="s">
        <v>46</v>
      </c>
      <c r="O376" s="80"/>
      <c r="P376" s="80"/>
      <c r="Q376" s="80" t="s">
        <v>2056</v>
      </c>
      <c r="R376" s="5" t="s">
        <v>792</v>
      </c>
    </row>
    <row r="377" spans="1:18">
      <c r="A377" s="236" t="s">
        <v>1655</v>
      </c>
      <c r="B377" s="237" t="s">
        <v>1656</v>
      </c>
      <c r="C377" s="237" t="s">
        <v>2660</v>
      </c>
      <c r="D377" s="5"/>
      <c r="E377" s="196" t="s">
        <v>145</v>
      </c>
      <c r="F377" s="63" t="s">
        <v>145</v>
      </c>
      <c r="G377" s="63"/>
      <c r="H377" s="67">
        <v>2563</v>
      </c>
      <c r="I377" s="1" t="s">
        <v>139</v>
      </c>
      <c r="J377" s="1" t="s">
        <v>122</v>
      </c>
      <c r="K377" s="1"/>
      <c r="L377" s="1" t="s">
        <v>76</v>
      </c>
      <c r="M377" s="198" t="str">
        <f>VLOOKUP(L377,'[1]ตัวย่อ(ต่อท้าย)'!$B$2:$C$516,2,FALSE)</f>
        <v>กกท.</v>
      </c>
      <c r="N377" s="1" t="s">
        <v>46</v>
      </c>
      <c r="O377" s="80"/>
      <c r="P377" s="80"/>
      <c r="Q377" s="80" t="s">
        <v>2058</v>
      </c>
      <c r="R377" s="5" t="s">
        <v>1371</v>
      </c>
    </row>
    <row r="378" spans="1:18">
      <c r="A378" s="236" t="s">
        <v>1655</v>
      </c>
      <c r="B378" s="237" t="s">
        <v>1656</v>
      </c>
      <c r="C378" s="237" t="s">
        <v>2660</v>
      </c>
      <c r="D378" s="5"/>
      <c r="E378" s="196" t="s">
        <v>148</v>
      </c>
      <c r="F378" s="63" t="s">
        <v>148</v>
      </c>
      <c r="G378" s="63"/>
      <c r="H378" s="67">
        <v>2563</v>
      </c>
      <c r="I378" s="1" t="s">
        <v>139</v>
      </c>
      <c r="J378" s="1" t="s">
        <v>122</v>
      </c>
      <c r="K378" s="1"/>
      <c r="L378" s="1" t="s">
        <v>76</v>
      </c>
      <c r="M378" s="198" t="str">
        <f>VLOOKUP(L378,'[1]ตัวย่อ(ต่อท้าย)'!$B$2:$C$516,2,FALSE)</f>
        <v>กกท.</v>
      </c>
      <c r="N378" s="1" t="s">
        <v>46</v>
      </c>
      <c r="O378" s="80"/>
      <c r="P378" s="80"/>
      <c r="Q378" s="80" t="s">
        <v>2060</v>
      </c>
      <c r="R378" s="5" t="s">
        <v>853</v>
      </c>
    </row>
    <row r="379" spans="1:18">
      <c r="A379" s="236" t="s">
        <v>1655</v>
      </c>
      <c r="B379" s="237" t="s">
        <v>1656</v>
      </c>
      <c r="C379" s="237" t="s">
        <v>2660</v>
      </c>
      <c r="D379" s="5"/>
      <c r="E379" s="196" t="s">
        <v>151</v>
      </c>
      <c r="F379" s="63" t="s">
        <v>151</v>
      </c>
      <c r="G379" s="63"/>
      <c r="H379" s="67">
        <v>2563</v>
      </c>
      <c r="I379" s="1" t="s">
        <v>139</v>
      </c>
      <c r="J379" s="1" t="s">
        <v>122</v>
      </c>
      <c r="K379" s="1"/>
      <c r="L379" s="1" t="s">
        <v>76</v>
      </c>
      <c r="M379" s="198" t="str">
        <f>VLOOKUP(L379,'[1]ตัวย่อ(ต่อท้าย)'!$B$2:$C$516,2,FALSE)</f>
        <v>กกท.</v>
      </c>
      <c r="N379" s="1" t="s">
        <v>46</v>
      </c>
      <c r="O379" s="80"/>
      <c r="P379" s="80"/>
      <c r="Q379" s="80" t="s">
        <v>2063</v>
      </c>
      <c r="R379" s="5" t="s">
        <v>1684</v>
      </c>
    </row>
    <row r="380" spans="1:18">
      <c r="A380" s="236" t="s">
        <v>1655</v>
      </c>
      <c r="B380" s="237" t="s">
        <v>1656</v>
      </c>
      <c r="C380" s="237" t="s">
        <v>2660</v>
      </c>
      <c r="D380" s="5"/>
      <c r="E380" s="196" t="s">
        <v>98</v>
      </c>
      <c r="F380" s="63" t="s">
        <v>98</v>
      </c>
      <c r="G380" s="63"/>
      <c r="H380" s="67">
        <v>2563</v>
      </c>
      <c r="I380" s="1" t="s">
        <v>139</v>
      </c>
      <c r="J380" s="1" t="s">
        <v>122</v>
      </c>
      <c r="K380" s="1" t="s">
        <v>232</v>
      </c>
      <c r="L380" s="1" t="s">
        <v>1155</v>
      </c>
      <c r="M380" s="198" t="str">
        <f>VLOOKUP(L380,'[1]ตัวย่อ(ต่อท้าย)'!$B$2:$C$516,2,FALSE)</f>
        <v>ททท.</v>
      </c>
      <c r="N380" s="1" t="s">
        <v>46</v>
      </c>
      <c r="O380" s="80"/>
      <c r="P380" s="80"/>
      <c r="Q380" s="80" t="s">
        <v>2064</v>
      </c>
      <c r="R380" s="5" t="s">
        <v>1680</v>
      </c>
    </row>
    <row r="381" spans="1:18">
      <c r="A381" s="236" t="s">
        <v>1655</v>
      </c>
      <c r="B381" s="237" t="s">
        <v>1656</v>
      </c>
      <c r="C381" s="237" t="s">
        <v>2660</v>
      </c>
      <c r="D381" s="5"/>
      <c r="E381" s="196" t="s">
        <v>279</v>
      </c>
      <c r="F381" s="63" t="s">
        <v>279</v>
      </c>
      <c r="G381" s="63"/>
      <c r="H381" s="67">
        <v>2563</v>
      </c>
      <c r="I381" s="1" t="s">
        <v>139</v>
      </c>
      <c r="J381" s="1" t="s">
        <v>122</v>
      </c>
      <c r="K381" s="1"/>
      <c r="L381" s="1" t="s">
        <v>1207</v>
      </c>
      <c r="M381" s="198" t="str">
        <f>VLOOKUP(L381,'[1]ตัวย่อ(ต่อท้าย)'!$B$2:$C$516,2,FALSE)</f>
        <v>สสปน.</v>
      </c>
      <c r="N381" s="1" t="s">
        <v>70</v>
      </c>
      <c r="O381" s="80"/>
      <c r="P381" s="80"/>
      <c r="Q381" s="80" t="s">
        <v>2065</v>
      </c>
      <c r="R381" s="5" t="s">
        <v>1680</v>
      </c>
    </row>
    <row r="382" spans="1:18">
      <c r="A382" s="236" t="s">
        <v>1655</v>
      </c>
      <c r="B382" s="237" t="s">
        <v>1656</v>
      </c>
      <c r="C382" s="237" t="s">
        <v>2660</v>
      </c>
      <c r="D382" s="5"/>
      <c r="E382" s="196" t="s">
        <v>356</v>
      </c>
      <c r="F382" s="63" t="s">
        <v>356</v>
      </c>
      <c r="G382" s="63"/>
      <c r="H382" s="67">
        <v>2563</v>
      </c>
      <c r="I382" s="1" t="s">
        <v>139</v>
      </c>
      <c r="J382" s="1" t="s">
        <v>122</v>
      </c>
      <c r="K382" s="1" t="s">
        <v>44</v>
      </c>
      <c r="L382" s="1" t="s">
        <v>45</v>
      </c>
      <c r="M382" s="198" t="str">
        <f>VLOOKUP(L382,'[1]ตัวย่อ(ต่อท้าย)'!$B$2:$C$516,2,FALSE)</f>
        <v xml:space="preserve">กทท. </v>
      </c>
      <c r="N382" s="1" t="s">
        <v>46</v>
      </c>
      <c r="O382" s="80"/>
      <c r="P382" s="80"/>
      <c r="Q382" s="80" t="s">
        <v>2066</v>
      </c>
      <c r="R382" s="5" t="s">
        <v>1684</v>
      </c>
    </row>
    <row r="383" spans="1:18">
      <c r="A383" s="236" t="s">
        <v>1655</v>
      </c>
      <c r="B383" s="237" t="s">
        <v>1656</v>
      </c>
      <c r="C383" s="237" t="s">
        <v>2660</v>
      </c>
      <c r="D383" s="5"/>
      <c r="E383" s="196" t="s">
        <v>359</v>
      </c>
      <c r="F383" s="63" t="s">
        <v>359</v>
      </c>
      <c r="G383" s="63"/>
      <c r="H383" s="67">
        <v>2563</v>
      </c>
      <c r="I383" s="1" t="s">
        <v>139</v>
      </c>
      <c r="J383" s="1" t="s">
        <v>122</v>
      </c>
      <c r="K383" s="1" t="s">
        <v>44</v>
      </c>
      <c r="L383" s="1" t="s">
        <v>45</v>
      </c>
      <c r="M383" s="198" t="str">
        <f>VLOOKUP(L383,'[1]ตัวย่อ(ต่อท้าย)'!$B$2:$C$516,2,FALSE)</f>
        <v xml:space="preserve">กทท. </v>
      </c>
      <c r="N383" s="1" t="s">
        <v>46</v>
      </c>
      <c r="O383" s="80"/>
      <c r="P383" s="80"/>
      <c r="Q383" s="80" t="s">
        <v>2067</v>
      </c>
      <c r="R383" s="5" t="s">
        <v>1680</v>
      </c>
    </row>
    <row r="384" spans="1:18" s="116" customFormat="1">
      <c r="A384" s="236" t="s">
        <v>1655</v>
      </c>
      <c r="B384" s="237" t="s">
        <v>1656</v>
      </c>
      <c r="C384" s="237" t="s">
        <v>2660</v>
      </c>
      <c r="D384" s="209"/>
      <c r="E384" s="196" t="s">
        <v>439</v>
      </c>
      <c r="F384" s="63" t="s">
        <v>439</v>
      </c>
      <c r="G384" s="63"/>
      <c r="H384" s="67">
        <v>2563</v>
      </c>
      <c r="I384" s="1" t="s">
        <v>163</v>
      </c>
      <c r="J384" s="1" t="s">
        <v>163</v>
      </c>
      <c r="K384" s="1" t="s">
        <v>442</v>
      </c>
      <c r="L384" s="1" t="s">
        <v>95</v>
      </c>
      <c r="M384" s="198" t="str">
        <f>VLOOKUP(L384,'[1]ตัวย่อ(ต่อท้าย)'!$B$2:$C$516,2,FALSE)</f>
        <v>สป.กก.</v>
      </c>
      <c r="N384" s="1" t="s">
        <v>46</v>
      </c>
      <c r="O384" s="80"/>
      <c r="P384" s="80"/>
      <c r="Q384" s="80" t="s">
        <v>2068</v>
      </c>
      <c r="R384" s="5" t="s">
        <v>1680</v>
      </c>
    </row>
    <row r="385" spans="1:18">
      <c r="A385" s="238" t="s">
        <v>1655</v>
      </c>
      <c r="B385" s="239" t="s">
        <v>1656</v>
      </c>
      <c r="C385" s="239" t="s">
        <v>2660</v>
      </c>
      <c r="D385" s="203" t="s">
        <v>691</v>
      </c>
      <c r="E385" s="196" t="str">
        <f t="shared" ref="E385:E416" si="17">HYPERLINK(Q385,F385)</f>
        <v>การพัฒนาเมืองกีฬา (Sports City)</v>
      </c>
      <c r="F385" s="135" t="s">
        <v>154</v>
      </c>
      <c r="G385" s="135" t="s">
        <v>29</v>
      </c>
      <c r="H385" s="207">
        <v>2564</v>
      </c>
      <c r="I385" s="135" t="s">
        <v>237</v>
      </c>
      <c r="J385" s="136" t="s">
        <v>447</v>
      </c>
      <c r="K385" s="135" t="s">
        <v>686</v>
      </c>
      <c r="L385" s="135" t="s">
        <v>76</v>
      </c>
      <c r="M385" s="135" t="s">
        <v>2690</v>
      </c>
      <c r="N385" s="135" t="s">
        <v>46</v>
      </c>
      <c r="O385" s="136" t="s">
        <v>2294</v>
      </c>
      <c r="P385" s="138"/>
      <c r="Q385" s="80" t="s">
        <v>2070</v>
      </c>
      <c r="R385" s="5" t="s">
        <v>1656</v>
      </c>
    </row>
    <row r="386" spans="1:18">
      <c r="A386" s="238" t="s">
        <v>1655</v>
      </c>
      <c r="B386" s="239" t="s">
        <v>1656</v>
      </c>
      <c r="C386" s="239" t="s">
        <v>2660</v>
      </c>
      <c r="D386" s="203" t="s">
        <v>687</v>
      </c>
      <c r="E386" s="196" t="str">
        <f t="shared" si="17"/>
        <v xml:space="preserve">การสนับสนุนการจัดการแข่งขันกีฬาระดับนานาชาติ และระดับประเทศ (Invitation) เพื่อส่งเสริมอุตสาหกรรมกีฬาและสร้างรายได้จากการท่องเที่ยว </v>
      </c>
      <c r="F386" s="135" t="s">
        <v>2536</v>
      </c>
      <c r="G386" s="135" t="s">
        <v>29</v>
      </c>
      <c r="H386" s="207">
        <v>2564</v>
      </c>
      <c r="I386" s="135" t="s">
        <v>237</v>
      </c>
      <c r="J386" s="136" t="s">
        <v>447</v>
      </c>
      <c r="K386" s="135" t="s">
        <v>686</v>
      </c>
      <c r="L386" s="135" t="s">
        <v>76</v>
      </c>
      <c r="M386" s="135" t="s">
        <v>2690</v>
      </c>
      <c r="N386" s="135" t="s">
        <v>46</v>
      </c>
      <c r="O386" s="136" t="s">
        <v>2294</v>
      </c>
      <c r="P386" s="138"/>
      <c r="Q386" s="80" t="s">
        <v>2072</v>
      </c>
      <c r="R386" s="5" t="s">
        <v>1656</v>
      </c>
    </row>
    <row r="387" spans="1:18">
      <c r="A387" s="238" t="s">
        <v>1655</v>
      </c>
      <c r="B387" s="239" t="s">
        <v>1656</v>
      </c>
      <c r="C387" s="239" t="s">
        <v>2660</v>
      </c>
      <c r="D387" s="203" t="s">
        <v>684</v>
      </c>
      <c r="E387" s="196" t="str">
        <f t="shared" si="17"/>
        <v xml:space="preserve">การสนับสนุนการจัดการแข่งขันกีฬาอาชีพระดับโลก (World Class Event) ระดับนานาชาติ และระดับประเทศ เพื่อส่งเสริมอุตสาหกรรมกีฬาและสร้างรายได้จากการท่องเที่ยว </v>
      </c>
      <c r="F387" s="135" t="s">
        <v>2540</v>
      </c>
      <c r="G387" s="135" t="s">
        <v>29</v>
      </c>
      <c r="H387" s="207">
        <v>2564</v>
      </c>
      <c r="I387" s="135" t="s">
        <v>237</v>
      </c>
      <c r="J387" s="136" t="s">
        <v>447</v>
      </c>
      <c r="K387" s="135" t="s">
        <v>686</v>
      </c>
      <c r="L387" s="135" t="s">
        <v>76</v>
      </c>
      <c r="M387" s="135" t="s">
        <v>2690</v>
      </c>
      <c r="N387" s="135" t="s">
        <v>46</v>
      </c>
      <c r="O387" s="136" t="s">
        <v>2294</v>
      </c>
      <c r="P387" s="138"/>
      <c r="Q387" s="80" t="s">
        <v>2074</v>
      </c>
      <c r="R387" s="5" t="s">
        <v>1656</v>
      </c>
    </row>
    <row r="388" spans="1:18">
      <c r="A388" s="238" t="s">
        <v>1655</v>
      </c>
      <c r="B388" s="239" t="s">
        <v>1656</v>
      </c>
      <c r="C388" s="239" t="s">
        <v>2660</v>
      </c>
      <c r="D388" s="93" t="s">
        <v>516</v>
      </c>
      <c r="E388" s="196" t="str">
        <f t="shared" si="17"/>
        <v>โครงการส่งเสริมกีฬาเพื่อการท่องเที่ยวจังหวัดสงขลา</v>
      </c>
      <c r="F388" s="80" t="s">
        <v>517</v>
      </c>
      <c r="G388" s="80" t="s">
        <v>29</v>
      </c>
      <c r="H388" s="206">
        <v>2564</v>
      </c>
      <c r="I388" s="80" t="s">
        <v>237</v>
      </c>
      <c r="J388" s="80" t="s">
        <v>447</v>
      </c>
      <c r="K388" s="80" t="s">
        <v>515</v>
      </c>
      <c r="L388" s="80" t="s">
        <v>95</v>
      </c>
      <c r="M388" s="135" t="s">
        <v>2684</v>
      </c>
      <c r="N388" s="80" t="s">
        <v>46</v>
      </c>
      <c r="O388" s="80" t="s">
        <v>2294</v>
      </c>
      <c r="P388" s="146"/>
      <c r="Q388" s="80" t="s">
        <v>2076</v>
      </c>
      <c r="R388" s="5" t="s">
        <v>1656</v>
      </c>
    </row>
    <row r="389" spans="1:18">
      <c r="A389" s="238" t="s">
        <v>1655</v>
      </c>
      <c r="B389" s="239" t="s">
        <v>1656</v>
      </c>
      <c r="C389" s="239" t="s">
        <v>2660</v>
      </c>
      <c r="D389" s="93" t="s">
        <v>512</v>
      </c>
      <c r="E389" s="196" t="str">
        <f t="shared" si="17"/>
        <v>โครงการยกระดับการส่งเสริมและพัฒนาศักยภาพด้านการท่องเที่ยวจังหวัดสงขลา</v>
      </c>
      <c r="F389" s="80" t="s">
        <v>513</v>
      </c>
      <c r="G389" s="80" t="s">
        <v>29</v>
      </c>
      <c r="H389" s="206">
        <v>2564</v>
      </c>
      <c r="I389" s="80" t="s">
        <v>237</v>
      </c>
      <c r="J389" s="80" t="s">
        <v>447</v>
      </c>
      <c r="K389" s="80" t="s">
        <v>515</v>
      </c>
      <c r="L389" s="80" t="s">
        <v>95</v>
      </c>
      <c r="M389" s="135" t="s">
        <v>2684</v>
      </c>
      <c r="N389" s="80" t="s">
        <v>46</v>
      </c>
      <c r="O389" s="80" t="s">
        <v>2294</v>
      </c>
      <c r="P389" s="146"/>
      <c r="Q389" s="80" t="s">
        <v>2078</v>
      </c>
      <c r="R389" s="5" t="s">
        <v>1656</v>
      </c>
    </row>
    <row r="390" spans="1:18">
      <c r="A390" s="238" t="s">
        <v>1655</v>
      </c>
      <c r="B390" s="239" t="s">
        <v>1656</v>
      </c>
      <c r="C390" s="239" t="s">
        <v>2660</v>
      </c>
      <c r="D390" s="93" t="s">
        <v>585</v>
      </c>
      <c r="E390" s="196" t="str">
        <f t="shared" si="17"/>
        <v>มหกรรมประกวดปลากัดไทยสวยงาม จังหวัดลพบุรี</v>
      </c>
      <c r="F390" s="80" t="s">
        <v>586</v>
      </c>
      <c r="G390" s="80" t="s">
        <v>29</v>
      </c>
      <c r="H390" s="206">
        <v>2564</v>
      </c>
      <c r="I390" s="80" t="s">
        <v>453</v>
      </c>
      <c r="J390" s="80" t="s">
        <v>453</v>
      </c>
      <c r="K390" s="80" t="s">
        <v>588</v>
      </c>
      <c r="L390" s="80" t="s">
        <v>589</v>
      </c>
      <c r="M390" s="135" t="s">
        <v>2702</v>
      </c>
      <c r="N390" s="80" t="s">
        <v>479</v>
      </c>
      <c r="O390" s="80" t="s">
        <v>2294</v>
      </c>
      <c r="P390" s="146"/>
      <c r="Q390" s="80" t="s">
        <v>2080</v>
      </c>
      <c r="R390" s="5" t="s">
        <v>1656</v>
      </c>
    </row>
    <row r="391" spans="1:18">
      <c r="A391" s="238" t="s">
        <v>1655</v>
      </c>
      <c r="B391" s="239" t="s">
        <v>1656</v>
      </c>
      <c r="C391" s="239" t="s">
        <v>2660</v>
      </c>
      <c r="D391" s="93" t="s">
        <v>564</v>
      </c>
      <c r="E391" s="196" t="str">
        <f t="shared" si="17"/>
        <v>จ้างเหมาโครงการมหัศจรรย์สีสันลุ่มน้ำโขง MUKDAHAN FESTIVAL 251 ปี</v>
      </c>
      <c r="F391" s="80" t="s">
        <v>565</v>
      </c>
      <c r="G391" s="80" t="s">
        <v>29</v>
      </c>
      <c r="H391" s="206">
        <v>2564</v>
      </c>
      <c r="I391" s="80" t="s">
        <v>237</v>
      </c>
      <c r="J391" s="80" t="s">
        <v>447</v>
      </c>
      <c r="K391" s="80" t="s">
        <v>559</v>
      </c>
      <c r="L391" s="80" t="s">
        <v>95</v>
      </c>
      <c r="M391" s="135" t="s">
        <v>2684</v>
      </c>
      <c r="N391" s="80" t="s">
        <v>46</v>
      </c>
      <c r="O391" s="80" t="s">
        <v>2294</v>
      </c>
      <c r="P391" s="146"/>
      <c r="Q391" s="135" t="s">
        <v>2512</v>
      </c>
      <c r="R391" s="130" t="s">
        <v>1770</v>
      </c>
    </row>
    <row r="392" spans="1:18">
      <c r="A392" s="238" t="s">
        <v>1655</v>
      </c>
      <c r="B392" s="239" t="s">
        <v>1656</v>
      </c>
      <c r="C392" s="239" t="s">
        <v>2660</v>
      </c>
      <c r="D392" s="93" t="s">
        <v>555</v>
      </c>
      <c r="E392" s="196" t="str">
        <f t="shared" si="17"/>
        <v>การส่งเสริมการท่องเที่ยวเชิงกีฬา (Sport Tourism) จังหวัดมุกดาหาร  วิ่งฮาล์ฟมาราธอนนานาชาติเพื่อการท่องเที่ยว</v>
      </c>
      <c r="F392" s="80" t="s">
        <v>557</v>
      </c>
      <c r="G392" s="80" t="s">
        <v>29</v>
      </c>
      <c r="H392" s="206">
        <v>2564</v>
      </c>
      <c r="I392" s="80" t="s">
        <v>237</v>
      </c>
      <c r="J392" s="80" t="s">
        <v>447</v>
      </c>
      <c r="K392" s="80" t="s">
        <v>559</v>
      </c>
      <c r="L392" s="80" t="s">
        <v>95</v>
      </c>
      <c r="M392" s="135" t="s">
        <v>2684</v>
      </c>
      <c r="N392" s="80" t="s">
        <v>46</v>
      </c>
      <c r="O392" s="80" t="s">
        <v>2294</v>
      </c>
      <c r="P392" s="146"/>
      <c r="Q392" s="135" t="s">
        <v>2518</v>
      </c>
      <c r="R392" s="130" t="s">
        <v>1684</v>
      </c>
    </row>
    <row r="393" spans="1:18">
      <c r="A393" s="238" t="s">
        <v>1655</v>
      </c>
      <c r="B393" s="239" t="s">
        <v>1656</v>
      </c>
      <c r="C393" s="239" t="s">
        <v>2660</v>
      </c>
      <c r="D393" s="93" t="s">
        <v>550</v>
      </c>
      <c r="E393" s="196" t="str">
        <f t="shared" si="17"/>
        <v>โครงการเสริมสร้างศักยภาพศูนย์กลางการท่องเที่ยวอารยธรรมขอมและกีฬามาตรฐานโลก   กิจกรรม ส่งเสริมการท่องเที่ยวเชิงกีฬา รองรับเมืองกีฬามาตรฐานโลก</v>
      </c>
      <c r="F393" s="80" t="s">
        <v>552</v>
      </c>
      <c r="G393" s="80" t="s">
        <v>29</v>
      </c>
      <c r="H393" s="206">
        <v>2564</v>
      </c>
      <c r="I393" s="80" t="s">
        <v>237</v>
      </c>
      <c r="J393" s="80" t="s">
        <v>447</v>
      </c>
      <c r="K393" s="80" t="s">
        <v>549</v>
      </c>
      <c r="L393" s="80" t="s">
        <v>95</v>
      </c>
      <c r="M393" s="135" t="s">
        <v>2684</v>
      </c>
      <c r="N393" s="80" t="s">
        <v>46</v>
      </c>
      <c r="O393" s="80" t="s">
        <v>2294</v>
      </c>
      <c r="P393" s="146"/>
      <c r="Q393" s="135" t="s">
        <v>2518</v>
      </c>
      <c r="R393" s="130" t="s">
        <v>1684</v>
      </c>
    </row>
    <row r="394" spans="1:18">
      <c r="A394" s="238" t="s">
        <v>1655</v>
      </c>
      <c r="B394" s="239" t="s">
        <v>1656</v>
      </c>
      <c r="C394" s="239" t="s">
        <v>2660</v>
      </c>
      <c r="D394" s="93" t="s">
        <v>545</v>
      </c>
      <c r="E394" s="196" t="str">
        <f t="shared" si="17"/>
        <v>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กิจกรรมส่งเสริมการตลาดและประชาสัมพันธ์การท่องเที่ยวจังหวัดบุรีรัมย์   บุรีรัมย์เมืองปราสาทสองยุค Destination of spirit sport speed and Happiness</v>
      </c>
      <c r="F394" s="80" t="s">
        <v>547</v>
      </c>
      <c r="G394" s="80" t="s">
        <v>29</v>
      </c>
      <c r="H394" s="206">
        <v>2564</v>
      </c>
      <c r="I394" s="80" t="s">
        <v>237</v>
      </c>
      <c r="J394" s="80" t="s">
        <v>447</v>
      </c>
      <c r="K394" s="80" t="s">
        <v>549</v>
      </c>
      <c r="L394" s="80" t="s">
        <v>95</v>
      </c>
      <c r="M394" s="135" t="s">
        <v>2684</v>
      </c>
      <c r="N394" s="80" t="s">
        <v>46</v>
      </c>
      <c r="O394" s="80" t="s">
        <v>2294</v>
      </c>
      <c r="P394" s="146"/>
      <c r="Q394" s="135" t="s">
        <v>2600</v>
      </c>
      <c r="R394" s="130" t="s">
        <v>2489</v>
      </c>
    </row>
    <row r="395" spans="1:18">
      <c r="A395" s="238" t="s">
        <v>1655</v>
      </c>
      <c r="B395" s="239" t="s">
        <v>1656</v>
      </c>
      <c r="C395" s="239" t="s">
        <v>2660</v>
      </c>
      <c r="D395" s="93" t="s">
        <v>780</v>
      </c>
      <c r="E395" s="196" t="str">
        <f t="shared" si="17"/>
        <v>โครงการปรับปรุงถนนสายสี่แยกพระพรหม ตำบลนนทรี อำเภอกบินทร์บุรี จังหวัดปราจีนบุรี จำนวน 1 แห่ง</v>
      </c>
      <c r="F395" s="80" t="s">
        <v>781</v>
      </c>
      <c r="G395" s="80" t="s">
        <v>29</v>
      </c>
      <c r="H395" s="206">
        <v>2564</v>
      </c>
      <c r="I395" s="80" t="s">
        <v>237</v>
      </c>
      <c r="J395" s="80" t="s">
        <v>447</v>
      </c>
      <c r="K395" s="80" t="s">
        <v>316</v>
      </c>
      <c r="L395" s="80" t="s">
        <v>252</v>
      </c>
      <c r="M395" s="135" t="s">
        <v>2695</v>
      </c>
      <c r="N395" s="80" t="s">
        <v>202</v>
      </c>
      <c r="O395" s="80" t="s">
        <v>2294</v>
      </c>
      <c r="P395" s="146"/>
      <c r="Q395" s="135" t="s">
        <v>2603</v>
      </c>
      <c r="R395" s="130" t="s">
        <v>2489</v>
      </c>
    </row>
    <row r="396" spans="1:18">
      <c r="A396" s="238" t="s">
        <v>1655</v>
      </c>
      <c r="B396" s="239" t="s">
        <v>1656</v>
      </c>
      <c r="C396" s="239" t="s">
        <v>2660</v>
      </c>
      <c r="D396" s="93" t="s">
        <v>728</v>
      </c>
      <c r="E396" s="196" t="str">
        <f t="shared" si="17"/>
        <v>เมืองกีฬาเพื่อการท่องเที่ยว</v>
      </c>
      <c r="F396" s="80" t="s">
        <v>729</v>
      </c>
      <c r="G396" s="80" t="s">
        <v>29</v>
      </c>
      <c r="H396" s="206">
        <v>2564</v>
      </c>
      <c r="I396" s="80" t="s">
        <v>237</v>
      </c>
      <c r="J396" s="80" t="s">
        <v>447</v>
      </c>
      <c r="K396" s="80" t="s">
        <v>731</v>
      </c>
      <c r="L396" s="80" t="s">
        <v>732</v>
      </c>
      <c r="M396" s="135" t="s">
        <v>2708</v>
      </c>
      <c r="N396" s="80" t="s">
        <v>46</v>
      </c>
      <c r="O396" s="80" t="s">
        <v>2294</v>
      </c>
      <c r="P396" s="146"/>
      <c r="Q396" s="135" t="s">
        <v>2607</v>
      </c>
      <c r="R396" s="130" t="s">
        <v>2606</v>
      </c>
    </row>
    <row r="397" spans="1:18">
      <c r="A397" s="238" t="s">
        <v>1655</v>
      </c>
      <c r="B397" s="239" t="s">
        <v>1656</v>
      </c>
      <c r="C397" s="239" t="s">
        <v>2660</v>
      </c>
      <c r="D397" s="93" t="s">
        <v>765</v>
      </c>
      <c r="E397" s="196" t="str">
        <f t="shared" si="17"/>
        <v>โครงการพัฒนาและยกรับดับข้อมูลเชิงดิจิทัล</v>
      </c>
      <c r="F397" s="80" t="s">
        <v>766</v>
      </c>
      <c r="G397" s="80" t="s">
        <v>29</v>
      </c>
      <c r="H397" s="206">
        <v>2564</v>
      </c>
      <c r="I397" s="80" t="s">
        <v>237</v>
      </c>
      <c r="J397" s="80" t="s">
        <v>447</v>
      </c>
      <c r="K397" s="80" t="s">
        <v>172</v>
      </c>
      <c r="L397" s="80" t="s">
        <v>95</v>
      </c>
      <c r="M397" s="135" t="s">
        <v>2684</v>
      </c>
      <c r="N397" s="80" t="s">
        <v>46</v>
      </c>
      <c r="O397" s="80" t="s">
        <v>2294</v>
      </c>
      <c r="P397" s="146"/>
      <c r="Q397" s="135" t="s">
        <v>2610</v>
      </c>
      <c r="R397" s="130" t="s">
        <v>2519</v>
      </c>
    </row>
    <row r="398" spans="1:18">
      <c r="A398" s="238" t="s">
        <v>1655</v>
      </c>
      <c r="B398" s="239" t="s">
        <v>1656</v>
      </c>
      <c r="C398" s="239" t="s">
        <v>2660</v>
      </c>
      <c r="D398" s="93" t="s">
        <v>689</v>
      </c>
      <c r="E398" s="196" t="str">
        <f t="shared" si="17"/>
        <v>การต่อยอดการพัฒนาอุตสาหกรรมกีฬาด้วยการสนับสนุนการจัดการแข่งขันกีฬาแห่งมวลชนระดับโลก (World Mass Participation Event)</v>
      </c>
      <c r="F398" s="80" t="s">
        <v>148</v>
      </c>
      <c r="G398" s="80" t="s">
        <v>29</v>
      </c>
      <c r="H398" s="206">
        <v>2564</v>
      </c>
      <c r="I398" s="80" t="s">
        <v>237</v>
      </c>
      <c r="J398" s="80" t="s">
        <v>447</v>
      </c>
      <c r="K398" s="80" t="s">
        <v>686</v>
      </c>
      <c r="L398" s="80" t="s">
        <v>76</v>
      </c>
      <c r="M398" s="135" t="s">
        <v>2690</v>
      </c>
      <c r="N398" s="80" t="s">
        <v>46</v>
      </c>
      <c r="O398" s="80" t="s">
        <v>2294</v>
      </c>
      <c r="P398" s="146"/>
      <c r="Q398" s="135" t="s">
        <v>2613</v>
      </c>
      <c r="R398" s="130" t="s">
        <v>2494</v>
      </c>
    </row>
    <row r="399" spans="1:18">
      <c r="A399" s="238" t="s">
        <v>1655</v>
      </c>
      <c r="B399" s="239" t="s">
        <v>1656</v>
      </c>
      <c r="C399" s="239" t="s">
        <v>2660</v>
      </c>
      <c r="D399" s="93" t="s">
        <v>1064</v>
      </c>
      <c r="E399" s="196" t="str">
        <f t="shared" si="17"/>
        <v>การบูรณาการส่งเสริมการท่องเที่ยวในพื้นที่ EEC</v>
      </c>
      <c r="F399" s="80" t="s">
        <v>1065</v>
      </c>
      <c r="G399" s="80" t="s">
        <v>29</v>
      </c>
      <c r="H399" s="206">
        <v>2565</v>
      </c>
      <c r="I399" s="80" t="s">
        <v>401</v>
      </c>
      <c r="J399" s="80" t="s">
        <v>402</v>
      </c>
      <c r="K399" s="80"/>
      <c r="L399" s="80" t="s">
        <v>1207</v>
      </c>
      <c r="M399" s="135" t="s">
        <v>2688</v>
      </c>
      <c r="N399" s="80" t="s">
        <v>70</v>
      </c>
      <c r="O399" s="80" t="s">
        <v>1769</v>
      </c>
      <c r="P399" s="146"/>
      <c r="Q399" s="135" t="s">
        <v>2613</v>
      </c>
      <c r="R399" s="130" t="s">
        <v>2494</v>
      </c>
    </row>
    <row r="400" spans="1:18">
      <c r="A400" s="238" t="s">
        <v>1655</v>
      </c>
      <c r="B400" s="239" t="s">
        <v>1656</v>
      </c>
      <c r="C400" s="239" t="s">
        <v>2660</v>
      </c>
      <c r="D400" s="93" t="s">
        <v>959</v>
      </c>
      <c r="E400" s="196" t="str">
        <f t="shared" si="17"/>
        <v>เพิ่มศักยภาพกิจกรรมด้านการท่องเที่ยวต่อเนื่องตลอดปีจังหวัดระนอง</v>
      </c>
      <c r="F400" s="80" t="s">
        <v>960</v>
      </c>
      <c r="G400" s="80" t="s">
        <v>29</v>
      </c>
      <c r="H400" s="206">
        <v>2565</v>
      </c>
      <c r="I400" s="80" t="s">
        <v>401</v>
      </c>
      <c r="J400" s="80" t="s">
        <v>402</v>
      </c>
      <c r="K400" s="80" t="s">
        <v>488</v>
      </c>
      <c r="L400" s="80" t="s">
        <v>95</v>
      </c>
      <c r="M400" s="135" t="s">
        <v>2684</v>
      </c>
      <c r="N400" s="80" t="s">
        <v>46</v>
      </c>
      <c r="O400" s="80" t="s">
        <v>1769</v>
      </c>
      <c r="P400" s="146"/>
      <c r="Q400" s="135" t="s">
        <v>2617</v>
      </c>
      <c r="R400" s="130" t="s">
        <v>2616</v>
      </c>
    </row>
    <row r="401" spans="1:18">
      <c r="A401" s="238" t="s">
        <v>1655</v>
      </c>
      <c r="B401" s="239" t="s">
        <v>1656</v>
      </c>
      <c r="C401" s="239" t="s">
        <v>2660</v>
      </c>
      <c r="D401" s="93" t="s">
        <v>933</v>
      </c>
      <c r="E401" s="196" t="str">
        <f t="shared" si="17"/>
        <v>โครงการส่งเสริมกีฬาเพื่อการท่องเที่ยวจังหวัดสงขลา 2565</v>
      </c>
      <c r="F401" s="80" t="s">
        <v>934</v>
      </c>
      <c r="G401" s="80" t="s">
        <v>29</v>
      </c>
      <c r="H401" s="206">
        <v>2565</v>
      </c>
      <c r="I401" s="80" t="s">
        <v>401</v>
      </c>
      <c r="J401" s="80" t="s">
        <v>402</v>
      </c>
      <c r="K401" s="80" t="s">
        <v>515</v>
      </c>
      <c r="L401" s="80" t="s">
        <v>95</v>
      </c>
      <c r="M401" s="135" t="s">
        <v>2684</v>
      </c>
      <c r="N401" s="80" t="s">
        <v>46</v>
      </c>
      <c r="O401" s="80" t="s">
        <v>1769</v>
      </c>
      <c r="P401" s="146"/>
      <c r="Q401" s="135" t="s">
        <v>2621</v>
      </c>
      <c r="R401" s="130" t="s">
        <v>2511</v>
      </c>
    </row>
    <row r="402" spans="1:18">
      <c r="A402" s="238" t="s">
        <v>1655</v>
      </c>
      <c r="B402" s="239" t="s">
        <v>1656</v>
      </c>
      <c r="C402" s="239" t="s">
        <v>2660</v>
      </c>
      <c r="D402" s="93" t="s">
        <v>936</v>
      </c>
      <c r="E402" s="196" t="str">
        <f t="shared" si="17"/>
        <v>โครงการยกระดับการส่งเสริมและพัฒนาศักยภาพด้านการท่องเที่ยวจังหวัดสงขลา ประจำปี 2565</v>
      </c>
      <c r="F402" s="80" t="s">
        <v>937</v>
      </c>
      <c r="G402" s="80" t="s">
        <v>29</v>
      </c>
      <c r="H402" s="206">
        <v>2565</v>
      </c>
      <c r="I402" s="80" t="s">
        <v>401</v>
      </c>
      <c r="J402" s="80" t="s">
        <v>402</v>
      </c>
      <c r="K402" s="80" t="s">
        <v>515</v>
      </c>
      <c r="L402" s="80" t="s">
        <v>95</v>
      </c>
      <c r="M402" s="135" t="s">
        <v>2684</v>
      </c>
      <c r="N402" s="80" t="s">
        <v>46</v>
      </c>
      <c r="O402" s="80" t="s">
        <v>1769</v>
      </c>
      <c r="P402" s="146"/>
      <c r="Q402" s="135" t="s">
        <v>2624</v>
      </c>
      <c r="R402" s="130" t="s">
        <v>2502</v>
      </c>
    </row>
    <row r="403" spans="1:18">
      <c r="A403" s="238" t="s">
        <v>1655</v>
      </c>
      <c r="B403" s="239" t="s">
        <v>1656</v>
      </c>
      <c r="C403" s="239" t="s">
        <v>2660</v>
      </c>
      <c r="D403" s="93" t="s">
        <v>1224</v>
      </c>
      <c r="E403" s="196" t="str">
        <f t="shared" si="17"/>
        <v xml:space="preserve">การสนับสนุนและจัดการแข่งขันกิจกรรมกีฬาเพื่อส่งเสริมการท่องเที่ยว (SportsTourism) </v>
      </c>
      <c r="F403" s="80" t="s">
        <v>1777</v>
      </c>
      <c r="G403" s="80" t="s">
        <v>29</v>
      </c>
      <c r="H403" s="206">
        <v>2566</v>
      </c>
      <c r="I403" s="80" t="s">
        <v>788</v>
      </c>
      <c r="J403" s="80" t="s">
        <v>789</v>
      </c>
      <c r="K403" s="80" t="s">
        <v>686</v>
      </c>
      <c r="L403" s="80" t="s">
        <v>76</v>
      </c>
      <c r="M403" s="135" t="s">
        <v>2690</v>
      </c>
      <c r="N403" s="80" t="s">
        <v>46</v>
      </c>
      <c r="O403" s="80" t="s">
        <v>1775</v>
      </c>
      <c r="P403" s="146"/>
      <c r="Q403" s="80" t="s">
        <v>2453</v>
      </c>
      <c r="R403" s="5" t="s">
        <v>1684</v>
      </c>
    </row>
    <row r="404" spans="1:18">
      <c r="A404" s="238" t="s">
        <v>1655</v>
      </c>
      <c r="B404" s="239" t="s">
        <v>1656</v>
      </c>
      <c r="C404" s="239" t="s">
        <v>2660</v>
      </c>
      <c r="D404" s="93" t="s">
        <v>1230</v>
      </c>
      <c r="E404" s="196" t="str">
        <f t="shared" si="17"/>
        <v>การจัดการแข่งขันกีฬาเชื่อมโยงการท่องเที่ยว เพื่อกระตุ้นเศรษฐกิจการขับเคลื่อนไทยไปด้วยกัน ภายใต้โมเดลเศรษฐกิจสู่การพัฒนาที่ยั่งยืน (Sports Tourism Economic Triangle Festival 2023)</v>
      </c>
      <c r="F404" s="80" t="s">
        <v>1231</v>
      </c>
      <c r="G404" s="80" t="s">
        <v>29</v>
      </c>
      <c r="H404" s="206">
        <v>2566</v>
      </c>
      <c r="I404" s="80" t="s">
        <v>788</v>
      </c>
      <c r="J404" s="80" t="s">
        <v>789</v>
      </c>
      <c r="K404" s="80" t="s">
        <v>686</v>
      </c>
      <c r="L404" s="80" t="s">
        <v>76</v>
      </c>
      <c r="M404" s="135" t="s">
        <v>2690</v>
      </c>
      <c r="N404" s="80" t="s">
        <v>46</v>
      </c>
      <c r="O404" s="80" t="s">
        <v>1775</v>
      </c>
      <c r="P404" s="146"/>
      <c r="Q404" s="80" t="s">
        <v>2450</v>
      </c>
      <c r="R404" s="150" t="s">
        <v>1684</v>
      </c>
    </row>
    <row r="405" spans="1:18">
      <c r="A405" s="238" t="s">
        <v>1655</v>
      </c>
      <c r="B405" s="239" t="s">
        <v>1656</v>
      </c>
      <c r="C405" s="239" t="s">
        <v>2660</v>
      </c>
      <c r="D405" s="93" t="s">
        <v>1233</v>
      </c>
      <c r="E405" s="196" t="str">
        <f t="shared" si="17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 1 ปั่นจักรยานท่องเที่ยวจังหวัดมุกดาหารตามรอยอารยธรรมลุ่มน้ำโขง</v>
      </c>
      <c r="F405" s="80" t="s">
        <v>1234</v>
      </c>
      <c r="G405" s="80" t="s">
        <v>29</v>
      </c>
      <c r="H405" s="206">
        <v>2566</v>
      </c>
      <c r="I405" s="80" t="s">
        <v>788</v>
      </c>
      <c r="J405" s="80" t="s">
        <v>789</v>
      </c>
      <c r="K405" s="80" t="s">
        <v>559</v>
      </c>
      <c r="L405" s="80" t="s">
        <v>95</v>
      </c>
      <c r="M405" s="135" t="s">
        <v>2684</v>
      </c>
      <c r="N405" s="80" t="s">
        <v>46</v>
      </c>
      <c r="O405" s="80" t="s">
        <v>1775</v>
      </c>
      <c r="P405" s="146"/>
      <c r="Q405" s="80" t="s">
        <v>2450</v>
      </c>
      <c r="R405" s="150" t="s">
        <v>1684</v>
      </c>
    </row>
    <row r="406" spans="1:18">
      <c r="A406" s="238" t="s">
        <v>1655</v>
      </c>
      <c r="B406" s="239" t="s">
        <v>1656</v>
      </c>
      <c r="C406" s="239" t="s">
        <v>2660</v>
      </c>
      <c r="D406" s="93" t="s">
        <v>1236</v>
      </c>
      <c r="E406" s="196" t="str">
        <f t="shared" si="17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ส่งเสริมการท่องเที่ยวเชิงกีฬาของจังหวัดมุกดาหาร (Sports Tourism) การแข่งขันวิ่งเทรล  “มุกดาหารเทรล”</v>
      </c>
      <c r="F406" s="80" t="s">
        <v>1237</v>
      </c>
      <c r="G406" s="80" t="s">
        <v>29</v>
      </c>
      <c r="H406" s="206">
        <v>2566</v>
      </c>
      <c r="I406" s="80" t="s">
        <v>788</v>
      </c>
      <c r="J406" s="80" t="s">
        <v>789</v>
      </c>
      <c r="K406" s="80" t="s">
        <v>559</v>
      </c>
      <c r="L406" s="80" t="s">
        <v>95</v>
      </c>
      <c r="M406" s="135" t="s">
        <v>2684</v>
      </c>
      <c r="N406" s="80" t="s">
        <v>46</v>
      </c>
      <c r="O406" s="80" t="s">
        <v>1775</v>
      </c>
      <c r="P406" s="146"/>
      <c r="Q406" s="80" t="s">
        <v>2085</v>
      </c>
      <c r="R406" s="5" t="s">
        <v>1770</v>
      </c>
    </row>
    <row r="407" spans="1:18">
      <c r="A407" s="238" t="s">
        <v>1655</v>
      </c>
      <c r="B407" s="239" t="s">
        <v>1656</v>
      </c>
      <c r="C407" s="239" t="s">
        <v>2660</v>
      </c>
      <c r="D407" s="93" t="s">
        <v>1246</v>
      </c>
      <c r="E407" s="196" t="str">
        <f t="shared" si="17"/>
        <v>ส่งเสริมการท่องเที่ยวเชิงกีฬาจังหวัดสตูล</v>
      </c>
      <c r="F407" s="80" t="s">
        <v>1247</v>
      </c>
      <c r="G407" s="80" t="s">
        <v>29</v>
      </c>
      <c r="H407" s="206">
        <v>2566</v>
      </c>
      <c r="I407" s="80" t="s">
        <v>788</v>
      </c>
      <c r="J407" s="80" t="s">
        <v>789</v>
      </c>
      <c r="K407" s="80" t="s">
        <v>328</v>
      </c>
      <c r="L407" s="80" t="s">
        <v>95</v>
      </c>
      <c r="M407" s="135" t="s">
        <v>2684</v>
      </c>
      <c r="N407" s="80" t="s">
        <v>46</v>
      </c>
      <c r="O407" s="80" t="s">
        <v>1775</v>
      </c>
      <c r="P407" s="146"/>
      <c r="Q407" s="80" t="s">
        <v>2089</v>
      </c>
      <c r="R407" s="5" t="s">
        <v>1651</v>
      </c>
    </row>
    <row r="408" spans="1:18">
      <c r="A408" s="238" t="s">
        <v>1655</v>
      </c>
      <c r="B408" s="239" t="s">
        <v>1656</v>
      </c>
      <c r="C408" s="239" t="s">
        <v>2660</v>
      </c>
      <c r="D408" s="93" t="s">
        <v>1249</v>
      </c>
      <c r="E408" s="196" t="str">
        <f t="shared" si="17"/>
        <v>ส่งเสริมพัฒนาการท่องเที่ยวต่อเนื่องตลอดปี</v>
      </c>
      <c r="F408" s="80" t="s">
        <v>1250</v>
      </c>
      <c r="G408" s="80" t="s">
        <v>29</v>
      </c>
      <c r="H408" s="206">
        <v>2566</v>
      </c>
      <c r="I408" s="80" t="s">
        <v>788</v>
      </c>
      <c r="J408" s="80" t="s">
        <v>789</v>
      </c>
      <c r="K408" s="80" t="s">
        <v>488</v>
      </c>
      <c r="L408" s="80" t="s">
        <v>95</v>
      </c>
      <c r="M408" s="135" t="s">
        <v>2684</v>
      </c>
      <c r="N408" s="80" t="s">
        <v>46</v>
      </c>
      <c r="O408" s="80" t="s">
        <v>1775</v>
      </c>
      <c r="P408" s="146"/>
      <c r="Q408" s="80" t="s">
        <v>2092</v>
      </c>
      <c r="R408" s="5" t="s">
        <v>1663</v>
      </c>
    </row>
    <row r="409" spans="1:18">
      <c r="A409" s="238" t="s">
        <v>1655</v>
      </c>
      <c r="B409" s="239" t="s">
        <v>1656</v>
      </c>
      <c r="C409" s="239" t="s">
        <v>2660</v>
      </c>
      <c r="D409" s="93" t="s">
        <v>1258</v>
      </c>
      <c r="E409" s="196" t="str">
        <f t="shared" si="17"/>
        <v>เทศกาลดนตรีท่ามกลางมรดกโลก</v>
      </c>
      <c r="F409" s="80" t="s">
        <v>1259</v>
      </c>
      <c r="G409" s="80" t="s">
        <v>29</v>
      </c>
      <c r="H409" s="206">
        <v>2566</v>
      </c>
      <c r="I409" s="80" t="s">
        <v>788</v>
      </c>
      <c r="J409" s="80" t="s">
        <v>1241</v>
      </c>
      <c r="K409" s="80" t="s">
        <v>901</v>
      </c>
      <c r="L409" s="80" t="s">
        <v>95</v>
      </c>
      <c r="M409" s="135" t="s">
        <v>2684</v>
      </c>
      <c r="N409" s="80" t="s">
        <v>46</v>
      </c>
      <c r="O409" s="80" t="s">
        <v>1775</v>
      </c>
      <c r="P409" s="146"/>
      <c r="Q409" s="80" t="s">
        <v>2096</v>
      </c>
      <c r="R409" s="5" t="s">
        <v>1680</v>
      </c>
    </row>
    <row r="410" spans="1:18">
      <c r="A410" s="238" t="s">
        <v>1655</v>
      </c>
      <c r="B410" s="239" t="s">
        <v>1656</v>
      </c>
      <c r="C410" s="239" t="s">
        <v>2660</v>
      </c>
      <c r="D410" s="93" t="s">
        <v>1293</v>
      </c>
      <c r="E410" s="196" t="str">
        <f t="shared" si="17"/>
        <v>เงินอุดหนุน สนับสนุนการจัดกิจกรรมด้านภาพยนตร์และวีดิทัศน์</v>
      </c>
      <c r="F410" s="80" t="s">
        <v>1294</v>
      </c>
      <c r="G410" s="80" t="s">
        <v>29</v>
      </c>
      <c r="H410" s="206">
        <v>2566</v>
      </c>
      <c r="I410" s="80" t="s">
        <v>788</v>
      </c>
      <c r="J410" s="80" t="s">
        <v>789</v>
      </c>
      <c r="K410" s="80" t="s">
        <v>1295</v>
      </c>
      <c r="L410" s="80" t="s">
        <v>322</v>
      </c>
      <c r="M410" s="135" t="s">
        <v>2694</v>
      </c>
      <c r="N410" s="80" t="s">
        <v>323</v>
      </c>
      <c r="O410" s="80" t="s">
        <v>1775</v>
      </c>
      <c r="P410" s="146"/>
      <c r="Q410" s="80" t="s">
        <v>2099</v>
      </c>
      <c r="R410" s="5" t="s">
        <v>1656</v>
      </c>
    </row>
    <row r="411" spans="1:18">
      <c r="A411" s="238" t="s">
        <v>1655</v>
      </c>
      <c r="B411" s="239" t="s">
        <v>1656</v>
      </c>
      <c r="C411" s="239" t="s">
        <v>2660</v>
      </c>
      <c r="D411" s="93" t="s">
        <v>1400</v>
      </c>
      <c r="E411" s="196" t="str">
        <f t="shared" si="17"/>
        <v>โครงการพัฒนาศักยภาพบุคลากรเครือข่ายการท่องเที่ยวเชิงสร้างสรรค์</v>
      </c>
      <c r="F411" s="80" t="s">
        <v>1401</v>
      </c>
      <c r="G411" s="80" t="s">
        <v>29</v>
      </c>
      <c r="H411" s="206">
        <v>2566</v>
      </c>
      <c r="I411" s="80" t="s">
        <v>788</v>
      </c>
      <c r="J411" s="80" t="s">
        <v>789</v>
      </c>
      <c r="K411" s="80"/>
      <c r="L411" s="80" t="s">
        <v>2673</v>
      </c>
      <c r="M411" s="135" t="s">
        <v>1402</v>
      </c>
      <c r="N411" s="80" t="s">
        <v>277</v>
      </c>
      <c r="O411" s="80" t="s">
        <v>1775</v>
      </c>
      <c r="P411" s="146"/>
      <c r="Q411" s="80" t="s">
        <v>2101</v>
      </c>
      <c r="R411" s="5" t="s">
        <v>1651</v>
      </c>
    </row>
    <row r="412" spans="1:18">
      <c r="A412" s="238" t="s">
        <v>1655</v>
      </c>
      <c r="B412" s="239" t="s">
        <v>1656</v>
      </c>
      <c r="C412" s="239" t="s">
        <v>2660</v>
      </c>
      <c r="D412" s="203" t="s">
        <v>2496</v>
      </c>
      <c r="E412" s="196" t="str">
        <f t="shared" si="17"/>
        <v>โครงการพัฒนาและส่งเสริมการท่องเที่ยว กิจกรรมหลัก : ส่งเสริมการท่องเที่ยวแบบวันเดียว One day Trip</v>
      </c>
      <c r="F412" s="135" t="s">
        <v>2497</v>
      </c>
      <c r="G412" s="135" t="s">
        <v>29</v>
      </c>
      <c r="H412" s="207">
        <v>2567</v>
      </c>
      <c r="I412" s="135" t="s">
        <v>2498</v>
      </c>
      <c r="J412" s="136" t="s">
        <v>1517</v>
      </c>
      <c r="K412" s="135" t="s">
        <v>271</v>
      </c>
      <c r="L412" s="135" t="s">
        <v>95</v>
      </c>
      <c r="M412" s="135" t="s">
        <v>2684</v>
      </c>
      <c r="N412" s="135" t="s">
        <v>46</v>
      </c>
      <c r="O412" s="135" t="s">
        <v>1857</v>
      </c>
      <c r="P412" s="138"/>
      <c r="Q412" s="80" t="s">
        <v>2104</v>
      </c>
      <c r="R412" s="5" t="s">
        <v>1651</v>
      </c>
    </row>
    <row r="413" spans="1:18">
      <c r="A413" s="238" t="s">
        <v>1655</v>
      </c>
      <c r="B413" s="239" t="s">
        <v>1656</v>
      </c>
      <c r="C413" s="239" t="s">
        <v>2660</v>
      </c>
      <c r="D413" s="93" t="s">
        <v>1855</v>
      </c>
      <c r="E413" s="196" t="str">
        <f t="shared" si="17"/>
        <v>โครงการพัฒนาและส่งเสริมการท่องเที่ยว กิจกรรมหลัก : ส่งเสริมกิจกรรมด้านการท่องเที่ยวและกีฬา</v>
      </c>
      <c r="F413" s="80" t="s">
        <v>1856</v>
      </c>
      <c r="G413" s="80" t="s">
        <v>29</v>
      </c>
      <c r="H413" s="206">
        <v>2567</v>
      </c>
      <c r="I413" s="80" t="s">
        <v>1660</v>
      </c>
      <c r="J413" s="80" t="s">
        <v>1517</v>
      </c>
      <c r="K413" s="80" t="s">
        <v>271</v>
      </c>
      <c r="L413" s="80" t="s">
        <v>95</v>
      </c>
      <c r="M413" s="135" t="s">
        <v>2684</v>
      </c>
      <c r="N413" s="80" t="s">
        <v>46</v>
      </c>
      <c r="O413" s="80" t="s">
        <v>1857</v>
      </c>
      <c r="P413" s="146"/>
      <c r="Q413" s="80" t="s">
        <v>2109</v>
      </c>
      <c r="R413" s="5" t="s">
        <v>1663</v>
      </c>
    </row>
    <row r="414" spans="1:18">
      <c r="A414" s="238" t="s">
        <v>1655</v>
      </c>
      <c r="B414" s="239" t="s">
        <v>1656</v>
      </c>
      <c r="C414" s="239" t="s">
        <v>2660</v>
      </c>
      <c r="D414" s="93" t="s">
        <v>1689</v>
      </c>
      <c r="E414" s="196" t="str">
        <f t="shared" si="17"/>
        <v>ส่งเสริมพัฒนาการท่องเที่ยวต่อเนื่องตลอดปี</v>
      </c>
      <c r="F414" s="80" t="s">
        <v>1250</v>
      </c>
      <c r="G414" s="80" t="s">
        <v>29</v>
      </c>
      <c r="H414" s="206">
        <v>2567</v>
      </c>
      <c r="I414" s="80" t="s">
        <v>1290</v>
      </c>
      <c r="J414" s="80" t="s">
        <v>1517</v>
      </c>
      <c r="K414" s="80" t="s">
        <v>488</v>
      </c>
      <c r="L414" s="80" t="s">
        <v>95</v>
      </c>
      <c r="M414" s="135" t="s">
        <v>2684</v>
      </c>
      <c r="N414" s="80" t="s">
        <v>46</v>
      </c>
      <c r="O414" s="80" t="s">
        <v>1857</v>
      </c>
      <c r="P414" s="146"/>
      <c r="Q414" s="80" t="s">
        <v>2113</v>
      </c>
      <c r="R414" s="5" t="s">
        <v>1663</v>
      </c>
    </row>
    <row r="415" spans="1:18">
      <c r="A415" s="238" t="s">
        <v>1655</v>
      </c>
      <c r="B415" s="239" t="s">
        <v>1656</v>
      </c>
      <c r="C415" s="239" t="s">
        <v>2660</v>
      </c>
      <c r="D415" s="93" t="s">
        <v>1873</v>
      </c>
      <c r="E415" s="196" t="str">
        <f t="shared" si="17"/>
        <v>โครงการพัฒนาบุคลากรด้านการบริการและการท่องเที่ยวให้มีคุณภาพตามมาตรฐาน</v>
      </c>
      <c r="F415" s="80" t="s">
        <v>1874</v>
      </c>
      <c r="G415" s="80" t="s">
        <v>29</v>
      </c>
      <c r="H415" s="206">
        <v>2567</v>
      </c>
      <c r="I415" s="80" t="s">
        <v>1660</v>
      </c>
      <c r="J415" s="80" t="s">
        <v>1517</v>
      </c>
      <c r="K415" s="80" t="s">
        <v>1875</v>
      </c>
      <c r="L415" s="80" t="s">
        <v>1397</v>
      </c>
      <c r="M415" s="135" t="s">
        <v>2686</v>
      </c>
      <c r="N415" s="80" t="s">
        <v>1398</v>
      </c>
      <c r="O415" s="80" t="s">
        <v>1857</v>
      </c>
      <c r="P415" s="146"/>
      <c r="Q415" s="80" t="s">
        <v>2116</v>
      </c>
      <c r="R415" s="5" t="s">
        <v>1656</v>
      </c>
    </row>
    <row r="416" spans="1:18">
      <c r="A416" s="238" t="s">
        <v>1655</v>
      </c>
      <c r="B416" s="239" t="s">
        <v>1656</v>
      </c>
      <c r="C416" s="239" t="s">
        <v>2660</v>
      </c>
      <c r="D416" s="93" t="s">
        <v>1653</v>
      </c>
      <c r="E416" s="196" t="str">
        <f t="shared" si="17"/>
        <v>โครงการจัดงานเปิดฤดูกาลท่องเที่ยวจังหวัดพังงา</v>
      </c>
      <c r="F416" s="80" t="s">
        <v>1654</v>
      </c>
      <c r="G416" s="80" t="s">
        <v>29</v>
      </c>
      <c r="H416" s="206">
        <v>2567</v>
      </c>
      <c r="I416" s="80" t="s">
        <v>1290</v>
      </c>
      <c r="J416" s="80" t="s">
        <v>1517</v>
      </c>
      <c r="K416" s="80" t="s">
        <v>1416</v>
      </c>
      <c r="L416" s="80" t="s">
        <v>95</v>
      </c>
      <c r="M416" s="135" t="s">
        <v>2684</v>
      </c>
      <c r="N416" s="80" t="s">
        <v>46</v>
      </c>
      <c r="O416" s="80" t="s">
        <v>1857</v>
      </c>
      <c r="P416" s="146"/>
      <c r="Q416" s="80" t="s">
        <v>2121</v>
      </c>
      <c r="R416" s="5" t="s">
        <v>1680</v>
      </c>
    </row>
    <row r="417" spans="1:18">
      <c r="A417" s="238" t="s">
        <v>1655</v>
      </c>
      <c r="B417" s="239" t="s">
        <v>1656</v>
      </c>
      <c r="C417" s="239" t="s">
        <v>2660</v>
      </c>
      <c r="D417" s="93" t="s">
        <v>1936</v>
      </c>
      <c r="E417" s="196" t="str">
        <f t="shared" ref="E417:E447" si="18">HYPERLINK(Q417,F417)</f>
        <v>โครงการป้องกันแก้ไขและบรรเทาปัญหาความเดือดร้อนในพื้นที่่อันเนื่องมาจากสาธารณภัย กิจกรรม : ก่อสร้างสะพาน คสล.สะพานข้ามแม่น้ำพองโก บ้านทุ่งใหญ่ หมู่ที่ 1 ตำบลภูกระดึง อำเภอภูกระดึง จังหวัดเลย</v>
      </c>
      <c r="F417" s="80" t="s">
        <v>1937</v>
      </c>
      <c r="G417" s="80" t="s">
        <v>29</v>
      </c>
      <c r="H417" s="206">
        <v>2567</v>
      </c>
      <c r="I417" s="80" t="s">
        <v>1660</v>
      </c>
      <c r="J417" s="80" t="s">
        <v>1517</v>
      </c>
      <c r="K417" s="80" t="s">
        <v>1934</v>
      </c>
      <c r="L417" s="80" t="s">
        <v>252</v>
      </c>
      <c r="M417" s="135" t="s">
        <v>2695</v>
      </c>
      <c r="N417" s="80" t="s">
        <v>202</v>
      </c>
      <c r="O417" s="80" t="s">
        <v>1857</v>
      </c>
      <c r="P417" s="146"/>
      <c r="Q417" s="80" t="s">
        <v>2125</v>
      </c>
      <c r="R417" s="5" t="s">
        <v>1663</v>
      </c>
    </row>
    <row r="418" spans="1:18">
      <c r="A418" s="238" t="s">
        <v>1655</v>
      </c>
      <c r="B418" s="239" t="s">
        <v>1656</v>
      </c>
      <c r="C418" s="239" t="s">
        <v>2660</v>
      </c>
      <c r="D418" s="93" t="s">
        <v>1977</v>
      </c>
      <c r="E418" s="196" t="str">
        <f t="shared" si="18"/>
        <v>โครงการปรับปรุงผิวทางแอสฟัลต์คอนกรีตเดิม นำกลับมาใช้ใหม่  ทางหลวงหมายเลข 4103  ตอน เบญจม – จังหูน ตำบลนาสาร อำเภอพระพรหม จังหวัดนครศรีธรรมราช</v>
      </c>
      <c r="F418" s="80" t="s">
        <v>1978</v>
      </c>
      <c r="G418" s="80" t="s">
        <v>29</v>
      </c>
      <c r="H418" s="206">
        <v>2567</v>
      </c>
      <c r="I418" s="80" t="s">
        <v>1660</v>
      </c>
      <c r="J418" s="80" t="s">
        <v>1517</v>
      </c>
      <c r="K418" s="80" t="s">
        <v>1969</v>
      </c>
      <c r="L418" s="80" t="s">
        <v>201</v>
      </c>
      <c r="M418" s="135" t="s">
        <v>2685</v>
      </c>
      <c r="N418" s="80" t="s">
        <v>202</v>
      </c>
      <c r="O418" s="80" t="s">
        <v>1857</v>
      </c>
      <c r="P418" s="146"/>
      <c r="Q418" s="80" t="s">
        <v>2129</v>
      </c>
      <c r="R418" s="5" t="s">
        <v>1651</v>
      </c>
    </row>
    <row r="419" spans="1:18">
      <c r="A419" s="238" t="s">
        <v>1655</v>
      </c>
      <c r="B419" s="239" t="s">
        <v>1656</v>
      </c>
      <c r="C419" s="239" t="s">
        <v>2660</v>
      </c>
      <c r="D419" s="93" t="s">
        <v>2045</v>
      </c>
      <c r="E419" s="196" t="str">
        <f t="shared" si="18"/>
        <v>การกระตุ้นเศรษฐกิจไทยด้วยงานแสดงสินค้าภายในประเทศระดับภูมิภาค-Regional Best Expo</v>
      </c>
      <c r="F419" s="80" t="s">
        <v>1643</v>
      </c>
      <c r="G419" s="80" t="s">
        <v>29</v>
      </c>
      <c r="H419" s="206">
        <v>2567</v>
      </c>
      <c r="I419" s="80" t="s">
        <v>1290</v>
      </c>
      <c r="J419" s="80" t="s">
        <v>1517</v>
      </c>
      <c r="K419" s="80" t="s">
        <v>1717</v>
      </c>
      <c r="L419" s="80" t="s">
        <v>1207</v>
      </c>
      <c r="M419" s="135" t="s">
        <v>2688</v>
      </c>
      <c r="N419" s="80" t="s">
        <v>70</v>
      </c>
      <c r="O419" s="80" t="s">
        <v>1878</v>
      </c>
      <c r="P419" s="146"/>
      <c r="Q419" s="80" t="s">
        <v>2133</v>
      </c>
      <c r="R419" s="5" t="s">
        <v>1684</v>
      </c>
    </row>
    <row r="420" spans="1:18">
      <c r="A420" s="238" t="s">
        <v>1655</v>
      </c>
      <c r="B420" s="239" t="s">
        <v>1656</v>
      </c>
      <c r="C420" s="239" t="s">
        <v>2660</v>
      </c>
      <c r="D420" s="93" t="s">
        <v>2051</v>
      </c>
      <c r="E420" s="196" t="str">
        <f t="shared" si="18"/>
        <v>การเป็นเจ้าภาพจัดงานมหกรรมพืชสวนโลก พ.ศ. 2569 จังหวัดอุดรธานี</v>
      </c>
      <c r="F420" s="80" t="s">
        <v>1631</v>
      </c>
      <c r="G420" s="80" t="s">
        <v>29</v>
      </c>
      <c r="H420" s="206">
        <v>2567</v>
      </c>
      <c r="I420" s="80" t="s">
        <v>1290</v>
      </c>
      <c r="J420" s="80" t="s">
        <v>1517</v>
      </c>
      <c r="K420" s="80" t="s">
        <v>1717</v>
      </c>
      <c r="L420" s="80" t="s">
        <v>1207</v>
      </c>
      <c r="M420" s="135" t="s">
        <v>2688</v>
      </c>
      <c r="N420" s="80" t="s">
        <v>70</v>
      </c>
      <c r="O420" s="80" t="s">
        <v>1878</v>
      </c>
      <c r="P420" s="146"/>
      <c r="Q420" s="80" t="s">
        <v>2136</v>
      </c>
      <c r="R420" s="5" t="s">
        <v>1811</v>
      </c>
    </row>
    <row r="421" spans="1:18">
      <c r="A421" s="238" t="s">
        <v>1655</v>
      </c>
      <c r="B421" s="239" t="s">
        <v>1656</v>
      </c>
      <c r="C421" s="239" t="s">
        <v>2660</v>
      </c>
      <c r="D421" s="93" t="s">
        <v>2053</v>
      </c>
      <c r="E421" s="196" t="str">
        <f t="shared" si="18"/>
        <v>การประมูลสิทธิ์การเป็นเจ้าภาพการจัดงานมหกรรมพืชสวนโลก พ.ศ. 2572 จังหวัดนครราชสีมา</v>
      </c>
      <c r="F421" s="80" t="s">
        <v>1628</v>
      </c>
      <c r="G421" s="80" t="s">
        <v>29</v>
      </c>
      <c r="H421" s="206">
        <v>2567</v>
      </c>
      <c r="I421" s="80" t="s">
        <v>1290</v>
      </c>
      <c r="J421" s="80" t="s">
        <v>1517</v>
      </c>
      <c r="K421" s="80" t="s">
        <v>1717</v>
      </c>
      <c r="L421" s="80" t="s">
        <v>1207</v>
      </c>
      <c r="M421" s="135" t="s">
        <v>2688</v>
      </c>
      <c r="N421" s="80" t="s">
        <v>70</v>
      </c>
      <c r="O421" s="80" t="s">
        <v>1878</v>
      </c>
      <c r="P421" s="146"/>
      <c r="Q421" s="80" t="s">
        <v>2139</v>
      </c>
      <c r="R421" s="5" t="s">
        <v>1656</v>
      </c>
    </row>
    <row r="422" spans="1:18">
      <c r="A422" s="238" t="s">
        <v>1655</v>
      </c>
      <c r="B422" s="239" t="s">
        <v>1656</v>
      </c>
      <c r="C422" s="239" t="s">
        <v>2660</v>
      </c>
      <c r="D422" s="93" t="s">
        <v>2055</v>
      </c>
      <c r="E422" s="196" t="str">
        <f t="shared" si="18"/>
        <v>การยกระดับการจัดงานเทศกาลนานาชาติเชิงธุรกิจ (International Business Festival)</v>
      </c>
      <c r="F422" s="80" t="s">
        <v>1619</v>
      </c>
      <c r="G422" s="80" t="s">
        <v>29</v>
      </c>
      <c r="H422" s="206">
        <v>2567</v>
      </c>
      <c r="I422" s="80" t="s">
        <v>1290</v>
      </c>
      <c r="J422" s="80" t="s">
        <v>1517</v>
      </c>
      <c r="K422" s="80" t="s">
        <v>1717</v>
      </c>
      <c r="L422" s="80" t="s">
        <v>1207</v>
      </c>
      <c r="M422" s="135" t="s">
        <v>2688</v>
      </c>
      <c r="N422" s="80" t="s">
        <v>70</v>
      </c>
      <c r="O422" s="80" t="s">
        <v>1878</v>
      </c>
      <c r="P422" s="146"/>
      <c r="Q422" s="80" t="s">
        <v>2142</v>
      </c>
      <c r="R422" s="5" t="s">
        <v>1680</v>
      </c>
    </row>
    <row r="423" spans="1:18">
      <c r="A423" s="238" t="s">
        <v>1655</v>
      </c>
      <c r="B423" s="239" t="s">
        <v>1656</v>
      </c>
      <c r="C423" s="239" t="s">
        <v>2660</v>
      </c>
      <c r="D423" s="93" t="s">
        <v>2069</v>
      </c>
      <c r="E423" s="196" t="str">
        <f t="shared" si="18"/>
        <v>มหกรรมการแข่งขันฟุตบอลเยาวชนสร้างเศรษฐกิจชาติ</v>
      </c>
      <c r="F423" s="80" t="s">
        <v>1604</v>
      </c>
      <c r="G423" s="80" t="s">
        <v>29</v>
      </c>
      <c r="H423" s="206">
        <v>2567</v>
      </c>
      <c r="I423" s="80" t="s">
        <v>1290</v>
      </c>
      <c r="J423" s="80" t="s">
        <v>1517</v>
      </c>
      <c r="K423" s="80" t="s">
        <v>686</v>
      </c>
      <c r="L423" s="80" t="s">
        <v>76</v>
      </c>
      <c r="M423" s="135" t="s">
        <v>2690</v>
      </c>
      <c r="N423" s="80" t="s">
        <v>46</v>
      </c>
      <c r="O423" s="80" t="s">
        <v>1857</v>
      </c>
      <c r="P423" s="146"/>
      <c r="Q423" s="80" t="s">
        <v>2146</v>
      </c>
      <c r="R423" s="5" t="s">
        <v>1656</v>
      </c>
    </row>
    <row r="424" spans="1:18">
      <c r="A424" s="238" t="s">
        <v>1655</v>
      </c>
      <c r="B424" s="239" t="s">
        <v>1656</v>
      </c>
      <c r="C424" s="239" t="s">
        <v>2660</v>
      </c>
      <c r="D424" s="93" t="s">
        <v>2071</v>
      </c>
      <c r="E424" s="196" t="str">
        <f t="shared" si="18"/>
        <v>การแข่งขันกีฬาแห่งมวลชนระดับโลก (World Mass Participation Event) เพื่อส่งเสริมอุตสาหกรรมกีฬาและสร้างรายได้จากการท่องเที่ยว</v>
      </c>
      <c r="F424" s="80" t="s">
        <v>1610</v>
      </c>
      <c r="G424" s="80" t="s">
        <v>29</v>
      </c>
      <c r="H424" s="206">
        <v>2567</v>
      </c>
      <c r="I424" s="80" t="s">
        <v>1290</v>
      </c>
      <c r="J424" s="80" t="s">
        <v>1517</v>
      </c>
      <c r="K424" s="80" t="s">
        <v>686</v>
      </c>
      <c r="L424" s="80" t="s">
        <v>76</v>
      </c>
      <c r="M424" s="135" t="s">
        <v>2690</v>
      </c>
      <c r="N424" s="80" t="s">
        <v>46</v>
      </c>
      <c r="O424" s="80" t="s">
        <v>1857</v>
      </c>
      <c r="P424" s="146"/>
      <c r="Q424" s="80" t="s">
        <v>2149</v>
      </c>
      <c r="R424" s="5" t="s">
        <v>1680</v>
      </c>
    </row>
    <row r="425" spans="1:18">
      <c r="A425" s="238" t="s">
        <v>1655</v>
      </c>
      <c r="B425" s="239" t="s">
        <v>1656</v>
      </c>
      <c r="C425" s="239" t="s">
        <v>2660</v>
      </c>
      <c r="D425" s="93" t="s">
        <v>2073</v>
      </c>
      <c r="E425" s="196" t="str">
        <f t="shared" si="18"/>
        <v>การเป็นเจ้าภาพการจัดการแข่งขันรถจักรยานยนต์ชิงแชมป์โลก โมโต จีพี ประจำปี 2567</v>
      </c>
      <c r="F425" s="80" t="s">
        <v>1607</v>
      </c>
      <c r="G425" s="80" t="s">
        <v>29</v>
      </c>
      <c r="H425" s="206">
        <v>2567</v>
      </c>
      <c r="I425" s="80" t="s">
        <v>1290</v>
      </c>
      <c r="J425" s="80" t="s">
        <v>1517</v>
      </c>
      <c r="K425" s="80" t="s">
        <v>686</v>
      </c>
      <c r="L425" s="80" t="s">
        <v>76</v>
      </c>
      <c r="M425" s="135" t="s">
        <v>2690</v>
      </c>
      <c r="N425" s="80" t="s">
        <v>46</v>
      </c>
      <c r="O425" s="80" t="s">
        <v>1857</v>
      </c>
      <c r="P425" s="146"/>
      <c r="Q425" s="80" t="s">
        <v>2152</v>
      </c>
      <c r="R425" s="5" t="s">
        <v>1680</v>
      </c>
    </row>
    <row r="426" spans="1:18">
      <c r="A426" s="238" t="s">
        <v>1655</v>
      </c>
      <c r="B426" s="239" t="s">
        <v>1656</v>
      </c>
      <c r="C426" s="239" t="s">
        <v>2660</v>
      </c>
      <c r="D426" s="93" t="s">
        <v>1673</v>
      </c>
      <c r="E426" s="196" t="str">
        <f t="shared" si="18"/>
        <v xml:space="preserve"> การจัดการแข่งขันกีฬาเชื่อมโยงการท่องเที่ยว (Air Sea Land Southern International Sports Tourism Festival)</v>
      </c>
      <c r="F426" s="80" t="s">
        <v>2075</v>
      </c>
      <c r="G426" s="80" t="s">
        <v>29</v>
      </c>
      <c r="H426" s="206">
        <v>2567</v>
      </c>
      <c r="I426" s="80" t="s">
        <v>1290</v>
      </c>
      <c r="J426" s="80" t="s">
        <v>1517</v>
      </c>
      <c r="K426" s="80" t="s">
        <v>686</v>
      </c>
      <c r="L426" s="80" t="s">
        <v>76</v>
      </c>
      <c r="M426" s="135" t="s">
        <v>2690</v>
      </c>
      <c r="N426" s="80" t="s">
        <v>46</v>
      </c>
      <c r="O426" s="80" t="s">
        <v>1857</v>
      </c>
      <c r="P426" s="146"/>
      <c r="Q426" s="80" t="s">
        <v>2155</v>
      </c>
      <c r="R426" s="5" t="s">
        <v>1651</v>
      </c>
    </row>
    <row r="427" spans="1:18">
      <c r="A427" s="238" t="s">
        <v>1655</v>
      </c>
      <c r="B427" s="239" t="s">
        <v>1656</v>
      </c>
      <c r="C427" s="239" t="s">
        <v>2660</v>
      </c>
      <c r="D427" s="93" t="s">
        <v>1670</v>
      </c>
      <c r="E427" s="196" t="str">
        <f t="shared" si="18"/>
        <v xml:space="preserve">การพัฒนาเมืองกีฬา Sports City </v>
      </c>
      <c r="F427" s="80" t="s">
        <v>2077</v>
      </c>
      <c r="G427" s="80" t="s">
        <v>29</v>
      </c>
      <c r="H427" s="206">
        <v>2567</v>
      </c>
      <c r="I427" s="80" t="s">
        <v>1290</v>
      </c>
      <c r="J427" s="80" t="s">
        <v>1517</v>
      </c>
      <c r="K427" s="80" t="s">
        <v>686</v>
      </c>
      <c r="L427" s="80" t="s">
        <v>76</v>
      </c>
      <c r="M427" s="135" t="s">
        <v>2690</v>
      </c>
      <c r="N427" s="80" t="s">
        <v>46</v>
      </c>
      <c r="O427" s="80" t="s">
        <v>1857</v>
      </c>
      <c r="P427" s="146"/>
      <c r="Q427" s="80" t="s">
        <v>2158</v>
      </c>
      <c r="R427" s="5" t="s">
        <v>1684</v>
      </c>
    </row>
    <row r="428" spans="1:18">
      <c r="A428" s="238" t="s">
        <v>1655</v>
      </c>
      <c r="B428" s="239" t="s">
        <v>1656</v>
      </c>
      <c r="C428" s="239" t="s">
        <v>2660</v>
      </c>
      <c r="D428" s="93" t="s">
        <v>1665</v>
      </c>
      <c r="E428" s="196" t="str">
        <f t="shared" si="18"/>
        <v xml:space="preserve">สนับสนุนและจัดการแข่งขันกิจกรรมกีฬาเพื่อส่งเสริมการท่องเที่ยว (Sports Tourism) </v>
      </c>
      <c r="F428" s="80" t="s">
        <v>2079</v>
      </c>
      <c r="G428" s="80" t="s">
        <v>29</v>
      </c>
      <c r="H428" s="206">
        <v>2567</v>
      </c>
      <c r="I428" s="80" t="s">
        <v>1290</v>
      </c>
      <c r="J428" s="80" t="s">
        <v>1517</v>
      </c>
      <c r="K428" s="80" t="s">
        <v>686</v>
      </c>
      <c r="L428" s="80" t="s">
        <v>76</v>
      </c>
      <c r="M428" s="135" t="s">
        <v>2690</v>
      </c>
      <c r="N428" s="80" t="s">
        <v>46</v>
      </c>
      <c r="O428" s="80" t="s">
        <v>1857</v>
      </c>
      <c r="P428" s="146"/>
      <c r="Q428" s="80" t="s">
        <v>2162</v>
      </c>
      <c r="R428" s="5" t="s">
        <v>1651</v>
      </c>
    </row>
    <row r="429" spans="1:18">
      <c r="A429" s="238" t="s">
        <v>1655</v>
      </c>
      <c r="B429" s="239" t="s">
        <v>1656</v>
      </c>
      <c r="C429" s="239" t="s">
        <v>2660</v>
      </c>
      <c r="D429" s="93" t="s">
        <v>2097</v>
      </c>
      <c r="E429" s="196" t="str">
        <f t="shared" si="18"/>
        <v>โครงการพัฒนาและส่งเสริมการท่องเที่ยว กิจกรรมหลัก : ส่งเสริมกิจกรรมด้านการท่องเที่ยวและกีฬา</v>
      </c>
      <c r="F429" s="80" t="s">
        <v>1856</v>
      </c>
      <c r="G429" s="80" t="s">
        <v>29</v>
      </c>
      <c r="H429" s="206">
        <v>2568</v>
      </c>
      <c r="I429" s="80" t="s">
        <v>1755</v>
      </c>
      <c r="J429" s="80" t="s">
        <v>2098</v>
      </c>
      <c r="K429" s="80" t="s">
        <v>271</v>
      </c>
      <c r="L429" s="80" t="s">
        <v>95</v>
      </c>
      <c r="M429" s="135" t="s">
        <v>2684</v>
      </c>
      <c r="N429" s="80" t="s">
        <v>46</v>
      </c>
      <c r="O429" s="80" t="s">
        <v>2084</v>
      </c>
      <c r="P429" s="146"/>
      <c r="Q429" s="80" t="s">
        <v>2166</v>
      </c>
      <c r="R429" s="5" t="s">
        <v>1663</v>
      </c>
    </row>
    <row r="430" spans="1:18">
      <c r="A430" s="238" t="s">
        <v>1655</v>
      </c>
      <c r="B430" s="239" t="s">
        <v>1656</v>
      </c>
      <c r="C430" s="239" t="s">
        <v>2660</v>
      </c>
      <c r="D430" s="93" t="s">
        <v>2114</v>
      </c>
      <c r="E430" s="196" t="str">
        <f t="shared" si="18"/>
        <v>โครงการส่งเสริมพัฒนาการท่องเที่ยวต่อเนื่องตลอดปี</v>
      </c>
      <c r="F430" s="80" t="s">
        <v>2115</v>
      </c>
      <c r="G430" s="80" t="s">
        <v>29</v>
      </c>
      <c r="H430" s="206">
        <v>2568</v>
      </c>
      <c r="I430" s="80" t="s">
        <v>1755</v>
      </c>
      <c r="J430" s="80" t="s">
        <v>1756</v>
      </c>
      <c r="K430" s="80" t="s">
        <v>488</v>
      </c>
      <c r="L430" s="80" t="s">
        <v>95</v>
      </c>
      <c r="M430" s="135" t="s">
        <v>2684</v>
      </c>
      <c r="N430" s="80" t="s">
        <v>46</v>
      </c>
      <c r="O430" s="80" t="s">
        <v>2084</v>
      </c>
      <c r="P430" s="146"/>
      <c r="Q430" s="80" t="s">
        <v>2170</v>
      </c>
      <c r="R430" s="5" t="s">
        <v>1684</v>
      </c>
    </row>
    <row r="431" spans="1:18">
      <c r="A431" s="238" t="s">
        <v>1655</v>
      </c>
      <c r="B431" s="239" t="s">
        <v>1656</v>
      </c>
      <c r="C431" s="239" t="s">
        <v>2660</v>
      </c>
      <c r="D431" s="93" t="s">
        <v>2137</v>
      </c>
      <c r="E431" s="196" t="str">
        <f t="shared" si="18"/>
        <v>โครงการพัฒนาการท่องเที่ยวและการกีฬาแนวใหม่จังหวัดพัทลุง</v>
      </c>
      <c r="F431" s="80" t="s">
        <v>2138</v>
      </c>
      <c r="G431" s="80" t="s">
        <v>29</v>
      </c>
      <c r="H431" s="206">
        <v>2568</v>
      </c>
      <c r="I431" s="80" t="s">
        <v>1755</v>
      </c>
      <c r="J431" s="80" t="s">
        <v>1756</v>
      </c>
      <c r="K431" s="80" t="s">
        <v>1583</v>
      </c>
      <c r="L431" s="80" t="s">
        <v>95</v>
      </c>
      <c r="M431" s="135" t="s">
        <v>2684</v>
      </c>
      <c r="N431" s="80" t="s">
        <v>46</v>
      </c>
      <c r="O431" s="80" t="s">
        <v>2084</v>
      </c>
      <c r="P431" s="146"/>
      <c r="Q431" s="80" t="s">
        <v>2173</v>
      </c>
      <c r="R431" s="5" t="s">
        <v>1656</v>
      </c>
    </row>
    <row r="432" spans="1:18">
      <c r="A432" s="238" t="s">
        <v>1655</v>
      </c>
      <c r="B432" s="239" t="s">
        <v>1656</v>
      </c>
      <c r="C432" s="239" t="s">
        <v>2660</v>
      </c>
      <c r="D432" s="93" t="s">
        <v>2143</v>
      </c>
      <c r="E432" s="196" t="str">
        <f t="shared" si="18"/>
        <v>โครงการยกระดับขีดความสามารถในการแข่งขันของอุตสาหกรรมการท่องเที่ยวเชิงสุขภาพ (Health &amp; Wellness Tourism) และยกระดับขีดความสามารถด้านความปลอดภัยนักท่องเที่ยว กลุ่มจังหวัดภาคใต้ฝั่งอ่าวไทย</v>
      </c>
      <c r="F432" s="80" t="s">
        <v>2144</v>
      </c>
      <c r="G432" s="80" t="s">
        <v>29</v>
      </c>
      <c r="H432" s="206">
        <v>2568</v>
      </c>
      <c r="I432" s="80" t="s">
        <v>1755</v>
      </c>
      <c r="J432" s="80" t="s">
        <v>1756</v>
      </c>
      <c r="K432" s="80" t="s">
        <v>2145</v>
      </c>
      <c r="L432" s="80" t="s">
        <v>707</v>
      </c>
      <c r="M432" s="135" t="s">
        <v>2704</v>
      </c>
      <c r="N432" s="80" t="s">
        <v>132</v>
      </c>
      <c r="O432" s="80" t="s">
        <v>2084</v>
      </c>
      <c r="P432" s="146"/>
      <c r="Q432" s="80" t="s">
        <v>2179</v>
      </c>
      <c r="R432" s="5" t="s">
        <v>1663</v>
      </c>
    </row>
    <row r="433" spans="1:18">
      <c r="A433" s="238" t="s">
        <v>1655</v>
      </c>
      <c r="B433" s="239" t="s">
        <v>1656</v>
      </c>
      <c r="C433" s="239" t="s">
        <v>2660</v>
      </c>
      <c r="D433" s="93" t="s">
        <v>2171</v>
      </c>
      <c r="E433" s="196" t="str">
        <f t="shared" si="18"/>
        <v>การแข่งขันเรือใบ Trat Regatta Cup 2025</v>
      </c>
      <c r="F433" s="80" t="s">
        <v>2172</v>
      </c>
      <c r="G433" s="80" t="s">
        <v>29</v>
      </c>
      <c r="H433" s="206">
        <v>2568</v>
      </c>
      <c r="I433" s="80" t="s">
        <v>2039</v>
      </c>
      <c r="J433" s="80" t="s">
        <v>1756</v>
      </c>
      <c r="K433" s="80" t="s">
        <v>919</v>
      </c>
      <c r="L433" s="80" t="s">
        <v>95</v>
      </c>
      <c r="M433" s="135" t="s">
        <v>2684</v>
      </c>
      <c r="N433" s="80" t="s">
        <v>46</v>
      </c>
      <c r="O433" s="80" t="s">
        <v>2084</v>
      </c>
      <c r="P433" s="146"/>
      <c r="Q433" s="80" t="s">
        <v>2182</v>
      </c>
      <c r="R433" s="5" t="s">
        <v>1680</v>
      </c>
    </row>
    <row r="434" spans="1:18">
      <c r="A434" s="238" t="s">
        <v>1655</v>
      </c>
      <c r="B434" s="239" t="s">
        <v>1656</v>
      </c>
      <c r="C434" s="239" t="s">
        <v>2660</v>
      </c>
      <c r="D434" s="93" t="s">
        <v>2196</v>
      </c>
      <c r="E434" s="196" t="str">
        <f t="shared" si="18"/>
        <v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9 จัดการแข่งขันวิ่งมินิมาราธอนเพื่อส่งเสริมการท่องเที่ยว (Night Run)</v>
      </c>
      <c r="F434" s="80" t="s">
        <v>2197</v>
      </c>
      <c r="G434" s="80" t="s">
        <v>29</v>
      </c>
      <c r="H434" s="206">
        <v>2568</v>
      </c>
      <c r="I434" s="80" t="s">
        <v>1755</v>
      </c>
      <c r="J434" s="80" t="s">
        <v>2119</v>
      </c>
      <c r="K434" s="80" t="s">
        <v>262</v>
      </c>
      <c r="L434" s="80" t="s">
        <v>95</v>
      </c>
      <c r="M434" s="135" t="s">
        <v>2684</v>
      </c>
      <c r="N434" s="80" t="s">
        <v>46</v>
      </c>
      <c r="O434" s="80" t="s">
        <v>2084</v>
      </c>
      <c r="P434" s="146"/>
      <c r="Q434" s="80" t="s">
        <v>2185</v>
      </c>
      <c r="R434" s="5" t="s">
        <v>1684</v>
      </c>
    </row>
    <row r="435" spans="1:18">
      <c r="A435" s="238" t="s">
        <v>1655</v>
      </c>
      <c r="B435" s="239" t="s">
        <v>1656</v>
      </c>
      <c r="C435" s="239" t="s">
        <v>2660</v>
      </c>
      <c r="D435" s="93" t="s">
        <v>2199</v>
      </c>
      <c r="E435" s="196" t="str">
        <f t="shared" si="18"/>
        <v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 กิจกรรมย่อยที่ 7 จัดวิ่งฮาล์ฟ มาราธอน (รายการ Run for the earth)</v>
      </c>
      <c r="F435" s="80" t="s">
        <v>2200</v>
      </c>
      <c r="G435" s="80" t="s">
        <v>29</v>
      </c>
      <c r="H435" s="206">
        <v>2568</v>
      </c>
      <c r="I435" s="80" t="s">
        <v>1755</v>
      </c>
      <c r="J435" s="80" t="s">
        <v>2098</v>
      </c>
      <c r="K435" s="80" t="s">
        <v>262</v>
      </c>
      <c r="L435" s="80" t="s">
        <v>95</v>
      </c>
      <c r="M435" s="135" t="s">
        <v>2684</v>
      </c>
      <c r="N435" s="80" t="s">
        <v>46</v>
      </c>
      <c r="O435" s="80" t="s">
        <v>2084</v>
      </c>
      <c r="P435" s="146"/>
      <c r="Q435" s="80" t="s">
        <v>2188</v>
      </c>
      <c r="R435" s="5" t="s">
        <v>1680</v>
      </c>
    </row>
    <row r="436" spans="1:18">
      <c r="A436" s="238" t="s">
        <v>1655</v>
      </c>
      <c r="B436" s="239" t="s">
        <v>1656</v>
      </c>
      <c r="C436" s="239" t="s">
        <v>2660</v>
      </c>
      <c r="D436" s="93" t="s">
        <v>2260</v>
      </c>
      <c r="E436" s="196" t="str">
        <f t="shared" si="18"/>
        <v xml:space="preserve">การจัดการแข่งขันกีฬาเชื่อมโยงการท่องเที่ยว (Air Sea Land Southern International Sports Tourism Festival) </v>
      </c>
      <c r="F436" s="80" t="s">
        <v>2261</v>
      </c>
      <c r="G436" s="80" t="s">
        <v>29</v>
      </c>
      <c r="H436" s="206">
        <v>2568</v>
      </c>
      <c r="I436" s="80" t="s">
        <v>1755</v>
      </c>
      <c r="J436" s="80" t="s">
        <v>1756</v>
      </c>
      <c r="K436" s="80" t="s">
        <v>686</v>
      </c>
      <c r="L436" s="80" t="s">
        <v>76</v>
      </c>
      <c r="M436" s="135" t="s">
        <v>2690</v>
      </c>
      <c r="N436" s="80" t="s">
        <v>46</v>
      </c>
      <c r="O436" s="80" t="s">
        <v>2084</v>
      </c>
      <c r="P436" s="146"/>
      <c r="Q436" s="80" t="s">
        <v>2192</v>
      </c>
      <c r="R436" s="5" t="s">
        <v>1651</v>
      </c>
    </row>
    <row r="437" spans="1:18">
      <c r="A437" s="238" t="s">
        <v>1655</v>
      </c>
      <c r="B437" s="239" t="s">
        <v>1656</v>
      </c>
      <c r="C437" s="239" t="s">
        <v>2660</v>
      </c>
      <c r="D437" s="93" t="s">
        <v>2263</v>
      </c>
      <c r="E437" s="196" t="str">
        <f t="shared" si="18"/>
        <v>มหกรรมการแข่งขันฟุตบอลเยาวชนสร้างเศรษฐกิจชาติ</v>
      </c>
      <c r="F437" s="80" t="s">
        <v>1604</v>
      </c>
      <c r="G437" s="80" t="s">
        <v>29</v>
      </c>
      <c r="H437" s="206">
        <v>2568</v>
      </c>
      <c r="I437" s="80" t="s">
        <v>1755</v>
      </c>
      <c r="J437" s="80" t="s">
        <v>1756</v>
      </c>
      <c r="K437" s="80" t="s">
        <v>686</v>
      </c>
      <c r="L437" s="80" t="s">
        <v>76</v>
      </c>
      <c r="M437" s="135" t="s">
        <v>2690</v>
      </c>
      <c r="N437" s="80" t="s">
        <v>46</v>
      </c>
      <c r="O437" s="80" t="s">
        <v>2084</v>
      </c>
      <c r="P437" s="146"/>
      <c r="Q437" s="80" t="s">
        <v>2195</v>
      </c>
      <c r="R437" s="5" t="s">
        <v>1651</v>
      </c>
    </row>
    <row r="438" spans="1:18">
      <c r="A438" s="238" t="s">
        <v>1655</v>
      </c>
      <c r="B438" s="239" t="s">
        <v>1656</v>
      </c>
      <c r="C438" s="239" t="s">
        <v>2660</v>
      </c>
      <c r="D438" s="93" t="s">
        <v>2265</v>
      </c>
      <c r="E438" s="196" t="str">
        <f t="shared" si="18"/>
        <v>การเป็นเจ้าภาพการจัดการแข่งขันรถจักรยานยนต์ชิงแชมป์โลก โมโต จีพี ประจำปี 2568</v>
      </c>
      <c r="F438" s="80" t="s">
        <v>2266</v>
      </c>
      <c r="G438" s="80" t="s">
        <v>29</v>
      </c>
      <c r="H438" s="206">
        <v>2568</v>
      </c>
      <c r="I438" s="80" t="s">
        <v>1755</v>
      </c>
      <c r="J438" s="80" t="s">
        <v>1756</v>
      </c>
      <c r="K438" s="80" t="s">
        <v>686</v>
      </c>
      <c r="L438" s="80" t="s">
        <v>76</v>
      </c>
      <c r="M438" s="135" t="s">
        <v>2690</v>
      </c>
      <c r="N438" s="80" t="s">
        <v>46</v>
      </c>
      <c r="O438" s="80" t="s">
        <v>2084</v>
      </c>
      <c r="P438" s="146"/>
      <c r="Q438" s="80" t="s">
        <v>2198</v>
      </c>
      <c r="R438" s="5" t="s">
        <v>1656</v>
      </c>
    </row>
    <row r="439" spans="1:18">
      <c r="A439" s="238" t="s">
        <v>1655</v>
      </c>
      <c r="B439" s="239" t="s">
        <v>1656</v>
      </c>
      <c r="C439" s="239" t="s">
        <v>2660</v>
      </c>
      <c r="D439" s="93" t="s">
        <v>2268</v>
      </c>
      <c r="E439" s="196" t="str">
        <f t="shared" si="18"/>
        <v>การสนับสนุนและจัดการแข่งขันกิจกรรมกีฬา เพื่อส่งเสริมการท่องเที่ยว (Sport Tourism) ตามโมเดลเศรษฐกิจแบบองค์รวม (BCG Model) (Flagship)</v>
      </c>
      <c r="F439" s="80" t="s">
        <v>2269</v>
      </c>
      <c r="G439" s="80" t="s">
        <v>29</v>
      </c>
      <c r="H439" s="206">
        <v>2568</v>
      </c>
      <c r="I439" s="80" t="s">
        <v>1755</v>
      </c>
      <c r="J439" s="80" t="s">
        <v>1756</v>
      </c>
      <c r="K439" s="80" t="s">
        <v>686</v>
      </c>
      <c r="L439" s="80" t="s">
        <v>76</v>
      </c>
      <c r="M439" s="135" t="s">
        <v>2690</v>
      </c>
      <c r="N439" s="80" t="s">
        <v>46</v>
      </c>
      <c r="O439" s="80" t="s">
        <v>2084</v>
      </c>
      <c r="P439" s="146"/>
      <c r="Q439" s="80" t="s">
        <v>2201</v>
      </c>
      <c r="R439" s="5" t="s">
        <v>1656</v>
      </c>
    </row>
    <row r="440" spans="1:18">
      <c r="A440" s="238" t="s">
        <v>1655</v>
      </c>
      <c r="B440" s="239" t="s">
        <v>1656</v>
      </c>
      <c r="C440" s="239" t="s">
        <v>2660</v>
      </c>
      <c r="D440" s="93" t="s">
        <v>2271</v>
      </c>
      <c r="E440" s="196" t="str">
        <f t="shared" si="18"/>
        <v xml:space="preserve">การจัดการแข่งขันกีฬามวยไทยเพื่อสร้างกระแสความตื่นตัวและกระตุ้นเศรษฐกิจของประเทศ  </v>
      </c>
      <c r="F440" s="80" t="s">
        <v>2272</v>
      </c>
      <c r="G440" s="80" t="s">
        <v>29</v>
      </c>
      <c r="H440" s="206">
        <v>2568</v>
      </c>
      <c r="I440" s="80" t="s">
        <v>1755</v>
      </c>
      <c r="J440" s="80" t="s">
        <v>1756</v>
      </c>
      <c r="K440" s="80" t="s">
        <v>686</v>
      </c>
      <c r="L440" s="80" t="s">
        <v>76</v>
      </c>
      <c r="M440" s="135" t="s">
        <v>2690</v>
      </c>
      <c r="N440" s="80" t="s">
        <v>46</v>
      </c>
      <c r="O440" s="80" t="s">
        <v>2084</v>
      </c>
      <c r="P440" s="146"/>
      <c r="Q440" s="80" t="s">
        <v>2204</v>
      </c>
      <c r="R440" s="5" t="s">
        <v>1770</v>
      </c>
    </row>
    <row r="441" spans="1:18">
      <c r="A441" s="238" t="s">
        <v>1655</v>
      </c>
      <c r="B441" s="239" t="s">
        <v>1656</v>
      </c>
      <c r="C441" s="239" t="s">
        <v>2660</v>
      </c>
      <c r="D441" s="93" t="s">
        <v>2274</v>
      </c>
      <c r="E441" s="196" t="str">
        <f t="shared" si="18"/>
        <v>การพัฒนาระบบการกำกับติดตามประเมินและรายงานผลมวยไทยซอฟต์พาวเวอร์ (REAL-TIME DASHBOARD MUAYTHAI SOFT POWER)</v>
      </c>
      <c r="F441" s="80" t="s">
        <v>2275</v>
      </c>
      <c r="G441" s="80" t="s">
        <v>29</v>
      </c>
      <c r="H441" s="206">
        <v>2568</v>
      </c>
      <c r="I441" s="80" t="s">
        <v>1755</v>
      </c>
      <c r="J441" s="80" t="s">
        <v>1756</v>
      </c>
      <c r="K441" s="80" t="s">
        <v>686</v>
      </c>
      <c r="L441" s="80" t="s">
        <v>76</v>
      </c>
      <c r="M441" s="135" t="s">
        <v>2690</v>
      </c>
      <c r="N441" s="80" t="s">
        <v>46</v>
      </c>
      <c r="O441" s="80" t="s">
        <v>2084</v>
      </c>
      <c r="P441" s="146"/>
      <c r="Q441" s="80" t="s">
        <v>2207</v>
      </c>
      <c r="R441" s="5" t="s">
        <v>1770</v>
      </c>
    </row>
    <row r="442" spans="1:18">
      <c r="A442" s="238" t="s">
        <v>1655</v>
      </c>
      <c r="B442" s="239" t="s">
        <v>1656</v>
      </c>
      <c r="C442" s="239" t="s">
        <v>2660</v>
      </c>
      <c r="D442" s="93" t="s">
        <v>2277</v>
      </c>
      <c r="E442" s="196" t="str">
        <f t="shared" si="18"/>
        <v>การรับรองมาตรฐานกีฬามวยไทยในระดับสากล</v>
      </c>
      <c r="F442" s="80" t="s">
        <v>2278</v>
      </c>
      <c r="G442" s="80" t="s">
        <v>29</v>
      </c>
      <c r="H442" s="206">
        <v>2568</v>
      </c>
      <c r="I442" s="80" t="s">
        <v>1755</v>
      </c>
      <c r="J442" s="80" t="s">
        <v>1756</v>
      </c>
      <c r="K442" s="80" t="s">
        <v>686</v>
      </c>
      <c r="L442" s="80" t="s">
        <v>76</v>
      </c>
      <c r="M442" s="135" t="s">
        <v>2690</v>
      </c>
      <c r="N442" s="80" t="s">
        <v>46</v>
      </c>
      <c r="O442" s="80" t="s">
        <v>2084</v>
      </c>
      <c r="P442" s="146"/>
      <c r="Q442" s="80" t="s">
        <v>2211</v>
      </c>
      <c r="R442" s="5" t="s">
        <v>1770</v>
      </c>
    </row>
    <row r="443" spans="1:18">
      <c r="A443" s="238" t="s">
        <v>1655</v>
      </c>
      <c r="B443" s="239" t="s">
        <v>1656</v>
      </c>
      <c r="C443" s="239" t="s">
        <v>2660</v>
      </c>
      <c r="D443" s="93" t="s">
        <v>2280</v>
      </c>
      <c r="E443" s="196" t="str">
        <f t="shared" si="18"/>
        <v>การเผยแพร่ประชาสัมพันธ์กีฬามวยไทยซอฟต์พาวเวอร์ทั้งในและต่างประเทศ</v>
      </c>
      <c r="F443" s="80" t="s">
        <v>2281</v>
      </c>
      <c r="G443" s="80" t="s">
        <v>29</v>
      </c>
      <c r="H443" s="206">
        <v>2568</v>
      </c>
      <c r="I443" s="80" t="s">
        <v>1755</v>
      </c>
      <c r="J443" s="80" t="s">
        <v>1756</v>
      </c>
      <c r="K443" s="80" t="s">
        <v>686</v>
      </c>
      <c r="L443" s="80" t="s">
        <v>76</v>
      </c>
      <c r="M443" s="135" t="s">
        <v>2690</v>
      </c>
      <c r="N443" s="80" t="s">
        <v>46</v>
      </c>
      <c r="O443" s="80" t="s">
        <v>2084</v>
      </c>
      <c r="P443" s="146"/>
      <c r="Q443" s="80" t="s">
        <v>2214</v>
      </c>
      <c r="R443" s="5" t="s">
        <v>1770</v>
      </c>
    </row>
    <row r="444" spans="1:18">
      <c r="A444" s="238" t="s">
        <v>1655</v>
      </c>
      <c r="B444" s="239" t="s">
        <v>1656</v>
      </c>
      <c r="C444" s="239" t="s">
        <v>2660</v>
      </c>
      <c r="D444" s="93" t="s">
        <v>2283</v>
      </c>
      <c r="E444" s="196" t="str">
        <f t="shared" si="18"/>
        <v>การส่งเสริมและพัฒนาบุคคลในวงการกีฬามวยเพื่อรองรับการเติบโตของอุตสาหกรรมมวยไทย</v>
      </c>
      <c r="F444" s="80" t="s">
        <v>2284</v>
      </c>
      <c r="G444" s="80" t="s">
        <v>29</v>
      </c>
      <c r="H444" s="206">
        <v>2568</v>
      </c>
      <c r="I444" s="80" t="s">
        <v>1755</v>
      </c>
      <c r="J444" s="80" t="s">
        <v>1756</v>
      </c>
      <c r="K444" s="80" t="s">
        <v>686</v>
      </c>
      <c r="L444" s="80" t="s">
        <v>76</v>
      </c>
      <c r="M444" s="135" t="s">
        <v>2690</v>
      </c>
      <c r="N444" s="80" t="s">
        <v>46</v>
      </c>
      <c r="O444" s="80" t="s">
        <v>2084</v>
      </c>
      <c r="P444" s="146"/>
      <c r="Q444" s="80" t="s">
        <v>2217</v>
      </c>
      <c r="R444" s="5" t="s">
        <v>1770</v>
      </c>
    </row>
    <row r="445" spans="1:18">
      <c r="A445" s="238" t="s">
        <v>1655</v>
      </c>
      <c r="B445" s="239" t="s">
        <v>1656</v>
      </c>
      <c r="C445" s="239" t="s">
        <v>2660</v>
      </c>
      <c r="D445" s="93" t="s">
        <v>2286</v>
      </c>
      <c r="E445" s="196" t="str">
        <f t="shared" si="18"/>
        <v>การส่งเสริมและสนับสนุนการจัดกิจกรรมและการแข่งขันกีฬาระดับโลก</v>
      </c>
      <c r="F445" s="80" t="s">
        <v>2287</v>
      </c>
      <c r="G445" s="80" t="s">
        <v>29</v>
      </c>
      <c r="H445" s="206">
        <v>2568</v>
      </c>
      <c r="I445" s="80" t="s">
        <v>1755</v>
      </c>
      <c r="J445" s="80" t="s">
        <v>1756</v>
      </c>
      <c r="K445" s="80" t="s">
        <v>686</v>
      </c>
      <c r="L445" s="80" t="s">
        <v>76</v>
      </c>
      <c r="M445" s="135" t="s">
        <v>2690</v>
      </c>
      <c r="N445" s="80" t="s">
        <v>46</v>
      </c>
      <c r="O445" s="80" t="s">
        <v>2084</v>
      </c>
      <c r="P445" s="146"/>
      <c r="Q445" s="80" t="s">
        <v>2220</v>
      </c>
      <c r="R445" s="5" t="s">
        <v>1770</v>
      </c>
    </row>
    <row r="446" spans="1:18">
      <c r="A446" s="223" t="s">
        <v>1655</v>
      </c>
      <c r="B446" s="224" t="s">
        <v>1656</v>
      </c>
      <c r="C446" s="224" t="s">
        <v>2661</v>
      </c>
      <c r="D446" s="203" t="s">
        <v>2601</v>
      </c>
      <c r="E446" s="196" t="str">
        <f t="shared" si="18"/>
        <v>โครงการยกระดับการพัฒนาสงขลาเมืองกีฬา เชื่อมโยงการท่องเที่ยวอย่างสร้างสรรค์</v>
      </c>
      <c r="F446" s="135" t="s">
        <v>2602</v>
      </c>
      <c r="G446" s="135" t="s">
        <v>29</v>
      </c>
      <c r="H446" s="207">
        <v>2568</v>
      </c>
      <c r="I446" s="135" t="s">
        <v>1755</v>
      </c>
      <c r="J446" s="136" t="s">
        <v>1756</v>
      </c>
      <c r="K446" s="135" t="s">
        <v>515</v>
      </c>
      <c r="L446" s="135" t="s">
        <v>95</v>
      </c>
      <c r="M446" s="135" t="s">
        <v>2684</v>
      </c>
      <c r="N446" s="135" t="s">
        <v>46</v>
      </c>
      <c r="O446" s="135" t="s">
        <v>2084</v>
      </c>
      <c r="P446" s="140"/>
      <c r="Q446" s="80" t="s">
        <v>2223</v>
      </c>
      <c r="R446" s="5" t="s">
        <v>1680</v>
      </c>
    </row>
    <row r="447" spans="1:18">
      <c r="A447" s="223" t="s">
        <v>1655</v>
      </c>
      <c r="B447" s="224" t="s">
        <v>1656</v>
      </c>
      <c r="C447" s="224" t="s">
        <v>2661</v>
      </c>
      <c r="D447" s="203" t="s">
        <v>2604</v>
      </c>
      <c r="E447" s="196" t="str">
        <f t="shared" si="18"/>
        <v>โครงการเทศกาลพลุนานาชาติสงขลา (Songkhla World Musical Fireworks Fiesta 2024)</v>
      </c>
      <c r="F447" s="135" t="s">
        <v>2605</v>
      </c>
      <c r="G447" s="135" t="s">
        <v>29</v>
      </c>
      <c r="H447" s="207">
        <v>2568</v>
      </c>
      <c r="I447" s="135" t="s">
        <v>1755</v>
      </c>
      <c r="J447" s="136" t="s">
        <v>1756</v>
      </c>
      <c r="K447" s="135" t="s">
        <v>515</v>
      </c>
      <c r="L447" s="135" t="s">
        <v>95</v>
      </c>
      <c r="M447" s="135" t="s">
        <v>2684</v>
      </c>
      <c r="N447" s="135" t="s">
        <v>46</v>
      </c>
      <c r="O447" s="135" t="s">
        <v>2084</v>
      </c>
      <c r="P447" s="140"/>
      <c r="Q447" s="80" t="s">
        <v>2227</v>
      </c>
      <c r="R447" s="5" t="s">
        <v>1770</v>
      </c>
    </row>
    <row r="448" spans="1:18">
      <c r="A448" s="194" t="s">
        <v>1655</v>
      </c>
      <c r="B448" s="240" t="s">
        <v>1811</v>
      </c>
      <c r="C448" s="240" t="s">
        <v>2660</v>
      </c>
      <c r="D448" s="209"/>
      <c r="E448" s="196" t="s">
        <v>154</v>
      </c>
      <c r="F448" s="63" t="s">
        <v>154</v>
      </c>
      <c r="G448" s="63"/>
      <c r="H448" s="67">
        <v>2563</v>
      </c>
      <c r="I448" s="1" t="s">
        <v>139</v>
      </c>
      <c r="J448" s="1" t="s">
        <v>122</v>
      </c>
      <c r="K448" s="1"/>
      <c r="L448" s="1" t="s">
        <v>76</v>
      </c>
      <c r="M448" s="198" t="str">
        <f>VLOOKUP(L448,'[1]ตัวย่อ(ต่อท้าย)'!$B$2:$C$516,2,FALSE)</f>
        <v>กกท.</v>
      </c>
      <c r="N448" s="1" t="s">
        <v>46</v>
      </c>
      <c r="O448" s="80"/>
      <c r="P448" s="80"/>
      <c r="Q448" s="80" t="s">
        <v>2231</v>
      </c>
      <c r="R448" s="5" t="s">
        <v>1684</v>
      </c>
    </row>
    <row r="449" spans="1:18">
      <c r="A449" s="241" t="s">
        <v>1655</v>
      </c>
      <c r="B449" s="242" t="s">
        <v>1811</v>
      </c>
      <c r="C449" s="242" t="s">
        <v>2660</v>
      </c>
      <c r="D449" s="93" t="s">
        <v>485</v>
      </c>
      <c r="E449" s="196" t="str">
        <f>HYPERLINK(Q449,F449)</f>
        <v>เพิ่มศักยภาพกิจกรรมด้านการท่องเที่ยวจัหวัดระนอง</v>
      </c>
      <c r="F449" s="80" t="s">
        <v>486</v>
      </c>
      <c r="G449" s="80" t="s">
        <v>29</v>
      </c>
      <c r="H449" s="206">
        <v>2564</v>
      </c>
      <c r="I449" s="80" t="s">
        <v>237</v>
      </c>
      <c r="J449" s="80" t="s">
        <v>447</v>
      </c>
      <c r="K449" s="80" t="s">
        <v>488</v>
      </c>
      <c r="L449" s="80" t="s">
        <v>95</v>
      </c>
      <c r="M449" s="135" t="s">
        <v>2684</v>
      </c>
      <c r="N449" s="80" t="s">
        <v>46</v>
      </c>
      <c r="O449" s="80" t="s">
        <v>2294</v>
      </c>
      <c r="P449" s="146"/>
      <c r="Q449" s="80" t="s">
        <v>2235</v>
      </c>
      <c r="R449" s="5" t="s">
        <v>1663</v>
      </c>
    </row>
    <row r="450" spans="1:18">
      <c r="A450" s="241" t="s">
        <v>1655</v>
      </c>
      <c r="B450" s="242" t="s">
        <v>1811</v>
      </c>
      <c r="C450" s="242" t="s">
        <v>2660</v>
      </c>
      <c r="D450" s="93" t="s">
        <v>649</v>
      </c>
      <c r="E450" s="196" t="s">
        <v>650</v>
      </c>
      <c r="F450" s="80" t="s">
        <v>650</v>
      </c>
      <c r="G450" s="80" t="s">
        <v>29</v>
      </c>
      <c r="H450" s="206">
        <v>2564</v>
      </c>
      <c r="I450" s="80" t="s">
        <v>237</v>
      </c>
      <c r="J450" s="80" t="s">
        <v>447</v>
      </c>
      <c r="K450" s="80" t="s">
        <v>652</v>
      </c>
      <c r="L450" s="80" t="s">
        <v>131</v>
      </c>
      <c r="M450" s="135" t="s">
        <v>2687</v>
      </c>
      <c r="N450" s="80" t="s">
        <v>132</v>
      </c>
      <c r="O450" s="80" t="s">
        <v>2294</v>
      </c>
      <c r="P450" s="146"/>
      <c r="Q450" s="80" t="s">
        <v>2237</v>
      </c>
      <c r="R450" s="5" t="s">
        <v>1651</v>
      </c>
    </row>
    <row r="451" spans="1:18">
      <c r="A451" s="241" t="s">
        <v>1655</v>
      </c>
      <c r="B451" s="242" t="s">
        <v>1811</v>
      </c>
      <c r="C451" s="242" t="s">
        <v>2660</v>
      </c>
      <c r="D451" s="93" t="s">
        <v>622</v>
      </c>
      <c r="E451" s="196" t="str">
        <f t="shared" ref="E451:E457" si="19">HYPERLINK(Q451,F451)</f>
        <v>โครงการขยายถนนลาดยางแอสฟัลติกคอนกรีต สายท่องเที่ยวบูรพาคีรี เขาใหญ่ - ปางสีดา ตำบลโพธิ์งาม อำเภอประจันตคาม จังหวัดปราจีนบุรี ระยะทาง 4.000 กิโลเมตร (กม.ที่ 2+800 - กม.ที่ 6+800)</v>
      </c>
      <c r="F451" s="80" t="s">
        <v>623</v>
      </c>
      <c r="G451" s="80" t="s">
        <v>29</v>
      </c>
      <c r="H451" s="206">
        <v>2564</v>
      </c>
      <c r="I451" s="80" t="s">
        <v>237</v>
      </c>
      <c r="J451" s="80" t="s">
        <v>401</v>
      </c>
      <c r="K451" s="80" t="s">
        <v>316</v>
      </c>
      <c r="L451" s="80" t="s">
        <v>252</v>
      </c>
      <c r="M451" s="135" t="s">
        <v>2695</v>
      </c>
      <c r="N451" s="80" t="s">
        <v>202</v>
      </c>
      <c r="O451" s="80" t="s">
        <v>2294</v>
      </c>
      <c r="P451" s="146"/>
      <c r="Q451" s="80" t="s">
        <v>2239</v>
      </c>
      <c r="R451" s="5" t="s">
        <v>1680</v>
      </c>
    </row>
    <row r="452" spans="1:18">
      <c r="A452" s="241" t="s">
        <v>1655</v>
      </c>
      <c r="B452" s="242" t="s">
        <v>1811</v>
      </c>
      <c r="C452" s="242" t="s">
        <v>2660</v>
      </c>
      <c r="D452" s="93" t="s">
        <v>887</v>
      </c>
      <c r="E452" s="196" t="str">
        <f t="shared" si="19"/>
        <v>โครงการซ่อมแซมศูนย์ดาราศาสตร์ท้องฟ้าจำลอง ตำบลหนองขอน อำเภอเมือง จังหวัดอุบลราชธานี</v>
      </c>
      <c r="F452" s="80" t="s">
        <v>888</v>
      </c>
      <c r="G452" s="80" t="s">
        <v>29</v>
      </c>
      <c r="H452" s="206">
        <v>2565</v>
      </c>
      <c r="I452" s="80" t="s">
        <v>890</v>
      </c>
      <c r="J452" s="80" t="s">
        <v>402</v>
      </c>
      <c r="K452" s="80" t="s">
        <v>891</v>
      </c>
      <c r="L452" s="80" t="s">
        <v>131</v>
      </c>
      <c r="M452" s="135" t="s">
        <v>2687</v>
      </c>
      <c r="N452" s="80" t="s">
        <v>132</v>
      </c>
      <c r="O452" s="80" t="s">
        <v>1769</v>
      </c>
      <c r="P452" s="146"/>
      <c r="Q452" s="80" t="s">
        <v>2242</v>
      </c>
      <c r="R452" s="5" t="s">
        <v>1680</v>
      </c>
    </row>
    <row r="453" spans="1:18">
      <c r="A453" s="241" t="s">
        <v>1655</v>
      </c>
      <c r="B453" s="242" t="s">
        <v>1811</v>
      </c>
      <c r="C453" s="242" t="s">
        <v>2660</v>
      </c>
      <c r="D453" s="93" t="s">
        <v>1369</v>
      </c>
      <c r="E453" s="196" t="str">
        <f t="shared" si="19"/>
        <v>ขีดความสามารถในการรองรับได้ของการท่องเที่ยวโดยชุมชนเกาะเกร็ด จังหวัดนนทบุรี</v>
      </c>
      <c r="F453" s="80" t="s">
        <v>1370</v>
      </c>
      <c r="G453" s="80" t="s">
        <v>29</v>
      </c>
      <c r="H453" s="206">
        <v>2566</v>
      </c>
      <c r="I453" s="80" t="s">
        <v>788</v>
      </c>
      <c r="J453" s="80" t="s">
        <v>789</v>
      </c>
      <c r="K453" s="80" t="s">
        <v>164</v>
      </c>
      <c r="L453" s="80" t="s">
        <v>165</v>
      </c>
      <c r="M453" s="135" t="s">
        <v>2693</v>
      </c>
      <c r="N453" s="80" t="s">
        <v>166</v>
      </c>
      <c r="O453" s="80" t="s">
        <v>1775</v>
      </c>
      <c r="P453" s="146"/>
      <c r="Q453" s="80" t="s">
        <v>2245</v>
      </c>
      <c r="R453" s="5" t="s">
        <v>1651</v>
      </c>
    </row>
    <row r="454" spans="1:18">
      <c r="A454" s="241" t="s">
        <v>1655</v>
      </c>
      <c r="B454" s="242" t="s">
        <v>1811</v>
      </c>
      <c r="C454" s="242" t="s">
        <v>2660</v>
      </c>
      <c r="D454" s="93" t="s">
        <v>1909</v>
      </c>
      <c r="E454" s="196" t="str">
        <f t="shared" si="19"/>
        <v>ปรับปรุงภูมิทัศน์พร้อมสิ่งอำนวยความสะดวกบริเวณท่าเทียบเรือโดยสารชุมพร</v>
      </c>
      <c r="F454" s="80" t="s">
        <v>1910</v>
      </c>
      <c r="G454" s="80" t="s">
        <v>29</v>
      </c>
      <c r="H454" s="206">
        <v>2567</v>
      </c>
      <c r="I454" s="80" t="s">
        <v>1290</v>
      </c>
      <c r="J454" s="80" t="s">
        <v>1517</v>
      </c>
      <c r="K454" s="80" t="s">
        <v>1911</v>
      </c>
      <c r="L454" s="80" t="s">
        <v>131</v>
      </c>
      <c r="M454" s="135" t="s">
        <v>2687</v>
      </c>
      <c r="N454" s="80" t="s">
        <v>132</v>
      </c>
      <c r="O454" s="80" t="s">
        <v>1857</v>
      </c>
      <c r="P454" s="146"/>
      <c r="Q454" s="80" t="s">
        <v>2247</v>
      </c>
      <c r="R454" s="5" t="s">
        <v>1680</v>
      </c>
    </row>
    <row r="455" spans="1:18">
      <c r="A455" s="241" t="s">
        <v>1655</v>
      </c>
      <c r="B455" s="242" t="s">
        <v>1811</v>
      </c>
      <c r="C455" s="242" t="s">
        <v>2660</v>
      </c>
      <c r="D455" s="93" t="s">
        <v>2057</v>
      </c>
      <c r="E455" s="196" t="str">
        <f t="shared" si="19"/>
        <v>การส่งเสริมผู้ประกอบการไมซ์แบบมุ่งเป้าเพื่อเพิ่มศักยภาพการแข่งขันสำหรับเศรษฐกิจดิจิทัล (4 CLUSTERS – 1 PLATFORM)</v>
      </c>
      <c r="F455" s="80" t="s">
        <v>1616</v>
      </c>
      <c r="G455" s="80" t="s">
        <v>29</v>
      </c>
      <c r="H455" s="206">
        <v>2567</v>
      </c>
      <c r="I455" s="80" t="s">
        <v>1290</v>
      </c>
      <c r="J455" s="80" t="s">
        <v>1517</v>
      </c>
      <c r="K455" s="80" t="s">
        <v>1717</v>
      </c>
      <c r="L455" s="80" t="s">
        <v>1207</v>
      </c>
      <c r="M455" s="135" t="s">
        <v>2688</v>
      </c>
      <c r="N455" s="80" t="s">
        <v>70</v>
      </c>
      <c r="O455" s="80" t="s">
        <v>1878</v>
      </c>
      <c r="P455" s="146"/>
      <c r="Q455" s="80" t="s">
        <v>2250</v>
      </c>
      <c r="R455" s="5" t="s">
        <v>1770</v>
      </c>
    </row>
    <row r="456" spans="1:18">
      <c r="A456" s="241" t="s">
        <v>1655</v>
      </c>
      <c r="B456" s="242" t="s">
        <v>1811</v>
      </c>
      <c r="C456" s="242" t="s">
        <v>2660</v>
      </c>
      <c r="D456" s="93" t="s">
        <v>2134</v>
      </c>
      <c r="E456" s="196" t="str">
        <f t="shared" si="19"/>
        <v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v>
      </c>
      <c r="F456" s="80" t="s">
        <v>2135</v>
      </c>
      <c r="G456" s="80" t="s">
        <v>29</v>
      </c>
      <c r="H456" s="206">
        <v>2568</v>
      </c>
      <c r="I456" s="80" t="s">
        <v>1755</v>
      </c>
      <c r="J456" s="80" t="s">
        <v>1756</v>
      </c>
      <c r="K456" s="80"/>
      <c r="L456" s="80" t="s">
        <v>2676</v>
      </c>
      <c r="M456" s="135" t="s">
        <v>386</v>
      </c>
      <c r="N456" s="80" t="s">
        <v>277</v>
      </c>
      <c r="O456" s="80" t="s">
        <v>2084</v>
      </c>
      <c r="P456" s="146"/>
      <c r="Q456" s="80" t="s">
        <v>2253</v>
      </c>
      <c r="R456" s="5" t="s">
        <v>2040</v>
      </c>
    </row>
    <row r="457" spans="1:18">
      <c r="A457" s="243" t="s">
        <v>1655</v>
      </c>
      <c r="B457" s="244" t="s">
        <v>1811</v>
      </c>
      <c r="C457" s="244" t="s">
        <v>2661</v>
      </c>
      <c r="D457" s="93" t="s">
        <v>2448</v>
      </c>
      <c r="E457" s="196" t="str">
        <f t="shared" si="19"/>
        <v xml:space="preserve">โครงการส่งเสริมกิจกรรมการท่องเที่ยวจังหวัดสงขลา เพื่อยกระดับสู่ Festival economy </v>
      </c>
      <c r="F457" s="80" t="s">
        <v>2449</v>
      </c>
      <c r="G457" s="80" t="s">
        <v>29</v>
      </c>
      <c r="H457" s="206">
        <v>2568</v>
      </c>
      <c r="I457" s="80" t="s">
        <v>1755</v>
      </c>
      <c r="J457" s="80" t="s">
        <v>1756</v>
      </c>
      <c r="K457" s="80" t="s">
        <v>515</v>
      </c>
      <c r="L457" s="80" t="s">
        <v>95</v>
      </c>
      <c r="M457" s="135" t="s">
        <v>2684</v>
      </c>
      <c r="N457" s="80" t="s">
        <v>46</v>
      </c>
      <c r="O457" s="80" t="s">
        <v>2084</v>
      </c>
      <c r="P457" s="163" t="s">
        <v>2668</v>
      </c>
      <c r="Q457" s="80" t="s">
        <v>2256</v>
      </c>
      <c r="R457" s="5" t="s">
        <v>1684</v>
      </c>
    </row>
    <row r="458" spans="1:18">
      <c r="A458" s="87" t="s">
        <v>2667</v>
      </c>
      <c r="B458" s="245" t="s">
        <v>2040</v>
      </c>
      <c r="C458" s="245" t="s">
        <v>2660</v>
      </c>
      <c r="D458" s="209"/>
      <c r="E458" s="196" t="s">
        <v>87</v>
      </c>
      <c r="F458" s="63" t="s">
        <v>87</v>
      </c>
      <c r="G458" s="63"/>
      <c r="H458" s="67">
        <v>2562</v>
      </c>
      <c r="I458" s="1" t="s">
        <v>34</v>
      </c>
      <c r="J458" s="1" t="s">
        <v>35</v>
      </c>
      <c r="K458" s="1"/>
      <c r="L458" s="1" t="s">
        <v>1207</v>
      </c>
      <c r="M458" s="198" t="str">
        <f>VLOOKUP(L458,'[1]ตัวย่อ(ต่อท้าย)'!$B$2:$C$516,2,FALSE)</f>
        <v>สสปน.</v>
      </c>
      <c r="N458" s="1" t="s">
        <v>70</v>
      </c>
      <c r="O458" s="1"/>
      <c r="P458" s="1"/>
      <c r="Q458" s="80" t="s">
        <v>2259</v>
      </c>
      <c r="R458" s="5" t="s">
        <v>1680</v>
      </c>
    </row>
    <row r="459" spans="1:18">
      <c r="A459" s="234" t="s">
        <v>2667</v>
      </c>
      <c r="B459" s="235" t="s">
        <v>2040</v>
      </c>
      <c r="C459" s="235" t="s">
        <v>2660</v>
      </c>
      <c r="D459" s="93" t="s">
        <v>882</v>
      </c>
      <c r="E459" s="196" t="str">
        <f>HYPERLINK(Q459,F459)</f>
        <v xml:space="preserve"> ก่อสร้างป้ายประชาสัมพันธ์ @NONGBUALAMPHU แหล่งท่องเที่ยวภูพานน้อย ตำบลหนองบัว อำเภอเมืองหนองบัวลำภู จังหวัดหนองบัวลำภู ความสูงประมาณ 20.00 เมตร ความยาวประมาณ 200.00 เมตร</v>
      </c>
      <c r="F459" s="80" t="s">
        <v>2427</v>
      </c>
      <c r="G459" s="80" t="s">
        <v>29</v>
      </c>
      <c r="H459" s="206">
        <v>2565</v>
      </c>
      <c r="I459" s="80" t="s">
        <v>401</v>
      </c>
      <c r="J459" s="80" t="s">
        <v>402</v>
      </c>
      <c r="K459" s="80"/>
      <c r="L459" s="80" t="s">
        <v>2682</v>
      </c>
      <c r="M459" s="135" t="s">
        <v>881</v>
      </c>
      <c r="N459" s="80" t="s">
        <v>277</v>
      </c>
      <c r="O459" s="80" t="s">
        <v>1769</v>
      </c>
      <c r="P459" s="146"/>
      <c r="Q459" s="80" t="s">
        <v>2262</v>
      </c>
      <c r="R459" s="5" t="s">
        <v>1656</v>
      </c>
    </row>
    <row r="460" spans="1:18">
      <c r="A460" s="234" t="s">
        <v>2667</v>
      </c>
      <c r="B460" s="235" t="s">
        <v>2040</v>
      </c>
      <c r="C460" s="235" t="s">
        <v>2660</v>
      </c>
      <c r="D460" s="93" t="s">
        <v>2037</v>
      </c>
      <c r="E460" s="196" t="str">
        <f>HYPERLINK(Q460,F460)</f>
        <v>โครงการค่าใช้จ่ายโครงการในการประเมินผลกระทบทางเศรษฐกิจการท่องเที่ยวเชิงธุรกิจ</v>
      </c>
      <c r="F460" s="80" t="s">
        <v>2038</v>
      </c>
      <c r="G460" s="80" t="s">
        <v>29</v>
      </c>
      <c r="H460" s="206">
        <v>2567</v>
      </c>
      <c r="I460" s="80" t="s">
        <v>1993</v>
      </c>
      <c r="J460" s="80" t="s">
        <v>2039</v>
      </c>
      <c r="K460" s="80" t="s">
        <v>172</v>
      </c>
      <c r="L460" s="80" t="s">
        <v>95</v>
      </c>
      <c r="M460" s="135" t="s">
        <v>2684</v>
      </c>
      <c r="N460" s="80" t="s">
        <v>46</v>
      </c>
      <c r="O460" s="80" t="s">
        <v>1878</v>
      </c>
      <c r="P460" s="146"/>
      <c r="Q460" s="80" t="s">
        <v>2264</v>
      </c>
      <c r="R460" s="5" t="s">
        <v>1656</v>
      </c>
    </row>
    <row r="461" spans="1:18">
      <c r="A461" s="234" t="s">
        <v>2667</v>
      </c>
      <c r="B461" s="235" t="s">
        <v>2040</v>
      </c>
      <c r="C461" s="235" t="s">
        <v>2660</v>
      </c>
      <c r="D461" s="93" t="s">
        <v>2251</v>
      </c>
      <c r="E461" s="196" t="str">
        <f>HYPERLINK(Q461,F461)</f>
        <v>โครงการค่าใช้จ่ายโครงการประเมินผลกระทบทางเศรษฐกิจการท่องเที่ยวเชิงธุรกิจ ประจำปี พ.ศ. 2568</v>
      </c>
      <c r="F461" s="80" t="s">
        <v>2252</v>
      </c>
      <c r="G461" s="80" t="s">
        <v>29</v>
      </c>
      <c r="H461" s="206">
        <v>2568</v>
      </c>
      <c r="I461" s="80" t="s">
        <v>2107</v>
      </c>
      <c r="J461" s="80" t="s">
        <v>1756</v>
      </c>
      <c r="K461" s="80" t="s">
        <v>172</v>
      </c>
      <c r="L461" s="80" t="s">
        <v>95</v>
      </c>
      <c r="M461" s="135" t="s">
        <v>2684</v>
      </c>
      <c r="N461" s="80" t="s">
        <v>46</v>
      </c>
      <c r="O461" s="80" t="s">
        <v>2084</v>
      </c>
      <c r="P461" s="146"/>
      <c r="Q461" s="80" t="s">
        <v>2267</v>
      </c>
      <c r="R461" s="5" t="s">
        <v>1656</v>
      </c>
    </row>
    <row r="462" spans="1:18">
      <c r="A462" s="10" t="s">
        <v>2667</v>
      </c>
      <c r="B462" s="225" t="s">
        <v>1837</v>
      </c>
      <c r="C462" s="225" t="s">
        <v>2660</v>
      </c>
      <c r="D462" s="209"/>
      <c r="E462" s="196" t="s">
        <v>456</v>
      </c>
      <c r="F462" s="63" t="s">
        <v>456</v>
      </c>
      <c r="G462" s="63"/>
      <c r="H462" s="67">
        <v>2563</v>
      </c>
      <c r="I462" s="1" t="s">
        <v>122</v>
      </c>
      <c r="J462" s="1" t="s">
        <v>122</v>
      </c>
      <c r="K462" s="1" t="s">
        <v>396</v>
      </c>
      <c r="L462" s="1" t="s">
        <v>95</v>
      </c>
      <c r="M462" s="198" t="str">
        <f>VLOOKUP(L462,'[1]ตัวย่อ(ต่อท้าย)'!$B$2:$C$516,2,FALSE)</f>
        <v>สป.กก.</v>
      </c>
      <c r="N462" s="1" t="s">
        <v>46</v>
      </c>
      <c r="O462" s="80"/>
      <c r="P462" s="80"/>
      <c r="Q462" s="80" t="s">
        <v>2270</v>
      </c>
      <c r="R462" s="5" t="s">
        <v>1656</v>
      </c>
    </row>
    <row r="463" spans="1:18">
      <c r="A463" s="226" t="s">
        <v>2667</v>
      </c>
      <c r="B463" s="227" t="s">
        <v>1837</v>
      </c>
      <c r="C463" s="227" t="s">
        <v>2660</v>
      </c>
      <c r="D463" s="93" t="s">
        <v>455</v>
      </c>
      <c r="E463" s="196" t="str">
        <f t="shared" ref="E463:E468" si="20">HYPERLINK(Q463,F463)</f>
        <v>การประชุมเพื่อรายงานผลการดำเนินงาน ปัญหา อุปสรรค และร่วมกันเสนอแนวทางแก้ไขปัญหาในอุตสาหกรรมการท่องเที่ยวและอุตสาหกรรมกีฬาของส่วนราชการ รัฐวิสาหกิจ และองค์การมหาชนในสังกัดกระทรวงท่องเที่ยวและกีฬา ประจำปีงบประมาณ พ.ศ. 2563</v>
      </c>
      <c r="F463" s="80" t="s">
        <v>456</v>
      </c>
      <c r="G463" s="80" t="s">
        <v>29</v>
      </c>
      <c r="H463" s="206">
        <v>2564</v>
      </c>
      <c r="I463" s="80" t="s">
        <v>122</v>
      </c>
      <c r="J463" s="80" t="s">
        <v>122</v>
      </c>
      <c r="K463" s="80" t="s">
        <v>396</v>
      </c>
      <c r="L463" s="80" t="s">
        <v>95</v>
      </c>
      <c r="M463" s="135" t="s">
        <v>2684</v>
      </c>
      <c r="N463" s="80" t="s">
        <v>46</v>
      </c>
      <c r="O463" s="80" t="s">
        <v>2294</v>
      </c>
      <c r="P463" s="146"/>
      <c r="Q463" s="80" t="s">
        <v>2273</v>
      </c>
      <c r="R463" s="5" t="s">
        <v>1656</v>
      </c>
    </row>
    <row r="464" spans="1:18">
      <c r="A464" s="226" t="s">
        <v>2667</v>
      </c>
      <c r="B464" s="227" t="s">
        <v>1837</v>
      </c>
      <c r="C464" s="227" t="s">
        <v>2660</v>
      </c>
      <c r="D464" s="93" t="s">
        <v>667</v>
      </c>
      <c r="E464" s="196" t="str">
        <f t="shared" si="20"/>
        <v>เพิ่มประสิทธิภาพความปลอดภัยของนักท่องเที่ยว</v>
      </c>
      <c r="F464" s="80" t="s">
        <v>668</v>
      </c>
      <c r="G464" s="80" t="s">
        <v>669</v>
      </c>
      <c r="H464" s="206">
        <v>2564</v>
      </c>
      <c r="I464" s="80" t="s">
        <v>237</v>
      </c>
      <c r="J464" s="80" t="s">
        <v>447</v>
      </c>
      <c r="K464" s="80" t="s">
        <v>671</v>
      </c>
      <c r="L464" s="80" t="s">
        <v>672</v>
      </c>
      <c r="M464" s="135" t="s">
        <v>2709</v>
      </c>
      <c r="N464" s="80" t="s">
        <v>2370</v>
      </c>
      <c r="O464" s="80" t="s">
        <v>2294</v>
      </c>
      <c r="P464" s="146"/>
      <c r="Q464" s="80" t="s">
        <v>2276</v>
      </c>
      <c r="R464" s="5" t="s">
        <v>1656</v>
      </c>
    </row>
    <row r="465" spans="1:18">
      <c r="A465" s="226" t="s">
        <v>2667</v>
      </c>
      <c r="B465" s="227" t="s">
        <v>1837</v>
      </c>
      <c r="C465" s="227" t="s">
        <v>2660</v>
      </c>
      <c r="D465" s="93" t="s">
        <v>1020</v>
      </c>
      <c r="E465" s="196" t="str">
        <f t="shared" si="20"/>
        <v>ต่อเติมทุ่นสะพานจอดเรืออ่าวไร่เล</v>
      </c>
      <c r="F465" s="80" t="s">
        <v>1021</v>
      </c>
      <c r="G465" s="80" t="s">
        <v>29</v>
      </c>
      <c r="H465" s="206">
        <v>2565</v>
      </c>
      <c r="I465" s="80" t="s">
        <v>401</v>
      </c>
      <c r="J465" s="80" t="s">
        <v>402</v>
      </c>
      <c r="K465" s="80" t="s">
        <v>1023</v>
      </c>
      <c r="L465" s="80" t="s">
        <v>239</v>
      </c>
      <c r="M465" s="135" t="s">
        <v>2711</v>
      </c>
      <c r="N465" s="80" t="s">
        <v>240</v>
      </c>
      <c r="O465" s="80" t="s">
        <v>1769</v>
      </c>
      <c r="P465" s="146"/>
      <c r="Q465" s="80" t="s">
        <v>2279</v>
      </c>
      <c r="R465" s="5" t="s">
        <v>1656</v>
      </c>
    </row>
    <row r="466" spans="1:18">
      <c r="A466" s="226" t="s">
        <v>2667</v>
      </c>
      <c r="B466" s="227" t="s">
        <v>1837</v>
      </c>
      <c r="C466" s="227" t="s">
        <v>2660</v>
      </c>
      <c r="D466" s="93" t="s">
        <v>1447</v>
      </c>
      <c r="E466" s="196" t="str">
        <f t="shared" si="20"/>
        <v>โครงการปรับปรุงพัฒนาฐานเรียนรู้ และภูมิทัศน์จุดเช็คอินแหล่งท่องเที่ยวชุมชน จังหวัดปทุมธานี</v>
      </c>
      <c r="F466" s="80" t="s">
        <v>1448</v>
      </c>
      <c r="G466" s="80" t="s">
        <v>29</v>
      </c>
      <c r="H466" s="206">
        <v>2566</v>
      </c>
      <c r="I466" s="80" t="s">
        <v>788</v>
      </c>
      <c r="J466" s="80" t="s">
        <v>789</v>
      </c>
      <c r="K466" s="80" t="s">
        <v>1449</v>
      </c>
      <c r="L466" s="80" t="s">
        <v>246</v>
      </c>
      <c r="M466" s="135" t="s">
        <v>2701</v>
      </c>
      <c r="N466" s="80" t="s">
        <v>132</v>
      </c>
      <c r="O466" s="80" t="s">
        <v>1775</v>
      </c>
      <c r="P466" s="146"/>
      <c r="Q466" s="80" t="s">
        <v>2282</v>
      </c>
      <c r="R466" s="5" t="s">
        <v>1656</v>
      </c>
    </row>
    <row r="467" spans="1:18">
      <c r="A467" s="226" t="s">
        <v>2667</v>
      </c>
      <c r="B467" s="227" t="s">
        <v>1837</v>
      </c>
      <c r="C467" s="227" t="s">
        <v>2660</v>
      </c>
      <c r="D467" s="93" t="s">
        <v>2042</v>
      </c>
      <c r="E467" s="196" t="str">
        <f t="shared" si="20"/>
        <v>พัฒนาระบบสารสนเทศเพื่อจัดเก็บและวิเคราะห์ข้อมูลขนาดใหญ่ของอุตสาหกรรมไมซ์</v>
      </c>
      <c r="F467" s="80" t="s">
        <v>2043</v>
      </c>
      <c r="G467" s="80" t="s">
        <v>29</v>
      </c>
      <c r="H467" s="206">
        <v>2567</v>
      </c>
      <c r="I467" s="80" t="s">
        <v>1290</v>
      </c>
      <c r="J467" s="80" t="s">
        <v>1517</v>
      </c>
      <c r="K467" s="80" t="s">
        <v>1717</v>
      </c>
      <c r="L467" s="80" t="s">
        <v>1207</v>
      </c>
      <c r="M467" s="135" t="s">
        <v>2688</v>
      </c>
      <c r="N467" s="80" t="s">
        <v>70</v>
      </c>
      <c r="O467" s="80" t="s">
        <v>1857</v>
      </c>
      <c r="P467" s="146"/>
      <c r="Q467" s="80" t="s">
        <v>2285</v>
      </c>
      <c r="R467" s="5" t="s">
        <v>1656</v>
      </c>
    </row>
    <row r="468" spans="1:18">
      <c r="A468" s="241" t="s">
        <v>2667</v>
      </c>
      <c r="B468" s="242" t="s">
        <v>1837</v>
      </c>
      <c r="C468" s="242" t="s">
        <v>2661</v>
      </c>
      <c r="D468" s="203" t="s">
        <v>2542</v>
      </c>
      <c r="E468" s="196" t="str">
        <f t="shared" si="20"/>
        <v>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</v>
      </c>
      <c r="F468" s="135" t="s">
        <v>2543</v>
      </c>
      <c r="G468" s="135" t="s">
        <v>29</v>
      </c>
      <c r="H468" s="207">
        <v>2566</v>
      </c>
      <c r="I468" s="135" t="s">
        <v>1485</v>
      </c>
      <c r="J468" s="136" t="s">
        <v>1485</v>
      </c>
      <c r="K468" s="135" t="s">
        <v>2546</v>
      </c>
      <c r="L468" s="135" t="s">
        <v>2545</v>
      </c>
      <c r="M468" s="135" t="s">
        <v>2691</v>
      </c>
      <c r="N468" s="135" t="s">
        <v>2544</v>
      </c>
      <c r="O468" s="135" t="s">
        <v>1775</v>
      </c>
      <c r="P468" s="140"/>
      <c r="Q468" s="80" t="s">
        <v>2288</v>
      </c>
      <c r="R468" s="5" t="s">
        <v>1656</v>
      </c>
    </row>
    <row r="469" spans="1:18">
      <c r="A469" s="210" t="s">
        <v>2816</v>
      </c>
      <c r="B469" s="211" t="s">
        <v>2816</v>
      </c>
      <c r="C469" s="211"/>
      <c r="D469" s="199"/>
      <c r="E469" s="196" t="s">
        <v>26</v>
      </c>
      <c r="F469" s="197" t="s">
        <v>26</v>
      </c>
      <c r="G469" s="197"/>
      <c r="H469" s="95">
        <v>2562</v>
      </c>
      <c r="I469" s="198" t="s">
        <v>34</v>
      </c>
      <c r="J469" s="198" t="s">
        <v>35</v>
      </c>
      <c r="K469" s="198" t="s">
        <v>36</v>
      </c>
      <c r="L469" s="198" t="s">
        <v>37</v>
      </c>
      <c r="M469" s="198" t="str">
        <f>VLOOKUP(L469,'[1]ตัวย่อ(ต่อท้าย)'!$B$2:$C$516,2,FALSE)</f>
        <v>NIDA</v>
      </c>
      <c r="N469" s="198" t="s">
        <v>38</v>
      </c>
      <c r="O469" s="198"/>
      <c r="P469" s="198"/>
      <c r="Q469" s="199" t="s">
        <v>2814</v>
      </c>
      <c r="R469" s="198" t="s">
        <v>2816</v>
      </c>
    </row>
    <row r="470" spans="1:18">
      <c r="A470" s="210" t="s">
        <v>2816</v>
      </c>
      <c r="B470" s="211" t="s">
        <v>2816</v>
      </c>
      <c r="C470" s="211"/>
      <c r="D470" s="5"/>
      <c r="E470" s="196" t="s">
        <v>111</v>
      </c>
      <c r="F470" s="63" t="s">
        <v>111</v>
      </c>
      <c r="G470" s="63"/>
      <c r="H470" s="67">
        <v>2562</v>
      </c>
      <c r="I470" s="1" t="s">
        <v>34</v>
      </c>
      <c r="J470" s="1" t="s">
        <v>35</v>
      </c>
      <c r="K470" s="1" t="s">
        <v>44</v>
      </c>
      <c r="L470" s="1" t="s">
        <v>45</v>
      </c>
      <c r="M470" s="198" t="str">
        <f>VLOOKUP(L470,'[1]ตัวย่อ(ต่อท้าย)'!$B$2:$C$516,2,FALSE)</f>
        <v xml:space="preserve">กทท. </v>
      </c>
      <c r="N470" s="1" t="s">
        <v>46</v>
      </c>
      <c r="O470" s="80"/>
      <c r="P470" s="80"/>
      <c r="Q470" s="199" t="s">
        <v>2814</v>
      </c>
      <c r="R470" s="1" t="s">
        <v>802</v>
      </c>
    </row>
    <row r="471" spans="1:18">
      <c r="A471" s="210" t="s">
        <v>2816</v>
      </c>
      <c r="B471" s="211" t="s">
        <v>2816</v>
      </c>
      <c r="C471" s="211"/>
      <c r="D471" s="5"/>
      <c r="E471" s="196" t="s">
        <v>127</v>
      </c>
      <c r="F471" s="63" t="s">
        <v>127</v>
      </c>
      <c r="G471" s="63"/>
      <c r="H471" s="67">
        <v>2563</v>
      </c>
      <c r="I471" s="1" t="s">
        <v>129</v>
      </c>
      <c r="J471" s="1" t="s">
        <v>122</v>
      </c>
      <c r="K471" s="1" t="s">
        <v>130</v>
      </c>
      <c r="L471" s="1" t="s">
        <v>131</v>
      </c>
      <c r="M471" s="198" t="str">
        <f>VLOOKUP(L471,'[1]ตัวย่อ(ต่อท้าย)'!$B$2:$C$516,2,FALSE)</f>
        <v>ยผ.</v>
      </c>
      <c r="N471" s="1" t="s">
        <v>132</v>
      </c>
      <c r="O471" s="80"/>
      <c r="P471" s="80"/>
      <c r="Q471" s="199" t="s">
        <v>2814</v>
      </c>
      <c r="R471" s="1" t="s">
        <v>802</v>
      </c>
    </row>
    <row r="472" spans="1:18">
      <c r="A472" s="210" t="s">
        <v>2816</v>
      </c>
      <c r="B472" s="211" t="s">
        <v>2816</v>
      </c>
      <c r="C472" s="211"/>
      <c r="D472" s="5"/>
      <c r="E472" s="196" t="s">
        <v>134</v>
      </c>
      <c r="F472" s="63" t="s">
        <v>134</v>
      </c>
      <c r="G472" s="63"/>
      <c r="H472" s="67">
        <v>2563</v>
      </c>
      <c r="I472" s="1" t="s">
        <v>64</v>
      </c>
      <c r="J472" s="1" t="s">
        <v>122</v>
      </c>
      <c r="K472" s="1" t="s">
        <v>130</v>
      </c>
      <c r="L472" s="1" t="s">
        <v>131</v>
      </c>
      <c r="M472" s="198" t="str">
        <f>VLOOKUP(L472,'[1]ตัวย่อ(ต่อท้าย)'!$B$2:$C$516,2,FALSE)</f>
        <v>ยผ.</v>
      </c>
      <c r="N472" s="1" t="s">
        <v>132</v>
      </c>
      <c r="O472" s="80"/>
      <c r="P472" s="80"/>
      <c r="Q472" s="199" t="s">
        <v>2814</v>
      </c>
      <c r="R472" s="1" t="s">
        <v>802</v>
      </c>
    </row>
    <row r="473" spans="1:18">
      <c r="A473" s="210" t="s">
        <v>2816</v>
      </c>
      <c r="B473" s="211" t="s">
        <v>2816</v>
      </c>
      <c r="C473" s="211"/>
      <c r="D473" s="5"/>
      <c r="E473" s="196" t="s">
        <v>161</v>
      </c>
      <c r="F473" s="63" t="s">
        <v>161</v>
      </c>
      <c r="G473" s="63"/>
      <c r="H473" s="67">
        <v>2563</v>
      </c>
      <c r="I473" s="1" t="s">
        <v>163</v>
      </c>
      <c r="J473" s="1" t="s">
        <v>122</v>
      </c>
      <c r="K473" s="1" t="s">
        <v>164</v>
      </c>
      <c r="L473" s="1" t="s">
        <v>165</v>
      </c>
      <c r="M473" s="198" t="str">
        <f>VLOOKUP(L473,'[1]ตัวย่อ(ต่อท้าย)'!$B$2:$C$516,2,FALSE)</f>
        <v>มทร.สุวรรณภูมิ</v>
      </c>
      <c r="N473" s="1" t="s">
        <v>166</v>
      </c>
      <c r="O473" s="80"/>
      <c r="P473" s="80"/>
      <c r="Q473" s="199" t="s">
        <v>2814</v>
      </c>
      <c r="R473" s="1" t="s">
        <v>849</v>
      </c>
    </row>
    <row r="474" spans="1:18">
      <c r="A474" s="210" t="s">
        <v>2816</v>
      </c>
      <c r="B474" s="211" t="s">
        <v>2816</v>
      </c>
      <c r="C474" s="211"/>
      <c r="D474" s="5"/>
      <c r="E474" s="196" t="s">
        <v>175</v>
      </c>
      <c r="F474" s="63" t="s">
        <v>175</v>
      </c>
      <c r="G474" s="63"/>
      <c r="H474" s="67">
        <v>2563</v>
      </c>
      <c r="I474" s="1" t="s">
        <v>139</v>
      </c>
      <c r="J474" s="1" t="s">
        <v>122</v>
      </c>
      <c r="K474" s="1" t="s">
        <v>177</v>
      </c>
      <c r="L474" s="1" t="s">
        <v>95</v>
      </c>
      <c r="M474" s="198" t="str">
        <f>VLOOKUP(L474,'[1]ตัวย่อ(ต่อท้าย)'!$B$2:$C$516,2,FALSE)</f>
        <v>สป.กก.</v>
      </c>
      <c r="N474" s="1" t="s">
        <v>46</v>
      </c>
      <c r="O474" s="80"/>
      <c r="P474" s="80"/>
      <c r="Q474" s="199" t="s">
        <v>2814</v>
      </c>
      <c r="R474" s="1" t="s">
        <v>849</v>
      </c>
    </row>
    <row r="475" spans="1:18">
      <c r="A475" s="210" t="s">
        <v>2816</v>
      </c>
      <c r="B475" s="211" t="s">
        <v>2816</v>
      </c>
      <c r="C475" s="211"/>
      <c r="D475" s="5"/>
      <c r="E475" s="196" t="s">
        <v>180</v>
      </c>
      <c r="F475" s="63" t="s">
        <v>180</v>
      </c>
      <c r="G475" s="63"/>
      <c r="H475" s="67">
        <v>2563</v>
      </c>
      <c r="I475" s="1" t="s">
        <v>139</v>
      </c>
      <c r="J475" s="1" t="s">
        <v>122</v>
      </c>
      <c r="K475" s="1" t="s">
        <v>182</v>
      </c>
      <c r="L475" s="1" t="s">
        <v>131</v>
      </c>
      <c r="M475" s="198" t="str">
        <f>VLOOKUP(L475,'[1]ตัวย่อ(ต่อท้าย)'!$B$2:$C$516,2,FALSE)</f>
        <v>ยผ.</v>
      </c>
      <c r="N475" s="1" t="s">
        <v>132</v>
      </c>
      <c r="O475" s="80"/>
      <c r="P475" s="80"/>
      <c r="Q475" s="199" t="s">
        <v>2814</v>
      </c>
      <c r="R475" s="1" t="s">
        <v>849</v>
      </c>
    </row>
    <row r="476" spans="1:18">
      <c r="A476" s="210" t="s">
        <v>2816</v>
      </c>
      <c r="B476" s="211" t="s">
        <v>2816</v>
      </c>
      <c r="C476" s="211"/>
      <c r="D476" s="5"/>
      <c r="E476" s="196" t="s">
        <v>185</v>
      </c>
      <c r="F476" s="63" t="s">
        <v>185</v>
      </c>
      <c r="G476" s="63"/>
      <c r="H476" s="67">
        <v>2563</v>
      </c>
      <c r="I476" s="1" t="s">
        <v>139</v>
      </c>
      <c r="J476" s="1" t="s">
        <v>122</v>
      </c>
      <c r="K476" s="1" t="s">
        <v>187</v>
      </c>
      <c r="L476" s="1" t="s">
        <v>131</v>
      </c>
      <c r="M476" s="198" t="str">
        <f>VLOOKUP(L476,'[1]ตัวย่อ(ต่อท้าย)'!$B$2:$C$516,2,FALSE)</f>
        <v>ยผ.</v>
      </c>
      <c r="N476" s="1" t="s">
        <v>132</v>
      </c>
      <c r="O476" s="80"/>
      <c r="P476" s="80"/>
      <c r="Q476" s="199" t="s">
        <v>2814</v>
      </c>
      <c r="R476" s="1" t="s">
        <v>792</v>
      </c>
    </row>
    <row r="477" spans="1:18">
      <c r="A477" s="210" t="s">
        <v>2816</v>
      </c>
      <c r="B477" s="211" t="s">
        <v>2816</v>
      </c>
      <c r="C477" s="211"/>
      <c r="D477" s="5"/>
      <c r="E477" s="196" t="s">
        <v>189</v>
      </c>
      <c r="F477" s="63" t="s">
        <v>189</v>
      </c>
      <c r="G477" s="63"/>
      <c r="H477" s="67">
        <v>2563</v>
      </c>
      <c r="I477" s="1" t="s">
        <v>139</v>
      </c>
      <c r="J477" s="1" t="s">
        <v>122</v>
      </c>
      <c r="K477" s="1" t="s">
        <v>187</v>
      </c>
      <c r="L477" s="1" t="s">
        <v>131</v>
      </c>
      <c r="M477" s="198" t="str">
        <f>VLOOKUP(L477,'[1]ตัวย่อ(ต่อท้าย)'!$B$2:$C$516,2,FALSE)</f>
        <v>ยผ.</v>
      </c>
      <c r="N477" s="1" t="s">
        <v>132</v>
      </c>
      <c r="O477" s="80"/>
      <c r="P477" s="80"/>
      <c r="Q477" s="199" t="s">
        <v>2814</v>
      </c>
      <c r="R477" s="1" t="s">
        <v>792</v>
      </c>
    </row>
    <row r="478" spans="1:18">
      <c r="A478" s="210" t="s">
        <v>2816</v>
      </c>
      <c r="B478" s="211" t="s">
        <v>2816</v>
      </c>
      <c r="C478" s="211"/>
      <c r="D478" s="5"/>
      <c r="E478" s="196" t="s">
        <v>193</v>
      </c>
      <c r="F478" s="63" t="s">
        <v>193</v>
      </c>
      <c r="G478" s="63"/>
      <c r="H478" s="67">
        <v>2563</v>
      </c>
      <c r="I478" s="1" t="s">
        <v>139</v>
      </c>
      <c r="J478" s="1" t="s">
        <v>122</v>
      </c>
      <c r="K478" s="1" t="s">
        <v>195</v>
      </c>
      <c r="L478" s="1" t="s">
        <v>95</v>
      </c>
      <c r="M478" s="198" t="str">
        <f>VLOOKUP(L478,'[1]ตัวย่อ(ต่อท้าย)'!$B$2:$C$516,2,FALSE)</f>
        <v>สป.กก.</v>
      </c>
      <c r="N478" s="1" t="s">
        <v>46</v>
      </c>
      <c r="O478" s="80"/>
      <c r="P478" s="80"/>
      <c r="Q478" s="199" t="s">
        <v>2814</v>
      </c>
      <c r="R478" s="1" t="s">
        <v>792</v>
      </c>
    </row>
    <row r="479" spans="1:18">
      <c r="A479" s="210" t="s">
        <v>2816</v>
      </c>
      <c r="B479" s="211" t="s">
        <v>2816</v>
      </c>
      <c r="C479" s="211"/>
      <c r="D479" s="5"/>
      <c r="E479" s="196" t="s">
        <v>198</v>
      </c>
      <c r="F479" s="63" t="s">
        <v>198</v>
      </c>
      <c r="G479" s="63"/>
      <c r="H479" s="67">
        <v>2563</v>
      </c>
      <c r="I479" s="1" t="s">
        <v>139</v>
      </c>
      <c r="J479" s="1" t="s">
        <v>122</v>
      </c>
      <c r="K479" s="1" t="s">
        <v>200</v>
      </c>
      <c r="L479" s="1" t="s">
        <v>201</v>
      </c>
      <c r="M479" s="198" t="str">
        <f>VLOOKUP(L479,'[1]ตัวย่อ(ต่อท้าย)'!$B$2:$C$516,2,FALSE)</f>
        <v>ทล.</v>
      </c>
      <c r="N479" s="1" t="s">
        <v>202</v>
      </c>
      <c r="O479" s="80"/>
      <c r="P479" s="80"/>
      <c r="Q479" s="199" t="s">
        <v>2814</v>
      </c>
      <c r="R479" s="1" t="s">
        <v>792</v>
      </c>
    </row>
    <row r="480" spans="1:18">
      <c r="A480" s="210" t="s">
        <v>2816</v>
      </c>
      <c r="B480" s="211" t="s">
        <v>2816</v>
      </c>
      <c r="C480" s="211"/>
      <c r="D480" s="5"/>
      <c r="E480" s="196" t="s">
        <v>204</v>
      </c>
      <c r="F480" s="63" t="s">
        <v>204</v>
      </c>
      <c r="G480" s="63"/>
      <c r="H480" s="67">
        <v>2563</v>
      </c>
      <c r="I480" s="1" t="s">
        <v>139</v>
      </c>
      <c r="J480" s="1" t="s">
        <v>122</v>
      </c>
      <c r="K480" s="1" t="s">
        <v>200</v>
      </c>
      <c r="L480" s="1" t="s">
        <v>201</v>
      </c>
      <c r="M480" s="198" t="str">
        <f>VLOOKUP(L480,'[1]ตัวย่อ(ต่อท้าย)'!$B$2:$C$516,2,FALSE)</f>
        <v>ทล.</v>
      </c>
      <c r="N480" s="1" t="s">
        <v>202</v>
      </c>
      <c r="O480" s="80"/>
      <c r="P480" s="80"/>
      <c r="Q480" s="199" t="s">
        <v>2814</v>
      </c>
      <c r="R480" s="1" t="s">
        <v>802</v>
      </c>
    </row>
    <row r="481" spans="1:18">
      <c r="A481" s="210" t="s">
        <v>2816</v>
      </c>
      <c r="B481" s="211" t="s">
        <v>2816</v>
      </c>
      <c r="C481" s="211"/>
      <c r="D481" s="5"/>
      <c r="E481" s="196" t="s">
        <v>207</v>
      </c>
      <c r="F481" s="63" t="s">
        <v>207</v>
      </c>
      <c r="G481" s="63"/>
      <c r="H481" s="67">
        <v>2563</v>
      </c>
      <c r="I481" s="1" t="s">
        <v>139</v>
      </c>
      <c r="J481" s="1" t="s">
        <v>122</v>
      </c>
      <c r="K481" s="1" t="s">
        <v>200</v>
      </c>
      <c r="L481" s="1" t="s">
        <v>201</v>
      </c>
      <c r="M481" s="198" t="str">
        <f>VLOOKUP(L481,'[1]ตัวย่อ(ต่อท้าย)'!$B$2:$C$516,2,FALSE)</f>
        <v>ทล.</v>
      </c>
      <c r="N481" s="1" t="s">
        <v>202</v>
      </c>
      <c r="O481" s="80"/>
      <c r="P481" s="80"/>
      <c r="Q481" s="199" t="s">
        <v>2814</v>
      </c>
      <c r="R481" s="1" t="s">
        <v>821</v>
      </c>
    </row>
    <row r="482" spans="1:18">
      <c r="A482" s="210" t="s">
        <v>2816</v>
      </c>
      <c r="B482" s="211" t="s">
        <v>2816</v>
      </c>
      <c r="C482" s="211"/>
      <c r="D482" s="5"/>
      <c r="E482" s="196" t="s">
        <v>204</v>
      </c>
      <c r="F482" s="63" t="s">
        <v>204</v>
      </c>
      <c r="G482" s="63"/>
      <c r="H482" s="67">
        <v>2563</v>
      </c>
      <c r="I482" s="1" t="s">
        <v>139</v>
      </c>
      <c r="J482" s="1" t="s">
        <v>122</v>
      </c>
      <c r="K482" s="1" t="s">
        <v>200</v>
      </c>
      <c r="L482" s="1" t="s">
        <v>201</v>
      </c>
      <c r="M482" s="198" t="str">
        <f>VLOOKUP(L482,'[1]ตัวย่อ(ต่อท้าย)'!$B$2:$C$516,2,FALSE)</f>
        <v>ทล.</v>
      </c>
      <c r="N482" s="1" t="s">
        <v>202</v>
      </c>
      <c r="O482" s="80"/>
      <c r="P482" s="80"/>
      <c r="Q482" s="199" t="s">
        <v>2814</v>
      </c>
      <c r="R482" s="1" t="s">
        <v>792</v>
      </c>
    </row>
    <row r="483" spans="1:18">
      <c r="A483" s="210" t="s">
        <v>2816</v>
      </c>
      <c r="B483" s="211" t="s">
        <v>2816</v>
      </c>
      <c r="C483" s="211"/>
      <c r="D483" s="5"/>
      <c r="E483" s="196" t="s">
        <v>204</v>
      </c>
      <c r="F483" s="63" t="s">
        <v>204</v>
      </c>
      <c r="G483" s="63"/>
      <c r="H483" s="67">
        <v>2563</v>
      </c>
      <c r="I483" s="1" t="s">
        <v>139</v>
      </c>
      <c r="J483" s="1" t="s">
        <v>122</v>
      </c>
      <c r="K483" s="1" t="s">
        <v>200</v>
      </c>
      <c r="L483" s="1" t="s">
        <v>201</v>
      </c>
      <c r="M483" s="198" t="str">
        <f>VLOOKUP(L483,'[1]ตัวย่อ(ต่อท้าย)'!$B$2:$C$516,2,FALSE)</f>
        <v>ทล.</v>
      </c>
      <c r="N483" s="1" t="s">
        <v>202</v>
      </c>
      <c r="O483" s="80"/>
      <c r="P483" s="80"/>
      <c r="Q483" s="199" t="s">
        <v>2814</v>
      </c>
      <c r="R483" s="1" t="s">
        <v>792</v>
      </c>
    </row>
    <row r="484" spans="1:18">
      <c r="A484" s="210" t="s">
        <v>2816</v>
      </c>
      <c r="B484" s="211" t="s">
        <v>2816</v>
      </c>
      <c r="C484" s="211"/>
      <c r="D484" s="5"/>
      <c r="E484" s="196" t="s">
        <v>215</v>
      </c>
      <c r="F484" s="63" t="s">
        <v>215</v>
      </c>
      <c r="G484" s="63"/>
      <c r="H484" s="67">
        <v>2563</v>
      </c>
      <c r="I484" s="1" t="s">
        <v>139</v>
      </c>
      <c r="J484" s="1" t="s">
        <v>122</v>
      </c>
      <c r="K484" s="1" t="s">
        <v>217</v>
      </c>
      <c r="L484" s="1" t="s">
        <v>95</v>
      </c>
      <c r="M484" s="198" t="str">
        <f>VLOOKUP(L484,'[1]ตัวย่อ(ต่อท้าย)'!$B$2:$C$516,2,FALSE)</f>
        <v>สป.กก.</v>
      </c>
      <c r="N484" s="1" t="s">
        <v>46</v>
      </c>
      <c r="O484" s="80"/>
      <c r="P484" s="80"/>
      <c r="Q484" s="199" t="s">
        <v>2814</v>
      </c>
      <c r="R484" s="1" t="s">
        <v>849</v>
      </c>
    </row>
    <row r="485" spans="1:18">
      <c r="A485" s="210" t="s">
        <v>2816</v>
      </c>
      <c r="B485" s="211" t="s">
        <v>2816</v>
      </c>
      <c r="C485" s="211"/>
      <c r="D485" s="5"/>
      <c r="E485" s="196" t="s">
        <v>219</v>
      </c>
      <c r="F485" s="63" t="s">
        <v>219</v>
      </c>
      <c r="G485" s="63"/>
      <c r="H485" s="67">
        <v>2563</v>
      </c>
      <c r="I485" s="1" t="s">
        <v>139</v>
      </c>
      <c r="J485" s="1" t="s">
        <v>122</v>
      </c>
      <c r="K485" s="1" t="s">
        <v>57</v>
      </c>
      <c r="L485" s="1" t="s">
        <v>45</v>
      </c>
      <c r="M485" s="198" t="str">
        <f>VLOOKUP(L485,'[1]ตัวย่อ(ต่อท้าย)'!$B$2:$C$516,2,FALSE)</f>
        <v xml:space="preserve">กทท. </v>
      </c>
      <c r="N485" s="1" t="s">
        <v>46</v>
      </c>
      <c r="O485" s="80"/>
      <c r="P485" s="80"/>
      <c r="Q485" s="199" t="s">
        <v>2814</v>
      </c>
      <c r="R485" s="1" t="s">
        <v>807</v>
      </c>
    </row>
    <row r="486" spans="1:18">
      <c r="A486" s="210" t="s">
        <v>2816</v>
      </c>
      <c r="B486" s="211" t="s">
        <v>2816</v>
      </c>
      <c r="C486" s="211"/>
      <c r="D486" s="5"/>
      <c r="E486" s="196" t="s">
        <v>225</v>
      </c>
      <c r="F486" s="63" t="s">
        <v>225</v>
      </c>
      <c r="G486" s="63"/>
      <c r="H486" s="67">
        <v>2563</v>
      </c>
      <c r="I486" s="1" t="s">
        <v>139</v>
      </c>
      <c r="J486" s="1" t="s">
        <v>122</v>
      </c>
      <c r="K486" s="1" t="s">
        <v>227</v>
      </c>
      <c r="L486" s="1" t="s">
        <v>228</v>
      </c>
      <c r="M486" s="198" t="str">
        <f>VLOOKUP(L486,'[1]ตัวย่อ(ต่อท้าย)'!$B$2:$C$516,2,FALSE)</f>
        <v>ปค.</v>
      </c>
      <c r="N486" s="1" t="s">
        <v>132</v>
      </c>
      <c r="O486" s="80"/>
      <c r="P486" s="80"/>
      <c r="Q486" s="199" t="s">
        <v>2814</v>
      </c>
      <c r="R486" s="1" t="s">
        <v>2816</v>
      </c>
    </row>
    <row r="487" spans="1:18">
      <c r="A487" s="210" t="s">
        <v>2816</v>
      </c>
      <c r="B487" s="211" t="s">
        <v>2816</v>
      </c>
      <c r="C487" s="211"/>
      <c r="D487" s="5"/>
      <c r="E487" s="196" t="s">
        <v>235</v>
      </c>
      <c r="F487" s="63" t="s">
        <v>235</v>
      </c>
      <c r="G487" s="63"/>
      <c r="H487" s="67">
        <v>2563</v>
      </c>
      <c r="I487" s="1" t="s">
        <v>139</v>
      </c>
      <c r="J487" s="1" t="s">
        <v>237</v>
      </c>
      <c r="K487" s="1" t="s">
        <v>238</v>
      </c>
      <c r="L487" s="1" t="s">
        <v>239</v>
      </c>
      <c r="M487" s="198" t="str">
        <f>VLOOKUP(L487,'[1]ตัวย่อ(ต่อท้าย)'!$B$2:$C$516,2,FALSE)</f>
        <v>อส.</v>
      </c>
      <c r="N487" s="1" t="s">
        <v>240</v>
      </c>
      <c r="O487" s="80"/>
      <c r="P487" s="80"/>
      <c r="Q487" s="199" t="s">
        <v>2814</v>
      </c>
      <c r="R487" s="1" t="s">
        <v>807</v>
      </c>
    </row>
    <row r="488" spans="1:18">
      <c r="A488" s="210" t="s">
        <v>2816</v>
      </c>
      <c r="B488" s="211" t="s">
        <v>2816</v>
      </c>
      <c r="C488" s="211"/>
      <c r="D488" s="5"/>
      <c r="E488" s="196" t="s">
        <v>243</v>
      </c>
      <c r="F488" s="63" t="s">
        <v>243</v>
      </c>
      <c r="G488" s="63"/>
      <c r="H488" s="67">
        <v>2563</v>
      </c>
      <c r="I488" s="1" t="s">
        <v>139</v>
      </c>
      <c r="J488" s="1" t="s">
        <v>122</v>
      </c>
      <c r="K488" s="1" t="s">
        <v>245</v>
      </c>
      <c r="L488" s="1" t="s">
        <v>246</v>
      </c>
      <c r="M488" s="198" t="str">
        <f>VLOOKUP(L488,'[1]ตัวย่อ(ต่อท้าย)'!$B$2:$C$516,2,FALSE)</f>
        <v>พช.</v>
      </c>
      <c r="N488" s="1" t="s">
        <v>132</v>
      </c>
      <c r="O488" s="80"/>
      <c r="P488" s="80"/>
      <c r="Q488" s="199" t="s">
        <v>2814</v>
      </c>
      <c r="R488" s="1" t="s">
        <v>853</v>
      </c>
    </row>
    <row r="489" spans="1:18">
      <c r="A489" s="210" t="s">
        <v>2816</v>
      </c>
      <c r="B489" s="211" t="s">
        <v>2816</v>
      </c>
      <c r="C489" s="211"/>
      <c r="D489" s="5"/>
      <c r="E489" s="196" t="s">
        <v>249</v>
      </c>
      <c r="F489" s="63" t="s">
        <v>249</v>
      </c>
      <c r="G489" s="63"/>
      <c r="H489" s="67">
        <v>2563</v>
      </c>
      <c r="I489" s="1" t="s">
        <v>64</v>
      </c>
      <c r="J489" s="1" t="s">
        <v>122</v>
      </c>
      <c r="K489" s="1" t="s">
        <v>251</v>
      </c>
      <c r="L489" s="1" t="s">
        <v>252</v>
      </c>
      <c r="M489" s="198" t="str">
        <f>VLOOKUP(L489,'[1]ตัวย่อ(ต่อท้าย)'!$B$2:$C$516,2,FALSE)</f>
        <v>ทช.</v>
      </c>
      <c r="N489" s="1" t="s">
        <v>202</v>
      </c>
      <c r="O489" s="80"/>
      <c r="P489" s="80"/>
      <c r="Q489" s="80" t="s">
        <v>2290</v>
      </c>
      <c r="R489" s="5" t="s">
        <v>436</v>
      </c>
    </row>
    <row r="490" spans="1:18">
      <c r="A490" s="210" t="s">
        <v>2816</v>
      </c>
      <c r="B490" s="211" t="s">
        <v>2816</v>
      </c>
      <c r="C490" s="211"/>
      <c r="D490" s="5"/>
      <c r="E490" s="196" t="s">
        <v>255</v>
      </c>
      <c r="F490" s="63" t="s">
        <v>255</v>
      </c>
      <c r="G490" s="63"/>
      <c r="H490" s="67">
        <v>2563</v>
      </c>
      <c r="I490" s="1" t="s">
        <v>163</v>
      </c>
      <c r="J490" s="1" t="s">
        <v>122</v>
      </c>
      <c r="K490" s="1" t="s">
        <v>257</v>
      </c>
      <c r="L490" s="1" t="s">
        <v>228</v>
      </c>
      <c r="M490" s="198" t="str">
        <f>VLOOKUP(L490,'[1]ตัวย่อ(ต่อท้าย)'!$B$2:$C$516,2,FALSE)</f>
        <v>ปค.</v>
      </c>
      <c r="N490" s="1" t="s">
        <v>132</v>
      </c>
      <c r="O490" s="80"/>
      <c r="P490" s="80"/>
      <c r="Q490" s="80" t="s">
        <v>2291</v>
      </c>
      <c r="R490" s="5" t="s">
        <v>406</v>
      </c>
    </row>
    <row r="491" spans="1:18">
      <c r="A491" s="210" t="s">
        <v>2816</v>
      </c>
      <c r="B491" s="211" t="s">
        <v>2816</v>
      </c>
      <c r="C491" s="211"/>
      <c r="D491" s="5"/>
      <c r="E491" s="196" t="s">
        <v>260</v>
      </c>
      <c r="F491" s="63" t="s">
        <v>260</v>
      </c>
      <c r="G491" s="63"/>
      <c r="H491" s="67">
        <v>2563</v>
      </c>
      <c r="I491" s="1" t="s">
        <v>163</v>
      </c>
      <c r="J491" s="1" t="s">
        <v>122</v>
      </c>
      <c r="K491" s="1" t="s">
        <v>262</v>
      </c>
      <c r="L491" s="1" t="s">
        <v>95</v>
      </c>
      <c r="M491" s="198" t="str">
        <f>VLOOKUP(L491,'[1]ตัวย่อ(ต่อท้าย)'!$B$2:$C$516,2,FALSE)</f>
        <v>สป.กก.</v>
      </c>
      <c r="N491" s="1" t="s">
        <v>46</v>
      </c>
      <c r="O491" s="80"/>
      <c r="P491" s="80"/>
      <c r="Q491" s="80" t="s">
        <v>2292</v>
      </c>
      <c r="R491" s="5" t="s">
        <v>406</v>
      </c>
    </row>
    <row r="492" spans="1:18">
      <c r="A492" s="210" t="s">
        <v>2816</v>
      </c>
      <c r="B492" s="211" t="s">
        <v>2816</v>
      </c>
      <c r="C492" s="211"/>
      <c r="D492" s="5"/>
      <c r="E492" s="196" t="s">
        <v>264</v>
      </c>
      <c r="F492" s="63" t="s">
        <v>264</v>
      </c>
      <c r="G492" s="63"/>
      <c r="H492" s="67">
        <v>2563</v>
      </c>
      <c r="I492" s="1" t="s">
        <v>64</v>
      </c>
      <c r="J492" s="1" t="s">
        <v>266</v>
      </c>
      <c r="K492" s="1" t="s">
        <v>251</v>
      </c>
      <c r="L492" s="1" t="s">
        <v>252</v>
      </c>
      <c r="M492" s="198" t="str">
        <f>VLOOKUP(L492,'[1]ตัวย่อ(ต่อท้าย)'!$B$2:$C$516,2,FALSE)</f>
        <v>ทช.</v>
      </c>
      <c r="N492" s="1" t="s">
        <v>202</v>
      </c>
      <c r="O492" s="80"/>
      <c r="P492" s="80"/>
      <c r="Q492" s="80" t="s">
        <v>2293</v>
      </c>
      <c r="R492" s="5" t="s">
        <v>423</v>
      </c>
    </row>
    <row r="493" spans="1:18">
      <c r="A493" s="210" t="s">
        <v>2816</v>
      </c>
      <c r="B493" s="211" t="s">
        <v>2816</v>
      </c>
      <c r="C493" s="211"/>
      <c r="D493" s="5"/>
      <c r="E493" s="196" t="s">
        <v>269</v>
      </c>
      <c r="F493" s="63" t="s">
        <v>269</v>
      </c>
      <c r="G493" s="63"/>
      <c r="H493" s="67">
        <v>2563</v>
      </c>
      <c r="I493" s="1" t="s">
        <v>139</v>
      </c>
      <c r="J493" s="1" t="s">
        <v>122</v>
      </c>
      <c r="K493" s="1" t="s">
        <v>271</v>
      </c>
      <c r="L493" s="1" t="s">
        <v>95</v>
      </c>
      <c r="M493" s="198" t="str">
        <f>VLOOKUP(L493,'[1]ตัวย่อ(ต่อท้าย)'!$B$2:$C$516,2,FALSE)</f>
        <v>สป.กก.</v>
      </c>
      <c r="N493" s="1" t="s">
        <v>46</v>
      </c>
      <c r="O493" s="80"/>
      <c r="P493" s="80"/>
      <c r="Q493" s="199" t="s">
        <v>2814</v>
      </c>
      <c r="R493" s="1" t="s">
        <v>802</v>
      </c>
    </row>
    <row r="494" spans="1:18">
      <c r="A494" s="210" t="s">
        <v>2816</v>
      </c>
      <c r="B494" s="211" t="s">
        <v>2816</v>
      </c>
      <c r="C494" s="211"/>
      <c r="D494" s="5"/>
      <c r="E494" s="196" t="s">
        <v>274</v>
      </c>
      <c r="F494" s="63" t="s">
        <v>274</v>
      </c>
      <c r="G494" s="63"/>
      <c r="H494" s="67">
        <v>2563</v>
      </c>
      <c r="I494" s="1" t="s">
        <v>139</v>
      </c>
      <c r="J494" s="1" t="s">
        <v>122</v>
      </c>
      <c r="K494" s="1"/>
      <c r="L494" s="1" t="s">
        <v>2817</v>
      </c>
      <c r="M494" s="198" t="str">
        <f>VLOOKUP(L494,'[1]ตัวย่อ(ต่อท้าย)'!$B$2:$C$516,2,FALSE)</f>
        <v>บึงกาฬ</v>
      </c>
      <c r="N494" s="1" t="s">
        <v>277</v>
      </c>
      <c r="O494" s="80"/>
      <c r="P494" s="80"/>
      <c r="Q494" s="199" t="s">
        <v>2814</v>
      </c>
      <c r="R494" s="1" t="s">
        <v>2816</v>
      </c>
    </row>
    <row r="495" spans="1:18">
      <c r="A495" s="210" t="s">
        <v>2816</v>
      </c>
      <c r="B495" s="211" t="s">
        <v>2816</v>
      </c>
      <c r="C495" s="211"/>
      <c r="D495" s="5"/>
      <c r="E495" s="196" t="s">
        <v>289</v>
      </c>
      <c r="F495" s="63" t="s">
        <v>289</v>
      </c>
      <c r="G495" s="63"/>
      <c r="H495" s="67">
        <v>2563</v>
      </c>
      <c r="I495" s="1" t="s">
        <v>139</v>
      </c>
      <c r="J495" s="1" t="s">
        <v>122</v>
      </c>
      <c r="K495" s="1"/>
      <c r="L495" s="1" t="s">
        <v>2680</v>
      </c>
      <c r="M495" s="198" t="str">
        <f>VLOOKUP(L495,'[1]ตัวย่อ(ต่อท้าย)'!$B$2:$C$516,2,FALSE)</f>
        <v>เพชรบูรณ์</v>
      </c>
      <c r="N495" s="1" t="s">
        <v>277</v>
      </c>
      <c r="O495" s="80"/>
      <c r="P495" s="80"/>
      <c r="Q495" s="199" t="s">
        <v>2814</v>
      </c>
      <c r="R495" s="1" t="s">
        <v>2816</v>
      </c>
    </row>
    <row r="496" spans="1:18">
      <c r="A496" s="210" t="s">
        <v>2816</v>
      </c>
      <c r="B496" s="211" t="s">
        <v>2816</v>
      </c>
      <c r="C496" s="211"/>
      <c r="D496" s="5"/>
      <c r="E496" s="196" t="s">
        <v>294</v>
      </c>
      <c r="F496" s="63" t="s">
        <v>294</v>
      </c>
      <c r="G496" s="63"/>
      <c r="H496" s="67">
        <v>2563</v>
      </c>
      <c r="I496" s="1" t="s">
        <v>285</v>
      </c>
      <c r="J496" s="1" t="s">
        <v>122</v>
      </c>
      <c r="K496" s="1" t="s">
        <v>296</v>
      </c>
      <c r="L496" s="1" t="s">
        <v>131</v>
      </c>
      <c r="M496" s="198" t="str">
        <f>VLOOKUP(L496,'[1]ตัวย่อ(ต่อท้าย)'!$B$2:$C$516,2,FALSE)</f>
        <v>ยผ.</v>
      </c>
      <c r="N496" s="1" t="s">
        <v>132</v>
      </c>
      <c r="O496" s="80"/>
      <c r="P496" s="80"/>
      <c r="Q496" s="199" t="s">
        <v>2814</v>
      </c>
      <c r="R496" s="1" t="s">
        <v>831</v>
      </c>
    </row>
    <row r="497" spans="1:18">
      <c r="A497" s="210" t="s">
        <v>2816</v>
      </c>
      <c r="B497" s="211" t="s">
        <v>2816</v>
      </c>
      <c r="C497" s="211"/>
      <c r="D497" s="5"/>
      <c r="E497" s="196" t="s">
        <v>309</v>
      </c>
      <c r="F497" s="63" t="s">
        <v>309</v>
      </c>
      <c r="G497" s="63"/>
      <c r="H497" s="67">
        <v>2563</v>
      </c>
      <c r="I497" s="1" t="s">
        <v>139</v>
      </c>
      <c r="J497" s="1" t="s">
        <v>122</v>
      </c>
      <c r="K497" s="1" t="s">
        <v>311</v>
      </c>
      <c r="L497" s="1" t="s">
        <v>95</v>
      </c>
      <c r="M497" s="198" t="str">
        <f>VLOOKUP(L497,'[1]ตัวย่อ(ต่อท้าย)'!$B$2:$C$516,2,FALSE)</f>
        <v>สป.กก.</v>
      </c>
      <c r="N497" s="1" t="s">
        <v>46</v>
      </c>
      <c r="O497" s="80"/>
      <c r="P497" s="80"/>
      <c r="Q497" s="199" t="s">
        <v>2814</v>
      </c>
      <c r="R497" s="1" t="s">
        <v>792</v>
      </c>
    </row>
    <row r="498" spans="1:18">
      <c r="A498" s="210" t="s">
        <v>2816</v>
      </c>
      <c r="B498" s="211" t="s">
        <v>2816</v>
      </c>
      <c r="C498" s="211"/>
      <c r="D498" s="5"/>
      <c r="E498" s="196" t="s">
        <v>314</v>
      </c>
      <c r="F498" s="63" t="s">
        <v>314</v>
      </c>
      <c r="G498" s="63"/>
      <c r="H498" s="67">
        <v>2563</v>
      </c>
      <c r="I498" s="1" t="s">
        <v>285</v>
      </c>
      <c r="J498" s="1" t="s">
        <v>122</v>
      </c>
      <c r="K498" s="1" t="s">
        <v>316</v>
      </c>
      <c r="L498" s="1" t="s">
        <v>252</v>
      </c>
      <c r="M498" s="198" t="str">
        <f>VLOOKUP(L498,'[1]ตัวย่อ(ต่อท้าย)'!$B$2:$C$516,2,FALSE)</f>
        <v>ทช.</v>
      </c>
      <c r="N498" s="1" t="s">
        <v>202</v>
      </c>
      <c r="O498" s="80"/>
      <c r="P498" s="80"/>
      <c r="Q498" s="199" t="s">
        <v>2814</v>
      </c>
      <c r="R498" s="1" t="s">
        <v>792</v>
      </c>
    </row>
    <row r="499" spans="1:18">
      <c r="A499" s="210" t="s">
        <v>2816</v>
      </c>
      <c r="B499" s="211" t="s">
        <v>2816</v>
      </c>
      <c r="C499" s="211"/>
      <c r="D499" s="5"/>
      <c r="E499" s="196" t="s">
        <v>326</v>
      </c>
      <c r="F499" s="63" t="s">
        <v>326</v>
      </c>
      <c r="G499" s="63"/>
      <c r="H499" s="67">
        <v>2563</v>
      </c>
      <c r="I499" s="1" t="s">
        <v>139</v>
      </c>
      <c r="J499" s="1" t="s">
        <v>122</v>
      </c>
      <c r="K499" s="1" t="s">
        <v>328</v>
      </c>
      <c r="L499" s="1" t="s">
        <v>95</v>
      </c>
      <c r="M499" s="198" t="str">
        <f>VLOOKUP(L499,'[1]ตัวย่อ(ต่อท้าย)'!$B$2:$C$516,2,FALSE)</f>
        <v>สป.กก.</v>
      </c>
      <c r="N499" s="1" t="s">
        <v>46</v>
      </c>
      <c r="O499" s="80"/>
      <c r="P499" s="80"/>
      <c r="Q499" s="199" t="s">
        <v>2814</v>
      </c>
      <c r="R499" s="1" t="s">
        <v>792</v>
      </c>
    </row>
    <row r="500" spans="1:18">
      <c r="A500" s="210" t="s">
        <v>2816</v>
      </c>
      <c r="B500" s="211" t="s">
        <v>2816</v>
      </c>
      <c r="C500" s="211"/>
      <c r="D500" s="5"/>
      <c r="E500" s="196" t="s">
        <v>331</v>
      </c>
      <c r="F500" s="63" t="s">
        <v>331</v>
      </c>
      <c r="G500" s="63"/>
      <c r="H500" s="67">
        <v>2563</v>
      </c>
      <c r="I500" s="1" t="s">
        <v>64</v>
      </c>
      <c r="J500" s="1" t="s">
        <v>333</v>
      </c>
      <c r="K500" s="1" t="s">
        <v>334</v>
      </c>
      <c r="L500" s="1" t="s">
        <v>95</v>
      </c>
      <c r="M500" s="198" t="str">
        <f>VLOOKUP(L500,'[1]ตัวย่อ(ต่อท้าย)'!$B$2:$C$516,2,FALSE)</f>
        <v>สป.กก.</v>
      </c>
      <c r="N500" s="1" t="s">
        <v>46</v>
      </c>
      <c r="O500" s="80"/>
      <c r="P500" s="80"/>
      <c r="Q500" s="199" t="s">
        <v>2814</v>
      </c>
      <c r="R500" s="1" t="s">
        <v>792</v>
      </c>
    </row>
    <row r="501" spans="1:18">
      <c r="A501" s="210" t="s">
        <v>2816</v>
      </c>
      <c r="B501" s="211" t="s">
        <v>2816</v>
      </c>
      <c r="C501" s="211"/>
      <c r="D501" s="5"/>
      <c r="E501" s="196" t="s">
        <v>337</v>
      </c>
      <c r="F501" s="63" t="s">
        <v>337</v>
      </c>
      <c r="G501" s="63"/>
      <c r="H501" s="67">
        <v>2563</v>
      </c>
      <c r="I501" s="1" t="s">
        <v>139</v>
      </c>
      <c r="J501" s="1" t="s">
        <v>122</v>
      </c>
      <c r="K501" s="1" t="s">
        <v>339</v>
      </c>
      <c r="L501" s="1" t="s">
        <v>95</v>
      </c>
      <c r="M501" s="198" t="str">
        <f>VLOOKUP(L501,'[1]ตัวย่อ(ต่อท้าย)'!$B$2:$C$516,2,FALSE)</f>
        <v>สป.กก.</v>
      </c>
      <c r="N501" s="1" t="s">
        <v>46</v>
      </c>
      <c r="O501" s="80"/>
      <c r="P501" s="80"/>
      <c r="Q501" s="199" t="s">
        <v>2814</v>
      </c>
      <c r="R501" s="1" t="s">
        <v>792</v>
      </c>
    </row>
    <row r="502" spans="1:18">
      <c r="A502" s="210" t="s">
        <v>2816</v>
      </c>
      <c r="B502" s="211" t="s">
        <v>2816</v>
      </c>
      <c r="C502" s="211"/>
      <c r="D502" s="5"/>
      <c r="E502" s="196" t="s">
        <v>341</v>
      </c>
      <c r="F502" s="63" t="s">
        <v>341</v>
      </c>
      <c r="G502" s="63"/>
      <c r="H502" s="67">
        <v>2563</v>
      </c>
      <c r="I502" s="1" t="s">
        <v>139</v>
      </c>
      <c r="J502" s="1" t="s">
        <v>122</v>
      </c>
      <c r="K502" s="1" t="s">
        <v>57</v>
      </c>
      <c r="L502" s="1" t="s">
        <v>45</v>
      </c>
      <c r="M502" s="198" t="str">
        <f>VLOOKUP(L502,'[1]ตัวย่อ(ต่อท้าย)'!$B$2:$C$516,2,FALSE)</f>
        <v xml:space="preserve">กทท. </v>
      </c>
      <c r="N502" s="1" t="s">
        <v>46</v>
      </c>
      <c r="O502" s="80"/>
      <c r="P502" s="80"/>
      <c r="Q502" s="199" t="s">
        <v>2814</v>
      </c>
      <c r="R502" s="1" t="s">
        <v>1371</v>
      </c>
    </row>
    <row r="503" spans="1:18">
      <c r="A503" s="210" t="s">
        <v>2816</v>
      </c>
      <c r="B503" s="211" t="s">
        <v>2816</v>
      </c>
      <c r="C503" s="211"/>
      <c r="D503" s="5"/>
      <c r="E503" s="196" t="s">
        <v>344</v>
      </c>
      <c r="F503" s="63" t="s">
        <v>344</v>
      </c>
      <c r="G503" s="63"/>
      <c r="H503" s="67">
        <v>2563</v>
      </c>
      <c r="I503" s="1" t="s">
        <v>139</v>
      </c>
      <c r="J503" s="1" t="s">
        <v>122</v>
      </c>
      <c r="K503" s="1" t="s">
        <v>57</v>
      </c>
      <c r="L503" s="1" t="s">
        <v>45</v>
      </c>
      <c r="M503" s="198" t="str">
        <f>VLOOKUP(L503,'[1]ตัวย่อ(ต่อท้าย)'!$B$2:$C$516,2,FALSE)</f>
        <v xml:space="preserve">กทท. </v>
      </c>
      <c r="N503" s="1" t="s">
        <v>46</v>
      </c>
      <c r="O503" s="80"/>
      <c r="P503" s="80"/>
      <c r="Q503" s="199" t="s">
        <v>2814</v>
      </c>
      <c r="R503" s="1" t="s">
        <v>802</v>
      </c>
    </row>
    <row r="504" spans="1:18">
      <c r="A504" s="210" t="s">
        <v>2816</v>
      </c>
      <c r="B504" s="211" t="s">
        <v>2816</v>
      </c>
      <c r="C504" s="211"/>
      <c r="D504" s="5"/>
      <c r="E504" s="196" t="s">
        <v>347</v>
      </c>
      <c r="F504" s="63" t="s">
        <v>347</v>
      </c>
      <c r="G504" s="63"/>
      <c r="H504" s="67">
        <v>2563</v>
      </c>
      <c r="I504" s="1" t="s">
        <v>139</v>
      </c>
      <c r="J504" s="1" t="s">
        <v>122</v>
      </c>
      <c r="K504" s="1" t="s">
        <v>57</v>
      </c>
      <c r="L504" s="1" t="s">
        <v>45</v>
      </c>
      <c r="M504" s="198" t="str">
        <f>VLOOKUP(L504,'[1]ตัวย่อ(ต่อท้าย)'!$B$2:$C$516,2,FALSE)</f>
        <v xml:space="preserve">กทท. </v>
      </c>
      <c r="N504" s="1" t="s">
        <v>46</v>
      </c>
      <c r="O504" s="80"/>
      <c r="P504" s="80"/>
      <c r="Q504" s="199" t="s">
        <v>2814</v>
      </c>
      <c r="R504" s="1" t="s">
        <v>2816</v>
      </c>
    </row>
    <row r="505" spans="1:18">
      <c r="A505" s="210" t="s">
        <v>2816</v>
      </c>
      <c r="B505" s="211" t="s">
        <v>2816</v>
      </c>
      <c r="C505" s="211"/>
      <c r="D505" s="5"/>
      <c r="E505" s="196" t="s">
        <v>350</v>
      </c>
      <c r="F505" s="63" t="s">
        <v>350</v>
      </c>
      <c r="G505" s="63"/>
      <c r="H505" s="67">
        <v>2563</v>
      </c>
      <c r="I505" s="1" t="s">
        <v>139</v>
      </c>
      <c r="J505" s="1" t="s">
        <v>122</v>
      </c>
      <c r="K505" s="1" t="s">
        <v>57</v>
      </c>
      <c r="L505" s="1" t="s">
        <v>45</v>
      </c>
      <c r="M505" s="198" t="str">
        <f>VLOOKUP(L505,'[1]ตัวย่อ(ต่อท้าย)'!$B$2:$C$516,2,FALSE)</f>
        <v xml:space="preserve">กทท. </v>
      </c>
      <c r="N505" s="1" t="s">
        <v>46</v>
      </c>
      <c r="O505" s="80"/>
      <c r="P505" s="80"/>
      <c r="Q505" s="199" t="s">
        <v>2814</v>
      </c>
      <c r="R505" s="1" t="s">
        <v>2816</v>
      </c>
    </row>
    <row r="506" spans="1:18">
      <c r="A506" s="210" t="s">
        <v>2816</v>
      </c>
      <c r="B506" s="211" t="s">
        <v>2816</v>
      </c>
      <c r="C506" s="211"/>
      <c r="D506" s="5"/>
      <c r="E506" s="196" t="s">
        <v>353</v>
      </c>
      <c r="F506" s="63" t="s">
        <v>353</v>
      </c>
      <c r="G506" s="63"/>
      <c r="H506" s="67">
        <v>2563</v>
      </c>
      <c r="I506" s="1" t="s">
        <v>139</v>
      </c>
      <c r="J506" s="1" t="s">
        <v>122</v>
      </c>
      <c r="K506" s="1" t="s">
        <v>57</v>
      </c>
      <c r="L506" s="1" t="s">
        <v>45</v>
      </c>
      <c r="M506" s="198" t="str">
        <f>VLOOKUP(L506,'[1]ตัวย่อ(ต่อท้าย)'!$B$2:$C$516,2,FALSE)</f>
        <v xml:space="preserve">กทท. </v>
      </c>
      <c r="N506" s="1" t="s">
        <v>46</v>
      </c>
      <c r="O506" s="80"/>
      <c r="P506" s="80"/>
      <c r="Q506" s="199" t="s">
        <v>2814</v>
      </c>
      <c r="R506" s="1" t="s">
        <v>2816</v>
      </c>
    </row>
    <row r="507" spans="1:18">
      <c r="A507" s="210" t="s">
        <v>2816</v>
      </c>
      <c r="B507" s="211" t="s">
        <v>2816</v>
      </c>
      <c r="C507" s="211"/>
      <c r="D507" s="5"/>
      <c r="E507" s="196" t="s">
        <v>368</v>
      </c>
      <c r="F507" s="63" t="s">
        <v>368</v>
      </c>
      <c r="G507" s="63"/>
      <c r="H507" s="67">
        <v>2563</v>
      </c>
      <c r="I507" s="1" t="s">
        <v>121</v>
      </c>
      <c r="J507" s="1" t="s">
        <v>122</v>
      </c>
      <c r="K507" s="1" t="s">
        <v>370</v>
      </c>
      <c r="L507" s="1" t="s">
        <v>201</v>
      </c>
      <c r="M507" s="198" t="str">
        <f>VLOOKUP(L507,'[1]ตัวย่อ(ต่อท้าย)'!$B$2:$C$516,2,FALSE)</f>
        <v>ทล.</v>
      </c>
      <c r="N507" s="1" t="s">
        <v>202</v>
      </c>
      <c r="O507" s="80"/>
      <c r="P507" s="80"/>
      <c r="Q507" s="199" t="s">
        <v>2814</v>
      </c>
      <c r="R507" s="1" t="s">
        <v>2816</v>
      </c>
    </row>
    <row r="508" spans="1:18">
      <c r="A508" s="210" t="s">
        <v>2816</v>
      </c>
      <c r="B508" s="211" t="s">
        <v>2816</v>
      </c>
      <c r="C508" s="211"/>
      <c r="D508" s="5"/>
      <c r="E508" s="196" t="s">
        <v>372</v>
      </c>
      <c r="F508" s="63" t="s">
        <v>372</v>
      </c>
      <c r="G508" s="63"/>
      <c r="H508" s="67">
        <v>2563</v>
      </c>
      <c r="I508" s="1" t="s">
        <v>121</v>
      </c>
      <c r="J508" s="1" t="s">
        <v>122</v>
      </c>
      <c r="K508" s="1" t="s">
        <v>370</v>
      </c>
      <c r="L508" s="1" t="s">
        <v>201</v>
      </c>
      <c r="M508" s="198" t="str">
        <f>VLOOKUP(L508,'[1]ตัวย่อ(ต่อท้าย)'!$B$2:$C$516,2,FALSE)</f>
        <v>ทล.</v>
      </c>
      <c r="N508" s="1" t="s">
        <v>202</v>
      </c>
      <c r="O508" s="80"/>
      <c r="P508" s="80"/>
      <c r="Q508" s="199" t="s">
        <v>2814</v>
      </c>
      <c r="R508" s="1" t="s">
        <v>2816</v>
      </c>
    </row>
    <row r="509" spans="1:18">
      <c r="A509" s="210" t="s">
        <v>2816</v>
      </c>
      <c r="B509" s="211" t="s">
        <v>2816</v>
      </c>
      <c r="C509" s="211"/>
      <c r="D509" s="5"/>
      <c r="E509" s="196" t="s">
        <v>379</v>
      </c>
      <c r="F509" s="63" t="s">
        <v>379</v>
      </c>
      <c r="G509" s="63"/>
      <c r="H509" s="67">
        <v>2563</v>
      </c>
      <c r="I509" s="1" t="s">
        <v>139</v>
      </c>
      <c r="J509" s="1" t="s">
        <v>122</v>
      </c>
      <c r="K509" s="1" t="s">
        <v>381</v>
      </c>
      <c r="L509" s="1" t="s">
        <v>131</v>
      </c>
      <c r="M509" s="198" t="str">
        <f>VLOOKUP(L509,'[1]ตัวย่อ(ต่อท้าย)'!$B$2:$C$516,2,FALSE)</f>
        <v>ยผ.</v>
      </c>
      <c r="N509" s="1" t="s">
        <v>132</v>
      </c>
      <c r="O509" s="80"/>
      <c r="P509" s="80"/>
      <c r="Q509" s="199" t="s">
        <v>2814</v>
      </c>
      <c r="R509" s="1" t="s">
        <v>2816</v>
      </c>
    </row>
    <row r="510" spans="1:18">
      <c r="A510" s="210" t="s">
        <v>2816</v>
      </c>
      <c r="B510" s="211" t="s">
        <v>2816</v>
      </c>
      <c r="C510" s="211"/>
      <c r="D510" s="5"/>
      <c r="E510" s="196" t="s">
        <v>384</v>
      </c>
      <c r="F510" s="63" t="s">
        <v>384</v>
      </c>
      <c r="G510" s="63"/>
      <c r="H510" s="67">
        <v>2563</v>
      </c>
      <c r="I510" s="1" t="s">
        <v>139</v>
      </c>
      <c r="J510" s="1" t="s">
        <v>122</v>
      </c>
      <c r="K510" s="1"/>
      <c r="L510" s="1" t="s">
        <v>2676</v>
      </c>
      <c r="M510" s="198" t="str">
        <f>VLOOKUP(L510,'[1]ตัวย่อ(ต่อท้าย)'!$B$2:$C$516,2,FALSE)</f>
        <v>ภูเก็ต</v>
      </c>
      <c r="N510" s="1" t="s">
        <v>277</v>
      </c>
      <c r="O510" s="80"/>
      <c r="P510" s="80"/>
      <c r="Q510" s="199" t="s">
        <v>2814</v>
      </c>
      <c r="R510" s="1" t="s">
        <v>2816</v>
      </c>
    </row>
    <row r="511" spans="1:18">
      <c r="A511" s="210" t="s">
        <v>2816</v>
      </c>
      <c r="B511" s="211" t="s">
        <v>2816</v>
      </c>
      <c r="C511" s="211"/>
      <c r="D511" s="5"/>
      <c r="E511" s="196" t="s">
        <v>389</v>
      </c>
      <c r="F511" s="63" t="s">
        <v>389</v>
      </c>
      <c r="G511" s="63"/>
      <c r="H511" s="67">
        <v>2563</v>
      </c>
      <c r="I511" s="1" t="s">
        <v>285</v>
      </c>
      <c r="J511" s="1" t="s">
        <v>237</v>
      </c>
      <c r="K511" s="1" t="s">
        <v>164</v>
      </c>
      <c r="L511" s="1" t="s">
        <v>391</v>
      </c>
      <c r="M511" s="198" t="str">
        <f>VLOOKUP(L511,'[1]ตัวย่อ(ต่อท้าย)'!$B$2:$C$516,2,FALSE)</f>
        <v>มทร.ธัญบุรี</v>
      </c>
      <c r="N511" s="1" t="s">
        <v>166</v>
      </c>
      <c r="O511" s="80"/>
      <c r="P511" s="80"/>
      <c r="Q511" s="199" t="s">
        <v>2814</v>
      </c>
      <c r="R511" s="1" t="s">
        <v>2816</v>
      </c>
    </row>
    <row r="512" spans="1:18">
      <c r="A512" s="210" t="s">
        <v>2816</v>
      </c>
      <c r="B512" s="211" t="s">
        <v>2816</v>
      </c>
      <c r="C512" s="211"/>
      <c r="D512" s="5"/>
      <c r="E512" s="196" t="s">
        <v>394</v>
      </c>
      <c r="F512" s="63" t="s">
        <v>394</v>
      </c>
      <c r="G512" s="63"/>
      <c r="H512" s="67">
        <v>2563</v>
      </c>
      <c r="I512" s="1" t="s">
        <v>333</v>
      </c>
      <c r="J512" s="1" t="s">
        <v>333</v>
      </c>
      <c r="K512" s="1" t="s">
        <v>396</v>
      </c>
      <c r="L512" s="1" t="s">
        <v>95</v>
      </c>
      <c r="M512" s="198" t="str">
        <f>VLOOKUP(L512,'[1]ตัวย่อ(ต่อท้าย)'!$B$2:$C$516,2,FALSE)</f>
        <v>สป.กก.</v>
      </c>
      <c r="N512" s="1" t="s">
        <v>46</v>
      </c>
      <c r="O512" s="80"/>
      <c r="P512" s="80"/>
      <c r="Q512" s="199" t="s">
        <v>2814</v>
      </c>
      <c r="R512" s="1" t="s">
        <v>2816</v>
      </c>
    </row>
  </sheetData>
  <autoFilter ref="A3:P3" xr:uid="{767CA16C-5A28-4B04-9E9D-E5AB9B86A259}">
    <sortState ref="B4:P468">
      <sortCondition ref="C3"/>
    </sortState>
  </autoFilter>
  <mergeCells count="1">
    <mergeCell ref="A1:L1"/>
  </mergeCells>
  <conditionalFormatting sqref="D2:D1048576">
    <cfRule type="duplicateValues" dxfId="41" priority="1"/>
  </conditionalFormatting>
  <hyperlinks>
    <hyperlink ref="E469" r:id="rId1" display="https://emenscr.nesdc.go.th/viewer/view.html?id=5bd43d577de3c605ae415fb2&amp;username=nida05263081" xr:uid="{52661411-A790-480F-B5BD-72458998F320}"/>
    <hyperlink ref="E226" r:id="rId2" display="https://emenscr.nesdc.go.th/viewer/view.html?id=5bed41a3ead9a205b323d919&amp;username=mots04021" xr:uid="{E1FA0A29-9D28-44EF-9228-1F85D7F15044}"/>
    <hyperlink ref="E227" r:id="rId3" display="https://emenscr.nesdc.go.th/viewer/view.html?id=5bf23376ead9a205b323d91f&amp;username=mots04021" xr:uid="{1E19B521-8D74-4999-B0F9-35ED9ED24FE0}"/>
    <hyperlink ref="E228" r:id="rId4" display="https://emenscr.nesdc.go.th/viewer/view.html?id=5bf23b3a49b9c605ba60a37e&amp;username=mots04021" xr:uid="{711534D1-F24B-422F-A2BE-F580813D484E}"/>
    <hyperlink ref="E192" r:id="rId5" display="https://emenscr.nesdc.go.th/viewer/view.html?id=5cb6a9b6a6ce3a3febe8d2fa&amp;username=mots04031" xr:uid="{25D372EA-1CCE-4EF1-AA14-869F74414493}"/>
    <hyperlink ref="E193" r:id="rId6" display="https://emenscr.nesdc.go.th/viewer/view.html?id=5cb6cc4da392573fe1bc6eb1&amp;username=mots04031" xr:uid="{AACCBF4F-7D1D-40D3-954A-C7DA889380A9}"/>
    <hyperlink ref="E194" r:id="rId7" display="https://emenscr.nesdc.go.th/viewer/view.html?id=5cb6d813a392573fe1bc6ec0&amp;username=mots04031" xr:uid="{F34155A3-98FA-4463-8E07-6C1CE4311B01}"/>
    <hyperlink ref="E368" r:id="rId8" display="https://emenscr.nesdc.go.th/viewer/view.html?id=5cebb19482a4ca7c02f57811&amp;username=tceb1" xr:uid="{15CAB250-13FD-4387-AA95-BC36830BB3BC}"/>
    <hyperlink ref="E369" r:id="rId9" display="https://emenscr.nesdc.go.th/viewer/view.html?id=5cf61d64656db4416eea0b44&amp;username=sat1" xr:uid="{469F6807-1B4A-430B-9194-9B094F4C628B}"/>
    <hyperlink ref="E370" r:id="rId10" display="https://emenscr.nesdc.go.th/viewer/view.html?id=5cf61f62985c284170d115c4&amp;username=sat1" xr:uid="{13FDC585-16C4-4277-A739-A1F68A11B485}"/>
    <hyperlink ref="E371" r:id="rId11" display="https://emenscr.nesdc.go.th/viewer/view.html?id=5cf62620985c284170d115ce&amp;username=sat1" xr:uid="{78769BAC-77B6-4E80-9398-FCD83DB83BA6}"/>
    <hyperlink ref="E229" r:id="rId12" display="https://emenscr.nesdc.go.th/viewer/view.html?id=5cf63c3e985c284170d115e3&amp;username=sat1" xr:uid="{5E61D4C7-59D1-4603-9CB8-26532D22DAAB}"/>
    <hyperlink ref="E458" r:id="rId13" display="https://emenscr.nesdc.go.th/viewer/view.html?id=5cff84e443f43b4179ea1183&amp;username=tceb1" xr:uid="{8837C846-0ED6-4EB3-A14C-814B2C1114BD}"/>
    <hyperlink ref="E372" r:id="rId14" display="https://emenscr.nesdc.go.th/viewer/view.html?id=5d4b976d36083413fbb3d1d3&amp;username=mots02111" xr:uid="{F658B88F-53C0-4C7B-A14E-1E79B768AC46}"/>
    <hyperlink ref="E373" r:id="rId15" display="https://emenscr.nesdc.go.th/viewer/view.html?id=5d577154b2185217239ea4b8&amp;username=tat5201171" xr:uid="{05A960D0-803B-4938-822C-3A279BE734BA}"/>
    <hyperlink ref="E195" r:id="rId16" display="https://emenscr.nesdc.go.th/viewer/view.html?id=5d5e61034271717c9192c244&amp;username=mots04051" xr:uid="{806B7098-78A2-4CE8-BBD9-2F882A435F7E}"/>
    <hyperlink ref="E4" r:id="rId17" display="https://emenscr.nesdc.go.th/viewer/view.html?id=5db66a47395adc146fd48601&amp;username=mots04021" xr:uid="{F63A7473-C685-4F1B-A483-661A9BD7FA40}"/>
    <hyperlink ref="E470" r:id="rId18" display="https://emenscr.nesdc.go.th/viewer/view.html?id=5db67316395adc146fd4863d&amp;username=mots04021" xr:uid="{26EF02FE-932E-459D-94E8-37CCC6E95246}"/>
    <hyperlink ref="E5" r:id="rId19" display="https://emenscr.nesdc.go.th/viewer/view.html?id=5db6890b395adc146fd48659&amp;username=mots04021" xr:uid="{82AD02BC-4695-4245-85D9-C3964DD5507E}"/>
    <hyperlink ref="E230" r:id="rId20" display="https://emenscr.nesdc.go.th/viewer/view.html?id=5dedcddb9f75a146bbce08f1&amp;username=opm0001271" xr:uid="{4A2924AE-C832-4D4E-A02C-6A4D63B64A6F}"/>
    <hyperlink ref="E471" r:id="rId21" display="https://emenscr.nesdc.go.th/viewer/view.html?id=5defb23521057f4ecfc9ec5e&amp;username=moi0022521" xr:uid="{140E271C-833B-43D0-85E9-737D46B3B345}"/>
    <hyperlink ref="E472" r:id="rId22" display="https://emenscr.nesdc.go.th/viewer/view.html?id=5defb5d811e6364ece801d14&amp;username=moi0022521" xr:uid="{004F0311-D863-4B76-A6FF-361F30DBB3C5}"/>
    <hyperlink ref="E105" r:id="rId23" display="https://emenscr.nesdc.go.th/viewer/view.html?id=5df7361ec576281a577195c2&amp;username=mots04031" xr:uid="{5F2AC3D8-B024-49B4-A8E0-1AE06A769525}"/>
    <hyperlink ref="E375" r:id="rId24" display="https://emenscr.nesdc.go.th/viewer/view.html?id=5df9cf6c6b12163f58d5f8b2&amp;username=sat1" xr:uid="{967AA20D-4606-49AE-A4AC-51F8DA87829D}"/>
    <hyperlink ref="E376" r:id="rId25" display="https://emenscr.nesdc.go.th/viewer/view.html?id=5df9d1dc467aa83f5ec0b0a9&amp;username=sat1" xr:uid="{86503BEE-D5CF-4AE7-A755-5A538BB86A1F}"/>
    <hyperlink ref="E377" r:id="rId26" display="https://emenscr.nesdc.go.th/viewer/view.html?id=5df9d59fffccfe3f5905eee5&amp;username=sat1" xr:uid="{3220C169-7551-4E42-9D0A-0B139453170A}"/>
    <hyperlink ref="E378" r:id="rId27" display="https://emenscr.nesdc.go.th/viewer/view.html?id=5df9d86d6b12163f58d5f8e8&amp;username=sat1" xr:uid="{C6FED70E-292A-4FF9-BE37-70F81B381958}"/>
    <hyperlink ref="E379" r:id="rId28" display="https://emenscr.nesdc.go.th/viewer/view.html?id=5df9db3fffccfe3f5905ef06&amp;username=sat1" xr:uid="{76C2C9E1-F297-4926-A546-1B395AC7CFB4}"/>
    <hyperlink ref="E448" r:id="rId29" display="https://emenscr.nesdc.go.th/viewer/view.html?id=5df9dee0ffccfe3f5905ef20&amp;username=sat1" xr:uid="{ED71AE25-3C93-45E9-8768-4D5E3CE6C3E2}"/>
    <hyperlink ref="E231" r:id="rId30" display="https://emenscr.nesdc.go.th/viewer/view.html?id=5dfb004ac552571a72d136dc&amp;username=sat1" xr:uid="{2A228F71-278B-41E7-BDD0-6C10D89EB9E4}"/>
    <hyperlink ref="E473" r:id="rId31" display="https://emenscr.nesdc.go.th/viewer/view.html?id=5dfba41ed2f24a1a689b4d3c&amp;username=rus0585141" xr:uid="{AAF2DC72-0F84-4D22-951F-786A4CE6ED6E}"/>
    <hyperlink ref="E298" r:id="rId32" display="https://emenscr.nesdc.go.th/viewer/view.html?id=5e004c6142c5ca49af55a60f&amp;username=mots02041" xr:uid="{F89215CE-A85E-4689-8032-E4C95530C46E}"/>
    <hyperlink ref="E474" r:id="rId33" display="https://emenscr.nesdc.go.th/viewer/view.html?id=5e005dd342c5ca49af55a632&amp;username=mots5802431" xr:uid="{C52FB800-7BFD-40AA-8A0F-FEC973966542}"/>
    <hyperlink ref="E475" r:id="rId34" display="https://emenscr.nesdc.go.th/viewer/view.html?id=5e0070c1ca0feb49b458bc7b&amp;username=moi0022391" xr:uid="{76340658-CFC7-4945-9AA8-6BAEF2C9D4DF}"/>
    <hyperlink ref="E476" r:id="rId35" display="https://emenscr.nesdc.go.th/viewer/view.html?id=5e00731fca0feb49b458bc9f&amp;username=moi0022811" xr:uid="{2555FC35-CC4A-4087-9CD1-E39AAE194676}"/>
    <hyperlink ref="E477" r:id="rId36" display="https://emenscr.nesdc.go.th/viewer/view.html?id=5e008781b459dd49a9ac7248&amp;username=moi0022811" xr:uid="{D38C4AD8-66ED-467C-B312-FB1ECE85BBA5}"/>
    <hyperlink ref="E478" r:id="rId37" display="https://emenscr.nesdc.go.th/viewer/view.html?id=5e008b9e6f155549ab8fb66c&amp;username=mots5402391" xr:uid="{CDDD0CBA-0BFF-4EC3-8F3A-7BB181CA80D0}"/>
    <hyperlink ref="E479" r:id="rId38" display="https://emenscr.nesdc.go.th/viewer/view.html?id=5e009cb1b459dd49a9ac72b3&amp;username=mot060571" xr:uid="{5F1367B1-4506-429A-B092-067448FAFDB4}"/>
    <hyperlink ref="E480" r:id="rId39" display="https://emenscr.nesdc.go.th/viewer/view.html?id=5e00acf142c5ca49af55a7c5&amp;username=mot060571" xr:uid="{0ACD63AE-57AF-465D-80D1-82EA2FCAE40A}"/>
    <hyperlink ref="E481" r:id="rId40" display="https://emenscr.nesdc.go.th/viewer/view.html?id=5e01b614ca0feb49b458bf1e&amp;username=mot060571" xr:uid="{C951FC4C-C063-408A-8609-87D3C2A45086}"/>
    <hyperlink ref="E482" r:id="rId41" display="https://emenscr.nesdc.go.th/viewer/view.html?id=5e01c162ca0feb49b458bf63&amp;username=mot060571" xr:uid="{3D5EDB93-49A0-4489-89C4-37F000B9E028}"/>
    <hyperlink ref="E483" r:id="rId42" display="https://emenscr.nesdc.go.th/viewer/view.html?id=5e01cd0e42c5ca49af55a9dc&amp;username=mot060571" xr:uid="{2EDABCE7-3B22-4934-9A1B-A0E5221570C6}"/>
    <hyperlink ref="E484" r:id="rId43" display="https://emenscr.nesdc.go.th/viewer/view.html?id=5e01cf286f155549ab8fb944&amp;username=mots7102021" xr:uid="{E020161D-1A84-4551-B963-4E37B7992F9E}"/>
    <hyperlink ref="E485" r:id="rId44" display="https://emenscr.nesdc.go.th/viewer/view.html?id=5e01d9d9ca0feb49b458c046&amp;username=mots04031" xr:uid="{B5CB15A1-DD21-42DA-BCE7-A33D0592B0C9}"/>
    <hyperlink ref="E7" r:id="rId45" display="https://emenscr.nesdc.go.th/viewer/view.html?id=5e01e5e16f155549ab8fb9fa&amp;username=mots04051" xr:uid="{25B59C99-73F8-418B-B790-8F4D55A5E1DA}"/>
    <hyperlink ref="E486" r:id="rId46" display="https://emenscr.nesdc.go.th/viewer/view.html?id=5e030b3eca0feb49b458c2d5&amp;username=moi0018311" xr:uid="{6124BB91-20C3-416D-910E-C381BCD6D018}"/>
    <hyperlink ref="E380" r:id="rId47" display="https://emenscr.nesdc.go.th/viewer/view.html?id=5e031c1742c5ca49af55ade1&amp;username=tat5201081" xr:uid="{DA344B5E-B0A4-4E4C-A935-90DFD1976800}"/>
    <hyperlink ref="E487" r:id="rId48" display="https://emenscr.nesdc.go.th/viewer/view.html?id=5e039abaca0feb49b458c4fb&amp;username=mnre09141" xr:uid="{65D3EF21-4BB1-426E-95CE-CB4B3FD992BE}"/>
    <hyperlink ref="E488" r:id="rId49" display="https://emenscr.nesdc.go.th/viewer/view.html?id=5e04348bca0feb49b458c5ef&amp;username=moi0019831" xr:uid="{119256E8-6F97-4544-8860-353DF7E3A512}"/>
    <hyperlink ref="E489" r:id="rId50" display="https://emenscr.nesdc.go.th/viewer/view.html?id=5e043575b459dd49a9ac7b7d&amp;username=mot0703561" xr:uid="{2E448FA9-0783-4874-B51A-DDA61C1F4C3F}"/>
    <hyperlink ref="E490" r:id="rId51" display="https://emenscr.nesdc.go.th/viewer/view.html?id=5e043ae9ca0feb49b458c636&amp;username=district25091" xr:uid="{D2ADB4B2-E861-4341-ADD4-5B1A8193438A}"/>
    <hyperlink ref="E491" r:id="rId52" display="https://emenscr.nesdc.go.th/viewer/view.html?id=5e043f63ca0feb49b458c665&amp;username=mots2002081" xr:uid="{F3203C12-7E71-42E9-8159-D821F5AAD124}"/>
    <hyperlink ref="E492" r:id="rId53" display="https://emenscr.nesdc.go.th/viewer/view.html?id=5e05cd40e82416445c17a4c3&amp;username=mot0703561" xr:uid="{635A2056-79A3-4B10-AE4F-5704CFEAF80A}"/>
    <hyperlink ref="E493" r:id="rId54" display="https://emenscr.nesdc.go.th/viewer/view.html?id=5e06eebf5554a6131573c1ad&amp;username=mots7402601" xr:uid="{54F392BC-D52E-4BC1-AE7B-D2057B26C90E}"/>
    <hyperlink ref="E494" r:id="rId55" display="https://emenscr.nesdc.go.th/viewer/view.html?id=5e08a9f1a0d4f63e608d1595&amp;username=moi0017261" xr:uid="{30139F20-0C22-4521-9133-CD48281ED129}"/>
    <hyperlink ref="E381" r:id="rId56" display="https://emenscr.nesdc.go.th/viewer/view.html?id=5e08e617fe8d2c3e610a0f5a&amp;username=tceb1" xr:uid="{0D20364F-9DD1-4451-A8C9-E50AF65F2635}"/>
    <hyperlink ref="E232" r:id="rId57" display="https://emenscr.nesdc.go.th/viewer/view.html?id=5e0b40e3a0d4f63e608d1781&amp;username=moi0017481" xr:uid="{53DF4467-C46F-4B9C-AB5A-538889C03DCC}"/>
    <hyperlink ref="E495" r:id="rId58" display="https://emenscr.nesdc.go.th/viewer/view.html?id=5e0d788504e86a3876088232&amp;username=moi0017391" xr:uid="{DF12A752-3E45-4EB4-AEF0-795F6AE899DA}"/>
    <hyperlink ref="E496" r:id="rId59" display="https://emenscr.nesdc.go.th/viewer/view.html?id=5e0dc29cd5c16e3ef85ebeb3&amp;username=moi0022771" xr:uid="{116DD3B8-104F-490C-96A2-7CA8240C6DC7}"/>
    <hyperlink ref="E106" r:id="rId60" display="https://emenscr.nesdc.go.th/viewer/view.html?id=5e0e01c4d5c16e3ef85ebecf&amp;username=mot0703201" xr:uid="{D8C9C2C2-0A5B-405C-A218-92FF0581E4EA}"/>
    <hyperlink ref="E107" r:id="rId61" display="https://emenscr.nesdc.go.th/viewer/view.html?id=5e0e0892f7206a3eeb33f605&amp;username=mot0703201" xr:uid="{79E9D96E-932A-4B5E-B10A-8ECF8FF8BAC3}"/>
    <hyperlink ref="E497" r:id="rId62" display="https://emenscr.nesdc.go.th/viewer/view.html?id=5e0ebba9d5c16e3ef85ebf26&amp;username=mots3302541" xr:uid="{4A7972C1-B173-42DE-B7AF-EC61F9413A96}"/>
    <hyperlink ref="E498" r:id="rId63" display="https://emenscr.nesdc.go.th/viewer/view.html?id=5e0eed46bf8489017b69d448&amp;username=mot0703301" xr:uid="{8B8F30FC-4D5D-4D66-AAD7-A510520B6D21}"/>
    <hyperlink ref="E233" r:id="rId64" display="https://emenscr.nesdc.go.th/viewer/view.html?id=5e12ee5cc87029697f013fa3&amp;username=m-culture0031651" xr:uid="{0D85F2A3-10CD-461E-A923-0EF4570D5D3F}"/>
    <hyperlink ref="E499" r:id="rId65" display="https://emenscr.nesdc.go.th/viewer/view.html?id=5e15a4414735416acaa5adde&amp;username=mots9102571" xr:uid="{264BA1A9-20EC-45D2-94DE-72DBBF9AD11F}"/>
    <hyperlink ref="E500" r:id="rId66" display="https://emenscr.nesdc.go.th/viewer/view.html?id=5e16a8675332933030ac9959&amp;username=mots4802191" xr:uid="{BC75798F-F418-4B96-9EA5-FE7AF9B807B4}"/>
    <hyperlink ref="E501" r:id="rId67" display="https://emenscr.nesdc.go.th/viewer/view.html?id=5e16aedba7c96230ec9114cf&amp;username=mots7602371" xr:uid="{B593D264-FB6B-4172-AAC2-90E213C445A9}"/>
    <hyperlink ref="E502" r:id="rId68" display="https://emenscr.nesdc.go.th/viewer/view.html?id=5e1c2e9b6bfa1d6a201d099b&amp;username=mots04031" xr:uid="{D8A413D6-D9FF-42ED-B4EA-2F7C87BC13B4}"/>
    <hyperlink ref="E503" r:id="rId69" display="https://emenscr.nesdc.go.th/viewer/view.html?id=5e1d9699eeece76891d9c27e&amp;username=mots04031" xr:uid="{1288FB9F-23F3-44A3-B969-4A23545432B3}"/>
    <hyperlink ref="E504" r:id="rId70" display="https://emenscr.nesdc.go.th/viewer/view.html?id=5e1d99984480ac6890e22b18&amp;username=mots04031" xr:uid="{857BDF14-4AB4-4E13-9A06-C37F3CF32021}"/>
    <hyperlink ref="E505" r:id="rId71" display="https://emenscr.nesdc.go.th/viewer/view.html?id=5e1d9c83eeece76891d9c280&amp;username=mots04031" xr:uid="{CA2B7641-B2CB-4F81-8621-7CA5DAF5BC98}"/>
    <hyperlink ref="E506" r:id="rId72" display="https://emenscr.nesdc.go.th/viewer/view.html?id=5e1d9e15eeece76891d9c285&amp;username=mots04031" xr:uid="{AE7FB3CA-8433-4EBC-857B-E46897DFE1AF}"/>
    <hyperlink ref="E382" r:id="rId73" display="https://emenscr.nesdc.go.th/viewer/view.html?id=5e1ed046dabf7f12dac04c5f&amp;username=mots04021" xr:uid="{6E1C861E-4790-4E0D-8591-0A44C6962B43}"/>
    <hyperlink ref="E383" r:id="rId74" display="https://emenscr.nesdc.go.th/viewer/view.html?id=5e1ed5548fc5a2473ee805f5&amp;username=mots04021" xr:uid="{4EFB8957-AC3A-4009-B7E1-C939F051F64E}"/>
    <hyperlink ref="E301" r:id="rId75" display="https://emenscr.nesdc.go.th/viewer/view.html?id=5e1edbb3885c444735290c26&amp;username=mots04021" xr:uid="{6EA729B9-5B14-4903-ACB0-3FE020ED1B61}"/>
    <hyperlink ref="E196" r:id="rId76" display="https://emenscr.nesdc.go.th/viewer/view.html?id=5e1edef91bcf6f473365c4cb&amp;username=mots04021" xr:uid="{D4F35718-9A4C-4CD0-A80A-27097394A63C}"/>
    <hyperlink ref="E507" r:id="rId77" display="https://emenscr.nesdc.go.th/viewer/view.html?id=5e1fd03289ad09044a19c2ce&amp;username=mot060501" xr:uid="{F7C22BF5-FA15-4A2D-82E4-9BE0061CD740}"/>
    <hyperlink ref="E508" r:id="rId78" display="https://emenscr.nesdc.go.th/viewer/view.html?id=5e1fd47e89ad09044a19c2dd&amp;username=mot060501" xr:uid="{F875B254-E3FD-4730-A2FA-6029A9A561DD}"/>
    <hyperlink ref="E302" r:id="rId79" display="https://emenscr.nesdc.go.th/viewer/view.html?id=5e1fdea04fc2d40f1d6ee312&amp;username=mots04021" xr:uid="{BA58ED05-B216-41C4-8CF6-295B50DB8E38}"/>
    <hyperlink ref="E509" r:id="rId80" display="https://emenscr.nesdc.go.th/viewer/view.html?id=5e2e99a77d67aa2c8fa24ff0&amp;username=moi0022211" xr:uid="{E9F98E39-800F-41C0-B3D8-6B1F394E3D73}"/>
    <hyperlink ref="E510" r:id="rId81" display="https://emenscr.nesdc.go.th/viewer/view.html?id=5e8da71f7d229132e4abfb29&amp;username=moi0017411" xr:uid="{4B25FE45-A54F-459C-B712-31C7FBBBEE2A}"/>
    <hyperlink ref="E511" r:id="rId82" display="https://emenscr.nesdc.go.th/viewer/view.html?id=5eeb74e90cf4693779076253&amp;username=rmutt0578101" xr:uid="{5E8A296C-A4C3-4A1B-B500-663DEB4292E4}"/>
    <hyperlink ref="E512" r:id="rId83" display="https://emenscr.nesdc.go.th/viewer/view.html?id=5f15691343279744102d12bd&amp;username=mots02011" xr:uid="{517BF48A-2DA6-4F92-803A-F68D56C75641}"/>
    <hyperlink ref="E384" r:id="rId84" display="https://emenscr.nesdc.go.th/viewer/view.html?id=5f60a6256cae187250a86026&amp;username=mots4602031" xr:uid="{24B33435-5F68-4B2D-BB68-FC32B7B01240}"/>
    <hyperlink ref="E462" r:id="rId85" display="https://emenscr.nesdc.go.th/viewer/view.html?id=5f9b976f457e3655960d1252&amp;username=mots02011" xr:uid="{775CAB1C-283E-403B-9742-0C8FBFD4A9BD}"/>
    <hyperlink ref="F469" r:id="rId86" display="https://emenscr.nesdc.go.th/viewer/view.html?id=5bd43d577de3c605ae415fb2&amp;username=nida05263081" xr:uid="{1DF3DA2A-35E5-46DD-ACD4-961D2BC5DA0A}"/>
    <hyperlink ref="F226" r:id="rId87" display="https://emenscr.nesdc.go.th/viewer/view.html?id=5bed41a3ead9a205b323d919&amp;username=mots04021" xr:uid="{147BF820-4227-49A8-A352-A65DE736B6FE}"/>
    <hyperlink ref="F227" r:id="rId88" display="https://emenscr.nesdc.go.th/viewer/view.html?id=5bf23376ead9a205b323d91f&amp;username=mots04021" xr:uid="{744E8B2C-0DC5-4F38-99E5-1FABAF3DCB96}"/>
    <hyperlink ref="F228" r:id="rId89" display="https://emenscr.nesdc.go.th/viewer/view.html?id=5bf23b3a49b9c605ba60a37e&amp;username=mots04021" xr:uid="{D8282B09-D4EE-4A2C-9419-BDBC3779338A}"/>
    <hyperlink ref="F192" r:id="rId90" display="https://emenscr.nesdc.go.th/viewer/view.html?id=5cb6a9b6a6ce3a3febe8d2fa&amp;username=mots04031" xr:uid="{E95C5096-3C61-44F5-A05C-D8302A885513}"/>
    <hyperlink ref="F193" r:id="rId91" display="https://emenscr.nesdc.go.th/viewer/view.html?id=5cb6cc4da392573fe1bc6eb1&amp;username=mots04031" xr:uid="{39C8A709-25E3-4F8C-A2C8-587B985D0585}"/>
    <hyperlink ref="F194" r:id="rId92" display="https://emenscr.nesdc.go.th/viewer/view.html?id=5cb6d813a392573fe1bc6ec0&amp;username=mots04031" xr:uid="{E668D64D-9FFF-4919-BB46-3E36B4C3A87F}"/>
    <hyperlink ref="F368" r:id="rId93" display="https://emenscr.nesdc.go.th/viewer/view.html?id=5cebb19482a4ca7c02f57811&amp;username=tceb1" xr:uid="{18F27A8D-ADB6-4DEB-AB2F-69EF4C9831CA}"/>
    <hyperlink ref="F369" r:id="rId94" display="https://emenscr.nesdc.go.th/viewer/view.html?id=5cf61d64656db4416eea0b44&amp;username=sat1" xr:uid="{29A6A8DB-BE57-4368-BD88-4571AFF4E173}"/>
    <hyperlink ref="F370" r:id="rId95" display="https://emenscr.nesdc.go.th/viewer/view.html?id=5cf61f62985c284170d115c4&amp;username=sat1" xr:uid="{E9AD1952-F22F-4DDC-A1D1-0AF8BB59EB6E}"/>
    <hyperlink ref="F371" r:id="rId96" display="https://emenscr.nesdc.go.th/viewer/view.html?id=5cf62620985c284170d115ce&amp;username=sat1" xr:uid="{D5F81FCA-78E8-43D9-BAC6-840F32776E94}"/>
    <hyperlink ref="F229" r:id="rId97" display="https://emenscr.nesdc.go.th/viewer/view.html?id=5cf63c3e985c284170d115e3&amp;username=sat1" xr:uid="{7F7AB7A1-64A1-4685-A611-70EF4007671F}"/>
    <hyperlink ref="F458" r:id="rId98" display="https://emenscr.nesdc.go.th/viewer/view.html?id=5cff84e443f43b4179ea1183&amp;username=tceb1" xr:uid="{69B9906B-CD10-44A8-9E65-A230D5EFF6F2}"/>
    <hyperlink ref="F372" r:id="rId99" display="https://emenscr.nesdc.go.th/viewer/view.html?id=5d4b976d36083413fbb3d1d3&amp;username=mots02111" xr:uid="{5FBD5125-A2C5-43EE-B079-9F2915939AE7}"/>
    <hyperlink ref="F373" r:id="rId100" display="https://emenscr.nesdc.go.th/viewer/view.html?id=5d577154b2185217239ea4b8&amp;username=tat5201171" xr:uid="{05566E37-ACAD-4BE4-B83F-7CE216865A04}"/>
    <hyperlink ref="F195" r:id="rId101" display="https://emenscr.nesdc.go.th/viewer/view.html?id=5d5e61034271717c9192c244&amp;username=mots04051" xr:uid="{EF014986-D429-4C80-B99A-3A668F25CA6E}"/>
    <hyperlink ref="F4" r:id="rId102" display="https://emenscr.nesdc.go.th/viewer/view.html?id=5db66a47395adc146fd48601&amp;username=mots04021" xr:uid="{D692D610-DA6A-4DAA-A16C-42C547664304}"/>
    <hyperlink ref="F470" r:id="rId103" display="https://emenscr.nesdc.go.th/viewer/view.html?id=5db67316395adc146fd4863d&amp;username=mots04021" xr:uid="{5E070962-7AE3-4330-8328-34D62B4F3BAA}"/>
    <hyperlink ref="F5" r:id="rId104" display="https://emenscr.nesdc.go.th/viewer/view.html?id=5db6890b395adc146fd48659&amp;username=mots04021" xr:uid="{01F6E2AD-440C-4BE0-AB66-FCEA0EE6C75D}"/>
    <hyperlink ref="F230" r:id="rId105" display="https://emenscr.nesdc.go.th/viewer/view.html?id=5dedcddb9f75a146bbce08f1&amp;username=opm0001271" xr:uid="{E7D67C39-49EF-41C3-A62E-D066B458E5AD}"/>
    <hyperlink ref="F471" r:id="rId106" display="https://emenscr.nesdc.go.th/viewer/view.html?id=5defb23521057f4ecfc9ec5e&amp;username=moi0022521" xr:uid="{D6223127-CA0E-4161-8E5E-2D5F1D5A7B6F}"/>
    <hyperlink ref="F472" r:id="rId107" display="https://emenscr.nesdc.go.th/viewer/view.html?id=5defb5d811e6364ece801d14&amp;username=moi0022521" xr:uid="{35D08E99-BEFC-48A4-91F0-07FBC3AEFE6C}"/>
    <hyperlink ref="F105" r:id="rId108" display="https://emenscr.nesdc.go.th/viewer/view.html?id=5df7361ec576281a577195c2&amp;username=mots04031" xr:uid="{7E6B95E0-325B-4ADE-936F-66FA6E876B5D}"/>
    <hyperlink ref="F375" r:id="rId109" display="https://emenscr.nesdc.go.th/viewer/view.html?id=5df9cf6c6b12163f58d5f8b2&amp;username=sat1" xr:uid="{F55B8252-D680-4209-8133-0B146E9C9CD9}"/>
    <hyperlink ref="F376" r:id="rId110" display="https://emenscr.nesdc.go.th/viewer/view.html?id=5df9d1dc467aa83f5ec0b0a9&amp;username=sat1" xr:uid="{D7101193-F8A2-4175-9C57-8C6102C3B964}"/>
    <hyperlink ref="F377" r:id="rId111" display="https://emenscr.nesdc.go.th/viewer/view.html?id=5df9d59fffccfe3f5905eee5&amp;username=sat1" xr:uid="{E77B6D09-D57B-4D3D-862F-87EE075215D8}"/>
    <hyperlink ref="F378" r:id="rId112" display="https://emenscr.nesdc.go.th/viewer/view.html?id=5df9d86d6b12163f58d5f8e8&amp;username=sat1" xr:uid="{3EFEC263-9098-4DEB-A7BB-2656AB978FDB}"/>
    <hyperlink ref="F379" r:id="rId113" display="https://emenscr.nesdc.go.th/viewer/view.html?id=5df9db3fffccfe3f5905ef06&amp;username=sat1" xr:uid="{176E88FD-745A-4D93-8EC5-B34B240D13B1}"/>
    <hyperlink ref="F448" r:id="rId114" display="https://emenscr.nesdc.go.th/viewer/view.html?id=5df9dee0ffccfe3f5905ef20&amp;username=sat1" xr:uid="{9466A0B3-8A0D-4E3D-BA70-465F70B0BD08}"/>
    <hyperlink ref="F231" r:id="rId115" display="https://emenscr.nesdc.go.th/viewer/view.html?id=5dfb004ac552571a72d136dc&amp;username=sat1" xr:uid="{7DBCEC30-948F-4AC1-A377-5B7D32113E30}"/>
    <hyperlink ref="F473" r:id="rId116" display="https://emenscr.nesdc.go.th/viewer/view.html?id=5dfba41ed2f24a1a689b4d3c&amp;username=rus0585141" xr:uid="{9447145B-B18A-4B21-A662-980FCAA5EE64}"/>
    <hyperlink ref="F298" r:id="rId117" display="https://emenscr.nesdc.go.th/viewer/view.html?id=5e004c6142c5ca49af55a60f&amp;username=mots02041" xr:uid="{E5E3EB47-8251-43E7-9107-2E4C0E362B61}"/>
    <hyperlink ref="F474" r:id="rId118" display="https://emenscr.nesdc.go.th/viewer/view.html?id=5e005dd342c5ca49af55a632&amp;username=mots5802431" xr:uid="{862E9D2D-454C-4267-9892-29F108098501}"/>
    <hyperlink ref="F475" r:id="rId119" display="https://emenscr.nesdc.go.th/viewer/view.html?id=5e0070c1ca0feb49b458bc7b&amp;username=moi0022391" xr:uid="{CB519CBE-FB3A-457D-AFF0-0325DDCD5079}"/>
    <hyperlink ref="F476" r:id="rId120" display="https://emenscr.nesdc.go.th/viewer/view.html?id=5e00731fca0feb49b458bc9f&amp;username=moi0022811" xr:uid="{59C78547-D131-4E42-B69E-872DEACEFA00}"/>
    <hyperlink ref="F477" r:id="rId121" display="https://emenscr.nesdc.go.th/viewer/view.html?id=5e008781b459dd49a9ac7248&amp;username=moi0022811" xr:uid="{EF6DEC40-CA41-400F-8245-9E71398D2A5C}"/>
    <hyperlink ref="F478" r:id="rId122" display="https://emenscr.nesdc.go.th/viewer/view.html?id=5e008b9e6f155549ab8fb66c&amp;username=mots5402391" xr:uid="{68651889-A8ED-4A66-B0CA-CF8AB9D62002}"/>
    <hyperlink ref="F479" r:id="rId123" display="https://emenscr.nesdc.go.th/viewer/view.html?id=5e009cb1b459dd49a9ac72b3&amp;username=mot060571" xr:uid="{E378D2A6-AEAB-4253-9D15-406AF852CD1B}"/>
    <hyperlink ref="F480" r:id="rId124" display="https://emenscr.nesdc.go.th/viewer/view.html?id=5e00acf142c5ca49af55a7c5&amp;username=mot060571" xr:uid="{520D87FA-C438-4135-B646-AB34D62D8B21}"/>
    <hyperlink ref="F481" r:id="rId125" display="https://emenscr.nesdc.go.th/viewer/view.html?id=5e01b614ca0feb49b458bf1e&amp;username=mot060571" xr:uid="{1557AC7B-374D-476D-AFB7-706EEEC5ED7F}"/>
    <hyperlink ref="F482" r:id="rId126" display="https://emenscr.nesdc.go.th/viewer/view.html?id=5e01c162ca0feb49b458bf63&amp;username=mot060571" xr:uid="{37F77E40-6C89-4469-9A6B-8619E8267FEF}"/>
    <hyperlink ref="F483" r:id="rId127" display="https://emenscr.nesdc.go.th/viewer/view.html?id=5e01cd0e42c5ca49af55a9dc&amp;username=mot060571" xr:uid="{DA18113B-5F35-481F-831C-AB9144A4E3ED}"/>
    <hyperlink ref="F484" r:id="rId128" display="https://emenscr.nesdc.go.th/viewer/view.html?id=5e01cf286f155549ab8fb944&amp;username=mots7102021" xr:uid="{DCE136D2-CE28-4BDB-BF21-E25C50E9C4D9}"/>
    <hyperlink ref="F485" r:id="rId129" display="https://emenscr.nesdc.go.th/viewer/view.html?id=5e01d9d9ca0feb49b458c046&amp;username=mots04031" xr:uid="{DEE1C2C4-BECD-4677-8A1B-39B638D0F165}"/>
    <hyperlink ref="F7" r:id="rId130" display="https://emenscr.nesdc.go.th/viewer/view.html?id=5e01e5e16f155549ab8fb9fa&amp;username=mots04051" xr:uid="{9792F362-7503-4E8F-8950-1402FB4BF296}"/>
    <hyperlink ref="F486" r:id="rId131" display="https://emenscr.nesdc.go.th/viewer/view.html?id=5e030b3eca0feb49b458c2d5&amp;username=moi0018311" xr:uid="{51166CC9-57EF-42D5-971F-8A41FF2D8389}"/>
    <hyperlink ref="F380" r:id="rId132" display="https://emenscr.nesdc.go.th/viewer/view.html?id=5e031c1742c5ca49af55ade1&amp;username=tat5201081" xr:uid="{8850AD5D-653A-4869-A98F-27439F55E460}"/>
    <hyperlink ref="F487" r:id="rId133" display="https://emenscr.nesdc.go.th/viewer/view.html?id=5e039abaca0feb49b458c4fb&amp;username=mnre09141" xr:uid="{C73C1412-BF33-4CAC-A26C-DCE60A89EC76}"/>
    <hyperlink ref="F488" r:id="rId134" display="https://emenscr.nesdc.go.th/viewer/view.html?id=5e04348bca0feb49b458c5ef&amp;username=moi0019831" xr:uid="{61E3C1C2-C4BE-42CA-AA69-E8975D29059A}"/>
    <hyperlink ref="F489" r:id="rId135" display="https://emenscr.nesdc.go.th/viewer/view.html?id=5e043575b459dd49a9ac7b7d&amp;username=mot0703561" xr:uid="{0B4C8619-FFFC-4C86-AC3B-35753ADDC5F8}"/>
    <hyperlink ref="F490" r:id="rId136" display="https://emenscr.nesdc.go.th/viewer/view.html?id=5e043ae9ca0feb49b458c636&amp;username=district25091" xr:uid="{68A2D175-EE3E-4508-986D-6951838B627E}"/>
    <hyperlink ref="F491" r:id="rId137" display="https://emenscr.nesdc.go.th/viewer/view.html?id=5e043f63ca0feb49b458c665&amp;username=mots2002081" xr:uid="{412FB09B-0366-4EAD-B0FC-DE157ED97A91}"/>
    <hyperlink ref="F492" r:id="rId138" display="https://emenscr.nesdc.go.th/viewer/view.html?id=5e05cd40e82416445c17a4c3&amp;username=mot0703561" xr:uid="{3E4C71AA-0763-487F-9789-658E2FDF013D}"/>
    <hyperlink ref="F493" r:id="rId139" display="https://emenscr.nesdc.go.th/viewer/view.html?id=5e06eebf5554a6131573c1ad&amp;username=mots7402601" xr:uid="{D5B9FE32-8AA5-401B-A3C3-E1C8925B8CFD}"/>
    <hyperlink ref="F494" r:id="rId140" display="https://emenscr.nesdc.go.th/viewer/view.html?id=5e08a9f1a0d4f63e608d1595&amp;username=moi0017261" xr:uid="{388B8469-E249-4FE1-B1CD-6ACE0C6AD953}"/>
    <hyperlink ref="F381" r:id="rId141" display="https://emenscr.nesdc.go.th/viewer/view.html?id=5e08e617fe8d2c3e610a0f5a&amp;username=tceb1" xr:uid="{31455BC5-AD63-4617-8DE7-C4C88E7858E1}"/>
    <hyperlink ref="F232" r:id="rId142" display="https://emenscr.nesdc.go.th/viewer/view.html?id=5e0b40e3a0d4f63e608d1781&amp;username=moi0017481" xr:uid="{DACA12FC-4FA9-4539-9F7C-ED4F1B005BB9}"/>
    <hyperlink ref="F495" r:id="rId143" display="https://emenscr.nesdc.go.th/viewer/view.html?id=5e0d788504e86a3876088232&amp;username=moi0017391" xr:uid="{A1BA596C-53A5-457F-A21F-D642D3470468}"/>
    <hyperlink ref="F496" r:id="rId144" display="https://emenscr.nesdc.go.th/viewer/view.html?id=5e0dc29cd5c16e3ef85ebeb3&amp;username=moi0022771" xr:uid="{9268DF11-6875-495F-B57E-2E086D03E212}"/>
    <hyperlink ref="F106" r:id="rId145" display="https://emenscr.nesdc.go.th/viewer/view.html?id=5e0e01c4d5c16e3ef85ebecf&amp;username=mot0703201" xr:uid="{90A4CFB9-1EF1-4410-B575-FC0445AE3A9D}"/>
    <hyperlink ref="F107" r:id="rId146" display="https://emenscr.nesdc.go.th/viewer/view.html?id=5e0e0892f7206a3eeb33f605&amp;username=mot0703201" xr:uid="{849101FB-2F4C-4369-8D29-51BC828AF273}"/>
    <hyperlink ref="F497" r:id="rId147" display="https://emenscr.nesdc.go.th/viewer/view.html?id=5e0ebba9d5c16e3ef85ebf26&amp;username=mots3302541" xr:uid="{49E820F4-610E-4715-9C6D-5B83FFADB80E}"/>
    <hyperlink ref="F498" r:id="rId148" display="https://emenscr.nesdc.go.th/viewer/view.html?id=5e0eed46bf8489017b69d448&amp;username=mot0703301" xr:uid="{CCA2B48C-91D6-4631-A91D-4579409E98AB}"/>
    <hyperlink ref="F233" r:id="rId149" display="https://emenscr.nesdc.go.th/viewer/view.html?id=5e12ee5cc87029697f013fa3&amp;username=m-culture0031651" xr:uid="{D9E254D9-6651-4A5E-A8ED-33369C161E97}"/>
    <hyperlink ref="F499" r:id="rId150" display="https://emenscr.nesdc.go.th/viewer/view.html?id=5e15a4414735416acaa5adde&amp;username=mots9102571" xr:uid="{2312E984-A385-4B33-8A24-EA288CE76870}"/>
    <hyperlink ref="F500" r:id="rId151" display="https://emenscr.nesdc.go.th/viewer/view.html?id=5e16a8675332933030ac9959&amp;username=mots4802191" xr:uid="{C92990E4-F81A-4CCB-BE92-F40CFFDF9508}"/>
    <hyperlink ref="F501" r:id="rId152" display="https://emenscr.nesdc.go.th/viewer/view.html?id=5e16aedba7c96230ec9114cf&amp;username=mots7602371" xr:uid="{363BFE9A-4AE5-4888-9BFD-5E222443AA6B}"/>
    <hyperlink ref="F502" r:id="rId153" display="https://emenscr.nesdc.go.th/viewer/view.html?id=5e1c2e9b6bfa1d6a201d099b&amp;username=mots04031" xr:uid="{7F2F0F40-9A53-43D2-B372-9C84A86101F2}"/>
    <hyperlink ref="F503" r:id="rId154" display="https://emenscr.nesdc.go.th/viewer/view.html?id=5e1d9699eeece76891d9c27e&amp;username=mots04031" xr:uid="{F996FBF4-2E79-46C8-BD44-199AF92BFFB5}"/>
    <hyperlink ref="F504" r:id="rId155" display="https://emenscr.nesdc.go.th/viewer/view.html?id=5e1d99984480ac6890e22b18&amp;username=mots04031" xr:uid="{9915F366-244D-4C6E-A211-7245775DD5EB}"/>
    <hyperlink ref="F505" r:id="rId156" display="https://emenscr.nesdc.go.th/viewer/view.html?id=5e1d9c83eeece76891d9c280&amp;username=mots04031" xr:uid="{C05D3F75-78DA-4E4D-AAFB-E8B9ACEEA8A5}"/>
    <hyperlink ref="F506" r:id="rId157" display="https://emenscr.nesdc.go.th/viewer/view.html?id=5e1d9e15eeece76891d9c285&amp;username=mots04031" xr:uid="{3B3688E5-271E-40F0-8053-F1A9578B2DAA}"/>
    <hyperlink ref="F382" r:id="rId158" display="https://emenscr.nesdc.go.th/viewer/view.html?id=5e1ed046dabf7f12dac04c5f&amp;username=mots04021" xr:uid="{1140E7CE-D1D6-4915-B609-1D88449A662F}"/>
    <hyperlink ref="F383" r:id="rId159" display="https://emenscr.nesdc.go.th/viewer/view.html?id=5e1ed5548fc5a2473ee805f5&amp;username=mots04021" xr:uid="{2A2A5FD3-74C1-47F5-B6CE-69D2B4520CB4}"/>
    <hyperlink ref="F301" r:id="rId160" display="https://emenscr.nesdc.go.th/viewer/view.html?id=5e1edbb3885c444735290c26&amp;username=mots04021" xr:uid="{FD2CAD0D-D85C-402A-829F-5049CD2AB71D}"/>
    <hyperlink ref="F196" r:id="rId161" display="https://emenscr.nesdc.go.th/viewer/view.html?id=5e1edef91bcf6f473365c4cb&amp;username=mots04021" xr:uid="{AD5088C5-4177-4334-831F-788A6D19BC7E}"/>
    <hyperlink ref="F507" r:id="rId162" display="https://emenscr.nesdc.go.th/viewer/view.html?id=5e1fd03289ad09044a19c2ce&amp;username=mot060501" xr:uid="{1EB7417C-4E38-4A69-9755-E0AA207E79EC}"/>
    <hyperlink ref="F508" r:id="rId163" display="https://emenscr.nesdc.go.th/viewer/view.html?id=5e1fd47e89ad09044a19c2dd&amp;username=mot060501" xr:uid="{D0EF35CE-729D-483E-B0BD-672C692CB533}"/>
    <hyperlink ref="F302" r:id="rId164" display="https://emenscr.nesdc.go.th/viewer/view.html?id=5e1fdea04fc2d40f1d6ee312&amp;username=mots04021" xr:uid="{25DC61AC-FAE5-48E4-BF90-2B270EA1277D}"/>
    <hyperlink ref="F509" r:id="rId165" display="https://emenscr.nesdc.go.th/viewer/view.html?id=5e2e99a77d67aa2c8fa24ff0&amp;username=moi0022211" xr:uid="{43CE4060-D38A-42AB-A7B2-C65CDBD6774B}"/>
    <hyperlink ref="F510" r:id="rId166" display="https://emenscr.nesdc.go.th/viewer/view.html?id=5e8da71f7d229132e4abfb29&amp;username=moi0017411" xr:uid="{D4B61BEA-A056-4022-9020-95CE1F1D1CEB}"/>
    <hyperlink ref="F511" r:id="rId167" display="https://emenscr.nesdc.go.th/viewer/view.html?id=5eeb74e90cf4693779076253&amp;username=rmutt0578101" xr:uid="{F80D6348-9874-42BB-8D1D-4C6C7879C6A4}"/>
    <hyperlink ref="F512" r:id="rId168" display="https://emenscr.nesdc.go.th/viewer/view.html?id=5f15691343279744102d12bd&amp;username=mots02011" xr:uid="{8B2266A0-2C2B-49A2-B323-B765EB12B030}"/>
    <hyperlink ref="F384" r:id="rId169" display="https://emenscr.nesdc.go.th/viewer/view.html?id=5f60a6256cae187250a86026&amp;username=mots4602031" xr:uid="{94135058-31A1-4B09-A13B-3EF70F7379B8}"/>
    <hyperlink ref="F462" r:id="rId170" display="https://emenscr.nesdc.go.th/viewer/view.html?id=5f9b976f457e3655960d1252&amp;username=mots02011" xr:uid="{D05D1AAE-2614-4127-909B-EFC897FD8E4F}"/>
    <hyperlink ref="E122" r:id="rId171" display="https://emenscr.nesdc.go.th/viewer/view.html?id=5bd43d577de3c605ae415fb2&amp;username=nida05263081" xr:uid="{2C6E7709-DB8E-432B-BBC5-8AC17DA88C7F}"/>
  </hyperlinks>
  <pageMargins left="0.7" right="0.7" top="0.75" bottom="0.75" header="0.3" footer="0.3"/>
  <pageSetup paperSize="9" orientation="portrait" r:id="rId17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R47"/>
  <sheetViews>
    <sheetView topLeftCell="B1" zoomScale="60" zoomScaleNormal="60" workbookViewId="0">
      <selection activeCell="M36" sqref="M36"/>
    </sheetView>
  </sheetViews>
  <sheetFormatPr defaultColWidth="9" defaultRowHeight="14.4"/>
  <cols>
    <col min="1" max="1" width="25.5546875" style="13" customWidth="1"/>
    <col min="2" max="2" width="19.33203125" style="13" customWidth="1"/>
    <col min="3" max="6" width="6.44140625" style="13" bestFit="1" customWidth="1"/>
    <col min="7" max="7" width="7.21875" style="13" customWidth="1"/>
    <col min="8" max="8" width="8.77734375" style="13" customWidth="1"/>
    <col min="9" max="9" width="26.6640625" style="13" customWidth="1"/>
    <col min="10" max="10" width="29.6640625" style="13" customWidth="1"/>
    <col min="11" max="16384" width="9" style="13"/>
  </cols>
  <sheetData>
    <row r="1" spans="1:10" ht="23.4">
      <c r="A1" s="257" t="s">
        <v>2819</v>
      </c>
      <c r="B1" s="258" t="s">
        <v>1068</v>
      </c>
      <c r="C1" s="88"/>
      <c r="D1" s="88"/>
      <c r="E1" s="88"/>
      <c r="F1" s="88"/>
      <c r="G1" s="88"/>
      <c r="H1" s="88"/>
      <c r="I1" s="88"/>
      <c r="J1" s="88"/>
    </row>
    <row r="2" spans="1:10" ht="23.4">
      <c r="A2" s="74" t="s">
        <v>1084</v>
      </c>
      <c r="B2" s="259">
        <v>2562</v>
      </c>
      <c r="C2" s="259">
        <v>2563</v>
      </c>
      <c r="D2" s="259">
        <v>2564</v>
      </c>
      <c r="E2" s="259">
        <v>2565</v>
      </c>
      <c r="F2" s="259">
        <v>2566</v>
      </c>
      <c r="G2" s="259">
        <v>2567</v>
      </c>
      <c r="H2" s="259">
        <v>2568</v>
      </c>
      <c r="I2" s="260" t="s">
        <v>1082</v>
      </c>
      <c r="J2" s="261" t="s">
        <v>2820</v>
      </c>
    </row>
    <row r="3" spans="1:10" ht="23.4">
      <c r="A3" s="249" t="s">
        <v>2816</v>
      </c>
      <c r="B3" s="75">
        <v>2</v>
      </c>
      <c r="C3" s="75">
        <v>42</v>
      </c>
      <c r="D3" s="75"/>
      <c r="E3" s="75"/>
      <c r="F3" s="75"/>
      <c r="G3" s="75"/>
      <c r="H3" s="75"/>
      <c r="I3" s="75">
        <v>44</v>
      </c>
      <c r="J3" s="251">
        <f>SUM(F3:H3)</f>
        <v>0</v>
      </c>
    </row>
    <row r="4" spans="1:10" ht="23.4">
      <c r="A4" s="250" t="s">
        <v>2660</v>
      </c>
      <c r="B4" s="75">
        <v>2</v>
      </c>
      <c r="C4" s="75">
        <v>42</v>
      </c>
      <c r="D4" s="75"/>
      <c r="E4" s="75"/>
      <c r="F4" s="75"/>
      <c r="G4" s="75"/>
      <c r="H4" s="75"/>
      <c r="I4" s="75">
        <v>44</v>
      </c>
      <c r="J4" s="75">
        <f>SUM(F4:H4)</f>
        <v>0</v>
      </c>
    </row>
    <row r="5" spans="1:10" ht="23.4">
      <c r="A5" s="249" t="s">
        <v>1680</v>
      </c>
      <c r="B5" s="75">
        <v>2</v>
      </c>
      <c r="C5" s="75">
        <v>2</v>
      </c>
      <c r="D5" s="75">
        <v>17</v>
      </c>
      <c r="E5" s="75">
        <v>19</v>
      </c>
      <c r="F5" s="75">
        <v>24</v>
      </c>
      <c r="G5" s="75">
        <v>22</v>
      </c>
      <c r="H5" s="75">
        <v>15</v>
      </c>
      <c r="I5" s="75">
        <v>101</v>
      </c>
      <c r="J5" s="251">
        <f t="shared" ref="J5:J30" si="0">SUM(F5:H5)</f>
        <v>61</v>
      </c>
    </row>
    <row r="6" spans="1:10" ht="23.4">
      <c r="A6" s="250" t="s">
        <v>2660</v>
      </c>
      <c r="B6" s="75">
        <v>2</v>
      </c>
      <c r="C6" s="75">
        <v>2</v>
      </c>
      <c r="D6" s="75">
        <v>14</v>
      </c>
      <c r="E6" s="75">
        <v>18</v>
      </c>
      <c r="F6" s="75">
        <v>22</v>
      </c>
      <c r="G6" s="75">
        <v>19</v>
      </c>
      <c r="H6" s="75">
        <v>12</v>
      </c>
      <c r="I6" s="75">
        <v>89</v>
      </c>
      <c r="J6" s="75">
        <f t="shared" si="0"/>
        <v>53</v>
      </c>
    </row>
    <row r="7" spans="1:10" ht="23.4">
      <c r="A7" s="250" t="s">
        <v>2661</v>
      </c>
      <c r="B7" s="75"/>
      <c r="C7" s="75"/>
      <c r="D7" s="75">
        <v>3</v>
      </c>
      <c r="E7" s="75">
        <v>1</v>
      </c>
      <c r="F7" s="75">
        <v>2</v>
      </c>
      <c r="G7" s="75">
        <v>3</v>
      </c>
      <c r="H7" s="75">
        <v>3</v>
      </c>
      <c r="I7" s="75">
        <v>12</v>
      </c>
      <c r="J7" s="75">
        <f t="shared" si="0"/>
        <v>8</v>
      </c>
    </row>
    <row r="8" spans="1:10" ht="23.4">
      <c r="A8" s="249" t="s">
        <v>1770</v>
      </c>
      <c r="B8" s="75"/>
      <c r="C8" s="75">
        <v>3</v>
      </c>
      <c r="D8" s="75">
        <v>15</v>
      </c>
      <c r="E8" s="75">
        <v>13</v>
      </c>
      <c r="F8" s="75">
        <v>25</v>
      </c>
      <c r="G8" s="75">
        <v>18</v>
      </c>
      <c r="H8" s="75">
        <v>13</v>
      </c>
      <c r="I8" s="75">
        <v>87</v>
      </c>
      <c r="J8" s="251">
        <f t="shared" si="0"/>
        <v>56</v>
      </c>
    </row>
    <row r="9" spans="1:10" ht="23.4">
      <c r="A9" s="250" t="s">
        <v>2660</v>
      </c>
      <c r="B9" s="75"/>
      <c r="C9" s="75">
        <v>3</v>
      </c>
      <c r="D9" s="75">
        <v>14</v>
      </c>
      <c r="E9" s="75">
        <v>13</v>
      </c>
      <c r="F9" s="75">
        <v>23</v>
      </c>
      <c r="G9" s="75">
        <v>18</v>
      </c>
      <c r="H9" s="75">
        <v>10</v>
      </c>
      <c r="I9" s="75">
        <v>81</v>
      </c>
      <c r="J9" s="75">
        <f t="shared" si="0"/>
        <v>51</v>
      </c>
    </row>
    <row r="10" spans="1:10" ht="23.4">
      <c r="A10" s="250" t="s">
        <v>2661</v>
      </c>
      <c r="B10" s="75"/>
      <c r="C10" s="75"/>
      <c r="D10" s="75">
        <v>1</v>
      </c>
      <c r="E10" s="75"/>
      <c r="F10" s="75">
        <v>2</v>
      </c>
      <c r="G10" s="75"/>
      <c r="H10" s="75">
        <v>3</v>
      </c>
      <c r="I10" s="75">
        <v>6</v>
      </c>
      <c r="J10" s="75">
        <f t="shared" si="0"/>
        <v>5</v>
      </c>
    </row>
    <row r="11" spans="1:10" ht="23.4">
      <c r="A11" s="249" t="s">
        <v>1663</v>
      </c>
      <c r="B11" s="75">
        <v>4</v>
      </c>
      <c r="C11" s="75">
        <v>1</v>
      </c>
      <c r="D11" s="75">
        <v>6</v>
      </c>
      <c r="E11" s="75">
        <v>5</v>
      </c>
      <c r="F11" s="75">
        <v>8</v>
      </c>
      <c r="G11" s="75">
        <v>3</v>
      </c>
      <c r="H11" s="75">
        <v>7</v>
      </c>
      <c r="I11" s="75">
        <v>34</v>
      </c>
      <c r="J11" s="251">
        <f t="shared" si="0"/>
        <v>18</v>
      </c>
    </row>
    <row r="12" spans="1:10" ht="23.4">
      <c r="A12" s="250" t="s">
        <v>2660</v>
      </c>
      <c r="B12" s="75">
        <v>4</v>
      </c>
      <c r="C12" s="75">
        <v>1</v>
      </c>
      <c r="D12" s="75">
        <v>6</v>
      </c>
      <c r="E12" s="75">
        <v>5</v>
      </c>
      <c r="F12" s="75">
        <v>8</v>
      </c>
      <c r="G12" s="75">
        <v>3</v>
      </c>
      <c r="H12" s="75">
        <v>7</v>
      </c>
      <c r="I12" s="75">
        <v>34</v>
      </c>
      <c r="J12" s="75">
        <f t="shared" si="0"/>
        <v>18</v>
      </c>
    </row>
    <row r="13" spans="1:10" ht="23.4">
      <c r="A13" s="249" t="s">
        <v>1651</v>
      </c>
      <c r="B13" s="75">
        <v>4</v>
      </c>
      <c r="C13" s="75">
        <v>4</v>
      </c>
      <c r="D13" s="75">
        <v>16</v>
      </c>
      <c r="E13" s="75">
        <v>11</v>
      </c>
      <c r="F13" s="75">
        <v>12</v>
      </c>
      <c r="G13" s="75">
        <v>15</v>
      </c>
      <c r="H13" s="75">
        <v>10</v>
      </c>
      <c r="I13" s="75">
        <v>72</v>
      </c>
      <c r="J13" s="251">
        <f t="shared" si="0"/>
        <v>37</v>
      </c>
    </row>
    <row r="14" spans="1:10" ht="23.4">
      <c r="A14" s="250" t="s">
        <v>2660</v>
      </c>
      <c r="B14" s="75">
        <v>4</v>
      </c>
      <c r="C14" s="75">
        <v>4</v>
      </c>
      <c r="D14" s="75">
        <v>16</v>
      </c>
      <c r="E14" s="75">
        <v>8</v>
      </c>
      <c r="F14" s="75">
        <v>10</v>
      </c>
      <c r="G14" s="75">
        <v>14</v>
      </c>
      <c r="H14" s="75">
        <v>10</v>
      </c>
      <c r="I14" s="75">
        <v>66</v>
      </c>
      <c r="J14" s="75">
        <f t="shared" si="0"/>
        <v>34</v>
      </c>
    </row>
    <row r="15" spans="1:10" ht="23.4">
      <c r="A15" s="250" t="s">
        <v>2661</v>
      </c>
      <c r="B15" s="75"/>
      <c r="C15" s="75"/>
      <c r="D15" s="75"/>
      <c r="E15" s="75">
        <v>3</v>
      </c>
      <c r="F15" s="75">
        <v>2</v>
      </c>
      <c r="G15" s="75">
        <v>1</v>
      </c>
      <c r="H15" s="75"/>
      <c r="I15" s="75">
        <v>6</v>
      </c>
      <c r="J15" s="75">
        <f t="shared" si="0"/>
        <v>3</v>
      </c>
    </row>
    <row r="16" spans="1:10" ht="23.4">
      <c r="A16" s="249" t="s">
        <v>1684</v>
      </c>
      <c r="B16" s="75">
        <v>1</v>
      </c>
      <c r="C16" s="75">
        <v>4</v>
      </c>
      <c r="D16" s="75">
        <v>11</v>
      </c>
      <c r="E16" s="75">
        <v>16</v>
      </c>
      <c r="F16" s="75">
        <v>14</v>
      </c>
      <c r="G16" s="75">
        <v>13</v>
      </c>
      <c r="H16" s="75">
        <v>11</v>
      </c>
      <c r="I16" s="75">
        <v>70</v>
      </c>
      <c r="J16" s="251">
        <f t="shared" si="0"/>
        <v>38</v>
      </c>
    </row>
    <row r="17" spans="1:10" ht="23.4">
      <c r="A17" s="250" t="s">
        <v>2660</v>
      </c>
      <c r="B17" s="75">
        <v>1</v>
      </c>
      <c r="C17" s="75">
        <v>4</v>
      </c>
      <c r="D17" s="75">
        <v>10</v>
      </c>
      <c r="E17" s="75">
        <v>13</v>
      </c>
      <c r="F17" s="75">
        <v>14</v>
      </c>
      <c r="G17" s="75">
        <v>12</v>
      </c>
      <c r="H17" s="75">
        <v>10</v>
      </c>
      <c r="I17" s="75">
        <v>64</v>
      </c>
      <c r="J17" s="75">
        <f t="shared" si="0"/>
        <v>36</v>
      </c>
    </row>
    <row r="18" spans="1:10" ht="23.4">
      <c r="A18" s="250" t="s">
        <v>2661</v>
      </c>
      <c r="B18" s="75"/>
      <c r="C18" s="75"/>
      <c r="D18" s="75">
        <v>1</v>
      </c>
      <c r="E18" s="75">
        <v>3</v>
      </c>
      <c r="F18" s="75"/>
      <c r="G18" s="75">
        <v>1</v>
      </c>
      <c r="H18" s="75">
        <v>1</v>
      </c>
      <c r="I18" s="75">
        <v>6</v>
      </c>
      <c r="J18" s="75">
        <f t="shared" si="0"/>
        <v>2</v>
      </c>
    </row>
    <row r="19" spans="1:10" ht="23.4">
      <c r="A19" s="249" t="s">
        <v>1656</v>
      </c>
      <c r="B19" s="75">
        <v>6</v>
      </c>
      <c r="C19" s="75">
        <v>11</v>
      </c>
      <c r="D19" s="75">
        <v>14</v>
      </c>
      <c r="E19" s="75">
        <v>4</v>
      </c>
      <c r="F19" s="75">
        <v>9</v>
      </c>
      <c r="G19" s="75">
        <v>17</v>
      </c>
      <c r="H19" s="75">
        <v>19</v>
      </c>
      <c r="I19" s="75">
        <v>80</v>
      </c>
      <c r="J19" s="251">
        <f t="shared" si="0"/>
        <v>45</v>
      </c>
    </row>
    <row r="20" spans="1:10" ht="23.4">
      <c r="A20" s="250" t="s">
        <v>2660</v>
      </c>
      <c r="B20" s="75">
        <v>6</v>
      </c>
      <c r="C20" s="75">
        <v>11</v>
      </c>
      <c r="D20" s="75">
        <v>14</v>
      </c>
      <c r="E20" s="75">
        <v>4</v>
      </c>
      <c r="F20" s="75">
        <v>9</v>
      </c>
      <c r="G20" s="75">
        <v>17</v>
      </c>
      <c r="H20" s="75">
        <v>17</v>
      </c>
      <c r="I20" s="75">
        <v>78</v>
      </c>
      <c r="J20" s="75">
        <f t="shared" si="0"/>
        <v>43</v>
      </c>
    </row>
    <row r="21" spans="1:10" ht="23.4">
      <c r="A21" s="250" t="s">
        <v>2661</v>
      </c>
      <c r="B21" s="75"/>
      <c r="C21" s="75"/>
      <c r="D21" s="75"/>
      <c r="E21" s="75"/>
      <c r="F21" s="75"/>
      <c r="G21" s="75"/>
      <c r="H21" s="75">
        <v>2</v>
      </c>
      <c r="I21" s="75">
        <v>2</v>
      </c>
      <c r="J21" s="75">
        <f t="shared" si="0"/>
        <v>2</v>
      </c>
    </row>
    <row r="22" spans="1:10" ht="23.4">
      <c r="A22" s="249" t="s">
        <v>1811</v>
      </c>
      <c r="B22" s="75"/>
      <c r="C22" s="75">
        <v>1</v>
      </c>
      <c r="D22" s="75">
        <v>3</v>
      </c>
      <c r="E22" s="75">
        <v>1</v>
      </c>
      <c r="F22" s="75">
        <v>1</v>
      </c>
      <c r="G22" s="75">
        <v>2</v>
      </c>
      <c r="H22" s="75">
        <v>2</v>
      </c>
      <c r="I22" s="75">
        <v>10</v>
      </c>
      <c r="J22" s="251">
        <f t="shared" si="0"/>
        <v>5</v>
      </c>
    </row>
    <row r="23" spans="1:10" ht="23.4">
      <c r="A23" s="250" t="s">
        <v>2660</v>
      </c>
      <c r="B23" s="75"/>
      <c r="C23" s="75">
        <v>1</v>
      </c>
      <c r="D23" s="75">
        <v>3</v>
      </c>
      <c r="E23" s="75">
        <v>1</v>
      </c>
      <c r="F23" s="75">
        <v>1</v>
      </c>
      <c r="G23" s="75">
        <v>2</v>
      </c>
      <c r="H23" s="75">
        <v>1</v>
      </c>
      <c r="I23" s="75">
        <v>9</v>
      </c>
      <c r="J23" s="75">
        <f t="shared" si="0"/>
        <v>4</v>
      </c>
    </row>
    <row r="24" spans="1:10" ht="23.4">
      <c r="A24" s="250" t="s">
        <v>2661</v>
      </c>
      <c r="B24" s="75"/>
      <c r="C24" s="75"/>
      <c r="D24" s="75"/>
      <c r="E24" s="75"/>
      <c r="F24" s="75"/>
      <c r="G24" s="75"/>
      <c r="H24" s="75">
        <v>1</v>
      </c>
      <c r="I24" s="75">
        <v>1</v>
      </c>
      <c r="J24" s="75">
        <f t="shared" si="0"/>
        <v>1</v>
      </c>
    </row>
    <row r="25" spans="1:10" ht="23.4">
      <c r="A25" s="249" t="s">
        <v>2040</v>
      </c>
      <c r="B25" s="75">
        <v>1</v>
      </c>
      <c r="C25" s="75"/>
      <c r="D25" s="75"/>
      <c r="E25" s="75">
        <v>1</v>
      </c>
      <c r="F25" s="75"/>
      <c r="G25" s="75">
        <v>1</v>
      </c>
      <c r="H25" s="75">
        <v>1</v>
      </c>
      <c r="I25" s="75">
        <v>4</v>
      </c>
      <c r="J25" s="251">
        <f t="shared" si="0"/>
        <v>2</v>
      </c>
    </row>
    <row r="26" spans="1:10" ht="23.4">
      <c r="A26" s="250" t="s">
        <v>2660</v>
      </c>
      <c r="B26" s="75">
        <v>1</v>
      </c>
      <c r="C26" s="75"/>
      <c r="D26" s="75"/>
      <c r="E26" s="75">
        <v>1</v>
      </c>
      <c r="F26" s="75"/>
      <c r="G26" s="75">
        <v>1</v>
      </c>
      <c r="H26" s="75">
        <v>1</v>
      </c>
      <c r="I26" s="75">
        <v>4</v>
      </c>
      <c r="J26" s="75">
        <f t="shared" si="0"/>
        <v>2</v>
      </c>
    </row>
    <row r="27" spans="1:10" ht="23.4">
      <c r="A27" s="249" t="s">
        <v>1837</v>
      </c>
      <c r="B27" s="75"/>
      <c r="C27" s="75">
        <v>1</v>
      </c>
      <c r="D27" s="75">
        <v>2</v>
      </c>
      <c r="E27" s="75">
        <v>1</v>
      </c>
      <c r="F27" s="75">
        <v>2</v>
      </c>
      <c r="G27" s="75">
        <v>1</v>
      </c>
      <c r="H27" s="75"/>
      <c r="I27" s="75">
        <v>7</v>
      </c>
      <c r="J27" s="251">
        <f t="shared" si="0"/>
        <v>3</v>
      </c>
    </row>
    <row r="28" spans="1:10" ht="23.4">
      <c r="A28" s="250" t="s">
        <v>2660</v>
      </c>
      <c r="B28" s="75"/>
      <c r="C28" s="75">
        <v>1</v>
      </c>
      <c r="D28" s="75">
        <v>2</v>
      </c>
      <c r="E28" s="75">
        <v>1</v>
      </c>
      <c r="F28" s="75">
        <v>1</v>
      </c>
      <c r="G28" s="75">
        <v>1</v>
      </c>
      <c r="H28" s="75"/>
      <c r="I28" s="75">
        <v>6</v>
      </c>
      <c r="J28" s="75">
        <f t="shared" si="0"/>
        <v>2</v>
      </c>
    </row>
    <row r="29" spans="1:10" ht="23.4">
      <c r="A29" s="250" t="s">
        <v>2661</v>
      </c>
      <c r="B29" s="75"/>
      <c r="C29" s="75"/>
      <c r="D29" s="75"/>
      <c r="E29" s="75"/>
      <c r="F29" s="75">
        <v>1</v>
      </c>
      <c r="G29" s="75"/>
      <c r="H29" s="75"/>
      <c r="I29" s="75">
        <v>1</v>
      </c>
      <c r="J29" s="75">
        <f t="shared" si="0"/>
        <v>1</v>
      </c>
    </row>
    <row r="30" spans="1:10" ht="21">
      <c r="A30" s="254" t="s">
        <v>1082</v>
      </c>
      <c r="B30" s="255">
        <v>20</v>
      </c>
      <c r="C30" s="255">
        <v>69</v>
      </c>
      <c r="D30" s="255">
        <v>84</v>
      </c>
      <c r="E30" s="255">
        <v>71</v>
      </c>
      <c r="F30" s="255">
        <v>95</v>
      </c>
      <c r="G30" s="255">
        <v>92</v>
      </c>
      <c r="H30" s="255">
        <v>78</v>
      </c>
      <c r="I30" s="255">
        <v>509</v>
      </c>
      <c r="J30" s="256">
        <f t="shared" si="0"/>
        <v>265</v>
      </c>
    </row>
    <row r="32" spans="1:10" ht="21">
      <c r="A32" s="248" t="s">
        <v>1088</v>
      </c>
    </row>
    <row r="34" spans="8:18" ht="21">
      <c r="H34" s="252" t="s">
        <v>2821</v>
      </c>
      <c r="I34" s="252">
        <f>I6+I9+I12+I14+I17+I20+I23+I26+I28</f>
        <v>431</v>
      </c>
      <c r="J34" s="252">
        <f>J6+J9+J12+J14+J17+J20+J23+J26+J28</f>
        <v>243</v>
      </c>
    </row>
    <row r="35" spans="8:18" ht="21">
      <c r="H35" s="252" t="s">
        <v>2822</v>
      </c>
      <c r="I35" s="252">
        <f>I7+I10+I15+I18+I21+I24+I29</f>
        <v>34</v>
      </c>
      <c r="J35" s="252">
        <f>J7+J10+J15+J18+J21+J24+J29</f>
        <v>22</v>
      </c>
    </row>
    <row r="36" spans="8:18" ht="21">
      <c r="H36" s="252" t="s">
        <v>2823</v>
      </c>
      <c r="I36" s="253">
        <f>SUM(I34:I35)</f>
        <v>465</v>
      </c>
      <c r="J36" s="253">
        <f>SUM(J34:J35)</f>
        <v>265</v>
      </c>
    </row>
    <row r="47" spans="8:18" ht="23.4">
      <c r="K47" s="34"/>
      <c r="R47" s="14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578A0-0D90-4B89-A356-D13B4FE8EB3B}">
  <sheetPr>
    <tabColor rgb="FFFF0000"/>
  </sheetPr>
  <dimension ref="A1:U28"/>
  <sheetViews>
    <sheetView zoomScale="60" zoomScaleNormal="60" workbookViewId="0">
      <pane ySplit="2" topLeftCell="A3" activePane="bottomLeft" state="frozen"/>
      <selection pane="bottomLeft" activeCell="E32" sqref="E32"/>
    </sheetView>
  </sheetViews>
  <sheetFormatPr defaultRowHeight="14.4"/>
  <cols>
    <col min="1" max="1" width="28.109375" bestFit="1" customWidth="1"/>
    <col min="2" max="2" width="20.6640625" customWidth="1"/>
    <col min="3" max="3" width="18" hidden="1" customWidth="1"/>
    <col min="4" max="4" width="74.5546875" hidden="1" customWidth="1"/>
    <col min="5" max="5" width="84.88671875" customWidth="1"/>
    <col min="6" max="6" width="164.33203125" hidden="1" customWidth="1"/>
    <col min="7" max="7" width="45.109375" customWidth="1"/>
    <col min="8" max="8" width="46.44140625" bestFit="1" customWidth="1"/>
    <col min="9" max="9" width="12.5546875" bestFit="1" customWidth="1"/>
    <col min="10" max="10" width="16" customWidth="1"/>
    <col min="11" max="11" width="15.33203125" customWidth="1"/>
    <col min="12" max="12" width="15.88671875" customWidth="1"/>
    <col min="13" max="13" width="16.33203125" customWidth="1"/>
    <col min="14" max="14" width="16.6640625" customWidth="1"/>
    <col min="15" max="15" width="15.5546875" customWidth="1"/>
    <col min="16" max="16" width="11.6640625" hidden="1" customWidth="1"/>
    <col min="17" max="17" width="14.109375" hidden="1" customWidth="1"/>
    <col min="18" max="18" width="20.44140625" customWidth="1"/>
    <col min="19" max="19" width="21.6640625" customWidth="1"/>
    <col min="20" max="20" width="20.5546875" customWidth="1"/>
    <col min="21" max="21" width="20.21875" customWidth="1"/>
    <col min="22" max="22" width="22.5546875" customWidth="1"/>
    <col min="23" max="23" width="26.88671875" customWidth="1"/>
    <col min="24" max="24" width="22" customWidth="1"/>
    <col min="25" max="26" width="0" hidden="1" customWidth="1"/>
    <col min="27" max="27" width="22.88671875" customWidth="1"/>
    <col min="28" max="28" width="19.44140625" customWidth="1"/>
    <col min="29" max="29" width="20.5546875" customWidth="1"/>
    <col min="30" max="30" width="4.109375" bestFit="1" customWidth="1"/>
    <col min="31" max="31" width="17.109375" customWidth="1"/>
  </cols>
  <sheetData>
    <row r="1" spans="1:21" ht="39" customHeight="1">
      <c r="A1" s="89" t="s">
        <v>2824</v>
      </c>
    </row>
    <row r="2" spans="1:21" ht="18">
      <c r="A2" s="186" t="s">
        <v>21</v>
      </c>
      <c r="B2" s="186" t="s">
        <v>2714</v>
      </c>
      <c r="C2" s="187" t="s">
        <v>2715</v>
      </c>
      <c r="D2" s="187" t="s">
        <v>2716</v>
      </c>
      <c r="E2" s="186" t="s">
        <v>1067</v>
      </c>
      <c r="F2" s="187" t="s">
        <v>2717</v>
      </c>
      <c r="G2" s="186" t="s">
        <v>2718</v>
      </c>
      <c r="H2" s="186" t="s">
        <v>2719</v>
      </c>
      <c r="I2" s="184" t="s">
        <v>2720</v>
      </c>
      <c r="J2" s="186" t="s">
        <v>2721</v>
      </c>
      <c r="K2" s="186" t="s">
        <v>2722</v>
      </c>
      <c r="L2" s="186" t="s">
        <v>2723</v>
      </c>
      <c r="M2" s="186" t="s">
        <v>2724</v>
      </c>
      <c r="N2" s="186" t="s">
        <v>2725</v>
      </c>
      <c r="O2" s="186" t="s">
        <v>2726</v>
      </c>
      <c r="P2" s="187" t="s">
        <v>2727</v>
      </c>
      <c r="Q2" s="187" t="s">
        <v>1748</v>
      </c>
      <c r="R2" s="186" t="s">
        <v>1735</v>
      </c>
      <c r="S2" s="165" t="s">
        <v>2728</v>
      </c>
      <c r="T2" s="165" t="s">
        <v>2728</v>
      </c>
      <c r="U2" s="188" t="s">
        <v>1736</v>
      </c>
    </row>
    <row r="3" spans="1:21" ht="21">
      <c r="A3" s="166" t="s">
        <v>1662</v>
      </c>
      <c r="B3" s="167" t="s">
        <v>1680</v>
      </c>
      <c r="C3" s="167" t="s">
        <v>2729</v>
      </c>
      <c r="D3" s="167" t="s">
        <v>2730</v>
      </c>
      <c r="E3" s="185" t="str">
        <f>HYPERLINK(D3,F3)</f>
        <v>การส่งเสริมศักยภาพบุคลากรเพื่อรองรับการท่องเที่ยวคุณภาพสูง</v>
      </c>
      <c r="F3" s="166" t="s">
        <v>2731</v>
      </c>
      <c r="G3" s="166" t="s">
        <v>2732</v>
      </c>
      <c r="H3" s="166" t="s">
        <v>166</v>
      </c>
      <c r="I3" s="166" t="s">
        <v>1737</v>
      </c>
      <c r="J3" s="168">
        <v>0.25</v>
      </c>
      <c r="K3" s="169">
        <v>2</v>
      </c>
      <c r="L3" s="168">
        <v>2.625</v>
      </c>
      <c r="M3" s="168">
        <v>3.1312500000000001</v>
      </c>
      <c r="N3" s="169">
        <v>2</v>
      </c>
      <c r="O3" s="170">
        <v>5</v>
      </c>
      <c r="P3" s="171">
        <v>0</v>
      </c>
      <c r="Q3" s="172">
        <v>1</v>
      </c>
      <c r="R3" s="173" t="s">
        <v>1742</v>
      </c>
      <c r="S3" s="174" t="s">
        <v>1745</v>
      </c>
      <c r="T3" s="175" t="s">
        <v>1744</v>
      </c>
      <c r="U3" s="172" t="s">
        <v>1745</v>
      </c>
    </row>
    <row r="4" spans="1:21" ht="21">
      <c r="A4" s="166" t="s">
        <v>1662</v>
      </c>
      <c r="B4" s="167" t="s">
        <v>1680</v>
      </c>
      <c r="C4" s="167" t="s">
        <v>2733</v>
      </c>
      <c r="D4" s="167" t="s">
        <v>2734</v>
      </c>
      <c r="E4" s="185" t="str">
        <f t="shared" ref="E4:E28" si="0">HYPERLINK(D4,F4)</f>
        <v>โครงการพัฒนาบุคลากรด้านการท่องเที่ยวของจังหวัดสกลนคร</v>
      </c>
      <c r="F4" s="166" t="s">
        <v>2735</v>
      </c>
      <c r="G4" s="166" t="s">
        <v>95</v>
      </c>
      <c r="H4" s="166" t="s">
        <v>46</v>
      </c>
      <c r="I4" s="166" t="s">
        <v>1737</v>
      </c>
      <c r="J4" s="168">
        <v>0.375</v>
      </c>
      <c r="K4" s="168">
        <v>1.625</v>
      </c>
      <c r="L4" s="168">
        <v>2.875</v>
      </c>
      <c r="M4" s="168">
        <v>1.67</v>
      </c>
      <c r="N4" s="168">
        <v>3.25</v>
      </c>
      <c r="O4" s="176">
        <v>4.96875</v>
      </c>
      <c r="P4" s="171">
        <v>0</v>
      </c>
      <c r="Q4" s="172">
        <v>0</v>
      </c>
      <c r="R4" s="173" t="s">
        <v>1742</v>
      </c>
      <c r="S4" s="175" t="s">
        <v>1743</v>
      </c>
      <c r="T4" s="175" t="s">
        <v>1744</v>
      </c>
      <c r="U4" s="172" t="s">
        <v>1745</v>
      </c>
    </row>
    <row r="5" spans="1:21" ht="21">
      <c r="A5" s="166" t="s">
        <v>1662</v>
      </c>
      <c r="B5" s="167" t="s">
        <v>1680</v>
      </c>
      <c r="C5" s="167" t="s">
        <v>2736</v>
      </c>
      <c r="D5" s="167" t="s">
        <v>2737</v>
      </c>
      <c r="E5" s="185" t="str">
        <f t="shared" si="0"/>
        <v>พัฒนามาตรฐานผลิตภัณฑ์ผ้าบาติกเพื่อการท่องเที่ยวเชิงธุรกิจในสามจังหวัดชายแดนภาคใต้</v>
      </c>
      <c r="F5" s="166" t="s">
        <v>2738</v>
      </c>
      <c r="G5" s="166" t="s">
        <v>2739</v>
      </c>
      <c r="H5" s="166" t="s">
        <v>166</v>
      </c>
      <c r="I5" s="166" t="s">
        <v>1737</v>
      </c>
      <c r="J5" s="168">
        <v>0.5</v>
      </c>
      <c r="K5" s="176">
        <v>4.125</v>
      </c>
      <c r="L5" s="176">
        <v>4.5</v>
      </c>
      <c r="M5" s="168">
        <v>3.1312500000000001</v>
      </c>
      <c r="N5" s="176">
        <v>3.875</v>
      </c>
      <c r="O5" s="170">
        <v>5</v>
      </c>
      <c r="P5" s="171">
        <v>0</v>
      </c>
      <c r="Q5" s="172">
        <v>0</v>
      </c>
      <c r="R5" s="173" t="s">
        <v>1742</v>
      </c>
      <c r="S5" s="175" t="s">
        <v>1743</v>
      </c>
      <c r="T5" s="175" t="s">
        <v>1744</v>
      </c>
      <c r="U5" s="172" t="s">
        <v>1745</v>
      </c>
    </row>
    <row r="6" spans="1:21" ht="21">
      <c r="A6" s="166" t="s">
        <v>1662</v>
      </c>
      <c r="B6" s="167" t="s">
        <v>1680</v>
      </c>
      <c r="C6" s="167" t="s">
        <v>2740</v>
      </c>
      <c r="D6" s="167" t="s">
        <v>2741</v>
      </c>
      <c r="E6" s="185" t="str">
        <f t="shared" si="0"/>
        <v>โครงการ “ยกระดับผลิตภัณฑ์และบริการการท่องเที่ยวเพื่อสร้างเศรษฐกิจชุมชน”</v>
      </c>
      <c r="F6" s="166" t="s">
        <v>2742</v>
      </c>
      <c r="G6" s="166" t="s">
        <v>2739</v>
      </c>
      <c r="H6" s="166" t="s">
        <v>166</v>
      </c>
      <c r="I6" s="166" t="s">
        <v>1737</v>
      </c>
      <c r="J6" s="168">
        <v>0.5</v>
      </c>
      <c r="K6" s="176">
        <v>3.875</v>
      </c>
      <c r="L6" s="176">
        <v>4.375</v>
      </c>
      <c r="M6" s="176">
        <v>4.38375</v>
      </c>
      <c r="N6" s="176">
        <v>4.375</v>
      </c>
      <c r="O6" s="170">
        <v>5</v>
      </c>
      <c r="P6" s="171">
        <v>0</v>
      </c>
      <c r="Q6" s="172">
        <v>0</v>
      </c>
      <c r="R6" s="173" t="s">
        <v>1742</v>
      </c>
      <c r="S6" s="175" t="s">
        <v>1743</v>
      </c>
      <c r="T6" s="175" t="s">
        <v>1744</v>
      </c>
      <c r="U6" s="172" t="s">
        <v>1745</v>
      </c>
    </row>
    <row r="7" spans="1:21" ht="21">
      <c r="A7" s="166" t="s">
        <v>1662</v>
      </c>
      <c r="B7" s="167" t="s">
        <v>1680</v>
      </c>
      <c r="C7" s="167" t="s">
        <v>2743</v>
      </c>
      <c r="D7" s="167" t="s">
        <v>2744</v>
      </c>
      <c r="E7" s="185" t="str">
        <f t="shared" si="0"/>
        <v>โครงการจัดกิจกรรม Roadshow ในต่างประเทศ เพื่อส่งเสริมมาตรฐานการท่องเที่ยวไทยสู่สากล</v>
      </c>
      <c r="F7" s="166" t="s">
        <v>2745</v>
      </c>
      <c r="G7" s="166" t="s">
        <v>45</v>
      </c>
      <c r="H7" s="166" t="s">
        <v>46</v>
      </c>
      <c r="I7" s="166" t="s">
        <v>1737</v>
      </c>
      <c r="J7" s="176">
        <v>0.875</v>
      </c>
      <c r="K7" s="168">
        <v>1.125</v>
      </c>
      <c r="L7" s="168">
        <v>1.875</v>
      </c>
      <c r="M7" s="168">
        <v>1.2524999999999999</v>
      </c>
      <c r="N7" s="168">
        <v>1.875</v>
      </c>
      <c r="O7" s="170">
        <v>5</v>
      </c>
      <c r="P7" s="171">
        <v>0</v>
      </c>
      <c r="Q7" s="172">
        <v>1</v>
      </c>
      <c r="R7" s="173" t="s">
        <v>1742</v>
      </c>
      <c r="S7" s="174" t="s">
        <v>1745</v>
      </c>
      <c r="T7" s="175" t="s">
        <v>1744</v>
      </c>
      <c r="U7" s="172" t="s">
        <v>1745</v>
      </c>
    </row>
    <row r="8" spans="1:21" ht="21">
      <c r="A8" s="166" t="s">
        <v>1662</v>
      </c>
      <c r="B8" s="167" t="s">
        <v>1680</v>
      </c>
      <c r="C8" s="167" t="s">
        <v>2746</v>
      </c>
      <c r="D8" s="167" t="s">
        <v>2747</v>
      </c>
      <c r="E8" s="185" t="str">
        <f t="shared" si="0"/>
        <v>โครงการส่งเสริมการถ่ายทำภาพยนตร์ต่างประเทศในประเทศไทย</v>
      </c>
      <c r="F8" s="166" t="s">
        <v>2035</v>
      </c>
      <c r="G8" s="166" t="s">
        <v>45</v>
      </c>
      <c r="H8" s="166" t="s">
        <v>46</v>
      </c>
      <c r="I8" s="166" t="s">
        <v>1737</v>
      </c>
      <c r="J8" s="170">
        <v>1</v>
      </c>
      <c r="K8" s="169">
        <v>3</v>
      </c>
      <c r="L8" s="168">
        <v>1.625</v>
      </c>
      <c r="M8" s="168">
        <v>2.5049999999999999</v>
      </c>
      <c r="N8" s="169">
        <v>2</v>
      </c>
      <c r="O8" s="170">
        <v>5</v>
      </c>
      <c r="P8" s="171">
        <v>0</v>
      </c>
      <c r="Q8" s="172">
        <v>1</v>
      </c>
      <c r="R8" s="173" t="s">
        <v>1742</v>
      </c>
      <c r="S8" s="174" t="s">
        <v>1745</v>
      </c>
      <c r="T8" s="175" t="s">
        <v>1744</v>
      </c>
      <c r="U8" s="172" t="s">
        <v>1745</v>
      </c>
    </row>
    <row r="9" spans="1:21" ht="21">
      <c r="A9" s="166" t="s">
        <v>1662</v>
      </c>
      <c r="B9" s="167" t="s">
        <v>1680</v>
      </c>
      <c r="C9" s="167" t="s">
        <v>2748</v>
      </c>
      <c r="D9" s="167" t="s">
        <v>2749</v>
      </c>
      <c r="E9" s="185" t="str">
        <f t="shared" si="0"/>
        <v>การสร้างสรรค์สินค้า ผลิตภัณฑ์ และบริการที่เป็นอัตลักษณ์ของผู้ประกอบการท้องถิ่น ตามเส้นทางวงแหวน 3 มรดกโลก Triple Heritage Ring Road เพื่อยกระดับการท่องเที่ยวในพื้นที่จังหวัดนครราชสีมา</v>
      </c>
      <c r="F9" s="166" t="s">
        <v>2750</v>
      </c>
      <c r="G9" s="166" t="s">
        <v>721</v>
      </c>
      <c r="H9" s="166" t="s">
        <v>166</v>
      </c>
      <c r="I9" s="166" t="s">
        <v>1737</v>
      </c>
      <c r="J9" s="170">
        <v>1</v>
      </c>
      <c r="K9" s="168">
        <v>2.5</v>
      </c>
      <c r="L9" s="176">
        <v>4.25</v>
      </c>
      <c r="M9" s="176">
        <v>4.1749999999999998</v>
      </c>
      <c r="N9" s="176">
        <v>4.125</v>
      </c>
      <c r="O9" s="170">
        <v>5</v>
      </c>
      <c r="P9" s="171">
        <v>0</v>
      </c>
      <c r="Q9" s="172">
        <v>1</v>
      </c>
      <c r="R9" s="173" t="s">
        <v>1742</v>
      </c>
      <c r="S9" s="174" t="s">
        <v>1745</v>
      </c>
      <c r="T9" s="175" t="s">
        <v>1744</v>
      </c>
      <c r="U9" s="172" t="s">
        <v>1745</v>
      </c>
    </row>
    <row r="10" spans="1:21" ht="21">
      <c r="A10" s="166" t="s">
        <v>1662</v>
      </c>
      <c r="B10" s="167" t="s">
        <v>1663</v>
      </c>
      <c r="C10" s="167" t="s">
        <v>2751</v>
      </c>
      <c r="D10" s="167" t="s">
        <v>2752</v>
      </c>
      <c r="E10" s="185" t="str">
        <f t="shared" si="0"/>
        <v>ส่งเสริมศักยภาพคนไทยเข้าสู่ธุรกิจการดำน้ำท่องเที่ยวแนวปะการัง</v>
      </c>
      <c r="F10" s="166" t="s">
        <v>1738</v>
      </c>
      <c r="G10" s="166" t="s">
        <v>1739</v>
      </c>
      <c r="H10" s="166" t="s">
        <v>166</v>
      </c>
      <c r="I10" s="166" t="s">
        <v>1737</v>
      </c>
      <c r="J10" s="168">
        <v>0.25</v>
      </c>
      <c r="K10" s="168">
        <v>1.875</v>
      </c>
      <c r="L10" s="168">
        <v>1.875</v>
      </c>
      <c r="M10" s="168">
        <v>2.9224999999999999</v>
      </c>
      <c r="N10" s="168">
        <v>2.75</v>
      </c>
      <c r="O10" s="176">
        <v>4.6875</v>
      </c>
      <c r="P10" s="171">
        <v>0</v>
      </c>
      <c r="Q10" s="172">
        <v>0</v>
      </c>
      <c r="R10" s="173" t="s">
        <v>1742</v>
      </c>
      <c r="S10" s="175" t="s">
        <v>1743</v>
      </c>
      <c r="T10" s="175" t="s">
        <v>1744</v>
      </c>
      <c r="U10" s="172" t="s">
        <v>1745</v>
      </c>
    </row>
    <row r="11" spans="1:21" ht="21">
      <c r="A11" s="166" t="s">
        <v>1662</v>
      </c>
      <c r="B11" s="167" t="s">
        <v>1663</v>
      </c>
      <c r="C11" s="167" t="s">
        <v>2753</v>
      </c>
      <c r="D11" s="167" t="s">
        <v>2754</v>
      </c>
      <c r="E11" s="185" t="str">
        <f t="shared" si="0"/>
        <v>การยกระดับมาตรฐานและเสริมสร้างสมรรถนะบุคลากรของกลุ่มธุรกิจสถานที่จัดงาน (Venue) เป้าหมายใหม่เพื่อขับเคลื่อนนโยบายการพัฒนาสู่การเป็นไมซ์ซิตี้กาญจนบุรี</v>
      </c>
      <c r="F11" s="166" t="s">
        <v>2755</v>
      </c>
      <c r="G11" s="166" t="s">
        <v>2756</v>
      </c>
      <c r="H11" s="166" t="s">
        <v>166</v>
      </c>
      <c r="I11" s="166" t="s">
        <v>1737</v>
      </c>
      <c r="J11" s="168">
        <v>0.5</v>
      </c>
      <c r="K11" s="168">
        <v>3.125</v>
      </c>
      <c r="L11" s="168">
        <v>1.5625</v>
      </c>
      <c r="M11" s="176">
        <v>4.1749999999999998</v>
      </c>
      <c r="N11" s="168">
        <v>3.25</v>
      </c>
      <c r="O11" s="176">
        <v>3.75</v>
      </c>
      <c r="P11" s="171">
        <v>0</v>
      </c>
      <c r="Q11" s="172">
        <v>1</v>
      </c>
      <c r="R11" s="173" t="s">
        <v>1742</v>
      </c>
      <c r="S11" s="174" t="s">
        <v>1745</v>
      </c>
      <c r="T11" s="175" t="s">
        <v>1744</v>
      </c>
      <c r="U11" s="172" t="s">
        <v>1745</v>
      </c>
    </row>
    <row r="12" spans="1:21" ht="21">
      <c r="A12" s="166" t="s">
        <v>1650</v>
      </c>
      <c r="B12" s="167" t="s">
        <v>1651</v>
      </c>
      <c r="C12" s="167" t="s">
        <v>2757</v>
      </c>
      <c r="D12" s="167" t="s">
        <v>2758</v>
      </c>
      <c r="E12" s="185" t="str">
        <f t="shared" si="0"/>
        <v>โครงการพัฒนาระบบนิเวศเศรษฐกิจสีเขียว การท่องเที่ยวมูลค่าสูง และจัดตั้ง ศูนย์ประสานงานเขตพัฒนาพิเศษล้านนาตะวันออก</v>
      </c>
      <c r="F12" s="166" t="s">
        <v>2759</v>
      </c>
      <c r="G12" s="166" t="s">
        <v>2760</v>
      </c>
      <c r="H12" s="166" t="s">
        <v>166</v>
      </c>
      <c r="I12" s="166" t="s">
        <v>1737</v>
      </c>
      <c r="J12" s="168">
        <v>0.25</v>
      </c>
      <c r="K12" s="168">
        <v>2.125</v>
      </c>
      <c r="L12" s="168">
        <v>2.1875</v>
      </c>
      <c r="M12" s="168">
        <v>0.20874999999999999</v>
      </c>
      <c r="N12" s="168">
        <v>1.375</v>
      </c>
      <c r="O12" s="176">
        <v>4.5</v>
      </c>
      <c r="P12" s="171">
        <v>0</v>
      </c>
      <c r="Q12" s="172">
        <v>1</v>
      </c>
      <c r="R12" s="173" t="s">
        <v>1742</v>
      </c>
      <c r="S12" s="174" t="s">
        <v>1745</v>
      </c>
      <c r="T12" s="175" t="s">
        <v>1744</v>
      </c>
      <c r="U12" s="172" t="s">
        <v>1745</v>
      </c>
    </row>
    <row r="13" spans="1:21" ht="21">
      <c r="A13" s="166" t="s">
        <v>1650</v>
      </c>
      <c r="B13" s="167" t="s">
        <v>1651</v>
      </c>
      <c r="C13" s="167" t="s">
        <v>2761</v>
      </c>
      <c r="D13" s="167" t="s">
        <v>2762</v>
      </c>
      <c r="E13" s="185" t="str">
        <f t="shared" si="0"/>
        <v>โครงการการจัด Road Show และจัดนิทรรศการร่วมในเทศกาลภาพยนตร์ในต่างประเทศ</v>
      </c>
      <c r="F13" s="166" t="s">
        <v>1699</v>
      </c>
      <c r="G13" s="166" t="s">
        <v>45</v>
      </c>
      <c r="H13" s="166" t="s">
        <v>46</v>
      </c>
      <c r="I13" s="166" t="s">
        <v>1737</v>
      </c>
      <c r="J13" s="170">
        <v>1</v>
      </c>
      <c r="K13" s="168">
        <v>2.375</v>
      </c>
      <c r="L13" s="168">
        <v>1.6875</v>
      </c>
      <c r="M13" s="168">
        <v>2.7137500000000001</v>
      </c>
      <c r="N13" s="168">
        <v>1.75</v>
      </c>
      <c r="O13" s="170">
        <v>5</v>
      </c>
      <c r="P13" s="171">
        <v>0</v>
      </c>
      <c r="Q13" s="172">
        <v>1</v>
      </c>
      <c r="R13" s="173" t="s">
        <v>1742</v>
      </c>
      <c r="S13" s="174" t="s">
        <v>1745</v>
      </c>
      <c r="T13" s="175" t="s">
        <v>1744</v>
      </c>
      <c r="U13" s="172" t="s">
        <v>1745</v>
      </c>
    </row>
    <row r="14" spans="1:21" ht="21">
      <c r="A14" s="166" t="s">
        <v>1650</v>
      </c>
      <c r="B14" s="167" t="s">
        <v>1684</v>
      </c>
      <c r="C14" s="167" t="s">
        <v>2763</v>
      </c>
      <c r="D14" s="167" t="s">
        <v>2764</v>
      </c>
      <c r="E14" s="185" t="str">
        <f t="shared" si="0"/>
        <v>โครงการการพัฒนาศักยภาพธุรกิจนำเที่ยวและมัคคุเทศก์ เพื่อรองรับกลุ่มนักท่องเที่ยวตะวันออกกลาง</v>
      </c>
      <c r="F14" s="166" t="s">
        <v>2765</v>
      </c>
      <c r="G14" s="166" t="s">
        <v>45</v>
      </c>
      <c r="H14" s="166" t="s">
        <v>46</v>
      </c>
      <c r="I14" s="166" t="s">
        <v>1737</v>
      </c>
      <c r="J14" s="170">
        <v>1</v>
      </c>
      <c r="K14" s="168">
        <v>3.25</v>
      </c>
      <c r="L14" s="176">
        <v>3.5625</v>
      </c>
      <c r="M14" s="168">
        <v>3.1312500000000001</v>
      </c>
      <c r="N14" s="168">
        <v>1.625</v>
      </c>
      <c r="O14" s="170">
        <v>5</v>
      </c>
      <c r="P14" s="171">
        <v>0</v>
      </c>
      <c r="Q14" s="172">
        <v>1</v>
      </c>
      <c r="R14" s="173" t="s">
        <v>1742</v>
      </c>
      <c r="S14" s="174" t="s">
        <v>1745</v>
      </c>
      <c r="T14" s="175" t="s">
        <v>1744</v>
      </c>
      <c r="U14" s="172" t="s">
        <v>1745</v>
      </c>
    </row>
    <row r="15" spans="1:21" ht="21">
      <c r="A15" s="166" t="s">
        <v>1650</v>
      </c>
      <c r="B15" s="167" t="s">
        <v>1684</v>
      </c>
      <c r="C15" s="167" t="s">
        <v>2766</v>
      </c>
      <c r="D15" s="167" t="s">
        <v>2767</v>
      </c>
      <c r="E15" s="185" t="str">
        <f t="shared" si="0"/>
        <v>ดึงงานส่งเสริมการขายที่มีมูลค่าการตลาดสูงเพื่อยกระดับประเทศไทยสู่จุดหมายด้านการจัดประชุมและการเดินทางเพื่อเป็นรางวัล</v>
      </c>
      <c r="F15" s="166" t="s">
        <v>2768</v>
      </c>
      <c r="G15" s="166" t="s">
        <v>1207</v>
      </c>
      <c r="H15" s="166" t="s">
        <v>70</v>
      </c>
      <c r="I15" s="166" t="s">
        <v>1737</v>
      </c>
      <c r="J15" s="170">
        <v>1</v>
      </c>
      <c r="K15" s="168">
        <v>3.125</v>
      </c>
      <c r="L15" s="176">
        <v>4.0625</v>
      </c>
      <c r="M15" s="176">
        <v>4.5925000000000002</v>
      </c>
      <c r="N15" s="176">
        <v>4.125</v>
      </c>
      <c r="O15" s="170">
        <v>5</v>
      </c>
      <c r="P15" s="171">
        <v>0</v>
      </c>
      <c r="Q15" s="172">
        <v>1</v>
      </c>
      <c r="R15" s="173" t="s">
        <v>1742</v>
      </c>
      <c r="S15" s="174" t="s">
        <v>1745</v>
      </c>
      <c r="T15" s="175" t="s">
        <v>1744</v>
      </c>
      <c r="U15" s="172" t="s">
        <v>1745</v>
      </c>
    </row>
    <row r="16" spans="1:21" ht="21">
      <c r="A16" s="166" t="s">
        <v>1650</v>
      </c>
      <c r="B16" s="167" t="s">
        <v>1684</v>
      </c>
      <c r="C16" s="167" t="s">
        <v>2769</v>
      </c>
      <c r="D16" s="167" t="s">
        <v>2770</v>
      </c>
      <c r="E16" s="185" t="str">
        <f t="shared" si="0"/>
        <v>โครงการขยายตลาดนักท่องเที่ยวกลุ่มกีฬา</v>
      </c>
      <c r="F16" s="166" t="s">
        <v>799</v>
      </c>
      <c r="G16" s="166" t="s">
        <v>1155</v>
      </c>
      <c r="H16" s="166" t="s">
        <v>46</v>
      </c>
      <c r="I16" s="166" t="s">
        <v>1737</v>
      </c>
      <c r="J16" s="170">
        <v>1</v>
      </c>
      <c r="K16" s="169">
        <v>3</v>
      </c>
      <c r="L16" s="168">
        <v>2.5625</v>
      </c>
      <c r="M16" s="168">
        <v>2.9224999999999999</v>
      </c>
      <c r="N16" s="168">
        <v>2.625</v>
      </c>
      <c r="O16" s="170">
        <v>5</v>
      </c>
      <c r="P16" s="171">
        <v>0</v>
      </c>
      <c r="Q16" s="172">
        <v>1</v>
      </c>
      <c r="R16" s="173" t="s">
        <v>1742</v>
      </c>
      <c r="S16" s="174" t="s">
        <v>1745</v>
      </c>
      <c r="T16" s="175" t="s">
        <v>1744</v>
      </c>
      <c r="U16" s="172" t="s">
        <v>1745</v>
      </c>
    </row>
    <row r="17" spans="1:21" ht="21">
      <c r="A17" s="166" t="s">
        <v>1650</v>
      </c>
      <c r="B17" s="167" t="s">
        <v>1684</v>
      </c>
      <c r="C17" s="167" t="s">
        <v>2771</v>
      </c>
      <c r="D17" s="167" t="s">
        <v>2772</v>
      </c>
      <c r="E17" s="185" t="str">
        <f t="shared" si="0"/>
        <v>โครงการจัดกิจกรรมเชิงกีฬาร่วมกับพันธมิตร</v>
      </c>
      <c r="F17" s="166" t="s">
        <v>2773</v>
      </c>
      <c r="G17" s="166" t="s">
        <v>1155</v>
      </c>
      <c r="H17" s="166" t="s">
        <v>46</v>
      </c>
      <c r="I17" s="166" t="s">
        <v>1737</v>
      </c>
      <c r="J17" s="170">
        <v>1</v>
      </c>
      <c r="K17" s="168">
        <v>1.625</v>
      </c>
      <c r="L17" s="168">
        <v>1.5625</v>
      </c>
      <c r="M17" s="168">
        <v>1.4612499999999999</v>
      </c>
      <c r="N17" s="168">
        <v>1.75</v>
      </c>
      <c r="O17" s="170">
        <v>5</v>
      </c>
      <c r="P17" s="171">
        <v>0</v>
      </c>
      <c r="Q17" s="172">
        <v>1</v>
      </c>
      <c r="R17" s="173" t="s">
        <v>1742</v>
      </c>
      <c r="S17" s="174" t="s">
        <v>1745</v>
      </c>
      <c r="T17" s="175" t="s">
        <v>1744</v>
      </c>
      <c r="U17" s="172" t="s">
        <v>1745</v>
      </c>
    </row>
    <row r="18" spans="1:21" ht="21">
      <c r="A18" s="166" t="s">
        <v>1655</v>
      </c>
      <c r="B18" s="167" t="s">
        <v>1656</v>
      </c>
      <c r="C18" s="167" t="s">
        <v>2774</v>
      </c>
      <c r="D18" s="167" t="s">
        <v>2775</v>
      </c>
      <c r="E18" s="185" t="str">
        <f t="shared" si="0"/>
        <v>โครงการค่าใช้จ่ายในการรวบรวมข้อมูลสถิติและรายได้จากการท่องเที่ยวเชิงกีฬา (Sport Tourism) ทั้งภาพรวมและรายจังหวัด</v>
      </c>
      <c r="F18" s="166" t="s">
        <v>2776</v>
      </c>
      <c r="G18" s="166" t="s">
        <v>95</v>
      </c>
      <c r="H18" s="166" t="s">
        <v>46</v>
      </c>
      <c r="I18" s="166" t="s">
        <v>1737</v>
      </c>
      <c r="J18" s="176">
        <v>0.875</v>
      </c>
      <c r="K18" s="170">
        <v>4</v>
      </c>
      <c r="L18" s="168">
        <v>3.25</v>
      </c>
      <c r="M18" s="168">
        <v>2.2962500000000001</v>
      </c>
      <c r="N18" s="168">
        <v>3.25</v>
      </c>
      <c r="O18" s="170">
        <v>5</v>
      </c>
      <c r="P18" s="171">
        <v>0</v>
      </c>
      <c r="Q18" s="172">
        <v>0</v>
      </c>
      <c r="R18" s="173" t="s">
        <v>1742</v>
      </c>
      <c r="S18" s="175" t="s">
        <v>1743</v>
      </c>
      <c r="T18" s="175" t="s">
        <v>1744</v>
      </c>
      <c r="U18" s="172" t="s">
        <v>1745</v>
      </c>
    </row>
    <row r="19" spans="1:21" ht="21">
      <c r="A19" s="166" t="s">
        <v>1655</v>
      </c>
      <c r="B19" s="167" t="s">
        <v>1656</v>
      </c>
      <c r="C19" s="167" t="s">
        <v>2777</v>
      </c>
      <c r="D19" s="167" t="s">
        <v>2778</v>
      </c>
      <c r="E19" s="185" t="str">
        <f t="shared" si="0"/>
        <v>โครงการส่งเสริมการท่องเที่ยวเชิงกีฬาเพื่อเพิ่มมูลค่าทางเศรษฐกิจ (Sports Tourism Destination)</v>
      </c>
      <c r="F19" s="166" t="s">
        <v>2779</v>
      </c>
      <c r="G19" s="166" t="s">
        <v>95</v>
      </c>
      <c r="H19" s="166" t="s">
        <v>46</v>
      </c>
      <c r="I19" s="166" t="s">
        <v>1737</v>
      </c>
      <c r="J19" s="176">
        <v>0.875</v>
      </c>
      <c r="K19" s="168">
        <v>2.375</v>
      </c>
      <c r="L19" s="168">
        <v>1.625</v>
      </c>
      <c r="M19" s="168">
        <v>0.83499999999999996</v>
      </c>
      <c r="N19" s="169">
        <v>1</v>
      </c>
      <c r="O19" s="170">
        <v>5</v>
      </c>
      <c r="P19" s="171">
        <v>0</v>
      </c>
      <c r="Q19" s="172">
        <v>1</v>
      </c>
      <c r="R19" s="173" t="s">
        <v>1742</v>
      </c>
      <c r="S19" s="174" t="s">
        <v>1745</v>
      </c>
      <c r="T19" s="175" t="s">
        <v>1744</v>
      </c>
      <c r="U19" s="172" t="s">
        <v>1745</v>
      </c>
    </row>
    <row r="20" spans="1:21" ht="21">
      <c r="A20" s="166" t="s">
        <v>1655</v>
      </c>
      <c r="B20" s="167" t="s">
        <v>1656</v>
      </c>
      <c r="C20" s="167" t="s">
        <v>2780</v>
      </c>
      <c r="D20" s="167" t="s">
        <v>2781</v>
      </c>
      <c r="E20" s="185" t="str">
        <f t="shared" si="0"/>
        <v>Tour De Lanna</v>
      </c>
      <c r="F20" s="166" t="s">
        <v>2782</v>
      </c>
      <c r="G20" s="166" t="s">
        <v>95</v>
      </c>
      <c r="H20" s="166" t="s">
        <v>46</v>
      </c>
      <c r="I20" s="166" t="s">
        <v>1737</v>
      </c>
      <c r="J20" s="176">
        <v>0.875</v>
      </c>
      <c r="K20" s="168">
        <v>1.375</v>
      </c>
      <c r="L20" s="168">
        <v>1.0625</v>
      </c>
      <c r="M20" s="168">
        <v>0.83499999999999996</v>
      </c>
      <c r="N20" s="168">
        <v>1.125</v>
      </c>
      <c r="O20" s="170">
        <v>5</v>
      </c>
      <c r="P20" s="171">
        <v>0</v>
      </c>
      <c r="Q20" s="172">
        <v>1</v>
      </c>
      <c r="R20" s="173" t="s">
        <v>1742</v>
      </c>
      <c r="S20" s="174" t="s">
        <v>1745</v>
      </c>
      <c r="T20" s="175" t="s">
        <v>1744</v>
      </c>
      <c r="U20" s="172" t="s">
        <v>1745</v>
      </c>
    </row>
    <row r="21" spans="1:21" ht="21">
      <c r="A21" s="166" t="s">
        <v>1655</v>
      </c>
      <c r="B21" s="167" t="s">
        <v>1656</v>
      </c>
      <c r="C21" s="167" t="s">
        <v>2783</v>
      </c>
      <c r="D21" s="167" t="s">
        <v>2784</v>
      </c>
      <c r="E21" s="185" t="str">
        <f t="shared" si="0"/>
        <v>โครงการ การเป็นเจ้าภาพการจัดการแข่งขันรถจักรยานยนต์ชิงแชมป์โลก โมโต จีพี ประจำปี 2569</v>
      </c>
      <c r="F21" s="166" t="s">
        <v>2785</v>
      </c>
      <c r="G21" s="166" t="s">
        <v>76</v>
      </c>
      <c r="H21" s="166" t="s">
        <v>46</v>
      </c>
      <c r="I21" s="166" t="s">
        <v>1737</v>
      </c>
      <c r="J21" s="170">
        <v>1</v>
      </c>
      <c r="K21" s="176">
        <v>4.25</v>
      </c>
      <c r="L21" s="168">
        <v>3.0625</v>
      </c>
      <c r="M21" s="168">
        <v>3.1312500000000001</v>
      </c>
      <c r="N21" s="168">
        <v>3.375</v>
      </c>
      <c r="O21" s="170">
        <v>5</v>
      </c>
      <c r="P21" s="171">
        <v>0</v>
      </c>
      <c r="Q21" s="172">
        <v>1</v>
      </c>
      <c r="R21" s="173" t="s">
        <v>1742</v>
      </c>
      <c r="S21" s="174" t="s">
        <v>1745</v>
      </c>
      <c r="T21" s="175" t="s">
        <v>1744</v>
      </c>
      <c r="U21" s="172" t="s">
        <v>1745</v>
      </c>
    </row>
    <row r="22" spans="1:21" ht="21">
      <c r="A22" s="166" t="s">
        <v>1655</v>
      </c>
      <c r="B22" s="167" t="s">
        <v>1656</v>
      </c>
      <c r="C22" s="167" t="s">
        <v>2786</v>
      </c>
      <c r="D22" s="167" t="s">
        <v>2787</v>
      </c>
      <c r="E22" s="185" t="str">
        <f t="shared" si="0"/>
        <v>โครงการ การสนับสนุนและการจัดการแข่งขันกีฬาเพื่อส่งเสริมการท่องเที่ยว (Sport Tourism) ตามโมเดลเศรษฐกิจแบบองค์รวม (BCG Model)</v>
      </c>
      <c r="F22" s="177" t="s">
        <v>2788</v>
      </c>
      <c r="G22" s="177" t="s">
        <v>76</v>
      </c>
      <c r="H22" s="177" t="s">
        <v>46</v>
      </c>
      <c r="I22" s="177" t="s">
        <v>1737</v>
      </c>
      <c r="J22" s="178">
        <v>1</v>
      </c>
      <c r="K22" s="179">
        <v>4.125</v>
      </c>
      <c r="L22" s="179">
        <v>3.5625</v>
      </c>
      <c r="M22" s="179">
        <v>4.8012499999999996</v>
      </c>
      <c r="N22" s="179">
        <v>3.625</v>
      </c>
      <c r="O22" s="178">
        <v>5</v>
      </c>
      <c r="P22" s="180">
        <v>1</v>
      </c>
      <c r="Q22" s="181">
        <v>1</v>
      </c>
      <c r="R22" s="182" t="s">
        <v>1746</v>
      </c>
      <c r="S22" s="181" t="s">
        <v>1745</v>
      </c>
      <c r="T22" s="181" t="s">
        <v>1745</v>
      </c>
      <c r="U22" s="183" t="s">
        <v>1747</v>
      </c>
    </row>
    <row r="23" spans="1:21" ht="21">
      <c r="A23" s="166" t="s">
        <v>1655</v>
      </c>
      <c r="B23" s="167" t="s">
        <v>1656</v>
      </c>
      <c r="C23" s="167" t="s">
        <v>2789</v>
      </c>
      <c r="D23" s="167" t="s">
        <v>2790</v>
      </c>
      <c r="E23" s="185" t="str">
        <f t="shared" si="0"/>
        <v>โครงการ โมโตครอสชิงแชมป์โลก FIM Motocross World Championship Grand Prix of Thailand 2026</v>
      </c>
      <c r="F23" s="166" t="s">
        <v>2791</v>
      </c>
      <c r="G23" s="166" t="s">
        <v>76</v>
      </c>
      <c r="H23" s="166" t="s">
        <v>46</v>
      </c>
      <c r="I23" s="166" t="s">
        <v>1737</v>
      </c>
      <c r="J23" s="170">
        <v>1</v>
      </c>
      <c r="K23" s="176">
        <v>4.125</v>
      </c>
      <c r="L23" s="168">
        <v>2.4375</v>
      </c>
      <c r="M23" s="176">
        <v>5.01</v>
      </c>
      <c r="N23" s="168">
        <v>2.875</v>
      </c>
      <c r="O23" s="176">
        <v>4.5</v>
      </c>
      <c r="P23" s="171">
        <v>0</v>
      </c>
      <c r="Q23" s="172">
        <v>1</v>
      </c>
      <c r="R23" s="173" t="s">
        <v>1742</v>
      </c>
      <c r="S23" s="174" t="s">
        <v>1745</v>
      </c>
      <c r="T23" s="175" t="s">
        <v>1744</v>
      </c>
      <c r="U23" s="172" t="s">
        <v>1745</v>
      </c>
    </row>
    <row r="24" spans="1:21" ht="21">
      <c r="A24" s="166" t="s">
        <v>1655</v>
      </c>
      <c r="B24" s="167" t="s">
        <v>1656</v>
      </c>
      <c r="C24" s="167" t="s">
        <v>2792</v>
      </c>
      <c r="D24" s="167" t="s">
        <v>2793</v>
      </c>
      <c r="E24" s="185" t="str">
        <f t="shared" si="0"/>
        <v>โครงการ การจัดการแข่งขันรถยนต์ไฟฟ้า (Formula E)</v>
      </c>
      <c r="F24" s="177" t="s">
        <v>2794</v>
      </c>
      <c r="G24" s="177" t="s">
        <v>76</v>
      </c>
      <c r="H24" s="177" t="s">
        <v>46</v>
      </c>
      <c r="I24" s="177" t="s">
        <v>1737</v>
      </c>
      <c r="J24" s="178">
        <v>1</v>
      </c>
      <c r="K24" s="179">
        <v>3.875</v>
      </c>
      <c r="L24" s="179">
        <v>3.6875</v>
      </c>
      <c r="M24" s="179">
        <v>4.8012499999999996</v>
      </c>
      <c r="N24" s="178">
        <v>4</v>
      </c>
      <c r="O24" s="179">
        <v>4.6875</v>
      </c>
      <c r="P24" s="180">
        <v>1</v>
      </c>
      <c r="Q24" s="181">
        <v>1</v>
      </c>
      <c r="R24" s="182" t="s">
        <v>1746</v>
      </c>
      <c r="S24" s="181" t="s">
        <v>1745</v>
      </c>
      <c r="T24" s="181" t="s">
        <v>1745</v>
      </c>
      <c r="U24" s="183" t="s">
        <v>1747</v>
      </c>
    </row>
    <row r="25" spans="1:21" ht="21">
      <c r="A25" s="166" t="s">
        <v>1655</v>
      </c>
      <c r="B25" s="167" t="s">
        <v>1656</v>
      </c>
      <c r="C25" s="167" t="s">
        <v>2795</v>
      </c>
      <c r="D25" s="167" t="s">
        <v>2796</v>
      </c>
      <c r="E25" s="185" t="str">
        <f t="shared" si="0"/>
        <v>โครงการ มหกรรมการแข่งขันฟุตบอลเยาวชนสร้างเศรษฐกิจชาติ</v>
      </c>
      <c r="F25" s="166" t="s">
        <v>2797</v>
      </c>
      <c r="G25" s="166" t="s">
        <v>76</v>
      </c>
      <c r="H25" s="166" t="s">
        <v>46</v>
      </c>
      <c r="I25" s="166" t="s">
        <v>1737</v>
      </c>
      <c r="J25" s="170">
        <v>1</v>
      </c>
      <c r="K25" s="168">
        <v>3.375</v>
      </c>
      <c r="L25" s="168">
        <v>1.6875</v>
      </c>
      <c r="M25" s="176">
        <v>5.01</v>
      </c>
      <c r="N25" s="168">
        <v>2.125</v>
      </c>
      <c r="O25" s="170">
        <v>5</v>
      </c>
      <c r="P25" s="171">
        <v>0</v>
      </c>
      <c r="Q25" s="172">
        <v>1</v>
      </c>
      <c r="R25" s="173" t="s">
        <v>1742</v>
      </c>
      <c r="S25" s="174" t="s">
        <v>1745</v>
      </c>
      <c r="T25" s="175" t="s">
        <v>1744</v>
      </c>
      <c r="U25" s="172" t="s">
        <v>1745</v>
      </c>
    </row>
    <row r="26" spans="1:21" ht="21">
      <c r="A26" s="166" t="s">
        <v>1655</v>
      </c>
      <c r="B26" s="167" t="s">
        <v>1656</v>
      </c>
      <c r="C26" s="167" t="s">
        <v>2798</v>
      </c>
      <c r="D26" s="167" t="s">
        <v>2799</v>
      </c>
      <c r="E26" s="185" t="str">
        <f t="shared" si="0"/>
        <v>วิ่งเลาะเวียง 4 เมืองล้านนาตะวันออก</v>
      </c>
      <c r="F26" s="166" t="s">
        <v>2800</v>
      </c>
      <c r="G26" s="166" t="s">
        <v>95</v>
      </c>
      <c r="H26" s="166" t="s">
        <v>46</v>
      </c>
      <c r="I26" s="166" t="s">
        <v>1737</v>
      </c>
      <c r="J26" s="170">
        <v>1</v>
      </c>
      <c r="K26" s="168">
        <v>1.125</v>
      </c>
      <c r="L26" s="168">
        <v>0.9375</v>
      </c>
      <c r="M26" s="168">
        <v>0.83499999999999996</v>
      </c>
      <c r="N26" s="168">
        <v>1.125</v>
      </c>
      <c r="O26" s="170">
        <v>5</v>
      </c>
      <c r="P26" s="171">
        <v>0</v>
      </c>
      <c r="Q26" s="172">
        <v>1</v>
      </c>
      <c r="R26" s="173" t="s">
        <v>1742</v>
      </c>
      <c r="S26" s="174" t="s">
        <v>1745</v>
      </c>
      <c r="T26" s="175" t="s">
        <v>1744</v>
      </c>
      <c r="U26" s="172" t="s">
        <v>1745</v>
      </c>
    </row>
    <row r="27" spans="1:21" ht="21">
      <c r="A27" s="166" t="s">
        <v>1655</v>
      </c>
      <c r="B27" s="167" t="s">
        <v>1656</v>
      </c>
      <c r="C27" s="167" t="s">
        <v>2801</v>
      </c>
      <c r="D27" s="167" t="s">
        <v>2802</v>
      </c>
      <c r="E27" s="185" t="str">
        <f t="shared" si="0"/>
        <v>โครงการแข่งขันเรือใบ Trat Regatta Cup 2026</v>
      </c>
      <c r="F27" s="166" t="s">
        <v>2803</v>
      </c>
      <c r="G27" s="166" t="s">
        <v>95</v>
      </c>
      <c r="H27" s="166" t="s">
        <v>46</v>
      </c>
      <c r="I27" s="166" t="s">
        <v>1737</v>
      </c>
      <c r="J27" s="170">
        <v>1</v>
      </c>
      <c r="K27" s="168">
        <v>0.75</v>
      </c>
      <c r="L27" s="168">
        <v>1.75</v>
      </c>
      <c r="M27" s="168">
        <v>1.8787499999999999</v>
      </c>
      <c r="N27" s="168">
        <v>1.75</v>
      </c>
      <c r="O27" s="170">
        <v>5</v>
      </c>
      <c r="P27" s="171">
        <v>0</v>
      </c>
      <c r="Q27" s="172">
        <v>1</v>
      </c>
      <c r="R27" s="173" t="s">
        <v>1742</v>
      </c>
      <c r="S27" s="174" t="s">
        <v>1745</v>
      </c>
      <c r="T27" s="175" t="s">
        <v>1744</v>
      </c>
      <c r="U27" s="172" t="s">
        <v>1745</v>
      </c>
    </row>
    <row r="28" spans="1:21" ht="21">
      <c r="A28" s="166" t="s">
        <v>1655</v>
      </c>
      <c r="B28" s="167" t="s">
        <v>1811</v>
      </c>
      <c r="C28" s="167" t="s">
        <v>2804</v>
      </c>
      <c r="D28" s="167" t="s">
        <v>2805</v>
      </c>
      <c r="E28" s="185" t="str">
        <f t="shared" si="0"/>
        <v xml:space="preserve">พัฒนาความรู้ด้านงานอีเวนต์ จากงานเทศกาลท้องถิ่นสู่งานเทศกาลนานาชาติ กรณีศึกษางานบุญบั้งไฟโบราณ บ้านเปือย ตำโนนกาเล็น อำเภอสำโรง จังหวัดอุบลราชธานี	</v>
      </c>
      <c r="F28" s="166" t="s">
        <v>2806</v>
      </c>
      <c r="G28" s="166" t="s">
        <v>2807</v>
      </c>
      <c r="H28" s="166" t="s">
        <v>166</v>
      </c>
      <c r="I28" s="166" t="s">
        <v>1737</v>
      </c>
      <c r="J28" s="168">
        <v>0.375</v>
      </c>
      <c r="K28" s="168">
        <v>0.875</v>
      </c>
      <c r="L28" s="168">
        <v>2.375</v>
      </c>
      <c r="M28" s="168">
        <v>1.67</v>
      </c>
      <c r="N28" s="169">
        <v>1</v>
      </c>
      <c r="O28" s="170">
        <v>5</v>
      </c>
      <c r="P28" s="171">
        <v>0</v>
      </c>
      <c r="Q28" s="172">
        <v>0</v>
      </c>
      <c r="R28" s="173" t="s">
        <v>1742</v>
      </c>
      <c r="S28" s="175" t="s">
        <v>1743</v>
      </c>
      <c r="T28" s="175" t="s">
        <v>1744</v>
      </c>
      <c r="U28" s="172" t="s">
        <v>1745</v>
      </c>
    </row>
  </sheetData>
  <autoFilter ref="A2:U28" xr:uid="{70AC5ED2-685A-4B96-ABED-26B5AB320882}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รวม BU</vt:lpstr>
      <vt:lpstr>ข้อมูลดิบ</vt:lpstr>
      <vt:lpstr>คัดเลือก</vt:lpstr>
      <vt:lpstr>1.นำไปใช้</vt:lpstr>
      <vt:lpstr>1.รวม</vt:lpstr>
      <vt:lpstr>1.รวม (2)</vt:lpstr>
      <vt:lpstr>2.เรียง VC</vt:lpstr>
      <vt:lpstr>3.Pivot VC</vt:lpstr>
      <vt:lpstr>4. (ร่าง) ข้อเสนอโครงการฯ 69</vt:lpstr>
      <vt:lpstr>5. โครงการสำคัญฯ ปี 66-69</vt:lpstr>
      <vt:lpstr>ทำการ 050201</vt:lpstr>
      <vt:lpstr>ทำการ 050201_use</vt:lpstr>
      <vt:lpstr>โครงการ 66</vt:lpstr>
      <vt:lpstr>โครงการ 67</vt:lpstr>
      <vt:lpstr>3.Pivot หน่วยงาน</vt:lpstr>
      <vt:lpstr>5.เรียงปี</vt:lpstr>
      <vt:lpstr>ปี 65</vt:lpstr>
      <vt:lpstr>ปี 66</vt:lpstr>
      <vt:lpstr>ปี 65-66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Tidarat Rattanapong</dc:creator>
  <cp:lastModifiedBy>Boonkerd Wongboonngam</cp:lastModifiedBy>
  <dcterms:created xsi:type="dcterms:W3CDTF">2022-03-15T08:49:29Z</dcterms:created>
  <dcterms:modified xsi:type="dcterms:W3CDTF">2025-05-19T04:43:29Z</dcterms:modified>
</cp:coreProperties>
</file>