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YP\02-1โครงการสำคัญ\โครงการสำคัญ 70\as is 70-04\"/>
    </mc:Choice>
  </mc:AlternateContent>
  <xr:revisionPtr revIDLastSave="0" documentId="13_ncr:1_{F1E00F28-B010-47B1-AE3A-ADD9E69A2EEA}" xr6:coauthVersionLast="36" xr6:coauthVersionMax="36" xr10:uidLastSave="{00000000-0000-0000-0000-000000000000}"/>
  <bookViews>
    <workbookView xWindow="0" yWindow="0" windowWidth="10980" windowHeight="7296" tabRatio="500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10" state="hidden" r:id="rId3"/>
    <sheet name="1.รวม" sheetId="5" r:id="rId4"/>
    <sheet name="โครงการปี 65 - 66" sheetId="13" state="hidden" r:id="rId5"/>
    <sheet name="โครงการปี 66" sheetId="12" state="hidden" r:id="rId6"/>
    <sheet name="โครงการปี 65" sheetId="11" state="hidden" r:id="rId7"/>
    <sheet name="1.รวม-เดิม" sheetId="28" state="hidden" r:id="rId8"/>
    <sheet name="2.เรียงVC" sheetId="29" r:id="rId9"/>
    <sheet name="3.PivotVC" sheetId="30" r:id="rId10"/>
    <sheet name="4.(ร่าง)ข้อเสนอโครงการฯ" sheetId="23" r:id="rId11"/>
    <sheet name="5.ข้อเสนอโครงการฯ 66-69" sheetId="24" r:id="rId12"/>
    <sheet name="ทำการ" sheetId="26" state="hidden" r:id="rId13"/>
    <sheet name="ทำการ_USE" sheetId="27" state="hidden" r:id="rId14"/>
    <sheet name="โครงการ 2566" sheetId="18" state="hidden" r:id="rId15"/>
    <sheet name="โครงการ 2567" sheetId="19" state="hidden" r:id="rId16"/>
    <sheet name="3.Pivot หน่วยงาน" sheetId="9" state="hidden" r:id="rId17"/>
    <sheet name="เกี่ยวข้อง040602" sheetId="31" state="hidden" r:id="rId18"/>
    <sheet name="5.เรียงปี" sheetId="6" state="hidden" r:id="rId19"/>
    <sheet name="6.เรียง vc" sheetId="7" state="hidden" r:id="rId20"/>
  </sheets>
  <definedNames>
    <definedName name="_xlnm._FilterDatabase" localSheetId="3" hidden="1">'1.รวม'!$A$12:$R$122</definedName>
    <definedName name="_xlnm._FilterDatabase" localSheetId="7" hidden="1">'1.รวม-เดิม'!$B$11:$M$11</definedName>
    <definedName name="_xlnm._FilterDatabase" localSheetId="8" hidden="1">'2.เรียงVC'!$A$12:$R$174</definedName>
    <definedName name="_xlnm._FilterDatabase" localSheetId="10" hidden="1">'4.(ร่าง)ข้อเสนอโครงการฯ'!$A$2:$S$2</definedName>
    <definedName name="_xlnm._FilterDatabase" localSheetId="11" hidden="1">'5.ข้อเสนอโครงการฯ 66-69'!$B$3:$P$3</definedName>
    <definedName name="_xlnm._FilterDatabase" localSheetId="18" hidden="1">'5.เรียงปี'!$A$3:$M$112</definedName>
    <definedName name="_xlnm._FilterDatabase" localSheetId="19" hidden="1">'6.เรียง vc'!$A$3:$O$3</definedName>
    <definedName name="_xlnm._FilterDatabase" localSheetId="17" hidden="1">เกี่ยวข้อง040602!$A$1:$N$94</definedName>
    <definedName name="_xlnm._FilterDatabase" localSheetId="14" hidden="1">'โครงการ 2566'!$A$2:$N$15</definedName>
    <definedName name="_xlnm._FilterDatabase" localSheetId="15" hidden="1">'โครงการ 2567'!$A$2:$S$21</definedName>
    <definedName name="_xlnm._FilterDatabase" localSheetId="4" hidden="1">'โครงการปี 65 - 66'!$C$2:$N$29</definedName>
    <definedName name="_xlnm._FilterDatabase" localSheetId="12" hidden="1">ทำการ!$A$8:$U$8</definedName>
    <definedName name="_xlnm._FilterDatabase" localSheetId="13" hidden="1">ทำการ_USE!$A$8:$R$118</definedName>
    <definedName name="_xlnm.Print_Area" localSheetId="2">'1.นำไปใช้'!$B$2:$F$13</definedName>
  </definedNames>
  <calcPr calcId="191029"/>
  <pivotCaches>
    <pivotCache cacheId="0" r:id="rId21"/>
    <pivotCache cacheId="1" r:id="rId22"/>
  </pivotCaches>
</workbook>
</file>

<file path=xl/calcChain.xml><?xml version="1.0" encoding="utf-8"?>
<calcChain xmlns="http://schemas.openxmlformats.org/spreadsheetml/2006/main">
  <c r="M176" i="5" l="1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175" i="5"/>
  <c r="K42" i="30" l="1"/>
  <c r="J42" i="30"/>
  <c r="V57" i="30" l="1"/>
  <c r="K37" i="30"/>
  <c r="K39" i="30" s="1"/>
  <c r="K38" i="30"/>
  <c r="J37" i="30"/>
  <c r="J38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5" i="30"/>
  <c r="J35" i="30"/>
  <c r="J39" i="30" l="1"/>
  <c r="B7" i="24"/>
  <c r="E4" i="23"/>
  <c r="E5" i="23"/>
  <c r="E6" i="23"/>
  <c r="E7" i="23"/>
  <c r="E8" i="23"/>
  <c r="E9" i="23"/>
  <c r="E10" i="23"/>
  <c r="E3" i="23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6" i="24" l="1"/>
  <c r="B5" i="24"/>
  <c r="B4" i="24"/>
</calcChain>
</file>

<file path=xl/sharedStrings.xml><?xml version="1.0" encoding="utf-8"?>
<sst xmlns="http://schemas.openxmlformats.org/spreadsheetml/2006/main" count="19613" uniqueCount="1122">
  <si>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</si>
  <si>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</si>
  <si>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</si>
  <si>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</si>
  <si>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</si>
  <si>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</si>
  <si>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</si>
  <si>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</si>
  <si>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</si>
  <si>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</si>
  <si>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</si>
  <si>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</si>
  <si>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</si>
  <si>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</si>
  <si>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</si>
  <si>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</si>
  <si>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</si>
  <si>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</si>
  <si>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</si>
  <si>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</si>
  <si>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</si>
  <si>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</si>
  <si>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</si>
  <si>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</si>
  <si>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industry02011</t>
  </si>
  <si>
    <t>อก 0201-61-0001</t>
  </si>
  <si>
    <t>กิจกรรมการประชาสัมพันธ์เชิงรุกกระทรวงอุตสาหกรรม ประจำปี 2561</t>
  </si>
  <si>
    <t>อุตสาหกรรมและบริการแห่งอนาคต</t>
  </si>
  <si>
    <t>ด้านการสร้างความสามารถในการแข่งขัน</t>
  </si>
  <si>
    <t>ด้านสื่อสารมวลชน เทคโนโลยีสารสนเทศ</t>
  </si>
  <si>
    <t>040602</t>
  </si>
  <si>
    <t>2. ประเทศไทยมีความสามารถในการแข่งขันด้านดิจิทัล ในด้านความพร้อมในอนาคตดีขึ้น</t>
  </si>
  <si>
    <t>26 กันยายน 2562 เวลา 11:45</t>
  </si>
  <si>
    <t>อนุมัติแล้ว</t>
  </si>
  <si>
    <t>ตุลาคม 2560</t>
  </si>
  <si>
    <t>กันยายน 2561</t>
  </si>
  <si>
    <t>กองกลาง</t>
  </si>
  <si>
    <t>สำนักงานปลัดกระทรวงอุตสาหกรรม (ราชการบริหารส่วนกลาง)</t>
  </si>
  <si>
    <t>กระทรวงอุตสาหกรรม</t>
  </si>
  <si>
    <t>mdes06031</t>
  </si>
  <si>
    <t>สศด.0603-61-0002</t>
  </si>
  <si>
    <t>โครงการจัดแสดงนิทรรศการนานาชาติ (World Expo 2020 Dubai)</t>
  </si>
  <si>
    <t>ด้านเศรษฐกิจ</t>
  </si>
  <si>
    <t>25 กันยายน 2562 เวลา 16:24</t>
  </si>
  <si>
    <t>ธันวาคม 2564</t>
  </si>
  <si>
    <t>ฝ่ายอำนวยการสำนักงาน</t>
  </si>
  <si>
    <t>สำนักงานส่งเสริมเศรษฐกิจดิจิทัล</t>
  </si>
  <si>
    <t>กระทรวงดิจิทัลเพื่อเศรษฐกิจและสังคม</t>
  </si>
  <si>
    <t>สศด.0603-61-0003</t>
  </si>
  <si>
    <t>โครงการจัดประชุมวิชาการและนิทรรศการ (Digital Thailand Big Bang)</t>
  </si>
  <si>
    <t>25 กันยายน 2562 เวลา 15:53</t>
  </si>
  <si>
    <t>พฤศจิกายน 2561</t>
  </si>
  <si>
    <t>ธันวาคม 2562</t>
  </si>
  <si>
    <t>อก 0201-62-0001</t>
  </si>
  <si>
    <t>โครงการการประชาสัมพันธ์เชิงรุกของกระทรวงอุตสาหกรรม ประจำปีงบประมาณ พ.ศ. 2562</t>
  </si>
  <si>
    <t>ด้านการปรับสมดุลและพัฒนาระบบการบริหารจัดการภาครัฐ</t>
  </si>
  <si>
    <t>27 กันยายน 2562 เวลา 11:21</t>
  </si>
  <si>
    <t>มกราคม 2561</t>
  </si>
  <si>
    <t>กันยายน 2562</t>
  </si>
  <si>
    <t>industry02041</t>
  </si>
  <si>
    <t>อก 0204-62-0007</t>
  </si>
  <si>
    <t>ค่าใช้จ่ายในการพัฒนาและผลักดันแผนยุทธศาสตร์กระทรวงอุตสาหกรรม ปี 2560 - 2564 สู่การปฏิบัติ (ประจำปี 2562)</t>
  </si>
  <si>
    <t>3 ธันวาคม 2562 เวลา 9:24</t>
  </si>
  <si>
    <t>ตุลาคม 2561</t>
  </si>
  <si>
    <t>กองยุทธศาสตร์และแผนงาน</t>
  </si>
  <si>
    <t>industry08041</t>
  </si>
  <si>
    <t>อก 0804-62-0006</t>
  </si>
  <si>
    <t>โครงการพัฒนาระบบฐานข้อมูลเชิงลึกอุตสาหกรรมผลิตภัณฑ์ยางและไม้ยางพารา ปี พ.ศ. 2562</t>
  </si>
  <si>
    <t>30 กันยายน 2562 เวลา 10:59</t>
  </si>
  <si>
    <t>มกราคม 2562</t>
  </si>
  <si>
    <t>กองนโยบายอุตสาหกรรมรายสาขา 2</t>
  </si>
  <si>
    <t>สำนักงานเศรษฐกิจอุตสาหกรรม</t>
  </si>
  <si>
    <t>อก 0804-62-0007</t>
  </si>
  <si>
    <t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</t>
  </si>
  <si>
    <t>30 กันยายน 2562 เวลา 14:42</t>
  </si>
  <si>
    <t>ธันวาคม 2561</t>
  </si>
  <si>
    <t>อก 0804-62-0009</t>
  </si>
  <si>
    <t>โครงการพัฒนาระบบข้อมูลเชิงลึกอุตสาหกรรมบรรจุภัณฑ์ ปี 2562</t>
  </si>
  <si>
    <t>30 กันยายน 2562 เวลา 14:16</t>
  </si>
  <si>
    <t>สิงหาคม 2562</t>
  </si>
  <si>
    <t>industry08021</t>
  </si>
  <si>
    <t>อก 0802-62-0008</t>
  </si>
  <si>
    <t>โครงการติดตามและประเมินผลการดำเนินงานภายใต้แผนแม่บทบูรณาการพัฒนาอุตสาหกรรมศักยภาพ</t>
  </si>
  <si>
    <t>30 กันยายน 2562 เวลา 12:10</t>
  </si>
  <si>
    <t>กองนโยบายอุตสาหกรรมมหาภาค</t>
  </si>
  <si>
    <t>industry08031</t>
  </si>
  <si>
    <t>อก 0803-62-0009</t>
  </si>
  <si>
    <t>โครงการพัฒนาศูนย์วิเคราะห์ข้อมูลเชิงลึกอุตสาหกรรมเหล็กและโลหการ</t>
  </si>
  <si>
    <t>29 พฤศจิกายน 2562 เวลา 9:43</t>
  </si>
  <si>
    <t>กองนโยบายอุตสาหกรรมรายสาขา 1</t>
  </si>
  <si>
    <t>อก 0803-62-0010</t>
  </si>
  <si>
    <t>โครงการพัฒนาศูนย์วิเคราะห์ข้อมูลเชิงลึกอุตสาหกรรมเครื่องจักรกล</t>
  </si>
  <si>
    <t>29 พฤศจิกายน 2562 เวลา 9:40</t>
  </si>
  <si>
    <t>อก 0803-62-0011</t>
  </si>
  <si>
    <t>โครงการพัฒนาศูนย์วิเคราะห์ข้อมูลเชิงลึกอุตสาหกรรมวัสดุอุปกรณ์ทางการแพทย์</t>
  </si>
  <si>
    <t>29 พฤศจิกายน 2562 เวลา 9:38</t>
  </si>
  <si>
    <t>ตุลาคม 2562</t>
  </si>
  <si>
    <t>อก 0803-62-0012</t>
  </si>
  <si>
    <t>โครงการพัฒนาสารสนเทศยานยนต์</t>
  </si>
  <si>
    <t>1 ตุลาคม 2562 เวลา 18:05</t>
  </si>
  <si>
    <t>อก 0803-62-0013</t>
  </si>
  <si>
    <t>โครงการพัฒนาศูนย์วิเคราะห์ข้อมูลเชิงลึกสำหรับอุตสาหกรรมไฟฟ้าและอิเล็กทรอนิกส์</t>
  </si>
  <si>
    <t>30 กันยายน 2562 เวลา 16:02</t>
  </si>
  <si>
    <t>อก 0804-62-0011</t>
  </si>
  <si>
    <t>โครงการพัฒนาศูนย์สารสนเทศอัจฉริยะอุตสาหกรรมอาหาร</t>
  </si>
  <si>
    <t>2 ธันวาคม 2562 เวลา 10:56</t>
  </si>
  <si>
    <t>industry08071</t>
  </si>
  <si>
    <t>อก 0807-62-0006</t>
  </si>
  <si>
    <t>โครงการพัฒนาระบบจัดการข้อมูลขนาดใหญ่เพื่อยกระดับขีดความสามารถในการแข่งขันของภาคอุตสาหกรรม</t>
  </si>
  <si>
    <t>1 ตุลาคม 2562 เวลา 15:15</t>
  </si>
  <si>
    <t>กองสารสนเทศและดัชนีเศรษฐกิจอุตสาหกรรม</t>
  </si>
  <si>
    <t>อก 0807-62-0007</t>
  </si>
  <si>
    <t>โครงการพัฒนาสำนักงานทันสมัย (OIE SMART OFFICE)</t>
  </si>
  <si>
    <t>1 ตุลาคม 2562 เวลา 14:54</t>
  </si>
  <si>
    <t>เมษายน 2562</t>
  </si>
  <si>
    <t>อก 0807-62-0008</t>
  </si>
  <si>
    <t>การจ้างงานสำรวจ ตรวจสอบ วิเคราะห์ข้อมูลเพื่อจัดทำสถิติและดัชนีอุตสาหกรรมรายเดือน</t>
  </si>
  <si>
    <t>6 ธันวาคม 2562 เวลา 15:56</t>
  </si>
  <si>
    <t>อก 0807-62-0009</t>
  </si>
  <si>
    <t>การสำรวจข้อมูลและจัดทำรายงานผลิตภาพและผลประกอบการอุตสาหกรรมปี 2561 ปีงบประมาณ พ.ศ. 2562</t>
  </si>
  <si>
    <t>10 ตุลาคม 2562 เวลา 17:31</t>
  </si>
  <si>
    <t>อก 0802-62-0018</t>
  </si>
  <si>
    <t>โครงการปรับเปลี่ยนภาคอุตสาหกรรมไทยสู่การเป็นผู้นำในอุตสาหกรรม 4.0 (Smart Industry Transformation and Competency to 4.0)</t>
  </si>
  <si>
    <t>2 ตุลาคม 2562 เวลา 10:23</t>
  </si>
  <si>
    <t>อก 0802-62-0019</t>
  </si>
  <si>
    <t>โครงการเพิ่มผลิตภาพอุตสาหกรรมไฟฟ้าและอิเล็กทรอนิกส์อัจฉริยะอย่างยั่งยืน</t>
  </si>
  <si>
    <t>2 ตุลาคม 2562 เวลา 16:34</t>
  </si>
  <si>
    <t>อก 0802-62-0021</t>
  </si>
  <si>
    <t>โครงการต่อยอดเพิ่มผลิตภาพในภาคอุตสาหกรรมด้วยเครือข่ายดิจิทัล (Digital Networking in Manufacturing)</t>
  </si>
  <si>
    <t>1 ตุลาคม 2562 เวลา 16:14</t>
  </si>
  <si>
    <t>อก 0802-62-0023</t>
  </si>
  <si>
    <t>โครงการยกระดับอุตสาหกรรมแปรรูปอาหาร โดยนำมาตรฐาน ผลิตภาพและนวัตกรรมเป็นเครื่องมือในการเพิ่มขีดความสามารถนักรบอุตสาหกรรมพันธุ์ใหม่</t>
  </si>
  <si>
    <t>2 ตุลาคม 2562 เวลา 16:35</t>
  </si>
  <si>
    <t>อก 0802-62-0025</t>
  </si>
  <si>
    <t>โครงการพัฒนาโรงงานอุตสาหกรรมสู่ความเป็นโรงงานอัจฉริยะเพื่อเพิ่มผลิตภาพการผลิตตามแนวทางอุตสาหกรรม 4.0 (Smart Factory)</t>
  </si>
  <si>
    <t>2 ตุลาคม 2562 เวลา 15:38</t>
  </si>
  <si>
    <t>อก 0802-62-0027</t>
  </si>
  <si>
    <t>โครงการเพิ่มขีดความสามารถในการแข่งขันด้วยการสร้างนวัตกรรมอย่างเป็นระบบตามแนวทางสากลและพัฒนาเครือข่ายนวัตกรรมภาคอุตสาหกรรม</t>
  </si>
  <si>
    <t>2 ตุลาคม 2562 เวลา 14:23</t>
  </si>
  <si>
    <t>อก 0807-62-0010</t>
  </si>
  <si>
    <t>โครงการพัฒนาดัชนีวัดความสามารถในการแข่งขันด้านเศรษฐกิจอุตสาหกรรมของอุตสาหกรรมศักยภาพ (ประจำปีงบประมาณ พ.ศ. 2562)</t>
  </si>
  <si>
    <t>1 ตุลาคม 2562 เวลา 11:37</t>
  </si>
  <si>
    <t>osmep53211</t>
  </si>
  <si>
    <t>นร 5321-62-0002</t>
  </si>
  <si>
    <t>งานจัดทำและปรับปรุงฐานข้อมูล SME ประเทศไทย ประจำปี</t>
  </si>
  <si>
    <t>26 ธันวาคม 2562 เวลา 11:29</t>
  </si>
  <si>
    <t>ฝ่ายข้อมูลสารสนเทศ</t>
  </si>
  <si>
    <t>สำนักงานส่งเสริมวิสาหกิจขนาดกลางและขนาดย่อม</t>
  </si>
  <si>
    <t>สำนักนายกรัฐมนตรี</t>
  </si>
  <si>
    <t>rmutt0578101</t>
  </si>
  <si>
    <t>ศธ0578.10-63-0020</t>
  </si>
  <si>
    <t>ปัจจัยที่ผลต่อกระบวนการการตัดสินใจเลือกใช้บริการร้านอาหารเพื่อสุขภาพ ในเขตกรุงเทพมหานคร</t>
  </si>
  <si>
    <t>ด้านการสร้างโอกาสและความเสมอภาคทางสังคม</t>
  </si>
  <si>
    <t>16 ตุลาคม 2562 เวลา 15:36</t>
  </si>
  <si>
    <t>กันยายน 2563</t>
  </si>
  <si>
    <t>คณะศิลปศาสตร์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</si>
  <si>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</si>
  <si>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</si>
  <si>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most53021</t>
  </si>
  <si>
    <t>วท 5302-63-0001</t>
  </si>
  <si>
    <t>โครงการจัดตั้งศูนย์กลางการวิจัย พัฒนา และนวัตกรรมด้านเทคโนโลยีอวกาศ และภูมิสารสนเทศ</t>
  </si>
  <si>
    <t>19 กุมภาพันธ์ 2563 เวลา 9:05</t>
  </si>
  <si>
    <t>กุมภาพันธ์ 2563</t>
  </si>
  <si>
    <t>สำนักพัฒนาอุทยานรังสรรค์นวัตกรรมอวกาศ</t>
  </si>
  <si>
    <t>สำนักงานพัฒนาเทคโนโลยีอวกาศและภูมิสารสนเทศ (องค์การมหาชน) (สทอภ.)</t>
  </si>
  <si>
    <t>อก 0204-63-0001</t>
  </si>
  <si>
    <t>ค่าใช้จ่ายในการพัฒนาและผลักดันแผนระดับที่ 3 ของกระทรวงอุตสาหกรรม  และบูรณาการนโยบายเชิงพื้นที่</t>
  </si>
  <si>
    <t>31 กรกฎาคม 2563 เวลา 15:12</t>
  </si>
  <si>
    <t>moc11021</t>
  </si>
  <si>
    <t>พณ 1102-63-0001</t>
  </si>
  <si>
    <t>โครงการเพิ่มขีดความสามารถในการแข่งขันทางการค้าธุรกิจบริการ</t>
  </si>
  <si>
    <t>13 กรกฎาคม 2563 เวลา 15:58</t>
  </si>
  <si>
    <t>กองนโยบายและยุทธศาสตร์การค้าสินค้าเกษตร</t>
  </si>
  <si>
    <t>สำนักงานนโยบายและยุทธศาสตร์การค้า</t>
  </si>
  <si>
    <t>กระทรวงพาณิชย์</t>
  </si>
  <si>
    <t>moc11031</t>
  </si>
  <si>
    <t>พณ 1103-63-0002</t>
  </si>
  <si>
    <t>โครงการประยุกต์ใช้ Blockchain ยกระดับเศรษฐกิจการค้า</t>
  </si>
  <si>
    <t>10 มิถุนายน 2563 เวลา 11:17</t>
  </si>
  <si>
    <t>มีนาคม 2563</t>
  </si>
  <si>
    <t>ตุลาคม 2563</t>
  </si>
  <si>
    <t>กองนโยบายและยุทธศาสตร์การค้าสินค้าอุตสาหกรรมและธุรกิจบริการ</t>
  </si>
  <si>
    <t>industry05081</t>
  </si>
  <si>
    <t>อก 0508-63-0005</t>
  </si>
  <si>
    <t>สร้างและประเมินมาตรฐานเหมืองแร่ 4.0</t>
  </si>
  <si>
    <t>30 เมษายน 2563 เวลา 14:00</t>
  </si>
  <si>
    <t>กองวิศวกรรมบริการ</t>
  </si>
  <si>
    <t>กรมอุตสาหกรรมพื้นฐานและการเหมืองแร่</t>
  </si>
  <si>
    <t>mot0703331</t>
  </si>
  <si>
    <t>คค 0703.33-63-0001</t>
  </si>
  <si>
    <t>ก่อสร้างสะพานข้ามแม่น้ำลาวบ้านคะแนง</t>
  </si>
  <si>
    <t>6 กุมภาพันธ์ 2563 เวลา 9:19</t>
  </si>
  <si>
    <t>แขวงทางหลวงชนบทพะเยา</t>
  </si>
  <si>
    <t>กรมทางหลวงชนบท</t>
  </si>
  <si>
    <t>กระทรวงคมนาคม</t>
  </si>
  <si>
    <t>อก 0802-63-0002</t>
  </si>
  <si>
    <t>โครงการส่งเสริมการเพิ่มผลิตภาพการผลิตด้วยเทคโนโลยีรีไซเคิล และการนำกากของเสียอุตสาหกรรมกลับมาใช้ประโยชน์</t>
  </si>
  <si>
    <t>20 เมษายน 2563 เวลา 15:10</t>
  </si>
  <si>
    <t>อก 0802-63-0004</t>
  </si>
  <si>
    <t>โครงการติดตามและประเมินผลการดำเนินงานภายใต้แผนงานบูรณาการ พัฒนาอุตสาหกรรมและบริการแห่งอนาคต</t>
  </si>
  <si>
    <t>27 เมษายน 2563 เวลา 10:53</t>
  </si>
  <si>
    <t>เมษายน 2563</t>
  </si>
  <si>
    <t>กันยายน 2564</t>
  </si>
  <si>
    <t>อก 0802-63-0006</t>
  </si>
  <si>
    <t>20 เมษายน 2563 เวลา 15:04</t>
  </si>
  <si>
    <t>อก 0802-63-0008</t>
  </si>
  <si>
    <t>โครงการเตรียมความพร้อมอุตสาหกรรมอาหารสู่อุตสาหกรรม 4.0 ด้วยการเพิ่มประสิทธิภาพการดำเนินงานในกระบวนการผลิต</t>
  </si>
  <si>
    <t>22 เมษายน 2563 เวลา 11:58</t>
  </si>
  <si>
    <t>อก 0802-63-0009</t>
  </si>
  <si>
    <t>โครงการยกระดับอุตสาหกรรมแปรรูปอาหาร  โดยนำมาตรฐาน ผลิตภาพ และนวัตกรรม เป็นเครื่องมือในการเพิ่มขีดความสามารถนักรบอุตสาหกรรมพันธุ์ใหม่</t>
  </si>
  <si>
    <t>1 มิถุนายน 2563 เวลา 9:27</t>
  </si>
  <si>
    <t>อก 0804-63-0001</t>
  </si>
  <si>
    <t>โครงการพัฒนาระบบฐานข้อมูลเชิงลึกอุตสาหกรรมผลิตภัณฑ์ยางและไม้ยางพารา ปี พ.ศ. 2563</t>
  </si>
  <si>
    <t>22 เมษายน 2563 เวลา 14:26</t>
  </si>
  <si>
    <t>พฤศจิกายน 2563</t>
  </si>
  <si>
    <t>อก 0807-63-0001</t>
  </si>
  <si>
    <t>โครงการพัฒนาระบบการจัดการฐานข้อมูขนาดใหญ่ เพื่อยกระดับขีดความสามารถในการแข่งขันของภาคอุตสาหกรรม</t>
  </si>
  <si>
    <t>21 เมษายน 2563 เวลา 11:47</t>
  </si>
  <si>
    <t>ธันวาคม 2563</t>
  </si>
  <si>
    <t>อก 0804-63-0002</t>
  </si>
  <si>
    <t>โครงการพัฒนาศูนย์ข้อมูลเชิงลึกอุตสาหกรรมชีวภาพ ปี พ.ศ. 2563</t>
  </si>
  <si>
    <t>22 เมษายน 2563 เวลา 14:31</t>
  </si>
  <si>
    <t>อก 0804-63-0003</t>
  </si>
  <si>
    <t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2563</t>
  </si>
  <si>
    <t>22 เมษายน 2563 เวลา 15:16</t>
  </si>
  <si>
    <t>อก 0804-63-0004</t>
  </si>
  <si>
    <t>โครงการพัฒนาศูนย์สารสนเทศอัจฉริยะอุตสาหกรรมอาหาร ปี พ.ศ.2563</t>
  </si>
  <si>
    <t>23 เมษายน 2563 เวลา 16:13</t>
  </si>
  <si>
    <t>อก 0802-63-0011</t>
  </si>
  <si>
    <t>โครงการส่งเสริมและสนับสนุนการประยุกต์ใช้เทคโนโลยีและนวัตกรรมกระบวนการผลิตอัจฉริยะ สาขาอุตสาหกรรมไฟฟ้าอัจฉริยะ</t>
  </si>
  <si>
    <t>1 มิถุนายน 2563 เวลา 9:31</t>
  </si>
  <si>
    <t>อก 0804-63-0005</t>
  </si>
  <si>
    <t>โครงการพัฒนาระบบข้อมูลเชิงลึกอุตสาหกรรมบรรจุภัณฑ์ ปี พ.ศ. 2563</t>
  </si>
  <si>
    <t>22 เมษายน 2563 เวลา 13:38</t>
  </si>
  <si>
    <t>อก 0802-63-0012</t>
  </si>
  <si>
    <t>โครงการปฏิรูปผู้ประกอบการสู่อุตสาหกรรมพลาสติกชีวภาพ (Transformation to Bio-Plastics Industry)</t>
  </si>
  <si>
    <t>22 เมษายน 2563 เวลา 11:56</t>
  </si>
  <si>
    <t>อก 0802-63-0013</t>
  </si>
  <si>
    <t>โครงการพัฒนาโรงงานอุตสาหกรรมสู่ความเป็นโรงงานอัจฉริยะ เพื่อเพิ่มผลิตภาพการผลิตตามแนวทางอุตสาหกรรม 4.0</t>
  </si>
  <si>
    <t>22 เมษายน 2563 เวลา 17:56</t>
  </si>
  <si>
    <t>อก 0802-63-0014</t>
  </si>
  <si>
    <t>โครงการเพิ่มผลิตภาพการผลิตอุตสาหกรรมเป้าหมายด้วยเทคนิคการออกแบบทางวิศวกรรม เพื่อควบคุมคุณภาพการผลิตชิ้นส่วน</t>
  </si>
  <si>
    <t>อก 0802-63-0015</t>
  </si>
  <si>
    <t>โครงการยกระดับกระบวนการผลิตในสถานประกอบการ เพื่อเข้าสู่อุตสาหกรรมพลาสติกชีวภาพในยุค 4.0 ด้วยระบบ IoT (Internet of Things)</t>
  </si>
  <si>
    <t>22 เมษายน 2563 เวลา 17:57</t>
  </si>
  <si>
    <t>อก 0802-63-0016</t>
  </si>
  <si>
    <t>โครงการพัฒนาเทคโนโลยีและผลิตภัณฑ์เพื่อรองรับอุตสาหกรรมอิเล็กทรอนิกส์อัจฉริยะ (Smart Electronics)</t>
  </si>
  <si>
    <t>22 เมษายน 2563 เวลา 17:58</t>
  </si>
  <si>
    <t>industry08051</t>
  </si>
  <si>
    <t>อก 0805-63-0002</t>
  </si>
  <si>
    <t>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2)</t>
  </si>
  <si>
    <t>23 เมษายน 2563 เวลา 8:23</t>
  </si>
  <si>
    <t>เมษายน 2564</t>
  </si>
  <si>
    <t>กองวิจัยเศรษฐกิจอุตสาหกรรม</t>
  </si>
  <si>
    <t>rmutt057802021</t>
  </si>
  <si>
    <t>ศธ0578.02 (สธ.)-63-0004</t>
  </si>
  <si>
    <t>โครงการตลาดนัดสาธิตนวัตกรรม มทร.ธัญบุรี</t>
  </si>
  <si>
    <t>1 พฤศจิกายน 2563 เวลา 10:36</t>
  </si>
  <si>
    <t>กุมภาพันธ์ 2564</t>
  </si>
  <si>
    <t>โรงเรียนสาธิตนวัตกรรม</t>
  </si>
  <si>
    <t>อก 0802-63-0025</t>
  </si>
  <si>
    <t>โครงการพัฒนาระบบการจัดการฐานข้อมูลขนาดใหญ่เพื่อยกระดับขีดความสามารถในการแขันของภาคอุตสาหกรรม</t>
  </si>
  <si>
    <t>15 พฤศจิกายน 2563 เวลา 11:07</t>
  </si>
  <si>
    <t>มกราคม 2565</t>
  </si>
  <si>
    <t>กันยายน 2565</t>
  </si>
  <si>
    <t>ข้อเสนอโครงการสำคัญ 2565 ที่ผ่านเข้ารอบ</t>
  </si>
  <si>
    <t>040602V03</t>
  </si>
  <si>
    <t>040602F0302</t>
  </si>
  <si>
    <t>tpqi061</t>
  </si>
  <si>
    <t>TPQI 06-63-0050</t>
  </si>
  <si>
    <t>โครงการสร้างโอกาสในการพัฒนาสมรรถนะความสามารถด้านการใช้ดิจิทัล (Digital Literacy)</t>
  </si>
  <si>
    <t>ด้านการพัฒนาและเสริมสร้างศักยภาพทรัพยากรมนุษย์</t>
  </si>
  <si>
    <t>7 สิงหาคม 2563 เวลา 15:47</t>
  </si>
  <si>
    <t>ตุลาคม 2564</t>
  </si>
  <si>
    <t>สำนักนโยบายและแผนยุทธศาสตร์</t>
  </si>
  <si>
    <t>สถาบันคุณวุฒิวิชาชีพ (องค์การมหาชน)</t>
  </si>
  <si>
    <t>ข้อเสนอโครงการสำคัญ 2565 ที่ไม่ผ่านเข้ารอบ</t>
  </si>
  <si>
    <t>040602V04</t>
  </si>
  <si>
    <t>040602F0401</t>
  </si>
  <si>
    <t>สศด.0603-63-0021</t>
  </si>
  <si>
    <t>โครงการส่งเสริมการปรับเปลี่ยนอุตสาหกรรมและธุรกิจสู่เศรษฐกิจดิจิทัล</t>
  </si>
  <si>
    <t>15 พฤศจิกายน 2563 เวลา 11:04</t>
  </si>
  <si>
    <t>040602V02</t>
  </si>
  <si>
    <t>040602F0201</t>
  </si>
  <si>
    <t>สศด.0603-63-0022</t>
  </si>
  <si>
    <t>โครงการพัฒนา Digital Valley (IoT, AI, VR, Game, Animation)</t>
  </si>
  <si>
    <t>7 สิงหาคม 2563 เวลา 18:27</t>
  </si>
  <si>
    <t>srru0546141</t>
  </si>
  <si>
    <t>ศธ  0546.14-63-0027</t>
  </si>
  <si>
    <t>โครงการซื้อวัสดุควบคุมระบบไฟฟ้า</t>
  </si>
  <si>
    <t>17 สิงหาคม 2563 เวลา 15:23</t>
  </si>
  <si>
    <t>มิถุนายน 2563</t>
  </si>
  <si>
    <t>มหาวิทยาลัยราชภัฏสุรินทร์</t>
  </si>
  <si>
    <t>040602F0301</t>
  </si>
  <si>
    <t>อก 0804-64-0001</t>
  </si>
  <si>
    <t>โครงการพัฒนาระบบฐานข้อมูลเชิงลึกอุตสาหกรรมผลิตภัณฑ์ยางและไม้ยางพารา ปี พ.ศ. 2564</t>
  </si>
  <si>
    <t>20 ตุลาคม 2563 เวลา 13:28</t>
  </si>
  <si>
    <t>สิงหาคม 2564</t>
  </si>
  <si>
    <t>040602V05</t>
  </si>
  <si>
    <t>040602F0502</t>
  </si>
  <si>
    <t>อก 0804-64-0002</t>
  </si>
  <si>
    <t>โครงการพัฒนาศูนย์ข้อมูลเชิงลึกอุตสาหกรรมชีวภาพ ปี พ.ศ. 2564</t>
  </si>
  <si>
    <t>20 ตุลาคม 2563 เวลา 13:14</t>
  </si>
  <si>
    <t>อก 0804-64-0004</t>
  </si>
  <si>
    <t>โครงการพัฒนาระบบข้อมูลเชิงลึกอุตสาหกรรมบรรจุภัณฑ์ ปี พ.ศ. 2564</t>
  </si>
  <si>
    <t>20 ตุลาคม 2563 เวลา 14:05</t>
  </si>
  <si>
    <t>อก 0804-64-0005</t>
  </si>
  <si>
    <t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2564</t>
  </si>
  <si>
    <t>22 ตุลาคม 2563 เวลา 22:43</t>
  </si>
  <si>
    <t>พณ 1103-64-0001</t>
  </si>
  <si>
    <t>โครงการประยุกต์ใช้ Blockchain ยกระดับเศรษฐกิจการค้า ระยะที่ 2</t>
  </si>
  <si>
    <t>13 พฤศจิกายน 2563 เวลา 14:49</t>
  </si>
  <si>
    <t>มิถุนายน 2564</t>
  </si>
  <si>
    <t>อก 0804-64-0008</t>
  </si>
  <si>
    <t>โครงการพัฒนาศูนย์สารสนเทศอัจฉริยะอุตสาหกรรมอาหาร ปีงบประมาณ พ.ศ. 2564</t>
  </si>
  <si>
    <t>18 พฤศจิกายน 2563 เวลา 20:32</t>
  </si>
  <si>
    <t>อก 0807-64-0001</t>
  </si>
  <si>
    <t>โครงการพัฒนาระบบการจัดการฐานข้อมูลขนาดใหญ่เพื่อยกระดับขีดความสามารถในการแข่งขันของภาคอุตสาหกรรม</t>
  </si>
  <si>
    <t>20 พฤศจิกายน 2563 เวลา 23:13</t>
  </si>
  <si>
    <t>มกราคม 2564</t>
  </si>
  <si>
    <t>อก 0807-63-0003</t>
  </si>
  <si>
    <t>5 ธันวาคม 2563 เวลา 22:02</t>
  </si>
  <si>
    <t>โครงการสำคัญ 2565</t>
  </si>
  <si>
    <t>อก 0802-64-0012</t>
  </si>
  <si>
    <t>โครงการติดตามและประเมินผลการดำเนินงานภายใต้แผนงานบูรณาการพัฒนาอุตสาหกรรมและบริการแห่งอนาคต</t>
  </si>
  <si>
    <t>17 ธันวาคม 2563 เวลา 15:49</t>
  </si>
  <si>
    <t>040602V01</t>
  </si>
  <si>
    <t>040602F0101</t>
  </si>
  <si>
    <t>mdes06021</t>
  </si>
  <si>
    <t>สศด.0602-64-0001</t>
  </si>
  <si>
    <t>โครงการยกระดับศูนย์การเรียนรู้เทคโนโลยีและนวัตกรรมดิจิทัล เพื่ออุตสาหกรรมอนาคต (AI อาชีวะ) ในพื้นที่ EEC</t>
  </si>
  <si>
    <t>25 ธันวาคม 2563 เวลา 19:27</t>
  </si>
  <si>
    <t>ฝ่ายกลยุทธ์องค์กร</t>
  </si>
  <si>
    <t>สศด.0602-64-0003</t>
  </si>
  <si>
    <t>โครงการจัดตั้งสถาบันไอโอทีเพื่อพัฒนาอุตสาหกรรมดิจิทัลแห่งอนาคต</t>
  </si>
  <si>
    <t>25 ธันวาคม 2563 เวลา 19:21</t>
  </si>
  <si>
    <t>สศด.0602-64-0005</t>
  </si>
  <si>
    <t>โครงการพัฒนาเมืองอัจฉริยะน่าอยู่ ด้านการท่องเที่ยวและชุมชนปลอดภัย และด้านการเกษตรและชุมชนปลอดภัย</t>
  </si>
  <si>
    <t>25 ธันวาคม 2563 เวลา 20:07</t>
  </si>
  <si>
    <t>สศด.0602-64-0009</t>
  </si>
  <si>
    <t>โครงการส่งเสริมการประยุกต์ใช้เทคโนโลยีดิจิทัล ข้อมูล และปัญญาประดิษฐ์</t>
  </si>
  <si>
    <t>25 ธันวาคม 2563 เวลา 19:40</t>
  </si>
  <si>
    <t>สศด.0602-64-0010</t>
  </si>
  <si>
    <t>โครงการพัฒนาโครงสร้างพื้นฐานเพื่อรองรับการขยายตัวของอุตสาหกรรมดิจิทัล ข้อมูล และปัญญาประดิษฐ์</t>
  </si>
  <si>
    <t>25 ธันวาคม 2563 เวลา 19:03</t>
  </si>
  <si>
    <t>อก 0802-64-0013</t>
  </si>
  <si>
    <t>โครงการศูนย์สารสนเทศเพื่อการวิเคราะห์ข้อมูลอัจฉริยะด้านการเพิ่มผลผลิตของภาคอุตสาหกรรม (Productivity)</t>
  </si>
  <si>
    <t>23 ธันวาคม 2563 เวลา 8:37</t>
  </si>
  <si>
    <t>040602F0102</t>
  </si>
  <si>
    <t>อก 0802-64-0014</t>
  </si>
  <si>
    <t>โครงการสร้างระบบข้อมูลและองค์ความรู้ด้านมาตรฐานระบบการจัดการและการเตือนภัย</t>
  </si>
  <si>
    <t>23 ธันวาคม 2563 เวลา 8:18</t>
  </si>
  <si>
    <t>อก 0204-64-0001</t>
  </si>
  <si>
    <t>ค่าใช้จ่ายในการพัฒนาและผลักดันแผนระดับที่ 3  ของกระทรวงอุตสาหกรรมและบูรณาการนโยบายเชิงพื้นที่</t>
  </si>
  <si>
    <t>28 ธันวาคม 2563 เวลา 14:43</t>
  </si>
  <si>
    <t>040602F0501</t>
  </si>
  <si>
    <t>industry03101</t>
  </si>
  <si>
    <t>อก 0310-64-0001</t>
  </si>
  <si>
    <t>ตู้แช่ตัวอย่างน้ำ ตำบลเขารูปช้าง อำเภอเมืองสงขลา จังหวัดสงขลา 1 เครื่อง</t>
  </si>
  <si>
    <t>9 กรกฎาคม 2564 เวลา 12:37</t>
  </si>
  <si>
    <t>กองวิจัยและเตือนภัยมลพิษโรงงาน</t>
  </si>
  <si>
    <t>กรมโรงงานอุตสาหกรรม</t>
  </si>
  <si>
    <t>อก 0310-64-0002</t>
  </si>
  <si>
    <t>ตู้เก็บรักษาตัวอย่างน้ำ ตำบลคุ้งกระถิน อำเภอเมืองราชบุรี จังหวัดราชบุรี 2 เครื่อง</t>
  </si>
  <si>
    <t>9 กรกฎาคม 2564 เวลา 12:58</t>
  </si>
  <si>
    <t>มีนาคม 2564</t>
  </si>
  <si>
    <t>อก 0310-64-0003</t>
  </si>
  <si>
    <t>เตาให้ความร้อนแบบหลุม (Heating Block) ตำบลเขารูปช้าง อำเภอเมืองสงขลา จังหวัดสงขลา 2 เครื่อง</t>
  </si>
  <si>
    <t>9 กรกฎาคม 2564 เวลา 12:47</t>
  </si>
  <si>
    <t>อก 0310-64-0004</t>
  </si>
  <si>
    <t>ตู้ควบคุมอุณหภูมิ ตำบลเขารูปช้าง อำเภอเมืองสงขลา จังหวัดสงขลา 1 เครื่อง</t>
  </si>
  <si>
    <t>9 กรกฎาคม 2564 เวลา 12:29</t>
  </si>
  <si>
    <t>อก 0310-64-0005</t>
  </si>
  <si>
    <t>เครื่องวัดเสียง พร้อมอุปกรณ์ ตำบลเขารูปช้าง อำเภอเมืองสงขลา จังหวัดสงขลา  1 ชุดและตำบลศิลา อำเภอเมืองขอนแก่น จังหวัดขอนแก่น  1 ชุด</t>
  </si>
  <si>
    <t>9 กรกฎาคม 2564 เวลา 12:18</t>
  </si>
  <si>
    <t>1,330,673.4</t>
  </si>
  <si>
    <t>อก 0310-64-0006</t>
  </si>
  <si>
    <t>ชุดเก็บตัวอย่างกลิ่นในอากาศ พร้อมอุปกรณ์  ตำบลเขารูปช้าง อำเภอเมืองสงขลา จังหวัดสงขลา จำนวน 1 ชุดและตำบลศิลา อำเภอเมืองขอนแก่น จังหวัดขอนแก่น 1 ชุด</t>
  </si>
  <si>
    <t>8 กรกฎาคม 2564 เวลา 18:32</t>
  </si>
  <si>
    <t>อก 0310-64-0007</t>
  </si>
  <si>
    <t>เครื่องวัดฝุ่นละอองในบรรยากาศแบบอ่่านค่าทันที แขวงทุ่งพญาไท เขตราชเทวี กรุงเทพมหานคร</t>
  </si>
  <si>
    <t>8 กรกฎาคม 2564 เวลา 18:16</t>
  </si>
  <si>
    <t>อก 0310-64-0008</t>
  </si>
  <si>
    <t>เครื่องดูดสุญญกาศ พร้อมอุปกรณ์ ตำบลหนองข้างคอก อำเภอเมืองชลบุรี จังหวัดชลบุรี 2 ชุด</t>
  </si>
  <si>
    <t>8 กรกฎาคม 2564 เวลา 16:33</t>
  </si>
  <si>
    <t>อก 0310-64-0009</t>
  </si>
  <si>
    <t>เครื่องหมุนเหวี่ยงและตกตะกอนตัวอย่าง พร้อมอุปกรณ์ ตำบลหนองข้างคอก อำเภอเมืองชลบุรี จังหวัดชลบุรี 1 ชุด</t>
  </si>
  <si>
    <t>9 กรกฎาคม 2564 เวลา 11:56</t>
  </si>
  <si>
    <t>อก 0310-64-0010</t>
  </si>
  <si>
    <t>เครื่องเขย่าสารแนวระนาบ พร้อมอุปกรณ์ ตำบลหนองข้างคอก อำเภอเมืองชลบุรี จังหวัดชลบุรี 1 ชุด</t>
  </si>
  <si>
    <t>9 กรกฎาคม 2564 เวลา 11:40</t>
  </si>
  <si>
    <t>อก 0310-64-0011</t>
  </si>
  <si>
    <t>เครื่องบดตัวอย่าง พร้อมอุปกรณ์ (Cutting Mill) แขวงทุ่งพญาไท เขตราชเทวี กรุงเทพมหานคร 1 ชุด</t>
  </si>
  <si>
    <t>9 กรกฎาคม 2564 เวลา 8:48</t>
  </si>
  <si>
    <t>อก 0310-64-0012</t>
  </si>
  <si>
    <t>เตาให้ความร้อนแบบแผ่น ตำบลหนองข้างคอก อำเภอเมืองชลบุรี จังหวัดชลบุรี 2 เครื่อง</t>
  </si>
  <si>
    <t>9 กรกฎาคม 2564 เวลา 11:30</t>
  </si>
  <si>
    <t>อก 0310-64-0013</t>
  </si>
  <si>
    <t>เครื่องตรวจวัดก๊าซในปล่องระบาย พร้อมอุปกรณ์ ตำบลศิลา อำเภอเมืองขอนแก่น จังหวัดขอนแก่น 1 ชุด</t>
  </si>
  <si>
    <t>8 กรกฎาคม 2564 เวลา 17:44</t>
  </si>
  <si>
    <t>อก 0310-64-0014</t>
  </si>
  <si>
    <t>เครื่องหาปริมาณกรดในกากแบบอัตโนมัติ พร้อมอุปกรณ์ แขวงทุ่งพญาไท เขตราชเทวี กรุงเทพมหานคร 1 ชุด</t>
  </si>
  <si>
    <t>8 กรกฎาคม 2564 เวลา 17:29</t>
  </si>
  <si>
    <t>อก 0310-64-0015</t>
  </si>
  <si>
    <t>เครื่องตรวจวัดคุณภาพน้ำภาคสนาม พร้อมอุปกรณ์ ตำบลหนองข้างคอก อำเภอเมืองชลบุรี จังหวัดชลบุรี 1 ชุด</t>
  </si>
  <si>
    <t>8 กรกฎาคม 2564 เวลา 17:19</t>
  </si>
  <si>
    <t>อก 0310-64-0016</t>
  </si>
  <si>
    <t>เครื่องวัดปริมาณธาตุในกากของเสียอันตรายภาคสนามแบบรายงานค่าทันที พร้อมอุปกรณ์ แขวงทุ่งพญาไท เขตราชเทวี กรุงเทพมหานคร</t>
  </si>
  <si>
    <t>8 กรกฎาคม 2564 เวลา 17:07</t>
  </si>
  <si>
    <t>อก 0310-64-0017</t>
  </si>
  <si>
    <t>เตาให้ความร้อนแบบหลุม ขนาด 6 หัวเตา พร้อมอุปกรณ์ ตำบลหนองข้างคอก อำเภอเมืองชลบุรี จังหวัดชลบุรี 1 ชุด</t>
  </si>
  <si>
    <t>8 กรกฎาคม 2564 เวลา 16:56</t>
  </si>
  <si>
    <t>อก 0310-64-0018</t>
  </si>
  <si>
    <t>เครื่องผลิตน้ำบริสุทธิ์ ตำบลวัดเกตอำเภอ เมืองเชียงใหม่ จังหวัดเชียงใหม่</t>
  </si>
  <si>
    <t>8 กรกฎาคม 2564 เวลา 16:39</t>
  </si>
  <si>
    <t>สศด.0603-66-0001</t>
  </si>
  <si>
    <t>โครงการดิจิทัลประเทศไทยเพื่ออนาคต พ.ศ. 2566-2570 (Digital Thailand for Future 2023-2027)</t>
  </si>
  <si>
    <t>3 สิงหาคม 2564 เวลา 15:11</t>
  </si>
  <si>
    <t>ตุลาคม 2565</t>
  </si>
  <si>
    <t>กันยายน 2566</t>
  </si>
  <si>
    <t>ข้อเสนอโครงการสำคัญ 2566 ที่ผ่านเข้ารอบ</t>
  </si>
  <si>
    <t>v2_040602V02</t>
  </si>
  <si>
    <t>v2_040602V02F01</t>
  </si>
  <si>
    <t>อก 0805-65-0001</t>
  </si>
  <si>
    <t>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</t>
  </si>
  <si>
    <t>1 พฤศจิกายน 2564 เวลา 17:00</t>
  </si>
  <si>
    <t>อก 0803-65-0001</t>
  </si>
  <si>
    <t>โครงการพัฒนาศูนย์วิเคราะห์ข้อมูลเชิงลึกอุตสาหกรรมซ่อมบำรุงและผลิตชิ้นส่วนอากาศยาน</t>
  </si>
  <si>
    <t>20 ธันวาคม 2564 เวลา 10:54</t>
  </si>
  <si>
    <t>อก 0804-65-0003</t>
  </si>
  <si>
    <t>โครงการพัฒนาระบบฐานข้อมูลเชิงลึกอุตสาหกรรมผลิตภัณฑ์ยางและไม้ยางพารา ปี พ.ศ. 2565</t>
  </si>
  <si>
    <t>25 พฤศจิกายน 2564 เวลา 11:31</t>
  </si>
  <si>
    <t>พฤศจิกายน 2564</t>
  </si>
  <si>
    <t>สิงหาคม 2565</t>
  </si>
  <si>
    <t>อก 0804-65-0004</t>
  </si>
  <si>
    <t>โครงการพัฒนาศูนย์ข้อมูลเชิงลึกอุตสาหกรรมชีวภาพ ปี พ.ศ. 2565</t>
  </si>
  <si>
    <t>25 พฤศจิกายน 2564 เวลา 13:10</t>
  </si>
  <si>
    <t>อก 0804-65-0005</t>
  </si>
  <si>
    <t>25 พฤศจิกายน 2564 เวลา 14:38</t>
  </si>
  <si>
    <t>อก 0804-65-0006</t>
  </si>
  <si>
    <t>20 ธันวาคม 2564 เวลา 10:18</t>
  </si>
  <si>
    <t>พณ 1103-65-0002</t>
  </si>
  <si>
    <t>ประยุกต์ใช้ Blockchain ยกระดับเศรษฐกิจการค้า ระยะที่ 3</t>
  </si>
  <si>
    <t>1 ธันวาคม 2564 เวลา 8:46</t>
  </si>
  <si>
    <t>กรกฎาคม 2565</t>
  </si>
  <si>
    <t>กองนโยบายระบบการค้า</t>
  </si>
  <si>
    <t>อก 0803-65-0008</t>
  </si>
  <si>
    <t>20 ธันวาคม 2564 เวลา 10:47</t>
  </si>
  <si>
    <t>อก 0802-65-0003</t>
  </si>
  <si>
    <t>7 ธันวาคม 2564 เวลา 13:48</t>
  </si>
  <si>
    <t>อก 0802-65-0004</t>
  </si>
  <si>
    <t>7 ธันวาคม 2564 เวลา 13:55</t>
  </si>
  <si>
    <t>อก 0802-65-0005</t>
  </si>
  <si>
    <t>โครงการติดตามผลสัมฤทธิ์การดำเนินโครงการภายใต้แผนแม่บทการเพิ่มประสิทธิภาพและผลิตภาพ การผลิตของภาคอุตสาหกรรม พ.ศ. 2560-2564</t>
  </si>
  <si>
    <t>20 ธันวาคม 2564 เวลา 8:57</t>
  </si>
  <si>
    <t>อก 0802-65-0006</t>
  </si>
  <si>
    <t>20 ธันวาคม 2564 เวลา 9:06</t>
  </si>
  <si>
    <t>อก 0807-65-0001</t>
  </si>
  <si>
    <t>โครงการจัดทำดัชนีวัดความสามารถในการแข่งขันด้านเศรษฐกิจอุตสาหกรรมของอุตสาหกรรมแห่งอนาคต</t>
  </si>
  <si>
    <t>16 ธันวาคม 2564 เวลา 20:19</t>
  </si>
  <si>
    <t>อก 0807-65-0002</t>
  </si>
  <si>
    <t>โครงการพัฒนาระบบสารสนเทศดัชนีอุตสาหกรรมเพื่อรองรับโครงสร้างอุตสาหกรรมใหม่</t>
  </si>
  <si>
    <t>17 ธันวาคม 2564 เวลา 15:45</t>
  </si>
  <si>
    <t>อก 0807-65-0003</t>
  </si>
  <si>
    <t>โครงการพัฒนาระบบการจัดการฐานข้อมูลขนาดใหญ่เพื่่อยกระดับขีดความสามารถในการแข่งขันของภาคอุตสาหกรรม</t>
  </si>
  <si>
    <t>17 ธันวาคม 2564 เวลา 15:36</t>
  </si>
  <si>
    <t>อก 0204-65-0003</t>
  </si>
  <si>
    <t>27 ธันวาคม 2564 เวลา 12:22</t>
  </si>
  <si>
    <t>ieat5106111</t>
  </si>
  <si>
    <t>อก 5106.1.1-65-0002</t>
  </si>
  <si>
    <t>โครงการพัฒนานิคมอุตสาหกรรมในพื้นที่ระเบียงเศรษฐกิจภาคตะวันออก : นิคมอุตสาหกรรม Smart Park</t>
  </si>
  <si>
    <t>6 มกราคม 2565 เวลา 11:12</t>
  </si>
  <si>
    <t>กองอำนวยการปฏิบัติการ 3</t>
  </si>
  <si>
    <t>การนิคมอุตสาหกรรมแห่งประเทศไทย</t>
  </si>
  <si>
    <t>โครงการลงทุนแผน 13</t>
  </si>
  <si>
    <t>v2_040602V05</t>
  </si>
  <si>
    <t>v2_040602V05F02</t>
  </si>
  <si>
    <t>most53121</t>
  </si>
  <si>
    <t>วท 5312-65-0002</t>
  </si>
  <si>
    <t>โครงการพัฒนาระบบนิเวศเศรษฐกิจวกาศด้วยดาวเทียม</t>
  </si>
  <si>
    <t>13 มกราคม 2565 เวลา 15:51</t>
  </si>
  <si>
    <t>กันยายน 2570</t>
  </si>
  <si>
    <t>สำนักบริหารโครงการธีออส 2</t>
  </si>
  <si>
    <t>สำนักงานพัฒนาเทคโนโลยีอวกาศและภูมิสารสนเทศ (องค์การมหาชน)</t>
  </si>
  <si>
    <t>industry03071</t>
  </si>
  <si>
    <t>อก 0307-65-0002</t>
  </si>
  <si>
    <t>ระบบประมวลผลข้อมูลของระบบการรับรองตนเองของผู้ประกอบกิจการโรงงาน (Self - Declaration) เพื่อยกระดับโรงงานเข้าสู่เกณฑ์มาตรฐานโรงงาน แขวงทุ่งพญาไท เขตราชเทวี กรุงเทพมหานคร 1 ระบบ</t>
  </si>
  <si>
    <t>14 มกราคม 2565 เวลา 10:08</t>
  </si>
  <si>
    <t>กองพัฒนาระบบมาตรฐานงานกำกับโรงงาน</t>
  </si>
  <si>
    <t>อก 0307-65-0003</t>
  </si>
  <si>
    <t>โครงการพัฒนาองค์ความรู้เกี่ยวกับการกำกับดูแลด้านสิ่งแวดล้อม ความปลอดภัย และการแก้ไขปัญหาข้อร้องเรียนจากโรงงานจำพวกที่ 1 และจำพวกที่ 2 สำหรับองค์กรปกครองส่วนท้องถิ่น (ภายใต้ค่าใช้จ่ายในการส่งเสริมและยกระดับสถานประกอบธุรกิจอุตสาหกรรมให้มีศักยภาพในการแข่งขัน)</t>
  </si>
  <si>
    <t>19 มกราคม 2565 เวลา 14:55</t>
  </si>
  <si>
    <t>etda511072</t>
  </si>
  <si>
    <t>5110-65-0014</t>
  </si>
  <si>
    <t>โครงการพัฒนามาตรฐานและรับรองความสอดคล้องเพื่ออำนวยความสะดวกในการพัฒนาดิจิทัล</t>
  </si>
  <si>
    <t>ด้านการบริหารราชการแผ่นดิน</t>
  </si>
  <si>
    <t>15 มกราคม 2565 เวลา 12:57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</si>
  <si>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</si>
  <si>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สำนักงานพัฒนาธุรกรรมทางอิเล็กทรอนิกส์</t>
  </si>
  <si>
    <t>v2_040602V05F01</t>
  </si>
  <si>
    <t>5110-65-0016</t>
  </si>
  <si>
    <t>ศูนย์ช่วยเหลือและจัดการปัญหาออนไลน์</t>
  </si>
  <si>
    <t>15 มกราคม 2565 เวลา 12:51</t>
  </si>
  <si>
    <t>rmutr0582001</t>
  </si>
  <si>
    <t>ศธ 058200-65-0037</t>
  </si>
  <si>
    <t>โครงการ Industrial Transformation ภายใต้ โครงการยกระดับผลิตภาพและพัฒนากำลังคนเพื่อสร้างความสามารถในการแข่งขันภาคอุตสาหกรรม</t>
  </si>
  <si>
    <t>15 มกราคม 2565 เวลา 21:11</t>
  </si>
  <si>
    <t>สำนักงานอธิการบดี</t>
  </si>
  <si>
    <t>มหาวิทยาลัยเทคโนโลยีราชมงคลรัตนโกสินทร์</t>
  </si>
  <si>
    <t>อก 5106.1.1-65-0003</t>
  </si>
  <si>
    <t>17 มกราคม 2565 เวลา 13:48</t>
  </si>
  <si>
    <t>กันยายน 2567</t>
  </si>
  <si>
    <t>อก 5106.1.1-65-0004</t>
  </si>
  <si>
    <t>17 มกราคม 2565 เวลา 16:25</t>
  </si>
  <si>
    <t>อก 0805-65-0002</t>
  </si>
  <si>
    <t>18 มกราคม 2565 เวลา 13:33</t>
  </si>
  <si>
    <t>อก 5106.1.1-65-0005</t>
  </si>
  <si>
    <t>20 มกราคม 2565 เวลา 10:07</t>
  </si>
  <si>
    <t>ค่าใช้จ่ายในการพัฒนาและผลักดันแผนระดับที่ 3 ของกระทรวงอุตสาหกรรม และบูรณาการนโยบายเชิงพื้นที่</t>
  </si>
  <si>
    <t>โครงการยกระดับอุตสาหกรรมแปรรูปอาหาร โดยนำมาตรฐาน ผลิตภาพ และนวัตกรรม เป็นเครื่องมือในการเพิ่มขีดความสามารถนักรบอุตสาหกรรมพันธุ์ใหม่</t>
  </si>
  <si>
    <t>ค่าใช้จ่ายในการพัฒนาและผลักดันแผนระดับที่ 3 ของกระทรวงอุตสาหกรรมและบูรณาการนโยบายเชิงพื้นที่</t>
  </si>
  <si>
    <t>เครื่องวัดเสียง พร้อมอุปกรณ์ ตำบลเขารูปช้าง อำเภอเมืองสงขลา จังหวัดสงขลา 1 ชุดและตำบลศิลา อำเภอเมืองขอนแก่น จังหวัดขอนแก่น 1 ชุด</t>
  </si>
  <si>
    <t>ชุดเก็บตัวอย่างกลิ่นในอากาศ พร้อมอุปกรณ์ ตำบลเขารูปช้าง อำเภอเมืองสงขลา จังหวัดสงขลา จำนวน 1 ชุดและตำบลศิลา อำเภอเมืองขอนแก่น จังหวัดขอนแก่น 1 ชุด</t>
  </si>
  <si>
    <t>link โครงการ</t>
  </si>
  <si>
    <t>ปีงบประมาณ</t>
  </si>
  <si>
    <t>โครงการภายใต้เป้าหมายแผนแม่บทย่อย : 040602 ประเทศไทยมีความสามารถในการแข่งขันด้านดิจิทัล ในด้านความพร้อมในอนาคตดีขึ้น</t>
  </si>
  <si>
    <t>040602V00</t>
  </si>
  <si>
    <t>040602F00</t>
  </si>
  <si>
    <t>040602F0303</t>
  </si>
  <si>
    <t>040602F0203</t>
  </si>
  <si>
    <t>040602F0103</t>
  </si>
  <si>
    <t>หน่วยงานระดับกระทรวง/กรม</t>
  </si>
  <si>
    <t>รวมจำนวนโครงการทั้งหมด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</si>
  <si>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</si>
  <si>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</si>
  <si>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</si>
  <si>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</si>
  <si>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</si>
  <si>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</si>
  <si>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</si>
  <si>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</si>
  <si>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</si>
  <si>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</si>
  <si>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</si>
  <si>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https://emenscr.nesdc.go.th/viewer/view.html?id=61e8d1efb8cb130e5a55dfa4</t>
  </si>
  <si>
    <t>https://emenscr.nesdc.go.th/viewer/view.html?id=jo9BNORkYYunNLV3pWEV</t>
  </si>
  <si>
    <t>040602V05F02</t>
  </si>
  <si>
    <t>https://emenscr.nesdc.go.th/viewer/view.html?id=61e657b0224e5b5f11a36fcf</t>
  </si>
  <si>
    <t>https://emenscr.nesdc.go.th/viewer/view.html?id=XGk8RzQB1lhz7KgYYwJB</t>
  </si>
  <si>
    <t>040602V02F01</t>
  </si>
  <si>
    <t>https://emenscr.nesdc.go.th/viewer/view.html?id=61e53603506edb7f00d2131e</t>
  </si>
  <si>
    <t>https://emenscr.nesdc.go.th/viewer/view.html?id=A3MrRq5w2os9721kaOeG</t>
  </si>
  <si>
    <t>การสร้างสังคมคาร์บอนต่ำและยั่งยืน</t>
  </si>
  <si>
    <t>P131003</t>
  </si>
  <si>
    <t>ไทยมีเศรษฐกิจหมุนเวียนและสังคมคาร์บอนต่ำ</t>
  </si>
  <si>
    <t>P1310</t>
  </si>
  <si>
    <t>https://emenscr.nesdc.go.th/viewer/view.html?id=61e5115a506edb7f00d212c0</t>
  </si>
  <si>
    <t>https://emenscr.nesdc.go.th/viewer/view.html?id=kwWNgApjdATWQm8B9OMG</t>
  </si>
  <si>
    <t>https://emenscr.nesdc.go.th/viewer/view.html?id=61e2d60e48dc137f02e90a89</t>
  </si>
  <si>
    <t>https://emenscr.nesdc.go.th/viewer/view.html?id=Rd11WLRXwOh9oy6WGWW9</t>
  </si>
  <si>
    <t>วิสาหกิจขนาดกลางและขนาดย่อมมีศักยภาพสูงในการดำเนินธุรกิจ สามารถยกระดับและปรับตัวเข้าสู่การแข่งขันใหม่</t>
  </si>
  <si>
    <t>P130702</t>
  </si>
  <si>
    <t>ไทยมีวิสาหกิจขนาดกลางและขนาดย่อมที่เข้มแข็ง มีศักยภาพสูง และสามารถแข่งขันได้</t>
  </si>
  <si>
    <t>P1307</t>
  </si>
  <si>
    <t>https://emenscr.nesdc.go.th/viewer/view.html?id=61e15d1e48dc137f02e90a49</t>
  </si>
  <si>
    <t>https://emenscr.nesdc.go.th/viewer/view.html?id=y0QlYldJXri19yNXEXVn</t>
  </si>
  <si>
    <t>เศรษฐกิจดิจิทัลภายในประเทศมีการขยายตัวเพิ่มขึ้น,วิสาหกิจขนาดกลางและขนาดย่อมมีสภาพแวดล้อมที่เอื้ออำนวยต่อการเติบโตและแข่งขันได้,การบริการภาครัฐ มีคุณภาพ เข้าถึงได้</t>
  </si>
  <si>
    <t>P130601,P130701,P131301</t>
  </si>
  <si>
    <t>ไทยเป็นศูนย์กลางอุตสาหกรรมอิเล็กทรอนิกส์อัจฉริยะและอุตสาหกรรมดิจิทัลของอาเซียน,ไทยมีวิสาหกิจขนาดกลางและขนาดย่อมที่เข้มแข็ง มีศักยภาพสูง และสามารถแข่งขันได้,ไทยมีภาครัฐที่ทันสมัย มีประสิทธิภาพ และตอบโจทย์ประชาชน</t>
  </si>
  <si>
    <t>P1306,P1307,P1313</t>
  </si>
  <si>
    <t>https://emenscr.nesdc.go.th/viewer/view.html?id=61e1599a506edb7f00d21198</t>
  </si>
  <si>
    <t>https://emenscr.nesdc.go.th/viewer/view.html?id=lOXl6zQYQgIpGMg5Nmkk</t>
  </si>
  <si>
    <t>040602V05F01</t>
  </si>
  <si>
    <t>การบริการภาครัฐ มีคุณภาพ เข้าถึงได้</t>
  </si>
  <si>
    <t>P131301</t>
  </si>
  <si>
    <t>ไทยมีภาครัฐที่ทันสมัย มีประสิทธิภาพ และตอบโจทย์ประชาชน</t>
  </si>
  <si>
    <t>P1313</t>
  </si>
  <si>
    <t>https://emenscr.nesdc.go.th/viewer/view.html?id=61e1291433aaf278de59c39c</t>
  </si>
  <si>
    <t>https://emenscr.nesdc.go.th/viewer/view.html?id=Z6axjW0ZAGSd63d38W96</t>
  </si>
  <si>
    <t>https://emenscr.nesdc.go.th/viewer/view.html?id=61e0e925bb999007f3f7fa16</t>
  </si>
  <si>
    <t>https://emenscr.nesdc.go.th/viewer/view.html?id=wEmlrNlXjlfQ1jmwrOEp</t>
  </si>
  <si>
    <t>040602V03F01</t>
  </si>
  <si>
    <t>https://emenscr.nesdc.go.th/viewer/view.html?id=61dfe80121c5ce07faeec914</t>
  </si>
  <si>
    <t>https://emenscr.nesdc.go.th/viewer/view.html?id=XGkJ5YJLnBck8X7edLGQ</t>
  </si>
  <si>
    <t>วิสาหกิจขนาดกลางและขนาดย่อมมีสภาพแวดล้อมที่เอื้ออำนวยต่อการเติบโตและแข่งขันได้</t>
  </si>
  <si>
    <t>P130701</t>
  </si>
  <si>
    <t>https://emenscr.nesdc.go.th/viewer/view.html?id=61d66c38348a7408a8b43823</t>
  </si>
  <si>
    <t>https://emenscr.nesdc.go.th/viewer/view.html?id=WX8JByx45Yu2qmrNB3NN</t>
  </si>
  <si>
    <t>https://emenscr.nesdc.go.th/viewer/view.html?id=61c94dad91854c614b74da28</t>
  </si>
  <si>
    <t>https://emenscr.nesdc.go.th/viewer/view.html?id=y0QKzOMkGeU2kEJKy1AZ</t>
  </si>
  <si>
    <t>https://emenscr.nesdc.go.th/viewer/view.html?id=61bc48dc1a10626236233cdb</t>
  </si>
  <si>
    <t>https://emenscr.nesdc.go.th/viewer/view.html?id=z0j6Va7z4ZhBJLY7yQ0n</t>
  </si>
  <si>
    <t>https://emenscr.nesdc.go.th/viewer/view.html?id=61bc406e1a10626236233cb8</t>
  </si>
  <si>
    <t>https://emenscr.nesdc.go.th/viewer/view.html?id=B8MmM3KlJnfV7194E35a</t>
  </si>
  <si>
    <t>https://emenscr.nesdc.go.th/viewer/view.html?id=61bb3cc477a3ca1cee43a8fe</t>
  </si>
  <si>
    <t>https://emenscr.nesdc.go.th/viewer/view.html?id=13RqOxJl7Nc5ZM1meyBz</t>
  </si>
  <si>
    <t>https://emenscr.nesdc.go.th/viewer/view.html?id=61b31100f3473f0ca7a6c4c7</t>
  </si>
  <si>
    <t>https://emenscr.nesdc.go.th/viewer/view.html?id=WX81jzwQaBcLYN990LMX</t>
  </si>
  <si>
    <t>040602V01F01</t>
  </si>
  <si>
    <t>https://emenscr.nesdc.go.th/viewer/view.html?id=61a982f27a9fbf43eacea7cb</t>
  </si>
  <si>
    <t>https://emenscr.nesdc.go.th/viewer/view.html?id=NVoBRLn5BAt3pwEg44pV</t>
  </si>
  <si>
    <t>https://emenscr.nesdc.go.th/viewer/view.html?id=61a8c03a7a9fbf43eacea7bc</t>
  </si>
  <si>
    <t>https://emenscr.nesdc.go.th/viewer/view.html?id=p9ljKg69LGUalMp399lk</t>
  </si>
  <si>
    <t>040602V01F02</t>
  </si>
  <si>
    <t>https://emenscr.nesdc.go.th/viewer/view.html?id=61a854d677658f43f366851c</t>
  </si>
  <si>
    <t>https://emenscr.nesdc.go.th/viewer/view.html?id=JKY55k14K1URZrEazRMA</t>
  </si>
  <si>
    <t>https://emenscr.nesdc.go.th/viewer/view.html?id=61a4fd34e55ef143eb1fc8bd</t>
  </si>
  <si>
    <t>https://emenscr.nesdc.go.th/viewer/view.html?id=LABlYnEpYnsJZoGXekAx</t>
  </si>
  <si>
    <t>https://emenscr.nesdc.go.th/viewer/view.html?id=61a4a44ae55ef143eb1fc8a3</t>
  </si>
  <si>
    <t>https://emenscr.nesdc.go.th/viewer/view.html?id=MBV8pGyzxRu6N92034lg</t>
  </si>
  <si>
    <t>https://emenscr.nesdc.go.th/viewer/view.html?id=61a09980eacc4561cc159f6e</t>
  </si>
  <si>
    <t>https://emenscr.nesdc.go.th/viewer/view.html?id=p9lWLkK3Z6ujxBeWzNEp</t>
  </si>
  <si>
    <t>https://emenscr.nesdc.go.th/viewer/view.html?id=619f3d8adf200361cae582a9</t>
  </si>
  <si>
    <t>https://emenscr.nesdc.go.th/viewer/view.html?id=kwlVQ33NoqS8zAYGr8yQ</t>
  </si>
  <si>
    <t>https://emenscr.nesdc.go.th/viewer/view.html?id=619c9a3338229f3d4dda7668</t>
  </si>
  <si>
    <t>https://emenscr.nesdc.go.th/viewer/view.html?id=p9l64E8N3NfogZwVyEmo</t>
  </si>
  <si>
    <t>https://emenscr.nesdc.go.th/viewer/view.html?id=619c9465fef84f3d534c7ef9</t>
  </si>
  <si>
    <t>https://emenscr.nesdc.go.th/viewer/view.html?id=VWXg30XO3mcgJqZ5yVg2</t>
  </si>
  <si>
    <t>https://emenscr.nesdc.go.th/viewer/view.html?id=619b40cffef84f3d534c7e0d</t>
  </si>
  <si>
    <t>https://emenscr.nesdc.go.th/viewer/view.html?id=23JEy234jZSyrZp5AYZR</t>
  </si>
  <si>
    <t>https://emenscr.nesdc.go.th/viewer/view.html?id=617fbac845ef3a65de46a347</t>
  </si>
  <si>
    <t>https://emenscr.nesdc.go.th/viewer/view.html?id=JKYZzMLrg8c9jR8oJOMa</t>
  </si>
  <si>
    <t>จัดการโครงการ</t>
  </si>
  <si>
    <t>Private URL</t>
  </si>
  <si>
    <t>Public URL</t>
  </si>
  <si>
    <t>ปัจจัย (ระบุ version)</t>
  </si>
  <si>
    <t>องค์ประกอบ (ระบุ version)</t>
  </si>
  <si>
    <t>ชื่อแผนปฏิบัติราชการระยะ 5 ปี</t>
  </si>
  <si>
    <t>รหัสแผนปฏิบัติราชการระยะ 5 ปี</t>
  </si>
  <si>
    <t>ชื่อแผนปฎิบัติราชการรายปี</t>
  </si>
  <si>
    <t>รหัสแผนปฎิบัติราชการรายปี</t>
  </si>
  <si>
    <t>ชื่อแผนพัฒนาภาค</t>
  </si>
  <si>
    <t>รหัสแผนพัฒนาภาค</t>
  </si>
  <si>
    <t>ชื่อแผนปฎิบัติการด้าน</t>
  </si>
  <si>
    <t>รหัสแผนปฎิบัติการด้าน</t>
  </si>
  <si>
    <t>เป้าหมายของนโยบายและแผนความมั่นคง</t>
  </si>
  <si>
    <t>รหัสเป้าหมายของนโยบายและแผนความมั่นคง</t>
  </si>
  <si>
    <t>นโยบายและแผนความมั่นคง</t>
  </si>
  <si>
    <t>รหัสนโยบายและแผนความมั่นคง</t>
  </si>
  <si>
    <t>ข้อความเป้าหมายแผน 13</t>
  </si>
  <si>
    <t>รหัสเป้าหมายหมุดหมายแผน 13</t>
  </si>
  <si>
    <t>ข้อความหมุดหมายแผน 13</t>
  </si>
  <si>
    <t>รหัสหมุดหมายแผน 13</t>
  </si>
  <si>
    <t>เป้าหมายของแผนแม่บทย่อย ณ วันสร้างโครงการ</t>
  </si>
  <si>
    <t>เป้าหมายย่อย SDGs (Targets)</t>
  </si>
  <si>
    <t>เป้าหมายหลัก SDGs (Goals)</t>
  </si>
  <si>
    <t>https://emenscr.nesdc.go.th/viewer/view.html?id=3332jJy2mJh2dJaXXglp</t>
  </si>
  <si>
    <t>https://emenscr.nesdc.go.th/viewer/view.html?id=6108fa30408b1d661b42123a</t>
  </si>
  <si>
    <t>url</t>
  </si>
  <si>
    <t>040602V01F03</t>
  </si>
  <si>
    <t>040602V03F02</t>
  </si>
  <si>
    <t>040602V00F00</t>
  </si>
  <si>
    <t>040602V02F03</t>
  </si>
  <si>
    <t>040602V03F03</t>
  </si>
  <si>
    <t>040602V04F01</t>
  </si>
  <si>
    <t>https://emenscr.nesdc.go.th/viewer/view.html?id=MBqLJrNAkRSEyKWK45GX</t>
  </si>
  <si>
    <t>สำนักยุทธศาสตร์</t>
  </si>
  <si>
    <t>ผลผลิตการกำกับและส่งเสริมกิจการอวกาศ</t>
  </si>
  <si>
    <t>วท 5309-66-0005</t>
  </si>
  <si>
    <t>https://emenscr.nesdc.go.th/viewer/view.html?id=lOylWkKY0AhoYaYKrE3Z</t>
  </si>
  <si>
    <t>โครงการศูนย์สารสนเทศเพื่อการวิเคราะห์ข้อมูลอัจฉริยะด้านการเพิ่มผลิตภาพของภาคอุตสาหกรรม (Productivity)</t>
  </si>
  <si>
    <t>อก 0802-66-0006</t>
  </si>
  <si>
    <t>https://emenscr.nesdc.go.th/viewer/view.html?id=jop3594ad3tm4z0z880e</t>
  </si>
  <si>
    <t>โครงการวิเคราะห์ผลกระทบด้านเศรษฐกิจอุตสาหกรรมเชิงลึกเพื่อรองรับการพัฒนาอุตสาหกรรม</t>
  </si>
  <si>
    <t>อก 0805-66-0001</t>
  </si>
  <si>
    <t>https://emenscr.nesdc.go.th/viewer/view.html?id=53oRdryL6gSYepe2W6oE</t>
  </si>
  <si>
    <t>พฤศจิกายน 2566</t>
  </si>
  <si>
    <t>โครงการประยุกต์ใช้ Blockchain ยกระดับเศรษฐกิจการค้า ระยะที่ 4</t>
  </si>
  <si>
    <t>พณ 1103-66-0001</t>
  </si>
  <si>
    <t>https://emenscr.nesdc.go.th/viewer/view.html?id=rX8OodB75Ztm6qk1Nrq9</t>
  </si>
  <si>
    <t>อก 0804-66-0007</t>
  </si>
  <si>
    <t>https://emenscr.nesdc.go.th/viewer/view.html?id=KYM8p28Xwqt1K0BnRExL</t>
  </si>
  <si>
    <t>โครงการพัฒนาระบบฐานข้อมูลเชิงลึกอุตสาหกรรมผลิตภัณฑ์ยางและไม้ยางพารา ปี พ.ศ. 2566</t>
  </si>
  <si>
    <t>อก 0804-66-0005</t>
  </si>
  <si>
    <t>https://emenscr.nesdc.go.th/viewer/view.html?id=OomQ6m568ltW87x9Yj3q</t>
  </si>
  <si>
    <t>อก 0804-66-0004</t>
  </si>
  <si>
    <t>https://emenscr.nesdc.go.th/viewer/view.html?id=Eap4L4KGJxtXnJKpnXNQ</t>
  </si>
  <si>
    <t>โครงการพัฒนาศูนย์ข้อมูลเชิงลึกอุตสาหกรรมชีวภาพ ปี พ.ศ. 2566</t>
  </si>
  <si>
    <t>อก 0804-66-0003</t>
  </si>
  <si>
    <t>https://emenscr.nesdc.go.th/viewer/view.html?id=Y7VwEMKMm3ceaA7O03jg</t>
  </si>
  <si>
    <t>โครงการพัฒนาระบบข้อมูลเชิงลึกอุตสาหกรรมบรรจุภัณฑ์ ปี พ.ศ. 2566</t>
  </si>
  <si>
    <t>อก 0804-66-0002</t>
  </si>
  <si>
    <t>https://emenscr.nesdc.go.th/viewer/view.html?id=63w607YxlzU7XLLKKMn6</t>
  </si>
  <si>
    <t>v2_040602V01</t>
  </si>
  <si>
    <t>อก 0802-66-0002</t>
  </si>
  <si>
    <t>https://emenscr.nesdc.go.th/viewer/view.html?id=nr35zZ3B6jIB0q6Y231W</t>
  </si>
  <si>
    <t>โครงการพัฒนาศูนย์วิเคราะห์ข้อมูลเชิงลึกอุตสาหกรรมพลาสติก ปี 2566</t>
  </si>
  <si>
    <t>อก 0803-66-0008</t>
  </si>
  <si>
    <t>https://emenscr.nesdc.go.th/viewer/view.html?id=83deejwKnds1ZnGykwBw</t>
  </si>
  <si>
    <t>โครงการส่งเสริมการประยุกต์ใช้เทคโนโลยีดิจิทัล ข้อมูล และปัญญาประดิษฐ์ กิจกรรม : ดิจิทัลประเทศไทยเพื่ออนาคต พ.ศ. 2566-2570 (Digital Thailand for Future 2023-2027)</t>
  </si>
  <si>
    <t>สศด.0602-66-0007</t>
  </si>
  <si>
    <t>5110-67-0001</t>
  </si>
  <si>
    <t>โครงการศูนย์ช่วยเหลือและจัดการปัญหาออนไลน์</t>
  </si>
  <si>
    <t>ตุลาคม 2566</t>
  </si>
  <si>
    <t>ข้อเสนอโครงการสำคัญ 2567 ที่ไม่ผ่านเข้ารอบ</t>
  </si>
  <si>
    <t>v2_040602V01F03</t>
  </si>
  <si>
    <t>https://emenscr.nesdc.go.th/viewer/view.html?id=kwmN341wAgcqa8ZW0LzO</t>
  </si>
  <si>
    <t>5110-67-0003</t>
  </si>
  <si>
    <t>โครงการศูนย์ความเป็นเลิศด้านการพัฒนาธุรกรรมทางอิเล็กทรอนิกส์เพื่อเพิ่มศักยภาพด้านดิจิทัล</t>
  </si>
  <si>
    <t>v2_040602V04</t>
  </si>
  <si>
    <t>v2_040602V04F01</t>
  </si>
  <si>
    <t>https://emenscr.nesdc.go.th/viewer/view.html?id=WXOKy8grGZT7JempnjNN</t>
  </si>
  <si>
    <t>5110-67-0004</t>
  </si>
  <si>
    <t>โครงการพัฒนากฎหมายและกลไกกำกับดูแลธุรกิจดิจิทัล</t>
  </si>
  <si>
    <t>https://emenscr.nesdc.go.th/viewer/view.html?id=NVZgZYEYdeF64jlpj7z1</t>
  </si>
  <si>
    <t>วท 5304-67-0004</t>
  </si>
  <si>
    <t>โครงการพัฒนาโครงสร้างพื้นฐานและระบบฐานข้อมูลสามมิติคู่เหมือนดิจิทัลเชิงพื้นที่ เพื่อรองรับเมตาเวิร์ส (Thailand Geospatial Digital Twins for Metaverse)</t>
  </si>
  <si>
    <t>สำนักประยุกต์และบริหารภูมิสารสนเทศ</t>
  </si>
  <si>
    <t>ข้อเสนอโครงการสำคัญ 2567 ที่ผ่านเข้ารอบ</t>
  </si>
  <si>
    <t>https://emenscr.nesdc.go.th/viewer/view.html?id=632Zl7pX98S76paE4BgY</t>
  </si>
  <si>
    <t>อก 0804-67-0004</t>
  </si>
  <si>
    <t>โครงการพัฒนาระบบฐานข้อมูลเชิงลึกอุตสาหกรรมผลิตภัณฑ์ยางและไม้ยางพารา ปี พ.ศ. 2567</t>
  </si>
  <si>
    <t>v3_040602V04</t>
  </si>
  <si>
    <t>v3_040602V04F02</t>
  </si>
  <si>
    <t>040602V04F02</t>
  </si>
  <si>
    <t>https://emenscr.nesdc.go.th/viewer/view.html?id=KYlAVKlymVUW1Y7l6GXX</t>
  </si>
  <si>
    <t>อก 0804-67-0005</t>
  </si>
  <si>
    <t>โครงการพัฒนาระบบข้อมูลเชิงลึกอุตสาหกรรมบรรจุภัณฑ์ ประจำปีงบประมาณ พ.ศ. 2567</t>
  </si>
  <si>
    <t>ธันวาคม 2566</t>
  </si>
  <si>
    <t>https://emenscr.nesdc.go.th/viewer/view.html?id=B85475opByfYORYeR1Z5</t>
  </si>
  <si>
    <t>อก 0804-67-0006</t>
  </si>
  <si>
    <t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 ปี พ.ศ. 2567</t>
  </si>
  <si>
    <t>https://emenscr.nesdc.go.th/viewer/view.html?id=B854n7ndori7zX9yJo4l</t>
  </si>
  <si>
    <t>อก 0803-67-0004</t>
  </si>
  <si>
    <t>v3_040602V03</t>
  </si>
  <si>
    <t>v3_040602V03F02</t>
  </si>
  <si>
    <t>https://emenscr.nesdc.go.th/viewer/view.html?id=53wnmO90ELcnxBn1BA4W</t>
  </si>
  <si>
    <t>อก 0803-67-0005</t>
  </si>
  <si>
    <t>โครงการพัฒนาศูนย์วิเคราะห์ข้อมูลเชิงลึกอุตสาหกรรมพลาสติก ปี 2567</t>
  </si>
  <si>
    <t>https://emenscr.nesdc.go.th/viewer/view.html?id=OonGzBeOY5s8zRJm9NG5</t>
  </si>
  <si>
    <t>อก 0803-67-0006</t>
  </si>
  <si>
    <t>โครงการพัฒนาศูนย์วิเคราะห์ข้อมูลเชิงลึกอุตสาหกรรมหุ่นยนต์และระบบอัตโนมัติ</t>
  </si>
  <si>
    <t>https://emenscr.nesdc.go.th/viewer/view.html?id=KYl4O33OX9fK7NAonQM7</t>
  </si>
  <si>
    <t>อก 0803-67-0007</t>
  </si>
  <si>
    <t>https://emenscr.nesdc.go.th/viewer/view.html?id=JKMrZx59gaFQV7gBwR50</t>
  </si>
  <si>
    <t>อก 0803-67-0010</t>
  </si>
  <si>
    <t>https://emenscr.nesdc.go.th/viewer/view.html?id=OonGZryaWecM1x7ozg59</t>
  </si>
  <si>
    <t>อก 0803-67-0011</t>
  </si>
  <si>
    <t>โครงการพัฒนาศูนย์วิเคราะห์ข้อมูลเชิงลึกสำหรับอุตสาหกรรมวัสดุอุปกรณ์ทางการแพทย์</t>
  </si>
  <si>
    <t>https://emenscr.nesdc.go.th/viewer/view.html?id=NV1XEpwMdzCXW7Xr75V0</t>
  </si>
  <si>
    <t>อก 0803-67-0012</t>
  </si>
  <si>
    <t>https://emenscr.nesdc.go.th/viewer/view.html?id=XGeyWzwxe3co41xK92Eg</t>
  </si>
  <si>
    <t>ดศ(สขญ)513-67-0001</t>
  </si>
  <si>
    <t>โครงการส่งเสริมเด็กทุนไทยสร้างชาติด้วยเทคโนโลยีบิ๊กดาต้า (Big Data)</t>
  </si>
  <si>
    <t>สถาบันข้อมูลขนาดใหญ่ (องค์การมหาชน)</t>
  </si>
  <si>
    <t>v3_040602V04F03</t>
  </si>
  <si>
    <t>040602V04F03</t>
  </si>
  <si>
    <t>https://emenscr.nesdc.go.th/viewer/view.html?id=7M6pzAlGErInaEnLELK6</t>
  </si>
  <si>
    <t>อก 0802-67-0003</t>
  </si>
  <si>
    <t>พฤษภาคม 2567</t>
  </si>
  <si>
    <t>https://emenscr.nesdc.go.th/viewer/view.html?id=Oop9AWgWQEtM1x7O8O2B</t>
  </si>
  <si>
    <t>อก 0802-67-0004</t>
  </si>
  <si>
    <t>https://emenscr.nesdc.go.th/viewer/view.html?id=93Np65qgX2SdwM15W4Vl</t>
  </si>
  <si>
    <t>อก 0804-67-0007</t>
  </si>
  <si>
    <t>โครงการพัฒนาศูนย์สารสนเทศอัจฉริยะอุตสาหกรรมอาหาร ปีงบประมาณ พ.ศ. 2567</t>
  </si>
  <si>
    <t>สิงหาคม 2567</t>
  </si>
  <si>
    <t>https://emenscr.nesdc.go.th/viewer/view.html?id=23wrWBmN8ofna4nX4XGx</t>
  </si>
  <si>
    <t>ศธ0585.13-67-0021</t>
  </si>
  <si>
    <t>อาร์อัสบอท: ต้นแบบหุ่นยนต์บริการอัตโนมัติสำหรับการต้อนรับและงานนำส่งเอกสาร</t>
  </si>
  <si>
    <t>คณะวิศวกรรมศาสตร์และสถาปัตยกรรมศาสตร์</t>
  </si>
  <si>
    <t>มหาวิทยาลัยเทคโนโลยีราชมงคลสุวรรณภูมิ</t>
  </si>
  <si>
    <t>v3_040602V02</t>
  </si>
  <si>
    <t>v3_040602V02F02</t>
  </si>
  <si>
    <t>040602V02F02</t>
  </si>
  <si>
    <t>https://emenscr.nesdc.go.th/viewer/view.html?id=VW8NrjORKauGBwkdJrJr</t>
  </si>
  <si>
    <t>หมายเหตุ เปลี่ยนจาก v2_040602V02F01 เป็น V3_040602V02F01</t>
  </si>
  <si>
    <t>ชื่อโครงการ/การดำเนินงาน</t>
  </si>
  <si>
    <t>ผลการคัดเลือก</t>
  </si>
  <si>
    <t>ผ่าน</t>
  </si>
  <si>
    <t>|040602</t>
  </si>
  <si>
    <t>ไม่ผ่านเข้ารอบ</t>
  </si>
  <si>
    <t>4A</t>
  </si>
  <si>
    <t>4B</t>
  </si>
  <si>
    <t>-</t>
  </si>
  <si>
    <t>https://emenscr.nesdc.go.th/viewer/view.html?id=64c4befd506f8c044400e36a</t>
  </si>
  <si>
    <t>โครงการ “พัฒนาศักยภาพนักวิเคราะห์ความปลอดภัยทางไซเบอร์ไทยมืออาชีพสู่มาตรฐานสากล”</t>
  </si>
  <si>
    <t>ผ่านเข้ารอบ</t>
  </si>
  <si>
    <t>ข้อเสนอโครงการสำคัญ 2568 ที่ผ่านเข้ารอบ</t>
  </si>
  <si>
    <t>ห่วงโซ่คุณค่า (FVCT) (ฉบับบเดิม)</t>
  </si>
  <si>
    <t>ห่วงโซ่คุณค่า (FVCT) (ฉบับบแก้ไข)</t>
  </si>
  <si>
    <t xml:space="preserve">หมายเหตุ : ตัวอักษรสีแดง หมายถึง องค์ประกอบ/ปัจจัยที่มีการแก้ไข 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</si>
  <si>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</si>
  <si>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</si>
  <si>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</si>
  <si>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</si>
  <si>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</si>
  <si>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</si>
  <si>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</si>
  <si>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</si>
  <si>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</si>
  <si>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</si>
  <si>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</si>
  <si>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</si>
  <si>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</si>
  <si>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</si>
  <si>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</si>
  <si>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</si>
  <si>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</si>
  <si>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2565</t>
  </si>
  <si>
    <t>v3_040602V04F01</t>
  </si>
  <si>
    <t>โครงการปกติ 2566</t>
  </si>
  <si>
    <t>v2_040602</t>
  </si>
  <si>
    <t>v2_040602V01F01</t>
  </si>
  <si>
    <t>v3_040602V01F01</t>
  </si>
  <si>
    <t>https://emenscr.nesdc.go.th/viewer/view.html?id=63dc814c23d2e141b3fab7aa</t>
  </si>
  <si>
    <t>https://emenscr.nesdc.go.th/viewer/view.html?id=63e1d73e6d1ffe1aa8539fe3</t>
  </si>
  <si>
    <t>v3_040602V02F01</t>
  </si>
  <si>
    <t>https://emenscr.nesdc.go.th/viewer/view.html?id=63e4c660728aa67344ffdb58</t>
  </si>
  <si>
    <t>https://emenscr.nesdc.go.th/viewer/view.html?id=63e06a6f9c2ec541aa2e9590</t>
  </si>
  <si>
    <t>https://emenscr.nesdc.go.th/viewer/view.html?id=63e46db44f4b54733c3fa692</t>
  </si>
  <si>
    <t>https://emenscr.nesdc.go.th/viewer/view.html?id=63e0672e9c2ec541aa2e958b</t>
  </si>
  <si>
    <t>https://emenscr.nesdc.go.th/viewer/view.html?id=63e064744cd2361a9cf8c5bd</t>
  </si>
  <si>
    <t>https://emenscr.nesdc.go.th/viewer/view.html?id=640962bb728aa67344ffea58</t>
  </si>
  <si>
    <t>อก 0805-67-0001</t>
  </si>
  <si>
    <t>โครงการจัดทำแนวทางการพัฒนาอุตสาหกรรมเศรษฐกิจในเชิงลึกเพื่อเพิ่มขีดความสามารถในการแข่งขันของอุตสาหกรรมไทย : อุตสาหกรรมก่อสร้างที่มีนวัตกรรม (Innovative Construction)</t>
  </si>
  <si>
    <t>มิถุนายน 2567</t>
  </si>
  <si>
    <t>โครงการปกติ 2567</t>
  </si>
  <si>
    <t>https://emenscr.nesdc.go.th/viewer/view.html?id=6643174a9ca7362ad8e911b6</t>
  </si>
  <si>
    <t xml:space="preserve">โครงการพัฒนาศูนย์สารสนเทศอัจฉริยะอุตสาหกรรมอาหาร ปีงบประมาณ พ.ศ. 2567 </t>
  </si>
  <si>
    <t>https://emenscr.nesdc.go.th/viewer/view.html?id=6594e951a4da863b27b208c7</t>
  </si>
  <si>
    <t>https://emenscr.nesdc.go.th/viewer/view.html?id=656029cb19d0a33b26c4e2b5</t>
  </si>
  <si>
    <t>https://emenscr.nesdc.go.th/viewer/view.html?id=65601d6da4da863b27b1f9a1</t>
  </si>
  <si>
    <t>https://emenscr.nesdc.go.th/viewer/view.html?id=655c59ab19d0a33b26c4e1c8</t>
  </si>
  <si>
    <t>https://emenscr.nesdc.go.th/viewer/view.html?id=65671de13b1d2f5c6661e600</t>
  </si>
  <si>
    <t>https://emenscr.nesdc.go.th/viewer/view.html?id=65671b22a4da863b27b1fab9</t>
  </si>
  <si>
    <t>https://emenscr.nesdc.go.th/viewer/view.html?id=6567162062e90d5c6fffd0f6</t>
  </si>
  <si>
    <t>https://emenscr.nesdc.go.th/viewer/view.html?id=65670b06bcbd745c67dd0612</t>
  </si>
  <si>
    <t>https://emenscr.nesdc.go.th/viewer/view.html?id=6566f82a66940b3b333376f0</t>
  </si>
  <si>
    <t>https://emenscr.nesdc.go.th/viewer/view.html?id=6566ed0e66940b3b333376e7</t>
  </si>
  <si>
    <t>https://emenscr.nesdc.go.th/viewer/view.html?id=6565b225a4da863b27b1fa6b</t>
  </si>
  <si>
    <t>อก 0802-67-0006</t>
  </si>
  <si>
    <t>https://emenscr.nesdc.go.th/viewer/view.html?id=6634657b995a3a1f8f16673e</t>
  </si>
  <si>
    <t>https://emenscr.nesdc.go.th/viewer/view.html?id=6594e51c3b1d2f5c66626e90</t>
  </si>
  <si>
    <t>https://emenscr.nesdc.go.th/viewer/view.html?id=6594daf562e90d5c6f0057fd</t>
  </si>
  <si>
    <t>https://emenscr.nesdc.go.th/viewer/view.html?id=65b348a318a7ad2adbc3792f</t>
  </si>
  <si>
    <t>https://emenscr.nesdc.go.th/viewer/view.html?id=6582a57da4da863b27b203b3</t>
  </si>
  <si>
    <t>อก 0804-68-0009</t>
  </si>
  <si>
    <t>โครงการศูนย์สารสนเทศอัจฉริยะผลิตภัณฑ์ยางและไม้ยางพารา ปี พ.ศ. 2568</t>
  </si>
  <si>
    <t>ธันวาคม 2567</t>
  </si>
  <si>
    <t>กันยายน 2568</t>
  </si>
  <si>
    <t>โครงการปกติ 2568</t>
  </si>
  <si>
    <t>https://emenscr.nesdc.go.th/viewer/view.html?id=67909fbf25353b4052ffccd1</t>
  </si>
  <si>
    <t>อก 0804-68-0007</t>
  </si>
  <si>
    <t>โครงการศูนย์สารสนเทศอัจฉริยะอุตสาหกรรมฮาลาล ประจำปีงบประมาณ พ.ศ. 2568</t>
  </si>
  <si>
    <t>มกราคม 2568</t>
  </si>
  <si>
    <t>ตุลาคม 2568</t>
  </si>
  <si>
    <t>https://emenscr.nesdc.go.th/viewer/view.html?id=678f162c65aee3689aa3c554</t>
  </si>
  <si>
    <t>อก 0803-68-0014</t>
  </si>
  <si>
    <t>โครงการศูนย์สารสนเทศอัจฉริยะอุตสาหกรรมซ่อมบำรุงและผลิตชิ้นส่วนอากาศยาน</t>
  </si>
  <si>
    <t>https://emenscr.nesdc.go.th/viewer/view.html?id=6791339de7fd8840616a452b</t>
  </si>
  <si>
    <t>อก 0803-68-0013</t>
  </si>
  <si>
    <t>โครงการศูนย์สารสนเทศอัจฉริยะอุตสาหกรรมป้องกันประเทศ</t>
  </si>
  <si>
    <t>https://emenscr.nesdc.go.th/viewer/view.html?id=6791261b0b91f2689276c119</t>
  </si>
  <si>
    <t>อก 0803-68-0012</t>
  </si>
  <si>
    <t>โครงการศูนย์สารสนเทศอัจฉริยะอุตสาหกรรมยานยนต์</t>
  </si>
  <si>
    <t>https://emenscr.nesdc.go.th/viewer/view.html?id=6790cdc0e7fd8840616a451d</t>
  </si>
  <si>
    <t>อก 0802-68-0009</t>
  </si>
  <si>
    <t>https://emenscr.nesdc.go.th/viewer/view.html?id=6795a3ae0b91f2689276cb84</t>
  </si>
  <si>
    <t>อก 0802-68-0007</t>
  </si>
  <si>
    <t>โครงการศูนย์สารสนเทศอัจฉริยะด้านมาตรฐานระบบการจัดการและการเตือนภัย</t>
  </si>
  <si>
    <t>พฤศจิกายน 2567</t>
  </si>
  <si>
    <t>สิงหาคม 2568</t>
  </si>
  <si>
    <t>https://emenscr.nesdc.go.th/viewer/view.html?id=679071230b91f2689276bd94</t>
  </si>
  <si>
    <t>สศด.0602-68-0025</t>
  </si>
  <si>
    <t>โครงการดิจิทัลและเอไอทรานฟอร์เมชั่นเพื่อผู้ประกอบการไทยต้องรอด (Digital and AI Transformation)</t>
  </si>
  <si>
    <t>ตุลาคม 2567</t>
  </si>
  <si>
    <t>https://emenscr.nesdc.go.th/viewer/view.html?id=6737104eda3acf7c7338d2db</t>
  </si>
  <si>
    <t>ศธ0585.14-68-0038</t>
  </si>
  <si>
    <t>โครงการพัฒนาและปรับปรุงหลักสูตรศิลปศาสตรบัณฑิต สาขาวิชาการจัดการการโรงแรมและการบริการ</t>
  </si>
  <si>
    <t>มีนาคม 2568</t>
  </si>
  <si>
    <t>https://emenscr.nesdc.go.th/viewer/view.html?id=679600f725353b4052ffce6b</t>
  </si>
  <si>
    <t>5110-68-0012</t>
  </si>
  <si>
    <t xml:space="preserve">โครงการส่งเสริมการใช้งานปัญญาประดิษฐ์อย่างมีธรรมาภิบาล </t>
  </si>
  <si>
    <t>https://emenscr.nesdc.go.th/viewer/view.html?id=6752c4076f54fa3671470db1</t>
  </si>
  <si>
    <t>โครงการปกติ 2563</t>
  </si>
  <si>
    <t>v3_040602V03F01</t>
  </si>
  <si>
    <t>https://emenscr.nesdc.go.th/viewer/view.html?id=5f3a3e99803c810977a1a428</t>
  </si>
  <si>
    <t>โครงการปกติ 2564</t>
  </si>
  <si>
    <t>https://emenscr.nesdc.go.th/viewer/view.html?id=5fb7eb38152e2542a428d139</t>
  </si>
  <si>
    <t>https://emenscr.nesdc.go.th/viewer/view.html?id=5fb5179320f6a8429dff6309</t>
  </si>
  <si>
    <t>https://emenscr.nesdc.go.th/viewer/view.html?id=5f913bd5ad3e87101f407c75</t>
  </si>
  <si>
    <t>https://emenscr.nesdc.go.th/viewer/view.html?id=5f8e8c3f11a7db3c1e1dbfcd</t>
  </si>
  <si>
    <t>https://emenscr.nesdc.go.th/viewer/view.html?id=5f8e6bde0cf7a63c10d148df</t>
  </si>
  <si>
    <t>https://emenscr.nesdc.go.th/viewer/view.html?id=5f8e60810cf7a63c10d148ad</t>
  </si>
  <si>
    <t>v3_040602V01F02</t>
  </si>
  <si>
    <t>https://emenscr.nesdc.go.th/viewer/view.html?id=5fd993ae0573ae1b28631daf</t>
  </si>
  <si>
    <t>https://emenscr.nesdc.go.th/viewer/view.html?id=5fd98d32adb90d1b2adda191</t>
  </si>
  <si>
    <t>https://emenscr.nesdc.go.th/viewer/view.html?id=5fcdf94dca8ceb16144f558d</t>
  </si>
  <si>
    <t>https://emenscr.nesdc.go.th/viewer/view.html?id=60e2928b4379f91706f2f708</t>
  </si>
  <si>
    <t>https://emenscr.nesdc.go.th/viewer/view.html?id=60e28d804379f91706f2f6e2</t>
  </si>
  <si>
    <t>https://emenscr.nesdc.go.th/viewer/view.html?id=60e28d16588bfe1713ae736b</t>
  </si>
  <si>
    <t>https://emenscr.nesdc.go.th/viewer/view.html?id=60e28aa74379f91706f2f6d4</t>
  </si>
  <si>
    <t>https://emenscr.nesdc.go.th/viewer/view.html?id=60e288c1170a30170cfe81cc</t>
  </si>
  <si>
    <t>https://emenscr.nesdc.go.th/viewer/view.html?id=60e284d6170a30170cfe81b8</t>
  </si>
  <si>
    <t>https://emenscr.nesdc.go.th/viewer/view.html?id=60e284884379f91706f2f6ac</t>
  </si>
  <si>
    <t>https://emenscr.nesdc.go.th/viewer/view.html?id=60e283864379f91706f2f6a7</t>
  </si>
  <si>
    <t>https://emenscr.nesdc.go.th/viewer/view.html?id=60e282514379f91706f2f69d</t>
  </si>
  <si>
    <t>https://emenscr.nesdc.go.th/viewer/view.html?id=60e27fe84379f91706f2f691</t>
  </si>
  <si>
    <t>https://emenscr.nesdc.go.th/viewer/view.html?id=60e27bdb14f4d5170d3da16c</t>
  </si>
  <si>
    <t>https://emenscr.nesdc.go.th/viewer/view.html?id=60e03cab14f4d5170d3da0cd</t>
  </si>
  <si>
    <t>https://emenscr.nesdc.go.th/viewer/view.html?id=60e00fe214f4d5170d3da0ad</t>
  </si>
  <si>
    <t xml:space="preserve">เครื่องวัดเสียง พร้อมอุปกรณ์ ตำบลเขารูปช้าง อำเภอเมืองสงขลา จังหวัดสงขลา  1 ชุดและตำบลศิลา อำเภอเมืองขอนแก่น จังหวัดขอนแก่น  1 ชุด </t>
  </si>
  <si>
    <t>https://emenscr.nesdc.go.th/viewer/view.html?id=60e00cfc14f4d5170d3da0a9</t>
  </si>
  <si>
    <t>https://emenscr.nesdc.go.th/viewer/view.html?id=60e008a314f4d5170d3da0a1</t>
  </si>
  <si>
    <t>https://emenscr.nesdc.go.th/viewer/view.html?id=60e005884379f91706f2f594</t>
  </si>
  <si>
    <t>https://emenscr.nesdc.go.th/viewer/view.html?id=60df42bb4379f91706f2f56f</t>
  </si>
  <si>
    <t>https://emenscr.nesdc.go.th/viewer/view.html?id=60ded7b975014657e04d9e4c</t>
  </si>
  <si>
    <t>https://emenscr.nesdc.go.th/viewer/view.html?id=5fdf2649ea2eef1b27a27483</t>
  </si>
  <si>
    <t>https://emenscr.nesdc.go.th/viewer/view.html?id=5fd6a550a7ca1a34f39f33db</t>
  </si>
  <si>
    <t>https://emenscr.nesdc.go.th/viewer/view.html?id=5fd6a08d6eb12634f2968bc8</t>
  </si>
  <si>
    <t>https://emenscr.nesdc.go.th/viewer/view.html?id=5fd68a5b6eb12634f2968bc1</t>
  </si>
  <si>
    <t>https://emenscr.nesdc.go.th/viewer/view.html?id=5fd67c94238e5c34f1efcc73</t>
  </si>
  <si>
    <t>https://emenscr.nesdc.go.th/viewer/view.html?id=5fd66e7a6eb12634f2968bbd</t>
  </si>
  <si>
    <t>https://emenscr.nesdc.go.th/viewer/view.html?id=5fad0b3c3f6eff6c49213b54</t>
  </si>
  <si>
    <t xml:space="preserve">ประยุกต์ใช้ Blockchain ยกระดับเศรษฐกิจการค้า ระยะที่ 3 </t>
  </si>
  <si>
    <t xml:space="preserve">โครงการพัฒนาองค์ความรู้เกี่ยวกับการกำกับดูแลด้านสิ่งแวดล้อม ความปลอดภัย และการแก้ไขปัญหาข้อร้องเรียนจากโรงงานจำพวกที่ 1 และจำพวกที่ 2 สำหรับองค์กรปกครองส่วนท้องถิ่น (ภายใต้ค่าใช้จ่ายในการส่งเสริมและยกระดับสถานประกอบธุรกิจอุตสาหกรรมให้มีศักยภาพในการแข่งขัน) </t>
  </si>
  <si>
    <t>https://emenscr.nesdc.go.th/viewer/view.html?id=63e9e4824f4b54733c3fa813</t>
  </si>
  <si>
    <t>https://emenscr.nesdc.go.th/viewer/view.html?id=63e063602b6d9141b15c9612</t>
  </si>
  <si>
    <t>อก 0802-68-0008</t>
  </si>
  <si>
    <t>โครงการศูนย์สารสนเทศอัจฉริยะด้านการเพิ่มผลิตภาพภาคอุตสาหกรรม (Productivity)</t>
  </si>
  <si>
    <t>https://emenscr.nesdc.go.th/viewer/view.html?id=6791f2180b91f2689276c3cb</t>
  </si>
  <si>
    <t>https://emenscr.nesdc.go.th/viewer/view.html?id=5fcba11eca8ceb16144f53b3</t>
  </si>
  <si>
    <t xml:space="preserve"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</t>
  </si>
  <si>
    <t>040301</t>
  </si>
  <si>
    <t>v2_040301</t>
  </si>
  <si>
    <t>v2_040301V06F02</t>
  </si>
  <si>
    <t>v3_040301V05F02</t>
  </si>
  <si>
    <t>https://emenscr.nesdc.go.th/viewer/view.html?id=63da35b52b6d9141b15c94d6</t>
  </si>
  <si>
    <t>v2_040301V06F01</t>
  </si>
  <si>
    <t>v3_040301V05F01</t>
  </si>
  <si>
    <t>https://emenscr.nesdc.go.th/viewer/view.html?id=63db304f6d1ffe1aa853989f</t>
  </si>
  <si>
    <t>อก 0803-65-0010</t>
  </si>
  <si>
    <t>040301F0606</t>
  </si>
  <si>
    <t>v3_040301V05F06</t>
  </si>
  <si>
    <t>https://emenscr.nesdc.go.th/viewer/view.html?id=61a5a9ace55ef143eb1fc926</t>
  </si>
  <si>
    <t>อก 0803-65-0003</t>
  </si>
  <si>
    <t xml:space="preserve">โครงการพัฒนาสารสนเทศยานยนต์ </t>
  </si>
  <si>
    <t>040301F0601</t>
  </si>
  <si>
    <t>https://emenscr.nesdc.go.th/viewer/view.html?id=619cca5efef84f3d534c7f6e</t>
  </si>
  <si>
    <t>อก 0803-65-0004</t>
  </si>
  <si>
    <t>https://emenscr.nesdc.go.th/viewer/view.html?id=619ddda5960f7861c4d879cd</t>
  </si>
  <si>
    <t>อก 0803-65-0005</t>
  </si>
  <si>
    <t>https://emenscr.nesdc.go.th/viewer/view.html?id=619de0dd0334b361d2ad737e</t>
  </si>
  <si>
    <t>อก 0803-65-0006</t>
  </si>
  <si>
    <t>https://emenscr.nesdc.go.th/viewer/view.html?id=619de76eeacc4561cc159d87</t>
  </si>
  <si>
    <t>อก 0803-65-0007</t>
  </si>
  <si>
    <t xml:space="preserve"> โครงการพัฒนาศูนย์วิเคราะห์ข้อมูลเชิงลึกอุตสาหกรรมพลาสติก ปี 2565</t>
  </si>
  <si>
    <t>040301F0201</t>
  </si>
  <si>
    <t>v3_040301V02F01</t>
  </si>
  <si>
    <t>https://emenscr.nesdc.go.th/viewer/view.html?id=619deb18df200361cae581df</t>
  </si>
  <si>
    <t>อก 0804-65-0001</t>
  </si>
  <si>
    <t>โครงการพัฒนาระบบข้อมูลเชิงลึกอุตสาหกรรมบรรจุภัณฑ์ ปี พ.ศ. 2565</t>
  </si>
  <si>
    <t>https://emenscr.nesdc.go.th/viewer/view.html?id=6194a724d51ed2220a0bdcc7</t>
  </si>
  <si>
    <t>ปัจจัย (เดิม)</t>
  </si>
  <si>
    <t>ความสอดคล้องหลัก/รอง</t>
  </si>
  <si>
    <t>หลัก</t>
  </si>
  <si>
    <t>รอง</t>
  </si>
  <si>
    <t>อักษรย่อ</t>
  </si>
  <si>
    <t>สำนักงานปลัดกระทรวงอุตสาหกรรม</t>
  </si>
  <si>
    <t>สพธอ.</t>
  </si>
  <si>
    <t>กนอ.</t>
  </si>
  <si>
    <t>สทอภ.</t>
  </si>
  <si>
    <t>มทร.รัตนโกสินทร์</t>
  </si>
  <si>
    <t>สศอ.</t>
  </si>
  <si>
    <t>v3_040602V01</t>
  </si>
  <si>
    <t xml:space="preserve">สนค. </t>
  </si>
  <si>
    <t>มทร.สุวรรณภูมิ</t>
  </si>
  <si>
    <t>Bdi</t>
  </si>
  <si>
    <t>สศด.</t>
  </si>
  <si>
    <t>มรภ.สร.</t>
  </si>
  <si>
    <t>กรอ.</t>
  </si>
  <si>
    <t>สป.อก.</t>
  </si>
  <si>
    <t>ลิงต์</t>
  </si>
  <si>
    <t>v2_040602V03F02</t>
  </si>
  <si>
    <t>v2_040602V00F00</t>
  </si>
  <si>
    <t>v2_040602V02F03</t>
  </si>
  <si>
    <t>v2_040602V03F03</t>
  </si>
  <si>
    <t>v2_040602V03F01</t>
  </si>
  <si>
    <t>v2_040602V01F02</t>
  </si>
  <si>
    <t>v2_040602V04F02</t>
  </si>
  <si>
    <t>v2_040602V04F03</t>
  </si>
  <si>
    <t>v2_040602V02F02</t>
  </si>
  <si>
    <t>v3_040602V00F00</t>
  </si>
  <si>
    <t>v3_040602V01F03</t>
  </si>
  <si>
    <t>v3_040602V02F03</t>
  </si>
  <si>
    <t>v3_040602V03F03</t>
  </si>
  <si>
    <t>Column Labels</t>
  </si>
  <si>
    <t>Count of องค์ประกอบ</t>
  </si>
  <si>
    <t>Row Labels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</si>
  <si>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</si>
  <si>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</si>
  <si>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</si>
  <si>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</si>
  <si>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</si>
  <si>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</si>
  <si>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</si>
  <si>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</si>
  <si>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</si>
  <si>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</si>
  <si>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</si>
  <si>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</si>
  <si>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</si>
  <si>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</si>
  <si>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</si>
  <si>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</si>
  <si>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</si>
  <si>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66cec1b04a283942339d7390</t>
  </si>
  <si>
    <t>https://emenscr.nesdc.go.th/viewer/view.html?id=66cec1b04a283942339d7390</t>
  </si>
  <si>
    <t>โครงการจัดการปัญหาแพลตฟอร์มออนไลน์และสร้างภูมิคุ้มกันออนไลน์ให้ประชาชน</t>
  </si>
  <si>
    <t>66a72b78b3a87e424086421d</t>
  </si>
  <si>
    <t>https://emenscr.nesdc.go.th/viewer/view.html?id=66a72b78b3a87e424086421d</t>
  </si>
  <si>
    <t>โครงการ “ส่งเสริมทักษะชั้นสูงสำหรับการประยุกต์ใช้เครื่องมือวัดและระบบควบคุมในงานอุตสาหกรรมร่วมกับเทคโนโลยี Machine Learning และ IIoT”</t>
  </si>
  <si>
    <t>66d13212ca398d04dbf1879c</t>
  </si>
  <si>
    <t>https://emenscr.nesdc.go.th/viewer/view.html?id=66d13212ca398d04dbf1879c</t>
  </si>
  <si>
    <t>โครงการพัฒนากฎหมาย มาตรฐาน กลไกกำกับดูแลด้านดิจิทัล และแซนด์บ๊อกซ์</t>
  </si>
  <si>
    <t>66cead6d46601904ce6f2aae</t>
  </si>
  <si>
    <t>https://emenscr.nesdc.go.th/viewer/view.html?id=66cead6d46601904ce6f2aae</t>
  </si>
  <si>
    <t>โครงการส่งเสริมการใช้งานปัญญาประดิษฐ์อย่างมีธรรมาภิบาล (AI Standard &amp; Governance)</t>
  </si>
  <si>
    <t>66ced0fd4a283942339d7429</t>
  </si>
  <si>
    <t>https://emenscr.nesdc.go.th/viewer/view.html?id=66ced0fd4a283942339d7429</t>
  </si>
  <si>
    <t>โครงการพัฒนาโครงสร้างพื้นฐานด้านดิจิทัลของการทำธุรกรรมทางอิเล็กทรอนิกส์ ที่น่าเชื่อถือ (Trust Service) เพื่อส่งเสริมการค้าดิจิทัล</t>
  </si>
  <si>
    <t>66b59e440816d804c8e048d0</t>
  </si>
  <si>
    <t>https://emenscr.nesdc.go.th/viewer/view.html?id=66b59e440816d804c8e048d0</t>
  </si>
  <si>
    <t>พัฒนาศักยภาพ คนพิการ ผู้ด้อยโอกาส และผู้สูงอายุ ด้วยเทคโนโลยีดิจิทัลเพื่อสร้างสังคมแห่งความเท่าเทียม</t>
  </si>
  <si>
    <t>สำนักงานคณะกรรมการดิจิทัลเพื่อเศรษฐกิจและสังคมแห่งชาติ</t>
  </si>
  <si>
    <t>66c6f70860031d04d07780ea</t>
  </si>
  <si>
    <t>https://emenscr.nesdc.go.th/viewer/view.html?id=66c6f70860031d04d07780ea</t>
  </si>
  <si>
    <t>โครงการ Thailand Future Skills ยกระดับทักษะดิจิทัลแห่งอนาคตเพื่อคุณภาพชีวิตคนไทยอย่างทั่วถึง</t>
  </si>
  <si>
    <t>A</t>
  </si>
  <si>
    <t>66cc31d620d7cf42394f6389</t>
  </si>
  <si>
    <t>https://emenscr.nesdc.go.th/viewer/view.html?id=66cc31d620d7cf42394f6389</t>
  </si>
  <si>
    <t>โครงการ “พัฒนาศักยภาพนักวิเคราะห์ความปลอดภัยทางไซเบอร์ไทยมืออาชีพสู่มาตรฐานสากล (ระยะที่ 2) และพัฒนาแพลตฟอร์มการเรียนรู้การทดสอบเจาะระบบและตรวจสอบช่องโหว่ (Pentest) ในสถานการณ์จริงเพื่อเพิ่มทักษะปฏิบัติ”</t>
  </si>
  <si>
    <t>(ร่าง) ข้อเสนอโครงการสำคัญประจำปี 2569 ภายใต้แผนแม่บท 040602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</si>
  <si>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sz val="28"/>
        <color theme="8"/>
        <rFont val="TH SarabunPSK"/>
        <family val="2"/>
      </rPr>
      <t>องค์ประกอบและปัจจัยของห่วงโซ่คุณค่าฯ (FVCT) (ฉบับเดิม)</t>
    </r>
    <r>
      <rPr>
        <sz val="28"/>
        <rFont val="TH SarabunPSK"/>
        <family val="2"/>
      </rPr>
      <t xml:space="preserve"> กับ</t>
    </r>
    <r>
      <rPr>
        <sz val="28"/>
        <color theme="9"/>
        <rFont val="TH SarabunPSK"/>
        <family val="2"/>
      </rPr>
      <t>ห่วงโซ่คุณค่าฯ (FVCT) (ฉบับแก้ไข) (พ.ศ.2567-2570)</t>
    </r>
  </si>
  <si>
    <t>สศด.0602-69-0002</t>
  </si>
  <si>
    <t>กันยายน 2569</t>
  </si>
  <si>
    <t>ข้อเสนอโครงการสำคัญ 2569 ที่ผ่านเข้ารอบ</t>
  </si>
  <si>
    <t>v3_\040602V04</t>
  </si>
  <si>
    <t>จำนวนโครงการห้วงที่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</si>
  <si>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</si>
  <si>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รวมหลัก</t>
  </si>
  <si>
    <t>รวมรอง</t>
  </si>
  <si>
    <t>รวม (net no Foo)</t>
  </si>
  <si>
    <t>Foo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</si>
  <si>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</si>
  <si>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</si>
  <si>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v3_040602V00</t>
  </si>
  <si>
    <t>สสว.</t>
  </si>
  <si>
    <t>มทร.ธัญบุรี</t>
  </si>
  <si>
    <t>ทช.</t>
  </si>
  <si>
    <t>กพร.</t>
  </si>
  <si>
    <t>โครงการสำคัญ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</si>
  <si>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</si>
  <si>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</si>
  <si>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</si>
  <si>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</si>
  <si>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</si>
  <si>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</si>
  <si>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</si>
  <si>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</si>
  <si>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</si>
  <si>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</si>
  <si>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</si>
  <si>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มี</t>
  </si>
  <si>
    <t>มทส.</t>
  </si>
  <si>
    <t>มรภ.บร</t>
  </si>
  <si>
    <t>มอ.</t>
  </si>
  <si>
    <t>NT</t>
  </si>
  <si>
    <t>มทร.อีสาน</t>
  </si>
  <si>
    <t>ไม่มี</t>
  </si>
  <si>
    <t>มรล.</t>
  </si>
  <si>
    <t>มจธ.</t>
  </si>
  <si>
    <t>มบ.</t>
  </si>
  <si>
    <t>ปณท.</t>
  </si>
  <si>
    <t>สศช.</t>
  </si>
  <si>
    <t>สคส.</t>
  </si>
  <si>
    <t>มจธ</t>
  </si>
  <si>
    <t>มรล</t>
  </si>
  <si>
    <t>มรภ.บร.</t>
  </si>
  <si>
    <t>มสธ.</t>
  </si>
  <si>
    <t>สดช.</t>
  </si>
  <si>
    <t>สป.ดศ.</t>
  </si>
  <si>
    <t>สอศ.</t>
  </si>
  <si>
    <t>มหาวิทยาลัยเทคโนโลยีสุรนารี</t>
  </si>
  <si>
    <t>มหาวิทยาลัยราชภัฏบุรีรัมย์</t>
  </si>
  <si>
    <t>มหาวิทยาลัยสงขลานครินทร์</t>
  </si>
  <si>
    <t>บริษัท โทรคมนาคมแห่งชาติ จำกัด (​มหาชน)</t>
  </si>
  <si>
    <t>มหาวิทยาลัยเทคโนโลยีราชมงคลอีสาน</t>
  </si>
  <si>
    <t>มหาวิทยาลัยราชภัฏเลย</t>
  </si>
  <si>
    <t>มหาวิทยาลัยเทคโนโลยีพระจอมเกล้าธนบุรี</t>
  </si>
  <si>
    <t>มหาวิทยาลัยบูรพา</t>
  </si>
  <si>
    <t>บริษัท ไปรษณีย์ไทย จํากัด</t>
  </si>
  <si>
    <t>สำนักงานสภาพัฒนาการเศรษฐกิจและสังคมแห่งชาติ</t>
  </si>
  <si>
    <t>สำนักงานคณะกรรมการคุ้มครองข้อมูลส่วนบุคคล</t>
  </si>
  <si>
    <t>มหาวิทยาลัยสุโขทัยธรรมมาธิราช</t>
  </si>
  <si>
    <t>สำนักงานปลัดกระทรวงดิจิทัลเพื่อเศรษฐกิจและสังคม</t>
  </si>
  <si>
    <t>สำนักงานคณะกรรมการการอาชีวศึกษา</t>
  </si>
  <si>
    <t>อื่นๆ</t>
  </si>
  <si>
    <t>กระทรวงศึกษาธิการ</t>
  </si>
  <si>
    <t>ไม่มีโครงการ</t>
  </si>
  <si>
    <t>Grand Total</t>
  </si>
  <si>
    <t>Count of รหัสปัจจัย</t>
  </si>
  <si>
    <t>กระทรวงงอตสาหกรรม</t>
  </si>
  <si>
    <t>04</t>
  </si>
  <si>
    <t>ประเทศไทยมีความสามารถในการแข่งขันด้านดิจิทัล ในด้านความพร้อมในอนาคตดีขึ้น</t>
  </si>
  <si>
    <t>การเข้าถึงดิจิทัล</t>
  </si>
  <si>
    <t xml:space="preserve">การเข้าถึงดิจิทัลของประชาชน </t>
  </si>
  <si>
    <t>การใช้บริการดิจิทัลภาครัฐของประชาชน</t>
  </si>
  <si>
    <t>ความเชื่อมั่นในการใช้ดิจิทัลและธุรกรรมออนไลน์แก่ประชาชน</t>
  </si>
  <si>
    <t>การประยุกต์ใช้ดิจิทัล</t>
  </si>
  <si>
    <t xml:space="preserve">การนำดิจิทัลมาประยุกต์ใช้ในทุกธุรกิจ </t>
  </si>
  <si>
    <t xml:space="preserve">การนำหุ่นยนต์และระบบอัตโนมัติมาประยุกต์ใช้ในทุกภาคเศรษฐกิจ </t>
  </si>
  <si>
    <t>การยกระดับธุรกิจค้าปลีกสู่พาณิชย์อิเล็กทรอนิกส์</t>
  </si>
  <si>
    <t>รัฐบาลดิจิทัล</t>
  </si>
  <si>
    <t>บริการภาครัฐที่ตอบสนองความต้องการของประชาชน</t>
  </si>
  <si>
    <t>ข้อมูลภาครัฐที่ประชาชนสามารถเข้าถึงและนำไปใช้ประโยชน์ได้</t>
  </si>
  <si>
    <t>สถาบันพัฒนาวิสาหกิจขนาดกลาง และขนาดย่อม</t>
  </si>
  <si>
    <t>ซอฟต์แวร์ลิขสิทธิ์ หรือซอฟต์แวร์ ลิขสิทธิ์แบบเปิด</t>
  </si>
  <si>
    <t>สภาพแวดล้อมที่เอื้อต่อความสามารถในการแข่งขันด้านดิจิทัลในด้านความพร้อมในอนาคต</t>
  </si>
  <si>
    <t>กฎหมาย นโยบาย มาตรการที่เกี่ยวข้อง</t>
  </si>
  <si>
    <t>โครงสร้างพื้นฐานดิจิทัล/โครงข่ายอินเทอร์เน็ต</t>
  </si>
  <si>
    <t>สมรรถนะของกำลังคนดิจิทัล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</si>
</sst>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5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rgb="FF0563C1"/>
      <name val="Calibri"/>
      <family val="2"/>
    </font>
    <font>
      <b/>
      <sz val="16"/>
      <color rgb="FF00B050"/>
      <name val="TH SarabunPSK"/>
      <family val="2"/>
    </font>
    <font>
      <sz val="28"/>
      <name val="TH SarabunPSK"/>
      <family val="2"/>
    </font>
    <font>
      <b/>
      <sz val="28"/>
      <name val="TH SarabunPSK"/>
      <family val="2"/>
    </font>
    <font>
      <sz val="28"/>
      <color theme="8"/>
      <name val="TH SarabunPSK"/>
      <family val="2"/>
    </font>
    <font>
      <sz val="28"/>
      <color theme="9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theme="9"/>
      <name val="Calibri"/>
      <family val="2"/>
    </font>
    <font>
      <sz val="11"/>
      <color rgb="FF00B050"/>
      <name val="Calibri"/>
      <family val="2"/>
    </font>
    <font>
      <b/>
      <sz val="16"/>
      <name val="TH SarabunPSK"/>
      <family val="2"/>
      <charset val="222"/>
    </font>
    <font>
      <u/>
      <sz val="11"/>
      <name val="Calibri"/>
      <family val="2"/>
      <charset val="222"/>
    </font>
    <font>
      <sz val="11"/>
      <name val="Calibri"/>
      <family val="2"/>
      <charset val="22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4"/>
      <color rgb="FF00B050"/>
      <name val="TH SarabunPSK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name val="Calibri"/>
      <family val="2"/>
    </font>
    <font>
      <b/>
      <sz val="16"/>
      <color rgb="FFFF0000"/>
      <name val="TH SarabunPSK"/>
      <family val="2"/>
      <charset val="222"/>
    </font>
    <font>
      <b/>
      <sz val="11"/>
      <name val="Calibri"/>
      <family val="2"/>
      <charset val="22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66"/>
      <name val="TH SarabunPSK"/>
      <family val="2"/>
    </font>
    <font>
      <b/>
      <u/>
      <sz val="14"/>
      <color rgb="FFFF0066"/>
      <name val="TH SarabunPSK"/>
      <family val="2"/>
    </font>
    <font>
      <u/>
      <sz val="11"/>
      <color rgb="FF7030A0"/>
      <name val="Calibri"/>
      <family val="2"/>
    </font>
    <font>
      <sz val="11"/>
      <color rgb="FF7030A0"/>
      <name val="Calibri"/>
      <family val="2"/>
    </font>
    <font>
      <u/>
      <sz val="11"/>
      <color rgb="FF00B050"/>
      <name val="Calibri"/>
      <family val="2"/>
    </font>
    <font>
      <sz val="11"/>
      <color rgb="FFFF0066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-0.249977111117893"/>
        <bgColor theme="5" tint="-0.249977111117893"/>
      </patternFill>
    </fill>
  </fills>
  <borders count="14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18" fillId="0" borderId="0" applyNumberFormat="0" applyFill="0" applyBorder="0" applyAlignment="0" applyProtection="0"/>
    <xf numFmtId="0" fontId="1" fillId="0" borderId="0"/>
    <xf numFmtId="0" fontId="48" fillId="0" borderId="0"/>
    <xf numFmtId="0" fontId="4" fillId="0" borderId="0"/>
    <xf numFmtId="43" fontId="50" fillId="0" borderId="0" applyFont="0" applyFill="0" applyBorder="0" applyAlignment="0" applyProtection="0"/>
  </cellStyleXfs>
  <cellXfs count="245"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 vertical="top"/>
    </xf>
    <xf numFmtId="4" fontId="0" fillId="0" borderId="0" xfId="0" applyNumberFormat="1" applyFont="1" applyFill="1" applyBorder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/>
    </xf>
    <xf numFmtId="0" fontId="8" fillId="0" borderId="2" xfId="1" applyFont="1" applyFill="1" applyBorder="1" applyAlignment="1">
      <alignment horizontal="left" vertical="top"/>
    </xf>
    <xf numFmtId="0" fontId="8" fillId="0" borderId="3" xfId="1" applyFont="1" applyFill="1" applyBorder="1" applyAlignment="1">
      <alignment horizontal="left" vertical="top"/>
    </xf>
    <xf numFmtId="0" fontId="7" fillId="8" borderId="0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9" borderId="0" xfId="0" applyFont="1" applyFill="1" applyBorder="1" applyAlignment="1">
      <alignment horizontal="center" vertical="top"/>
    </xf>
    <xf numFmtId="0" fontId="7" fillId="11" borderId="0" xfId="0" applyFont="1" applyFill="1" applyBorder="1" applyAlignment="1">
      <alignment horizontal="center" vertical="top"/>
    </xf>
    <xf numFmtId="0" fontId="7" fillId="12" borderId="0" xfId="0" applyFont="1" applyFill="1" applyBorder="1" applyAlignment="1">
      <alignment horizontal="center" vertical="top"/>
    </xf>
    <xf numFmtId="0" fontId="7" fillId="13" borderId="0" xfId="0" applyFont="1" applyFill="1" applyBorder="1" applyAlignment="1">
      <alignment horizontal="left" vertical="top"/>
    </xf>
    <xf numFmtId="0" fontId="7" fillId="10" borderId="0" xfId="0" applyFont="1" applyFill="1" applyBorder="1" applyAlignment="1">
      <alignment horizontal="left" vertical="top"/>
    </xf>
    <xf numFmtId="0" fontId="7" fillId="14" borderId="0" xfId="0" applyFont="1" applyFill="1" applyBorder="1" applyAlignment="1">
      <alignment horizontal="left" vertical="top"/>
    </xf>
    <xf numFmtId="0" fontId="7" fillId="15" borderId="0" xfId="0" applyFont="1" applyFill="1" applyBorder="1" applyAlignment="1">
      <alignment horizontal="left" vertical="top"/>
    </xf>
    <xf numFmtId="0" fontId="7" fillId="11" borderId="0" xfId="0" applyFont="1" applyFill="1" applyBorder="1" applyAlignment="1">
      <alignment horizontal="left" vertical="top"/>
    </xf>
    <xf numFmtId="0" fontId="7" fillId="9" borderId="0" xfId="0" applyFont="1" applyFill="1" applyBorder="1" applyAlignment="1">
      <alignment horizontal="left" vertical="top"/>
    </xf>
    <xf numFmtId="0" fontId="7" fillId="16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left" vertical="top"/>
    </xf>
    <xf numFmtId="0" fontId="7" fillId="17" borderId="0" xfId="0" applyFont="1" applyFill="1" applyBorder="1" applyAlignment="1">
      <alignment horizontal="left" vertical="top"/>
    </xf>
    <xf numFmtId="0" fontId="7" fillId="12" borderId="0" xfId="0" applyFont="1" applyFill="1" applyBorder="1" applyAlignment="1">
      <alignment horizontal="left" vertical="top"/>
    </xf>
    <xf numFmtId="0" fontId="5" fillId="0" borderId="0" xfId="0" pivotButton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/>
    <xf numFmtId="0" fontId="11" fillId="0" borderId="0" xfId="0" applyFont="1" applyFill="1" applyBorder="1"/>
    <xf numFmtId="0" fontId="10" fillId="18" borderId="0" xfId="0" applyFont="1" applyFill="1" applyBorder="1" applyAlignment="1">
      <alignment horizontal="left" vertical="top"/>
    </xf>
    <xf numFmtId="0" fontId="12" fillId="6" borderId="0" xfId="2" applyFont="1" applyFill="1" applyBorder="1"/>
    <xf numFmtId="0" fontId="13" fillId="6" borderId="0" xfId="2" applyFont="1" applyFill="1" applyBorder="1" applyAlignment="1">
      <alignment horizontal="left" vertical="center" wrapText="1"/>
    </xf>
    <xf numFmtId="0" fontId="12" fillId="0" borderId="0" xfId="2" applyFont="1" applyFill="1" applyBorder="1"/>
    <xf numFmtId="0" fontId="14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center"/>
    </xf>
    <xf numFmtId="0" fontId="14" fillId="19" borderId="0" xfId="2" applyFont="1" applyFill="1" applyBorder="1" applyAlignment="1">
      <alignment horizontal="left" vertical="center"/>
    </xf>
    <xf numFmtId="0" fontId="12" fillId="19" borderId="0" xfId="2" applyFont="1" applyFill="1" applyBorder="1"/>
    <xf numFmtId="0" fontId="14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wrapText="1"/>
    </xf>
    <xf numFmtId="0" fontId="14" fillId="0" borderId="0" xfId="2" applyFont="1" applyFill="1" applyBorder="1"/>
    <xf numFmtId="0" fontId="14" fillId="0" borderId="0" xfId="2" applyFont="1" applyFill="1" applyBorder="1" applyAlignment="1">
      <alignment horizontal="left" vertical="top" wrapText="1"/>
    </xf>
    <xf numFmtId="0" fontId="14" fillId="20" borderId="0" xfId="2" applyFont="1" applyFill="1" applyBorder="1" applyAlignment="1">
      <alignment horizontal="left" vertical="center"/>
    </xf>
    <xf numFmtId="0" fontId="12" fillId="20" borderId="0" xfId="2" applyFont="1" applyFill="1" applyBorder="1"/>
    <xf numFmtId="0" fontId="14" fillId="0" borderId="0" xfId="2" applyFont="1" applyFill="1" applyBorder="1" applyAlignment="1">
      <alignment horizontal="left"/>
    </xf>
    <xf numFmtId="4" fontId="0" fillId="0" borderId="0" xfId="0" applyNumberFormat="1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/>
    <xf numFmtId="0" fontId="16" fillId="0" borderId="0" xfId="0" applyFont="1" applyFill="1" applyBorder="1"/>
    <xf numFmtId="0" fontId="7" fillId="0" borderId="0" xfId="0" applyFont="1" applyFill="1" applyBorder="1"/>
    <xf numFmtId="49" fontId="0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0" xfId="1" applyFont="1" applyFill="1" applyBorder="1"/>
    <xf numFmtId="0" fontId="0" fillId="0" borderId="0" xfId="0" applyFont="1" applyFill="1" applyBorder="1"/>
    <xf numFmtId="0" fontId="17" fillId="0" borderId="0" xfId="0" applyFont="1" applyFill="1" applyBorder="1"/>
    <xf numFmtId="0" fontId="8" fillId="9" borderId="0" xfId="1" applyFont="1" applyFill="1" applyBorder="1"/>
    <xf numFmtId="49" fontId="7" fillId="9" borderId="0" xfId="0" applyNumberFormat="1" applyFont="1" applyFill="1" applyBorder="1" applyAlignment="1">
      <alignment horizontal="left"/>
    </xf>
    <xf numFmtId="0" fontId="7" fillId="9" borderId="0" xfId="0" applyFont="1" applyFill="1" applyBorder="1"/>
    <xf numFmtId="49" fontId="7" fillId="9" borderId="0" xfId="0" applyNumberFormat="1" applyFont="1" applyFill="1" applyBorder="1"/>
    <xf numFmtId="0" fontId="7" fillId="24" borderId="0" xfId="0" applyFont="1" applyFill="1" applyBorder="1"/>
    <xf numFmtId="0" fontId="7" fillId="0" borderId="0" xfId="3" applyFont="1" applyFill="1" applyBorder="1" applyAlignment="1">
      <alignment horizontal="lef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/>
    </xf>
    <xf numFmtId="0" fontId="7" fillId="28" borderId="0" xfId="0" applyFont="1" applyFill="1" applyBorder="1"/>
    <xf numFmtId="49" fontId="9" fillId="0" borderId="0" xfId="0" applyNumberFormat="1" applyFont="1" applyFill="1" applyBorder="1"/>
    <xf numFmtId="0" fontId="5" fillId="5" borderId="4" xfId="0" applyFont="1" applyFill="1" applyBorder="1" applyAlignment="1">
      <alignment horizontal="left" vertical="top"/>
    </xf>
    <xf numFmtId="49" fontId="5" fillId="8" borderId="4" xfId="0" applyNumberFormat="1" applyFont="1" applyFill="1" applyBorder="1" applyAlignment="1">
      <alignment horizontal="center" vertical="top"/>
    </xf>
    <xf numFmtId="0" fontId="5" fillId="23" borderId="4" xfId="0" applyFont="1" applyFill="1" applyBorder="1" applyAlignment="1">
      <alignment horizontal="left" vertical="top"/>
    </xf>
    <xf numFmtId="49" fontId="5" fillId="23" borderId="4" xfId="0" applyNumberFormat="1" applyFont="1" applyFill="1" applyBorder="1" applyAlignment="1">
      <alignment horizontal="left" vertical="top"/>
    </xf>
    <xf numFmtId="0" fontId="5" fillId="23" borderId="5" xfId="0" applyFont="1" applyFill="1" applyBorder="1" applyAlignment="1">
      <alignment horizontal="left" vertical="top"/>
    </xf>
    <xf numFmtId="0" fontId="5" fillId="23" borderId="6" xfId="0" applyFont="1" applyFill="1" applyBorder="1" applyAlignment="1">
      <alignment horizontal="left" vertical="top"/>
    </xf>
    <xf numFmtId="49" fontId="5" fillId="23" borderId="5" xfId="0" applyNumberFormat="1" applyFont="1" applyFill="1" applyBorder="1" applyAlignment="1">
      <alignment horizontal="left" vertical="top"/>
    </xf>
    <xf numFmtId="49" fontId="5" fillId="23" borderId="6" xfId="0" applyNumberFormat="1" applyFont="1" applyFill="1" applyBorder="1" applyAlignment="1">
      <alignment horizontal="left" vertical="top"/>
    </xf>
    <xf numFmtId="0" fontId="5" fillId="23" borderId="7" xfId="0" applyFont="1" applyFill="1" applyBorder="1" applyAlignment="1">
      <alignment horizontal="left" vertical="top"/>
    </xf>
    <xf numFmtId="0" fontId="5" fillId="23" borderId="10" xfId="0" applyFont="1" applyFill="1" applyBorder="1" applyAlignment="1">
      <alignment horizontal="left" vertical="top"/>
    </xf>
    <xf numFmtId="0" fontId="5" fillId="23" borderId="8" xfId="0" applyFont="1" applyFill="1" applyBorder="1" applyAlignment="1">
      <alignment horizontal="left" vertical="top"/>
    </xf>
    <xf numFmtId="49" fontId="5" fillId="23" borderId="10" xfId="0" applyNumberFormat="1" applyFont="1" applyFill="1" applyBorder="1" applyAlignment="1">
      <alignment horizontal="left" vertical="top"/>
    </xf>
    <xf numFmtId="49" fontId="5" fillId="23" borderId="8" xfId="0" applyNumberFormat="1" applyFont="1" applyFill="1" applyBorder="1" applyAlignment="1">
      <alignment horizontal="left" vertical="top"/>
    </xf>
    <xf numFmtId="0" fontId="5" fillId="23" borderId="9" xfId="0" applyFont="1" applyFill="1" applyBorder="1" applyAlignment="1">
      <alignment horizontal="left" vertical="top"/>
    </xf>
    <xf numFmtId="49" fontId="5" fillId="23" borderId="4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5" fillId="0" borderId="0" xfId="0" applyFont="1" applyAlignment="1">
      <alignment horizontal="right"/>
    </xf>
    <xf numFmtId="0" fontId="2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6" fillId="0" borderId="0" xfId="0" applyFont="1"/>
    <xf numFmtId="0" fontId="19" fillId="0" borderId="0" xfId="0" applyFont="1"/>
    <xf numFmtId="0" fontId="29" fillId="0" borderId="0" xfId="0" applyFont="1"/>
    <xf numFmtId="0" fontId="11" fillId="0" borderId="0" xfId="0" applyFont="1"/>
    <xf numFmtId="49" fontId="32" fillId="21" borderId="4" xfId="0" applyNumberFormat="1" applyFont="1" applyFill="1" applyBorder="1"/>
    <xf numFmtId="0" fontId="5" fillId="21" borderId="4" xfId="0" applyFont="1" applyFill="1" applyBorder="1"/>
    <xf numFmtId="0" fontId="32" fillId="21" borderId="4" xfId="0" applyFont="1" applyFill="1" applyBorder="1"/>
    <xf numFmtId="0" fontId="32" fillId="7" borderId="4" xfId="0" applyFont="1" applyFill="1" applyBorder="1"/>
    <xf numFmtId="0" fontId="5" fillId="7" borderId="4" xfId="0" applyFont="1" applyFill="1" applyBorder="1"/>
    <xf numFmtId="49" fontId="5" fillId="21" borderId="4" xfId="0" applyNumberFormat="1" applyFont="1" applyFill="1" applyBorder="1"/>
    <xf numFmtId="0" fontId="5" fillId="22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33" fillId="0" borderId="4" xfId="0" applyFont="1" applyBorder="1"/>
    <xf numFmtId="0" fontId="34" fillId="0" borderId="4" xfId="0" applyFont="1" applyBorder="1"/>
    <xf numFmtId="0" fontId="35" fillId="0" borderId="4" xfId="0" applyFont="1" applyBorder="1"/>
    <xf numFmtId="0" fontId="36" fillId="0" borderId="4" xfId="0" applyFont="1" applyBorder="1"/>
    <xf numFmtId="0" fontId="0" fillId="0" borderId="0" xfId="0" applyFont="1" applyFill="1" applyBorder="1"/>
    <xf numFmtId="0" fontId="5" fillId="22" borderId="4" xfId="2" applyFont="1" applyFill="1" applyBorder="1" applyAlignment="1">
      <alignment horizontal="center"/>
    </xf>
    <xf numFmtId="0" fontId="4" fillId="0" borderId="4" xfId="0" applyFont="1" applyBorder="1"/>
    <xf numFmtId="0" fontId="21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/>
    <xf numFmtId="0" fontId="32" fillId="21" borderId="4" xfId="0" applyNumberFormat="1" applyFont="1" applyFill="1" applyBorder="1"/>
    <xf numFmtId="0" fontId="3" fillId="0" borderId="4" xfId="1" applyNumberFormat="1" applyBorder="1"/>
    <xf numFmtId="0" fontId="4" fillId="0" borderId="0" xfId="0" applyFont="1"/>
    <xf numFmtId="0" fontId="38" fillId="0" borderId="4" xfId="1" applyNumberFormat="1" applyFont="1" applyBorder="1"/>
    <xf numFmtId="0" fontId="39" fillId="0" borderId="4" xfId="0" applyFont="1" applyBorder="1"/>
    <xf numFmtId="49" fontId="39" fillId="0" borderId="4" xfId="0" applyNumberFormat="1" applyFont="1" applyBorder="1"/>
    <xf numFmtId="14" fontId="39" fillId="0" borderId="4" xfId="0" applyNumberFormat="1" applyFont="1" applyBorder="1"/>
    <xf numFmtId="14" fontId="4" fillId="3" borderId="4" xfId="0" applyNumberFormat="1" applyFont="1" applyFill="1" applyBorder="1"/>
    <xf numFmtId="0" fontId="39" fillId="3" borderId="4" xfId="0" applyFont="1" applyFill="1" applyBorder="1"/>
    <xf numFmtId="49" fontId="4" fillId="3" borderId="4" xfId="0" applyNumberFormat="1" applyFont="1" applyFill="1" applyBorder="1"/>
    <xf numFmtId="0" fontId="38" fillId="3" borderId="4" xfId="1" applyNumberFormat="1" applyFont="1" applyFill="1" applyBorder="1"/>
    <xf numFmtId="0" fontId="4" fillId="3" borderId="4" xfId="0" applyFont="1" applyFill="1" applyBorder="1"/>
    <xf numFmtId="0" fontId="4" fillId="3" borderId="0" xfId="0" applyFont="1" applyFill="1"/>
    <xf numFmtId="14" fontId="39" fillId="3" borderId="4" xfId="0" applyNumberFormat="1" applyFont="1" applyFill="1" applyBorder="1"/>
    <xf numFmtId="49" fontId="39" fillId="3" borderId="4" xfId="0" applyNumberFormat="1" applyFont="1" applyFill="1" applyBorder="1"/>
    <xf numFmtId="14" fontId="4" fillId="23" borderId="4" xfId="0" applyNumberFormat="1" applyFont="1" applyFill="1" applyBorder="1"/>
    <xf numFmtId="0" fontId="39" fillId="23" borderId="4" xfId="0" applyFont="1" applyFill="1" applyBorder="1"/>
    <xf numFmtId="49" fontId="4" fillId="23" borderId="4" xfId="0" applyNumberFormat="1" applyFont="1" applyFill="1" applyBorder="1"/>
    <xf numFmtId="0" fontId="38" fillId="23" borderId="4" xfId="1" applyNumberFormat="1" applyFont="1" applyFill="1" applyBorder="1"/>
    <xf numFmtId="0" fontId="4" fillId="23" borderId="4" xfId="0" applyFont="1" applyFill="1" applyBorder="1"/>
    <xf numFmtId="0" fontId="4" fillId="23" borderId="0" xfId="0" applyFont="1" applyFill="1"/>
    <xf numFmtId="14" fontId="4" fillId="21" borderId="4" xfId="0" applyNumberFormat="1" applyFont="1" applyFill="1" applyBorder="1"/>
    <xf numFmtId="0" fontId="39" fillId="21" borderId="4" xfId="0" applyFont="1" applyFill="1" applyBorder="1"/>
    <xf numFmtId="49" fontId="4" fillId="21" borderId="4" xfId="0" applyNumberFormat="1" applyFont="1" applyFill="1" applyBorder="1"/>
    <xf numFmtId="0" fontId="38" fillId="21" borderId="4" xfId="1" applyNumberFormat="1" applyFont="1" applyFill="1" applyBorder="1"/>
    <xf numFmtId="0" fontId="4" fillId="21" borderId="4" xfId="0" applyFont="1" applyFill="1" applyBorder="1"/>
    <xf numFmtId="0" fontId="4" fillId="21" borderId="0" xfId="0" applyFont="1" applyFill="1"/>
    <xf numFmtId="14" fontId="39" fillId="21" borderId="4" xfId="0" applyNumberFormat="1" applyFont="1" applyFill="1" applyBorder="1"/>
    <xf numFmtId="49" fontId="39" fillId="21" borderId="4" xfId="0" applyNumberFormat="1" applyFont="1" applyFill="1" applyBorder="1"/>
    <xf numFmtId="0" fontId="37" fillId="6" borderId="4" xfId="0" applyFont="1" applyFill="1" applyBorder="1"/>
    <xf numFmtId="0" fontId="37" fillId="6" borderId="4" xfId="2" applyFont="1" applyFill="1" applyBorder="1" applyAlignment="1">
      <alignment horizontal="center"/>
    </xf>
    <xf numFmtId="49" fontId="37" fillId="6" borderId="4" xfId="0" applyNumberFormat="1" applyFont="1" applyFill="1" applyBorder="1"/>
    <xf numFmtId="0" fontId="37" fillId="6" borderId="4" xfId="0" applyNumberFormat="1" applyFont="1" applyFill="1" applyBorder="1"/>
    <xf numFmtId="14" fontId="4" fillId="7" borderId="4" xfId="0" applyNumberFormat="1" applyFont="1" applyFill="1" applyBorder="1"/>
    <xf numFmtId="0" fontId="39" fillId="7" borderId="4" xfId="0" applyFont="1" applyFill="1" applyBorder="1"/>
    <xf numFmtId="49" fontId="4" fillId="7" borderId="4" xfId="0" applyNumberFormat="1" applyFont="1" applyFill="1" applyBorder="1"/>
    <xf numFmtId="0" fontId="38" fillId="7" borderId="4" xfId="1" applyNumberFormat="1" applyFont="1" applyFill="1" applyBorder="1"/>
    <xf numFmtId="0" fontId="4" fillId="7" borderId="4" xfId="0" applyFont="1" applyFill="1" applyBorder="1"/>
    <xf numFmtId="0" fontId="4" fillId="7" borderId="0" xfId="0" applyFont="1" applyFill="1"/>
    <xf numFmtId="14" fontId="39" fillId="7" borderId="4" xfId="0" applyNumberFormat="1" applyFont="1" applyFill="1" applyBorder="1"/>
    <xf numFmtId="49" fontId="39" fillId="7" borderId="4" xfId="0" applyNumberFormat="1" applyFont="1" applyFill="1" applyBorder="1"/>
    <xf numFmtId="0" fontId="39" fillId="21" borderId="0" xfId="0" applyFont="1" applyFill="1"/>
    <xf numFmtId="0" fontId="39" fillId="3" borderId="0" xfId="0" applyFont="1" applyFill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1"/>
    </xf>
    <xf numFmtId="0" fontId="40" fillId="25" borderId="5" xfId="3" applyFont="1" applyFill="1" applyBorder="1" applyAlignment="1">
      <alignment horizontal="center" vertical="center"/>
    </xf>
    <xf numFmtId="0" fontId="41" fillId="27" borderId="5" xfId="3" applyFont="1" applyFill="1" applyBorder="1" applyAlignment="1">
      <alignment horizontal="center" vertical="center"/>
    </xf>
    <xf numFmtId="0" fontId="42" fillId="25" borderId="5" xfId="3" applyFont="1" applyFill="1" applyBorder="1" applyAlignment="1">
      <alignment horizontal="center" vertical="center"/>
    </xf>
    <xf numFmtId="0" fontId="40" fillId="26" borderId="4" xfId="3" applyFont="1" applyFill="1" applyBorder="1" applyAlignment="1">
      <alignment horizontal="center" vertical="center"/>
    </xf>
    <xf numFmtId="0" fontId="40" fillId="29" borderId="5" xfId="3" applyFont="1" applyFill="1" applyBorder="1" applyAlignment="1">
      <alignment horizontal="center" vertical="center"/>
    </xf>
    <xf numFmtId="0" fontId="43" fillId="0" borderId="0" xfId="5" applyFont="1" applyAlignment="1">
      <alignment vertical="center"/>
    </xf>
    <xf numFmtId="0" fontId="44" fillId="0" borderId="4" xfId="5" applyFont="1" applyBorder="1"/>
    <xf numFmtId="0" fontId="44" fillId="0" borderId="4" xfId="5" applyFont="1" applyBorder="1" applyAlignment="1">
      <alignment horizontal="left"/>
    </xf>
    <xf numFmtId="0" fontId="44" fillId="0" borderId="4" xfId="5" applyFont="1" applyFill="1" applyBorder="1"/>
    <xf numFmtId="0" fontId="44" fillId="0" borderId="0" xfId="5" applyFont="1"/>
    <xf numFmtId="0" fontId="45" fillId="0" borderId="4" xfId="5" applyFont="1" applyFill="1" applyBorder="1"/>
    <xf numFmtId="2" fontId="45" fillId="0" borderId="4" xfId="5" applyNumberFormat="1" applyFont="1" applyFill="1" applyBorder="1"/>
    <xf numFmtId="2" fontId="46" fillId="0" borderId="4" xfId="5" applyNumberFormat="1" applyFont="1" applyFill="1" applyBorder="1"/>
    <xf numFmtId="0" fontId="44" fillId="0" borderId="4" xfId="5" applyFont="1" applyFill="1" applyBorder="1" applyAlignment="1">
      <alignment horizontal="center" vertical="center"/>
    </xf>
    <xf numFmtId="0" fontId="44" fillId="0" borderId="4" xfId="5" applyFont="1" applyBorder="1" applyAlignment="1">
      <alignment horizontal="center"/>
    </xf>
    <xf numFmtId="0" fontId="47" fillId="0" borderId="4" xfId="5" applyFont="1" applyFill="1" applyBorder="1" applyAlignment="1">
      <alignment horizontal="center"/>
    </xf>
    <xf numFmtId="0" fontId="43" fillId="0" borderId="4" xfId="6" applyFont="1" applyFill="1" applyBorder="1" applyAlignment="1">
      <alignment horizontal="center"/>
    </xf>
    <xf numFmtId="0" fontId="47" fillId="0" borderId="4" xfId="6" applyFont="1" applyFill="1" applyBorder="1" applyAlignment="1">
      <alignment horizontal="center"/>
    </xf>
    <xf numFmtId="0" fontId="44" fillId="0" borderId="4" xfId="5" applyFont="1" applyFill="1" applyBorder="1" applyAlignment="1">
      <alignment horizontal="center"/>
    </xf>
    <xf numFmtId="0" fontId="44" fillId="3" borderId="4" xfId="5" applyFont="1" applyFill="1" applyBorder="1"/>
    <xf numFmtId="0" fontId="45" fillId="3" borderId="4" xfId="5" applyFont="1" applyFill="1" applyBorder="1"/>
    <xf numFmtId="2" fontId="45" fillId="3" borderId="4" xfId="5" applyNumberFormat="1" applyFont="1" applyFill="1" applyBorder="1"/>
    <xf numFmtId="0" fontId="44" fillId="3" borderId="4" xfId="5" applyFont="1" applyFill="1" applyBorder="1" applyAlignment="1">
      <alignment horizontal="center" vertical="center"/>
    </xf>
    <xf numFmtId="0" fontId="44" fillId="3" borderId="4" xfId="5" applyFont="1" applyFill="1" applyBorder="1" applyAlignment="1">
      <alignment horizontal="center"/>
    </xf>
    <xf numFmtId="0" fontId="49" fillId="3" borderId="4" xfId="5" applyFont="1" applyFill="1" applyBorder="1" applyAlignment="1">
      <alignment horizontal="center"/>
    </xf>
    <xf numFmtId="0" fontId="49" fillId="3" borderId="4" xfId="6" applyFont="1" applyFill="1" applyBorder="1" applyAlignment="1">
      <alignment horizontal="center"/>
    </xf>
    <xf numFmtId="0" fontId="3" fillId="0" borderId="4" xfId="1" applyBorder="1" applyAlignment="1">
      <alignment horizontal="left"/>
    </xf>
    <xf numFmtId="0" fontId="7" fillId="0" borderId="4" xfId="7" applyFont="1" applyFill="1" applyBorder="1"/>
    <xf numFmtId="0" fontId="7" fillId="0" borderId="4" xfId="7" applyFont="1" applyFill="1" applyBorder="1" applyAlignment="1">
      <alignment horizontal="left"/>
    </xf>
    <xf numFmtId="0" fontId="7" fillId="0" borderId="0" xfId="7" applyFont="1" applyFill="1" applyBorder="1"/>
    <xf numFmtId="0" fontId="3" fillId="0" borderId="4" xfId="1" applyFill="1" applyBorder="1"/>
    <xf numFmtId="0" fontId="0" fillId="0" borderId="0" xfId="0" applyFont="1" applyFill="1" applyBorder="1"/>
    <xf numFmtId="0" fontId="52" fillId="30" borderId="11" xfId="0" applyNumberFormat="1" applyFont="1" applyFill="1" applyBorder="1"/>
    <xf numFmtId="0" fontId="51" fillId="0" borderId="11" xfId="0" applyNumberFormat="1" applyFont="1" applyBorder="1"/>
    <xf numFmtId="0" fontId="53" fillId="0" borderId="12" xfId="0" applyNumberFormat="1" applyFont="1" applyBorder="1"/>
    <xf numFmtId="0" fontId="52" fillId="31" borderId="13" xfId="0" applyFont="1" applyFill="1" applyBorder="1"/>
    <xf numFmtId="0" fontId="11" fillId="0" borderId="0" xfId="2" applyFont="1" applyFill="1" applyBorder="1"/>
    <xf numFmtId="0" fontId="4" fillId="0" borderId="0" xfId="0" applyFont="1" applyFill="1" applyBorder="1"/>
    <xf numFmtId="0" fontId="54" fillId="0" borderId="0" xfId="0" applyFont="1" applyFill="1" applyBorder="1"/>
    <xf numFmtId="0" fontId="0" fillId="0" borderId="0" xfId="0" applyFont="1" applyFill="1" applyBorder="1" applyAlignment="1">
      <alignment horizontal="right" vertical="top"/>
    </xf>
    <xf numFmtId="0" fontId="55" fillId="0" borderId="0" xfId="0" applyFont="1" applyFill="1" applyBorder="1" applyAlignment="1">
      <alignment horizontal="left" vertical="center"/>
    </xf>
    <xf numFmtId="0" fontId="55" fillId="0" borderId="0" xfId="0" applyFont="1" applyFill="1" applyBorder="1"/>
    <xf numFmtId="0" fontId="56" fillId="0" borderId="0" xfId="0" applyFont="1" applyFill="1" applyBorder="1"/>
    <xf numFmtId="164" fontId="55" fillId="0" borderId="0" xfId="8" applyNumberFormat="1" applyFont="1" applyFill="1" applyBorder="1"/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/>
    <xf numFmtId="0" fontId="57" fillId="0" borderId="5" xfId="0" applyFont="1" applyBorder="1" applyAlignment="1">
      <alignment horizontal="center" vertical="center"/>
    </xf>
    <xf numFmtId="0" fontId="48" fillId="24" borderId="5" xfId="0" applyFont="1" applyFill="1" applyBorder="1" applyAlignment="1">
      <alignment horizontal="center" vertical="center"/>
    </xf>
    <xf numFmtId="49" fontId="57" fillId="14" borderId="5" xfId="0" applyNumberFormat="1" applyFont="1" applyFill="1" applyBorder="1" applyAlignment="1">
      <alignment horizontal="center" vertical="center"/>
    </xf>
    <xf numFmtId="0" fontId="57" fillId="11" borderId="5" xfId="0" applyFont="1" applyFill="1" applyBorder="1" applyAlignment="1">
      <alignment horizontal="center" vertical="center"/>
    </xf>
    <xf numFmtId="0" fontId="57" fillId="24" borderId="5" xfId="0" applyFont="1" applyFill="1" applyBorder="1" applyAlignment="1">
      <alignment horizontal="center" vertical="center"/>
    </xf>
    <xf numFmtId="0" fontId="57" fillId="0" borderId="5" xfId="0" applyFont="1" applyFill="1" applyBorder="1" applyAlignment="1">
      <alignment horizontal="center" vertical="center"/>
    </xf>
    <xf numFmtId="0" fontId="58" fillId="0" borderId="0" xfId="0" applyFont="1"/>
    <xf numFmtId="0" fontId="59" fillId="0" borderId="0" xfId="0" applyFont="1" applyFill="1" applyBorder="1" applyAlignment="1">
      <alignment horizontal="left" vertical="center" readingOrder="1"/>
    </xf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62" fillId="0" borderId="0" xfId="0" applyFont="1" applyFill="1" applyBorder="1"/>
    <xf numFmtId="49" fontId="36" fillId="0" borderId="4" xfId="0" applyNumberFormat="1" applyFont="1" applyBorder="1"/>
    <xf numFmtId="0" fontId="63" fillId="0" borderId="4" xfId="1" applyNumberFormat="1" applyFont="1" applyBorder="1"/>
    <xf numFmtId="14" fontId="36" fillId="0" borderId="4" xfId="0" applyNumberFormat="1" applyFont="1" applyBorder="1"/>
    <xf numFmtId="0" fontId="36" fillId="0" borderId="0" xfId="0" applyFont="1"/>
    <xf numFmtId="49" fontId="64" fillId="0" borderId="4" xfId="0" applyNumberFormat="1" applyFont="1" applyBorder="1"/>
    <xf numFmtId="0" fontId="64" fillId="0" borderId="4" xfId="0" applyFont="1" applyBorder="1"/>
    <xf numFmtId="14" fontId="64" fillId="0" borderId="4" xfId="0" applyNumberFormat="1" applyFont="1" applyBorder="1"/>
    <xf numFmtId="0" fontId="64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5" fillId="23" borderId="4" xfId="0" applyNumberFormat="1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center" vertical="center"/>
    </xf>
  </cellXfs>
  <cellStyles count="9">
    <cellStyle name="Comma" xfId="8" builtinId="3"/>
    <cellStyle name="Hyperlink" xfId="1" builtinId="8"/>
    <cellStyle name="Hyperlink 2" xfId="4" xr:uid="{866CFB01-FC94-4C9F-90B4-AE0E8562DE70}"/>
    <cellStyle name="Normal" xfId="0" builtinId="0"/>
    <cellStyle name="Normal 2" xfId="2" xr:uid="{00000000-0005-0000-0000-000002000000}"/>
    <cellStyle name="Normal 2 2 2" xfId="6" xr:uid="{6BFD1DDE-AD78-434E-95D1-CE0C8D06EDD5}"/>
    <cellStyle name="Normal 3 2 2" xfId="7" xr:uid="{9922E088-7156-403A-8209-A765EFD97CC5}"/>
    <cellStyle name="Normal 7 2" xfId="5" xr:uid="{42FB42EE-84BF-4770-A560-E105F1F4EFB6}"/>
    <cellStyle name="ปกติ 2" xfId="3" xr:uid="{F7382940-910D-4811-BFD1-6364EF6C8E9A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horizontal="right" readingOrder="0"/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106935</xdr:rowOff>
    </xdr:from>
    <xdr:to>
      <xdr:col>2</xdr:col>
      <xdr:colOff>1669677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" y="566376"/>
          <a:ext cx="9278470" cy="1438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1825613</xdr:colOff>
      <xdr:row>1</xdr:row>
      <xdr:rowOff>115981</xdr:rowOff>
    </xdr:from>
    <xdr:to>
      <xdr:col>5</xdr:col>
      <xdr:colOff>1266264</xdr:colOff>
      <xdr:row>9</xdr:row>
      <xdr:rowOff>135031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434407" y="575422"/>
          <a:ext cx="7979533" cy="1453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106935</xdr:rowOff>
    </xdr:from>
    <xdr:to>
      <xdr:col>7</xdr:col>
      <xdr:colOff>859277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E2F36D-73D9-490F-900F-945B461A5FCE}"/>
            </a:ext>
          </a:extLst>
        </xdr:cNvPr>
        <xdr:cNvSpPr txBox="1"/>
      </xdr:nvSpPr>
      <xdr:spPr>
        <a:xfrm>
          <a:off x="1" y="564135"/>
          <a:ext cx="19543516" cy="1467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1242908</xdr:colOff>
      <xdr:row>1</xdr:row>
      <xdr:rowOff>104775</xdr:rowOff>
    </xdr:from>
    <xdr:to>
      <xdr:col>12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506143-7F64-4C89-AB72-7E35721E3594}"/>
            </a:ext>
          </a:extLst>
        </xdr:cNvPr>
        <xdr:cNvSpPr txBox="1"/>
      </xdr:nvSpPr>
      <xdr:spPr>
        <a:xfrm>
          <a:off x="19927148" y="561975"/>
          <a:ext cx="7977292" cy="148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106935</xdr:rowOff>
    </xdr:from>
    <xdr:to>
      <xdr:col>5</xdr:col>
      <xdr:colOff>1669677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8D94B4-E4E5-495B-9EB7-73B3BFB6B234}"/>
            </a:ext>
          </a:extLst>
        </xdr:cNvPr>
        <xdr:cNvSpPr txBox="1"/>
      </xdr:nvSpPr>
      <xdr:spPr>
        <a:xfrm>
          <a:off x="1" y="564135"/>
          <a:ext cx="7918076" cy="1467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1825613</xdr:colOff>
      <xdr:row>1</xdr:row>
      <xdr:rowOff>115981</xdr:rowOff>
    </xdr:from>
    <xdr:to>
      <xdr:col>8</xdr:col>
      <xdr:colOff>1266264</xdr:colOff>
      <xdr:row>9</xdr:row>
      <xdr:rowOff>135031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3C5C91-9F85-43D5-9D9C-4F668E67BEAA}"/>
            </a:ext>
          </a:extLst>
        </xdr:cNvPr>
        <xdr:cNvSpPr txBox="1"/>
      </xdr:nvSpPr>
      <xdr:spPr>
        <a:xfrm>
          <a:off x="8074013" y="573181"/>
          <a:ext cx="7975051" cy="148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374073</xdr:colOff>
      <xdr:row>1</xdr:row>
      <xdr:rowOff>13855</xdr:rowOff>
    </xdr:from>
    <xdr:to>
      <xdr:col>44</xdr:col>
      <xdr:colOff>376626</xdr:colOff>
      <xdr:row>55</xdr:row>
      <xdr:rowOff>144831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658502D9-C12D-45AE-BAD9-56E48A0C2A42}"/>
            </a:ext>
          </a:extLst>
        </xdr:cNvPr>
        <xdr:cNvGrpSpPr/>
      </xdr:nvGrpSpPr>
      <xdr:grpSpPr>
        <a:xfrm>
          <a:off x="9071759" y="198912"/>
          <a:ext cx="18290553" cy="10450633"/>
          <a:chOff x="5612823" y="204355"/>
          <a:chExt cx="18290553" cy="1064657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65E0D268-088F-43F8-917A-742FD57B7D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12823" y="204355"/>
            <a:ext cx="18290553" cy="10646576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D98C2231-A742-4168-8578-0354E60626D9}"/>
              </a:ext>
            </a:extLst>
          </xdr:cNvPr>
          <xdr:cNvSpPr txBox="1"/>
        </xdr:nvSpPr>
        <xdr:spPr>
          <a:xfrm>
            <a:off x="10381756" y="3437906"/>
            <a:ext cx="574693" cy="3033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+5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4B0A705-ECBE-47FB-B60E-1058CD6153DE}"/>
              </a:ext>
            </a:extLst>
          </xdr:cNvPr>
          <xdr:cNvSpPr txBox="1"/>
        </xdr:nvSpPr>
        <xdr:spPr>
          <a:xfrm>
            <a:off x="10370870" y="3982192"/>
            <a:ext cx="574693" cy="3087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BBCD20D-DD33-48E4-8527-2ECCDB792910}"/>
              </a:ext>
            </a:extLst>
          </xdr:cNvPr>
          <xdr:cNvSpPr txBox="1"/>
        </xdr:nvSpPr>
        <xdr:spPr>
          <a:xfrm>
            <a:off x="10370870" y="4591793"/>
            <a:ext cx="574693" cy="3033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6D06B646-91E6-4F7F-BC9E-BF65B36AEC22}"/>
              </a:ext>
            </a:extLst>
          </xdr:cNvPr>
          <xdr:cNvSpPr txBox="1"/>
        </xdr:nvSpPr>
        <xdr:spPr>
          <a:xfrm>
            <a:off x="14681613" y="3437906"/>
            <a:ext cx="574693" cy="3033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22C46F6-9599-43E0-AFFE-BD8D70513FB4}"/>
              </a:ext>
            </a:extLst>
          </xdr:cNvPr>
          <xdr:cNvSpPr txBox="1"/>
        </xdr:nvSpPr>
        <xdr:spPr>
          <a:xfrm>
            <a:off x="14669738" y="3965369"/>
            <a:ext cx="574693" cy="3087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10C8C7E-6D75-4D21-B6C3-953D4AD799EA}"/>
              </a:ext>
            </a:extLst>
          </xdr:cNvPr>
          <xdr:cNvSpPr txBox="1"/>
        </xdr:nvSpPr>
        <xdr:spPr>
          <a:xfrm>
            <a:off x="14680624" y="4574970"/>
            <a:ext cx="574693" cy="3033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E8D4937-751F-4CA1-833A-BDDC313B885E}"/>
              </a:ext>
            </a:extLst>
          </xdr:cNvPr>
          <xdr:cNvSpPr txBox="1"/>
        </xdr:nvSpPr>
        <xdr:spPr>
          <a:xfrm>
            <a:off x="19219967" y="3431970"/>
            <a:ext cx="574693" cy="3033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9CF52287-ED2E-404C-99BF-1899E2076238}"/>
              </a:ext>
            </a:extLst>
          </xdr:cNvPr>
          <xdr:cNvSpPr txBox="1"/>
        </xdr:nvSpPr>
        <xdr:spPr>
          <a:xfrm>
            <a:off x="19194236" y="3985162"/>
            <a:ext cx="574693" cy="313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ADBC797B-5216-455A-8BD5-4C61A5948D23}"/>
              </a:ext>
            </a:extLst>
          </xdr:cNvPr>
          <xdr:cNvSpPr txBox="1"/>
        </xdr:nvSpPr>
        <xdr:spPr>
          <a:xfrm>
            <a:off x="19213039" y="4610596"/>
            <a:ext cx="574693" cy="3033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70A4CF58-2FD1-40A0-9182-8F429221CB77}"/>
              </a:ext>
            </a:extLst>
          </xdr:cNvPr>
          <xdr:cNvSpPr txBox="1"/>
        </xdr:nvSpPr>
        <xdr:spPr>
          <a:xfrm>
            <a:off x="18949803" y="8105404"/>
            <a:ext cx="574693" cy="3033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B6D947C8-3C3A-42EE-869B-239F3468CCB9}"/>
              </a:ext>
            </a:extLst>
          </xdr:cNvPr>
          <xdr:cNvSpPr txBox="1"/>
        </xdr:nvSpPr>
        <xdr:spPr>
          <a:xfrm>
            <a:off x="18977512" y="8704614"/>
            <a:ext cx="574693" cy="3137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7308F28-9D70-41A6-BEBA-3EB82A67D4EE}"/>
              </a:ext>
            </a:extLst>
          </xdr:cNvPr>
          <xdr:cNvSpPr txBox="1"/>
        </xdr:nvSpPr>
        <xdr:spPr>
          <a:xfrm>
            <a:off x="18977511" y="9289968"/>
            <a:ext cx="574693" cy="3137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69070D3D-D3A7-493A-AB47-1CE0445FECDF}"/>
              </a:ext>
            </a:extLst>
          </xdr:cNvPr>
          <xdr:cNvSpPr txBox="1"/>
        </xdr:nvSpPr>
        <xdr:spPr>
          <a:xfrm>
            <a:off x="20369893" y="9543803"/>
            <a:ext cx="2776261" cy="10434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143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+7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40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150 | 40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20781</xdr:colOff>
      <xdr:row>58</xdr:row>
      <xdr:rowOff>185305</xdr:rowOff>
    </xdr:from>
    <xdr:to>
      <xdr:col>31</xdr:col>
      <xdr:colOff>547255</xdr:colOff>
      <xdr:row>66</xdr:row>
      <xdr:rowOff>29442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5D8FB1E5-42E3-40E6-9FF7-D564D9E04651}"/>
            </a:ext>
          </a:extLst>
        </xdr:cNvPr>
        <xdr:cNvSpPr/>
      </xdr:nvSpPr>
      <xdr:spPr>
        <a:xfrm>
          <a:off x="8875221" y="11112385"/>
          <a:ext cx="11499274" cy="130717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388188</xdr:colOff>
      <xdr:row>0</xdr:row>
      <xdr:rowOff>445698</xdr:rowOff>
    </xdr:from>
    <xdr:to>
      <xdr:col>29</xdr:col>
      <xdr:colOff>515735</xdr:colOff>
      <xdr:row>14</xdr:row>
      <xdr:rowOff>100641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BB8A34-3597-46D7-A7D8-125E60361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7735" y="445698"/>
          <a:ext cx="4455132" cy="327803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68274189817" createdVersion="6" refreshedVersion="6" minRefreshableVersion="3" recordCount="162" xr:uid="{B9CE2182-5C5B-4485-95BE-86020E511393}">
  <cacheSource type="worksheet">
    <worksheetSource ref="B12:R174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6"/>
        <n v="2567"/>
        <n v="2568"/>
        <n v="2563"/>
        <n v="2564"/>
        <n v="2561"/>
        <n v="2562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อักษรย่อ" numFmtId="0">
      <sharedItems count="16">
        <s v="สพธอ."/>
        <s v="กนอ."/>
        <s v="สทอภ."/>
        <s v="มทร.รัตนโกสินทร์"/>
        <s v="สศอ."/>
        <s v="สนค. "/>
        <s v="มทร.สุวรรณภูมิ"/>
        <s v="Bdi"/>
        <s v="สศด."/>
        <s v="มรภ.สร."/>
        <s v="กรอ."/>
        <s v="สป.อก."/>
        <s v="สสว."/>
        <s v="มทร.ธัญบุรี"/>
        <s v="ทช."/>
        <s v="กพร."/>
      </sharedItems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14">
      <sharedItems/>
    </cacheField>
    <cacheField name="FVCT VER3 หลัก clean ตาม eMENSCR" numFmtId="0">
      <sharedItems count="13">
        <s v="v3_040602V04F02"/>
        <s v="v3_040602V04F01"/>
        <s v="v3_040602V01F01"/>
        <s v="v3_040602V02F01"/>
        <s v="v3_040602V03F02"/>
        <s v="v3_040602V02F02"/>
        <s v="v3_040602V04F03"/>
        <s v="v3_040602V03F01"/>
        <s v="v3_040602V01F02"/>
        <s v="v3_040602V01F03"/>
        <s v="v3_040602V00F00"/>
        <s v="v3_040602V02F03"/>
        <s v="v3_040602V03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83.718036458333" createdVersion="6" refreshedVersion="6" minRefreshableVersion="3" recordCount="93" xr:uid="{CD7E4E3F-B25A-4C02-8EC6-822C27506DDC}">
  <cacheSource type="worksheet">
    <worksheetSource ref="A1:N94" sheet="เกี่ยวข้อง040602"/>
  </cacheSource>
  <cacheFields count="14">
    <cacheField name="กรมหรือเทียบเท่า" numFmtId="0">
      <sharedItems/>
    </cacheField>
    <cacheField name="อักษรย่อ" numFmtId="0">
      <sharedItems count="29">
        <s v="สป.อก."/>
        <s v="สศด."/>
        <s v="สศอ."/>
        <s v="มทส."/>
        <s v="มรภ.บร."/>
        <s v="มอ."/>
        <s v="NT"/>
        <s v="มทร.อีสาน"/>
        <s v="มรล."/>
        <s v="สพธอ."/>
        <s v="กรอ."/>
        <s v="สนค. "/>
        <s v="มจธ."/>
        <s v="สทอภ."/>
        <s v="มทร.สุวรรณภูมิ"/>
        <s v="มบ."/>
        <s v="ปณท."/>
        <s v="มรภ.สร."/>
        <s v="สศช."/>
        <s v="สสว."/>
        <s v="สคส."/>
        <s v="กนอ."/>
        <s v="มทร.รัตนโกสินทร์"/>
        <s v="Bdi"/>
        <s v="มทร.ธัญบุรี"/>
        <s v="มสธ."/>
        <s v="สดช."/>
        <s v="สป.ดศ."/>
        <s v="สอศ.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/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  <cacheField name="recheckเกี่ยวข้อง (FV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s v="ศูนย์ช่วยเหลือและจัดการปัญหาออนไลน์"/>
    <s v="ศูนย์ช่วยเหลือและจัดการปัญหาออนไลน์"/>
    <s v="ด้านการปรับสมดุลและพัฒนาระบบการบริหารจัดการภาครัฐ"/>
    <x v="0"/>
    <s v="ตุลาคม 2565"/>
    <s v="กันยายน 2570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สำนักงานพัฒนาธุรกรรมทางอิเล็กทรอนิกส์"/>
    <x v="0"/>
    <s v="กระทรวงดิจิทัลเพื่อเศรษฐกิจและสังคม"/>
    <s v="โครงการปกติ 2565"/>
    <s v="v3_040602V04"/>
    <x v="0"/>
    <x v="0"/>
    <m/>
    <s v="https://emenscr.nesdc.go.th/viewer/view.html?id=61e15d1e48dc137f02e90a49"/>
    <s v="v2_040602V05F02"/>
  </r>
  <r>
    <s v="โครงการพัฒนามาตรฐานและรับรองความสอดคล้องเพื่ออำนวยความสะดวกในการพัฒนาดิจิทัล"/>
    <s v="โครงการพัฒนามาตรฐานและรับรองความสอดคล้องเพื่ออำนวยความสะดวกในการพัฒนาดิจิทัล"/>
    <s v="ด้านการปรับสมดุลและพัฒนาระบบการบริหารจัดการภาครัฐ"/>
    <x v="0"/>
    <s v="ตุลาคม 2565"/>
    <s v="กันยายน 2570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สำนักงานพัฒนาธุรกรรมทางอิเล็กทรอนิกส์"/>
    <x v="0"/>
    <s v="กระทรวงดิจิทัลเพื่อเศรษฐกิจและสังคม"/>
    <s v="โครงการปกติ 2565"/>
    <s v="v3_040602V04"/>
    <x v="1"/>
    <x v="0"/>
    <m/>
    <s v="https://emenscr.nesdc.go.th/viewer/view.html?id=61e1599a506edb7f00d21198"/>
    <s v="v2_040602V05F01"/>
  </r>
  <r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0"/>
    <s v="ตุลาคม 2564"/>
    <s v="กันยายน 2565"/>
    <s v="กองอำนวยการปฏิบัติการ 3"/>
    <s v="การนิคมอุตสาหกรรมแห่งประเทศไทย"/>
    <x v="1"/>
    <s v="กระทรวงอุตสาหกรรม"/>
    <s v="โครงการปกติ 2565"/>
    <s v="v3_040602V04"/>
    <x v="0"/>
    <x v="0"/>
    <m/>
    <s v="https://emenscr.nesdc.go.th/viewer/view.html?id=61d66c38348a7408a8b43823"/>
    <s v="v2_040602V05F02"/>
  </r>
  <r>
    <s v="โครงการพัฒนาระบบนิเวศเศรษฐกิจวกาศด้วยดาวเทียม"/>
    <s v="โครงการพัฒนาระบบนิเวศเศรษฐกิจวกาศด้วยดาวเทียม"/>
    <s v="ด้านการสร้างความสามารถในการแข่งขัน"/>
    <x v="0"/>
    <s v="ตุลาคม 2565"/>
    <s v="กันยายน 2570"/>
    <s v="สำนักบริหารโครงการธีออส 2"/>
    <s v="สำนักงานพัฒนาเทคโนโลยีอวกาศและภูมิสารสนเทศ (องค์การมหาชน)"/>
    <x v="2"/>
    <s v="กระทรวงการอุดมศึกษา วิทยาศาสตร์ วิจัยและนวัตกรรม"/>
    <s v="โครงการปกติ 2565"/>
    <s v="v3_040602V04"/>
    <x v="0"/>
    <x v="0"/>
    <m/>
    <s v="https://emenscr.nesdc.go.th/viewer/view.html?id=61dfe80121c5ce07faeec914"/>
    <s v="v2_040602V05F02"/>
  </r>
  <r>
    <s v="โครงการ Industrial Transformation ภายใต้ โครงการยกระดับผลิตภาพและพัฒนากำลังคนเพื่อสร้างความสามารถในการแข่งขันภาคอุตสาหกรรม"/>
    <s v="โครงการ Industrial Transformation ภายใต้ โครงการยกระดับผลิตภาพและพัฒนากำลังคนเพื่อสร้างความสามารถในการแข่งขันภาคอุตสาหกรรม"/>
    <s v="ด้านการสร้างความสามารถในการแข่งขัน"/>
    <x v="0"/>
    <s v="ตุลาคม 2565"/>
    <s v="กันยายน 2566"/>
    <s v="สำนักงานอธิการบดี"/>
    <s v="มหาวิทยาลัยเทคโนโลยีราชมงคลรัตนโกสินทร์"/>
    <x v="3"/>
    <s v="กระทรวงการอุดมศึกษา วิทยาศาสตร์ วิจัยและนวัตกรรม"/>
    <s v="โครงการปกติ 2565"/>
    <s v="v3_040602V04"/>
    <x v="0"/>
    <x v="0"/>
    <m/>
    <s v="https://emenscr.nesdc.go.th/viewer/view.html?id=61e2d60e48dc137f02e90a89"/>
    <s v="v2_040602V05F02"/>
  </r>
  <r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0"/>
    <s v="กันยายน 2564"/>
    <s v="กันยายน 2567"/>
    <s v="กองอำนวยการปฏิบัติการ 3"/>
    <s v="การนิคมอุตสาหกรรมแห่งประเทศไทย"/>
    <x v="1"/>
    <s v="กระทรวงอุตสาหกรรม"/>
    <s v="โครงการปกติ 2565"/>
    <s v="v3_040602V04"/>
    <x v="0"/>
    <x v="0"/>
    <m/>
    <s v="https://emenscr.nesdc.go.th/viewer/view.html?id=61e5115a506edb7f00d212c0"/>
    <s v="v2_040602V05F02"/>
  </r>
  <r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0"/>
    <s v="ตุลาคม 2565"/>
    <s v="กันยายน 2567"/>
    <s v="กองอำนวยการปฏิบัติการ 3"/>
    <s v="การนิคมอุตสาหกรรมแห่งประเทศไทย"/>
    <x v="1"/>
    <s v="กระทรวงอุตสาหกรรม"/>
    <s v="โครงการปกติ 2565"/>
    <s v="v3_040602V04"/>
    <x v="0"/>
    <x v="0"/>
    <m/>
    <s v="https://emenscr.nesdc.go.th/viewer/view.html?id=61e53603506edb7f00d2131e"/>
    <s v="v2_040602V05F02"/>
  </r>
  <r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6"/>
    <s v="v3_040602V01"/>
    <x v="2"/>
    <x v="0"/>
    <m/>
    <s v="https://emenscr.nesdc.go.th/viewer/view.html?id=63dc814c23d2e141b3fab7aa"/>
    <s v="v2_040602V01F01"/>
  </r>
  <r>
    <s v="โครงการพัฒนาศูนย์สารสนเทศอัจฉริยะอุตสาหกรรมอาหาร"/>
    <s v="โครงการพัฒนาศูนย์สารสนเทศอัจฉริยะอุตสาหกรรมอาหาร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e1d73e6d1ffe1aa8539fe3"/>
    <s v="v2_040602V05F02"/>
  </r>
  <r>
    <s v="โครงการวิเคราะห์ผลกระทบด้านเศรษฐกิจอุตสาหกรรมเชิงลึกเพื่อรองรับการพัฒนาอุตสาหกรรม"/>
    <s v="โครงการวิเคราะห์ผลกระทบด้านเศรษฐกิจอุตสาหกรรมเชิงลึกเพื่อรองรับการพัฒนาอุตสาหกรรม"/>
    <s v="ด้านการสร้างความสามารถในการแข่งขัน"/>
    <x v="1"/>
    <s v="ตุลาคม 2565"/>
    <s v="กันยายน 2566"/>
    <s v="กองวิจัยเศรษฐกิจอุตสาหกรรม"/>
    <s v="สำนักงานเศรษฐกิจอุตสาหกรรม"/>
    <x v="4"/>
    <s v="กระทรวงอุตสาหกรรม"/>
    <s v="โครงการปกติ 2566"/>
    <s v="v3_040602V02"/>
    <x v="3"/>
    <x v="0"/>
    <m/>
    <s v="https://emenscr.nesdc.go.th/viewer/view.html?id=63e4c660728aa67344ffdb58"/>
    <s v="v2_040602V02F01"/>
  </r>
  <r>
    <s v="โครงการพัฒนาระบบฐานข้อมูลเชิงลึกอุตสาหกรรมผลิตภัณฑ์ยางและไม้ยางพารา ปี พ.ศ. 2566"/>
    <s v="โครงการพัฒนาระบบฐานข้อมูลเชิงลึกอุตสาหกรรมผลิตภัณฑ์ยางและไม้ยางพารา ปี พ.ศ. 2566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e06a6f9c2ec541aa2e9590"/>
    <s v="v2_040602V05F02"/>
  </r>
  <r>
    <s v="โครงการประยุกต์ใช้ Blockchain ยกระดับเศรษฐกิจการค้า ระยะที่ 4"/>
    <s v="โครงการประยุกต์ใช้ Blockchain ยกระดับเศรษฐกิจการค้า ระยะที่ 4"/>
    <s v="ด้านการสร้างความสามารถในการแข่งขัน"/>
    <x v="1"/>
    <s v="ตุลาคม 2565"/>
    <s v="พฤศจิกายน 2566"/>
    <s v="กองนโยบายระบบการค้า"/>
    <s v="สำนักงานนโยบายและยุทธศาสตร์การค้า"/>
    <x v="5"/>
    <s v="กระทรวงพาณิชย์"/>
    <s v="โครงการปกติ 2566"/>
    <s v="v3_040602V04"/>
    <x v="0"/>
    <x v="0"/>
    <m/>
    <s v="https://emenscr.nesdc.go.th/viewer/view.html?id=63e46db44f4b54733c3fa692"/>
    <s v="v2_040602V05F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e0672e9c2ec541aa2e958b"/>
    <s v="v2_040602V05F02"/>
  </r>
  <r>
    <s v="โครงการพัฒนาศูนย์ข้อมูลเชิงลึกอุตสาหกรรมชีวภาพ ปี พ.ศ. 2566"/>
    <s v="โครงการพัฒนาศูนย์ข้อมูลเชิงลึกอุตสาหกรรมชีวภาพ ปี พ.ศ. 2566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e064744cd2361a9cf8c5bd"/>
    <s v="v2_040602V05F02"/>
  </r>
  <r>
    <s v="ผลผลิตการกำกับและส่งเสริมกิจการอวกาศ"/>
    <s v="ผลผลิตการกำกับและส่งเสริมกิจการอวกาศ"/>
    <s v="ด้านการสร้างความสามารถในการแข่งขัน"/>
    <x v="1"/>
    <s v="ตุลาคม 2565"/>
    <s v="กันยายน 2566"/>
    <s v="สำนักยุทธศาสตร์"/>
    <s v="สำนักงานพัฒนาเทคโนโลยีอวกาศและภูมิสารสนเทศ (องค์การมหาชน)"/>
    <x v="2"/>
    <s v="กระทรวงการอุดมศึกษา วิทยาศาสตร์ วิจัยและนวัตกรรม"/>
    <s v="โครงการปกติ 2566"/>
    <s v="v3_040602V04"/>
    <x v="1"/>
    <x v="0"/>
    <m/>
    <s v="https://emenscr.nesdc.go.th/viewer/view.html?id=640962bb728aa67344ffea58"/>
    <s v="v2_040602V05F01"/>
  </r>
  <r>
    <s v="โครงการจัดทำแนวทางการพัฒนาอุตสาหกรรมเศรษฐกิจในเชิงลึกเพื่อเพิ่มขีดความสามารถในการแข่งขันของอุตสาหกรรมไทย : อุตสาหกรรมก่อสร้างที่มีนวัตกรรม (Innovative Construction)"/>
    <s v="โครงการจัดทำแนวทางการพัฒนาอุตสาหกรรมเศรษฐกิจในเชิงลึกเพื่อเพิ่มขีดความสามารถในการแข่งขันของอุตสาหกรรมไทย : อุตสาหกรรมก่อสร้างที่มีนวัตกรรม (Innovative Construction)"/>
    <s v="ด้านการสร้างความสามารถในการแข่งขัน"/>
    <x v="2"/>
    <s v="มิถุนายน 2567"/>
    <s v="กันยายน 2567"/>
    <s v="กองวิจัยเศรษฐกิจอุตสาหกรรม"/>
    <s v="สำนักงานเศรษฐกิจอุตสาหกรรม"/>
    <x v="4"/>
    <s v="กระทรวงอุตสาหกรรม"/>
    <s v="โครงการปกติ 2567"/>
    <s v="v3_040602V04"/>
    <x v="1"/>
    <x v="0"/>
    <m/>
    <s v="https://emenscr.nesdc.go.th/viewer/view.html?id=6643174a9ca7362ad8e911b6"/>
    <s v="v3_040602V04F01"/>
  </r>
  <r>
    <s v="โครงการพัฒนาศูนย์สารสนเทศอัจฉริยะอุตสาหกรรมอาหาร ปีงบประมาณ พ.ศ. 2567 "/>
    <s v="โครงการพัฒนาศูนย์สารสนเทศอัจฉริยะอุตสาหกรรมอาหาร ปีงบประมาณ พ.ศ. 2567 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94e951a4da863b27b208c7"/>
    <s v="v3_040602V04F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 ปี พ.ศ. 2567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 ปี พ.ศ. 2567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6029cb19d0a33b26c4e2b5"/>
    <s v="v3_040602V04F02"/>
  </r>
  <r>
    <s v="โครงการพัฒนาระบบข้อมูลเชิงลึกอุตสาหกรรมบรรจุภัณฑ์ ประจำปีงบประมาณ พ.ศ. 2567"/>
    <s v="โครงการพัฒนาระบบข้อมูลเชิงลึกอุตสาหกรรมบรรจุภัณฑ์ ประจำปีงบประมาณ พ.ศ. 2567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601d6da4da863b27b1f9a1"/>
    <s v="v3_040602V04F02"/>
  </r>
  <r>
    <s v="โครงการพัฒนาระบบฐานข้อมูลเชิงลึกอุตสาหกรรมผลิตภัณฑ์ยางและไม้ยางพารา ปี พ.ศ. 2567"/>
    <s v="โครงการพัฒนาระบบฐานข้อมูลเชิงลึกอุตสาหกรรมผลิตภัณฑ์ยางและไม้ยางพารา ปี พ.ศ. 2567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5c59ab19d0a33b26c4e1c8"/>
    <s v="v3_040602V04F02"/>
  </r>
  <r>
    <s v="โครงการพัฒนาสารสนเทศยานยนต์"/>
    <s v="โครงการพัฒนาสารสนเทศยานยนต์"/>
    <s v="ด้านการสร้างความสามารถในการแข่งขัน"/>
    <x v="2"/>
    <s v="ตุล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671de13b1d2f5c6661e600"/>
    <s v="v3_040602V04F02"/>
  </r>
  <r>
    <s v="โครงการพัฒนาศูนย์วิเคราะห์ข้อมูลเชิงลึกสำหรับอุตสาหกรรมวัสดุอุปกรณ์ทางการแพทย์"/>
    <s v="โครงการพัฒนาศูนย์วิเคราะห์ข้อมูลเชิงลึกสำหรับอุตสาหกรรมวัสดุอุปกรณ์ทางการแพทย์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71b22a4da863b27b1fab9"/>
    <s v="v3_040602V03F02"/>
  </r>
  <r>
    <s v="โครงการพัฒนาศูนย์วิเคราะห์ข้อมูลเชิงลึกอุตสาหกรรมเครื่องจักรกล"/>
    <s v="โครงการพัฒนาศูนย์วิเคราะห์ข้อมูลเชิงลึกอุตสาหกรรมเครื่องจักรกล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7162062e90d5c6fffd0f6"/>
    <s v="v3_040602V03F02"/>
  </r>
  <r>
    <s v="โครงการพัฒนาศูนย์วิเคราะห์ข้อมูลเชิงลึกสำหรับอุตสาหกรรมไฟฟ้าและอิเล็กทรอนิกส์"/>
    <s v="โครงการพัฒนาศูนย์วิเคราะห์ข้อมูลเชิงลึกสำหรับอุตสาหกรรมไฟฟ้าและอิเล็กทรอนิกส์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70b06bcbd745c67dd0612"/>
    <s v="v3_040602V03F02"/>
  </r>
  <r>
    <s v="โครงการพัฒนาศูนย์วิเคราะห์ข้อมูลเชิงลึกอุตสาหกรรมหุ่นยนต์และระบบอัตโนมัติ"/>
    <s v="โครงการพัฒนาศูนย์วิเคราะห์ข้อมูลเชิงลึกอุตสาหกรรมหุ่นยนต์และระบบอัตโนมัติ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6f82a66940b3b333376f0"/>
    <s v="v3_040602V03F02"/>
  </r>
  <r>
    <s v="โครงการพัฒนาศูนย์วิเคราะห์ข้อมูลเชิงลึกอุตสาหกรรมพลาสติก ปี 2567"/>
    <s v="โครงการพัฒนาศูนย์วิเคราะห์ข้อมูลเชิงลึกอุตสาหกรรมพลาสติก ปี 2567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6ed0e66940b3b333376e7"/>
    <s v="v3_040602V03F02"/>
  </r>
  <r>
    <s v="โครงการพัฒนาศูนย์วิเคราะห์ข้อมูลเชิงลึกอุตสาหกรรมเหล็กและโลหการ"/>
    <s v="โครงการพัฒนาศูนย์วิเคราะห์ข้อมูลเชิงลึกอุตสาหกรรมเหล็กและโลหการ"/>
    <s v="ด้านการสร้างความสามารถในการแข่งขัน"/>
    <x v="2"/>
    <s v="ธันวาคม 2566"/>
    <s v="กันยายน 2567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565b225a4da863b27b1fa6b"/>
    <s v="v3_040602V03F02"/>
  </r>
  <r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ด้านการสร้างความสามารถในการแข่งขัน"/>
    <x v="2"/>
    <s v="พฤษภาคม 2567"/>
    <s v="กันยายน 2567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7"/>
    <s v="v3_040602V03"/>
    <x v="4"/>
    <x v="0"/>
    <m/>
    <s v="https://emenscr.nesdc.go.th/viewer/view.html?id=6634657b995a3a1f8f16673e"/>
    <s v="v3_040602V03F02"/>
  </r>
  <r>
    <s v="โครงการศูนย์สารสนเทศเพื่อการวิเคราะห์ข้อมูลอัจฉริยะด้านการเพิ่มผลิตภาพของภาคอุตสาหกรรม (Productivity)"/>
    <s v="โครงการศูนย์สารสนเทศเพื่อการวิเคราะห์ข้อมูลอัจฉริยะด้านการเพิ่มผลิตภาพของภาคอุตสาหกรรม (Productivity)"/>
    <s v="ด้านการสร้างความสามารถในการแข่งขัน"/>
    <x v="2"/>
    <s v="พฤศจิกายน 2566"/>
    <s v="สิงหาคม 2567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94e51c3b1d2f5c66626e90"/>
    <s v="v3_040602V04F02"/>
  </r>
  <r>
    <s v="โครงการสร้างระบบข้อมูลและองค์ความรู้ด้านมาตรฐานระบบการจัดการและการเตือนภัย"/>
    <s v="โครงการสร้างระบบข้อมูลและองค์ความรู้ด้านมาตรฐานระบบการจัดการและการเตือนภัย"/>
    <s v="ด้านการสร้างความสามารถในการแข่งขัน"/>
    <x v="2"/>
    <s v="พฤศจิกายน 2566"/>
    <s v="สิงหาคม 2567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7"/>
    <s v="v3_040602V04"/>
    <x v="0"/>
    <x v="0"/>
    <m/>
    <s v="https://emenscr.nesdc.go.th/viewer/view.html?id=6594daf562e90d5c6f0057fd"/>
    <s v="v3_040602V04F02"/>
  </r>
  <r>
    <s v="อาร์อัสบอท: ต้นแบบหุ่นยนต์บริการอัตโนมัติสำหรับการต้อนรับและงานนำส่งเอกสาร"/>
    <s v="อาร์อัสบอท: ต้นแบบหุ่นยนต์บริการอัตโนมัติสำหรับการต้อนรับและงานนำส่งเอกสาร"/>
    <s v="ด้านการสร้างความสามารถในการแข่งขัน"/>
    <x v="2"/>
    <s v="ตุลาคม 2566"/>
    <s v="กันยายน 2567"/>
    <s v="คณะวิศวกรรมศาสตร์และสถาปัตยกรรมศาสตร์"/>
    <s v="มหาวิทยาลัยเทคโนโลยีราชมงคลสุวรรณภูมิ"/>
    <x v="6"/>
    <s v="กระทรวงการอุดมศึกษา วิทยาศาสตร์ วิจัยและนวัตกรรม"/>
    <s v="โครงการปกติ 2567"/>
    <s v="v3_040602V02"/>
    <x v="5"/>
    <x v="0"/>
    <m/>
    <s v="https://emenscr.nesdc.go.th/viewer/view.html?id=65b348a318a7ad2adbc3792f"/>
    <s v="v3_040602V02F02"/>
  </r>
  <r>
    <s v="โครงการส่งเสริมเด็กทุนไทยสร้างชาติด้วยเทคโนโลยีบิ๊กดาต้า (Big Data)"/>
    <s v="โครงการส่งเสริมเด็กทุนไทยสร้างชาติด้วยเทคโนโลยีบิ๊กดาต้า (Big Data)"/>
    <s v="ด้านการสร้างความสามารถในการแข่งขัน"/>
    <x v="2"/>
    <s v="ตุลาคม 2566"/>
    <s v="กันยายน 2567"/>
    <s v="ฝ่ายกลยุทธ์องค์กร"/>
    <s v="สถาบันข้อมูลขนาดใหญ่ (องค์การมหาชน)"/>
    <x v="7"/>
    <s v="กระทรวงดิจิทัลเพื่อเศรษฐกิจและสังคม"/>
    <s v="โครงการปกติ 2567"/>
    <s v="v3_040602V04"/>
    <x v="6"/>
    <x v="0"/>
    <m/>
    <s v="https://emenscr.nesdc.go.th/viewer/view.html?id=6582a57da4da863b27b203b3"/>
    <s v="v3_040602V04F03"/>
  </r>
  <r>
    <s v="โครงการศูนย์สารสนเทศอัจฉริยะผลิตภัณฑ์ยางและไม้ยางพารา ปี พ.ศ. 2568"/>
    <s v="โครงการศูนย์สารสนเทศอัจฉริยะผลิตภัณฑ์ยางและไม้ยางพารา ปี พ.ศ. 2568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8"/>
    <s v="v3_040602V04"/>
    <x v="0"/>
    <x v="0"/>
    <m/>
    <s v="https://emenscr.nesdc.go.th/viewer/view.html?id=67909fbf25353b4052ffccd1"/>
    <s v="v3_040602V04F02"/>
  </r>
  <r>
    <s v="โครงการศูนย์สารสนเทศอัจฉริยะอุตสาหกรรมฮาลาล ประจำปีงบประมาณ พ.ศ. 2568"/>
    <s v="โครงการศูนย์สารสนเทศอัจฉริยะอุตสาหกรรมฮาลาล ประจำปีงบประมาณ พ.ศ. 2568"/>
    <s v="ด้านการสร้างความสามารถในการแข่งขัน"/>
    <x v="3"/>
    <s v="มกราคม 2568"/>
    <s v="ตุลาคม 2568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8"/>
    <s v="v3_040602V04"/>
    <x v="0"/>
    <x v="0"/>
    <m/>
    <s v="https://emenscr.nesdc.go.th/viewer/view.html?id=678f162c65aee3689aa3c554"/>
    <s v="v3_040602V04F02"/>
  </r>
  <r>
    <s v="โครงการศูนย์สารสนเทศอัจฉริยะอุตสาหกรรมซ่อมบำรุงและผลิตชิ้นส่วนอากาศยาน"/>
    <s v="โครงการศูนย์สารสนเทศอัจฉริยะอุตสาหกรรมซ่อมบำรุงและผลิตชิ้นส่วนอากาศยาน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8"/>
    <s v="v3_040602V03"/>
    <x v="4"/>
    <x v="0"/>
    <m/>
    <s v="https://emenscr.nesdc.go.th/viewer/view.html?id=6791339de7fd8840616a452b"/>
    <s v="v3_040602V03F02"/>
  </r>
  <r>
    <s v="โครงการศูนย์สารสนเทศอัจฉริยะอุตสาหกรรมป้องกันประเทศ"/>
    <s v="โครงการศูนย์สารสนเทศอัจฉริยะอุตสาหกรรมป้องกันประเทศ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8"/>
    <s v="v3_040602V03"/>
    <x v="4"/>
    <x v="0"/>
    <m/>
    <s v="https://emenscr.nesdc.go.th/viewer/view.html?id=6791261b0b91f2689276c119"/>
    <s v="v3_040602V03F02"/>
  </r>
  <r>
    <s v="โครงการศูนย์สารสนเทศอัจฉริยะอุตสาหกรรมยานยนต์"/>
    <s v="โครงการศูนย์สารสนเทศอัจฉริยะอุตสาหกรรมยานยนต์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8"/>
    <s v="v3_040602V04"/>
    <x v="0"/>
    <x v="0"/>
    <m/>
    <s v="https://emenscr.nesdc.go.th/viewer/view.html?id=6790cdc0e7fd8840616a451d"/>
    <s v="v3_040602V04F02"/>
  </r>
  <r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ด้านการสร้างความสามารถในการแข่งขัน"/>
    <x v="3"/>
    <s v="มกราคม 2568"/>
    <s v="กันยายน 2568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8"/>
    <s v="v3_040602V03"/>
    <x v="4"/>
    <x v="0"/>
    <m/>
    <s v="https://emenscr.nesdc.go.th/viewer/view.html?id=6795a3ae0b91f2689276cb84"/>
    <s v="v3_040602V03F02"/>
  </r>
  <r>
    <s v="โครงการศูนย์สารสนเทศอัจฉริยะด้านมาตรฐานระบบการจัดการและการเตือนภัย"/>
    <s v="โครงการศูนย์สารสนเทศอัจฉริยะด้านมาตรฐานระบบการจัดการและการเตือนภัย"/>
    <s v="ด้านการสร้างความสามารถในการแข่งขัน"/>
    <x v="3"/>
    <s v="พฤศจิกายน 2567"/>
    <s v="สิงหาคม 2568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8"/>
    <s v="v3_040602V01"/>
    <x v="2"/>
    <x v="0"/>
    <m/>
    <s v="https://emenscr.nesdc.go.th/viewer/view.html?id=679071230b91f2689276bd94"/>
    <s v="v3_040602V01F01"/>
  </r>
  <r>
    <s v="โครงการดิจิทัลและเอไอทรานฟอร์เมชั่นเพื่อผู้ประกอบการไทยต้องรอด (Digital and AI Transformation)"/>
    <s v="โครงการดิจิทัลและเอไอทรานฟอร์เมชั่นเพื่อผู้ประกอบการไทยต้องรอด (Digital and AI Transformation)"/>
    <s v="ด้านการสร้างความสามารถในการแข่งขัน"/>
    <x v="3"/>
    <s v="ตุลาคม 2567"/>
    <s v="กันยายน 2568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8"/>
    <s v="v3_040602V02"/>
    <x v="3"/>
    <x v="0"/>
    <m/>
    <s v="https://emenscr.nesdc.go.th/viewer/view.html?id=6737104eda3acf7c7338d2db"/>
    <s v="v3_040602V02F01"/>
  </r>
  <r>
    <s v="โครงการพัฒนาและปรับปรุงหลักสูตรศิลปศาสตรบัณฑิต สาขาวิชาการจัดการการโรงแรมและการบริการ"/>
    <s v="โครงการพัฒนาและปรับปรุงหลักสูตรศิลปศาสตรบัณฑิต สาขาวิชาการจัดการการโรงแรมและการบริการ"/>
    <s v="ด้านการสร้างความสามารถในการแข่งขัน"/>
    <x v="3"/>
    <s v="ธันวาคม 2567"/>
    <s v="มีนาคม 2568"/>
    <s v="คณะศิลปศาสตร์"/>
    <s v="มหาวิทยาลัยเทคโนโลยีราชมงคลสุวรรณภูมิ"/>
    <x v="6"/>
    <s v="กระทรวงการอุดมศึกษา วิทยาศาสตร์ วิจัยและนวัตกรรม"/>
    <s v="โครงการปกติ 2568"/>
    <s v="v3_040602V04"/>
    <x v="6"/>
    <x v="0"/>
    <m/>
    <s v="https://emenscr.nesdc.go.th/viewer/view.html?id=679600f725353b4052ffce6b"/>
    <s v="v3_040602V04F03"/>
  </r>
  <r>
    <s v="โครงการส่งเสริมการใช้งานปัญญาประดิษฐ์อย่างมีธรรมาภิบาล "/>
    <s v="โครงการส่งเสริมการใช้งานปัญญาประดิษฐ์อย่างมีธรรมาภิบาล "/>
    <s v="ด้านการสร้างความสามารถในการแข่งขัน"/>
    <x v="3"/>
    <s v="ตุลาคม 2567"/>
    <s v="กันยายน 2568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สำนักงานพัฒนาธุรกรรมทางอิเล็กทรอนิกส์"/>
    <x v="0"/>
    <s v="กระทรวงดิจิทัลเพื่อเศรษฐกิจและสังคม"/>
    <s v="โครงการปกติ 2568"/>
    <s v="v3_040602V04"/>
    <x v="1"/>
    <x v="0"/>
    <m/>
    <s v="https://emenscr.nesdc.go.th/viewer/view.html?id=6752c4076f54fa3671470db1"/>
    <s v="v3_040602V04F01"/>
  </r>
  <r>
    <s v="โครงการซื้อวัสดุควบคุมระบบไฟฟ้า"/>
    <s v="โครงการซื้อวัสดุควบคุมระบบไฟฟ้า"/>
    <s v="ด้านการพัฒนาและเสริมสร้างศักยภาพทรัพยากรมนุษย์"/>
    <x v="4"/>
    <s v="เมษายน 2563"/>
    <s v="มิถุนายน 2563"/>
    <s v="กองกลาง"/>
    <s v="มหาวิทยาลัยราชภัฏสุรินทร์"/>
    <x v="9"/>
    <s v="กระทรวงการอุดมศึกษา วิทยาศาสตร์ วิจัยและนวัตกรรม"/>
    <s v="โครงการปกติ 2563"/>
    <s v="v3_040602V03"/>
    <x v="7"/>
    <x v="0"/>
    <m/>
    <s v="https://emenscr.nesdc.go.th/viewer/view.html?id=5f3a3e99803c810977a1a428"/>
    <s v="040602F0301"/>
  </r>
  <r>
    <s v="โครงการพัฒนาระบบการจัดการฐานข้อมูลขนาดใหญ่เพื่อยกระดับขีดความสามารถในการแข่งขันของภาคอุตสาหกรรม"/>
    <s v="โครงการพัฒนาระบบการจัดการฐานข้อมูลขนาดใหญ่เพื่อยกระดับขีดความสามารถในการแข่งขันของภาคอุตสาหกรรม"/>
    <s v="ด้านการสร้างความสามารถในการแข่งขัน"/>
    <x v="5"/>
    <s v="มกราคม 2564"/>
    <s v="กันยายน 2564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s v="โครงการปกติ 2564"/>
    <s v="v3_040602V03"/>
    <x v="4"/>
    <x v="0"/>
    <m/>
    <s v="https://emenscr.nesdc.go.th/viewer/view.html?id=5fb7eb38152e2542a428d139"/>
    <s v="040602F0302"/>
  </r>
  <r>
    <s v="โครงการพัฒนาศูนย์สารสนเทศอัจฉริยะอุตสาหกรรมอาหาร ปีงบประมาณ พ.ศ. 2564"/>
    <s v="โครงการพัฒนาศูนย์สารสนเทศอัจฉริยะอุตสาหกรรมอาหาร ปีงบประมาณ พ.ศ. 2564"/>
    <s v="ด้านการสร้างความสามารถในการแข่งขัน"/>
    <x v="5"/>
    <s v="ธันวาคม 2563"/>
    <s v="สิงหาคม 2564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4"/>
    <s v="v3_040602V04"/>
    <x v="0"/>
    <x v="0"/>
    <m/>
    <s v="https://emenscr.nesdc.go.th/viewer/view.html?id=5fb5179320f6a8429dff6309"/>
    <s v="040602F05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4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4"/>
    <s v="ด้านการสร้างความสามารถในการแข่งขัน"/>
    <x v="5"/>
    <s v="ธันวาคม 2563"/>
    <s v="สิงหาคม 2564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4"/>
    <s v="v3_040602V04"/>
    <x v="0"/>
    <x v="0"/>
    <m/>
    <s v="https://emenscr.nesdc.go.th/viewer/view.html?id=5f913bd5ad3e87101f407c75"/>
    <s v="040602F0502"/>
  </r>
  <r>
    <s v="โครงการพัฒนาระบบข้อมูลเชิงลึกอุตสาหกรรมบรรจุภัณฑ์ ปี พ.ศ. 2564"/>
    <s v="โครงการพัฒนาระบบข้อมูลเชิงลึกอุตสาหกรรมบรรจุภัณฑ์ ปี พ.ศ. 2564"/>
    <s v="ด้านการสร้างความสามารถในการแข่งขัน"/>
    <x v="5"/>
    <s v="ธันวาคม 2563"/>
    <s v="สิงหาคม 2564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4"/>
    <s v="v3_040602V04"/>
    <x v="0"/>
    <x v="0"/>
    <m/>
    <s v="https://emenscr.nesdc.go.th/viewer/view.html?id=5f8e8c3f11a7db3c1e1dbfcd"/>
    <s v="040602F0502"/>
  </r>
  <r>
    <s v="โครงการพัฒนาศูนย์ข้อมูลเชิงลึกอุตสาหกรรมชีวภาพ ปี พ.ศ. 2564"/>
    <s v="โครงการพัฒนาศูนย์ข้อมูลเชิงลึกอุตสาหกรรมชีวภาพ ปี พ.ศ. 2564"/>
    <s v="ด้านการสร้างความสามารถในการแข่งขัน"/>
    <x v="5"/>
    <s v="ธันวาคม 2563"/>
    <s v="สิงหาคม 2564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4"/>
    <s v="v3_040602V04"/>
    <x v="0"/>
    <x v="0"/>
    <m/>
    <s v="https://emenscr.nesdc.go.th/viewer/view.html?id=5f8e6bde0cf7a63c10d148df"/>
    <s v="040602F0502"/>
  </r>
  <r>
    <s v="โครงการพัฒนาระบบฐานข้อมูลเชิงลึกอุตสาหกรรมผลิตภัณฑ์ยางและไม้ยางพารา ปี พ.ศ. 2564"/>
    <s v="โครงการพัฒนาระบบฐานข้อมูลเชิงลึกอุตสาหกรรมผลิตภัณฑ์ยางและไม้ยางพารา ปี พ.ศ. 2564"/>
    <s v="ด้านการสร้างความสามารถในการแข่งขัน"/>
    <x v="5"/>
    <s v="ธันวาคม 2563"/>
    <s v="สิงหาคม 2564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4"/>
    <s v="v3_040602V04"/>
    <x v="0"/>
    <x v="0"/>
    <m/>
    <s v="https://emenscr.nesdc.go.th/viewer/view.html?id=5f8e60810cf7a63c10d148ad"/>
    <s v="040602F0502"/>
  </r>
  <r>
    <s v="โครงการสร้างระบบข้อมูลและองค์ความรู้ด้านมาตรฐานระบบการจัดการและการเตือนภัย"/>
    <s v="โครงการสร้างระบบข้อมูลและองค์ความรู้ด้านมาตรฐานระบบการจัดการและการเตือนภัย"/>
    <s v="ด้านการสร้างความสามารถในการแข่งขัน"/>
    <x v="5"/>
    <s v="ธันวาคม 2563"/>
    <s v="กันยายน 2564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4"/>
    <s v="v3_040602V01"/>
    <x v="8"/>
    <x v="0"/>
    <m/>
    <s v="https://emenscr.nesdc.go.th/viewer/view.html?id=5fd993ae0573ae1b28631daf"/>
    <s v="040602F0102"/>
  </r>
  <r>
    <s v="โครงการศูนย์สารสนเทศเพื่อการวิเคราะห์ข้อมูลอัจฉริยะด้านการเพิ่มผลผลิตของภาคอุตสาหกรรม (Productivity)"/>
    <s v="โครงการศูนย์สารสนเทศเพื่อการวิเคราะห์ข้อมูลอัจฉริยะด้านการเพิ่มผลผลิตของภาคอุตสาหกรรม (Productivity)"/>
    <s v="ด้านการสร้างความสามารถในการแข่งขัน"/>
    <x v="5"/>
    <s v="มกราคม 2564"/>
    <s v="ตุลาคม 2564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4"/>
    <s v="v3_040602V01"/>
    <x v="8"/>
    <x v="0"/>
    <m/>
    <s v="https://emenscr.nesdc.go.th/viewer/view.html?id=5fd98d32adb90d1b2adda191"/>
    <s v="040602F0102"/>
  </r>
  <r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ด้านการสร้างความสามารถในการแข่งขัน"/>
    <x v="5"/>
    <s v="มกราคม 2564"/>
    <s v="ตุลาคม 2564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4"/>
    <s v="v3_040602V01"/>
    <x v="2"/>
    <x v="0"/>
    <m/>
    <s v="https://emenscr.nesdc.go.th/viewer/view.html?id=5fcdf94dca8ceb16144f558d"/>
    <s v="040602F0101"/>
  </r>
  <r>
    <s v="เครื่องผลิตน้ำบริสุทธิ์ ตำบลวัดเกตอำเภอ เมืองเชียงใหม่ จังหวัดเชียงใหม่"/>
    <s v="เครื่องผลิตน้ำบริสุทธิ์ ตำบลวัดเกตอำเภอ เมืองเชียงใหม่ จังหวัดเชียงใหม่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928b4379f91706f2f708"/>
    <s v="040602F0201"/>
  </r>
  <r>
    <s v="เตาให้ความร้อนแบบหลุม ขนาด 6 หัวเตา พร้อมอุปกรณ์ ตำบลหนองข้างคอก อำเภอเมืองชลบุรี จังหวัดชลบุรี 1 ชุด"/>
    <s v="เตาให้ความร้อนแบบหลุม ขนาด 6 หัวเตา พร้อมอุปกรณ์ ตำบลหนองข้างคอก อำเภอเมืองชลบุรี จังหวัดชลบุรี 1 ชุด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d804379f91706f2f6e2"/>
    <s v="040602F0201"/>
  </r>
  <r>
    <s v="เครื่องวัดปริมาณธาตุในกากของเสียอันตรายภาคสนามแบบรายงานค่าทันที พร้อมอุปกรณ์ แขวงทุ่งพญาไท เขตราชเทวี กรุงเทพมหานคร"/>
    <s v="เครื่องวัดปริมาณธาตุในกากของเสียอันตรายภาคสนามแบบรายงานค่าทันที พร้อมอุปกรณ์ แขวงทุ่งพญาไท เขตราชเทวี กรุงเทพมหานคร"/>
    <s v="ด้านการสร้างความสามารถในการแข่งขัน"/>
    <x v="5"/>
    <s v="ตุลาคม 2563"/>
    <s v="กันย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d16588bfe1713ae736b"/>
    <s v="040602F0201"/>
  </r>
  <r>
    <s v="เครื่องตรวจวัดคุณภาพน้ำภาคสนาม พร้อมอุปกรณ์ ตำบลหนองข้างคอก อำเภอเมืองชลบุรี จังหวัดชลบุรี 1 ชุด"/>
    <s v="เครื่องตรวจวัดคุณภาพน้ำภาคสนาม พร้อมอุปกรณ์ ตำบลหนองข้างคอก อำเภอเมืองชลบุรี จังหวัดชลบุรี 1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aa74379f91706f2f6d4"/>
    <s v="040602F0201"/>
  </r>
  <r>
    <s v="เครื่องหาปริมาณกรดในกากแบบอัตโนมัติ พร้อมอุปกรณ์ แขวงทุ่งพญาไท เขตราชเทวี กรุงเทพมหานคร 1 ชุด"/>
    <s v="เครื่องหาปริมาณกรดในกากแบบอัตโนมัติ พร้อมอุปกรณ์ แขวงทุ่งพญาไท เขตราชเทวี กรุงเทพมหานคร 1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8c1170a30170cfe81cc"/>
    <s v="040602F0201"/>
  </r>
  <r>
    <s v="เครื่องตรวจวัดก๊าซในปล่องระบาย พร้อมอุปกรณ์ ตำบลศิลา อำเภอเมืองขอนแก่น จังหวัดขอนแก่น 1 ชุด"/>
    <s v="เครื่องตรวจวัดก๊าซในปล่องระบาย พร้อมอุปกรณ์ ตำบลศิลา อำเภอเมืองขอนแก่น จังหวัดขอนแก่น 1 ชุด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4d6170a30170cfe81b8"/>
    <s v="040602F0201"/>
  </r>
  <r>
    <s v="เตาให้ความร้อนแบบแผ่น ตำบลหนองข้างคอก อำเภอเมืองชลบุรี จังหวัดชลบุรี 2 เครื่อง"/>
    <s v="เตาให้ความร้อนแบบแผ่น ตำบลหนองข้างคอก อำเภอเมืองชลบุรี จังหวัดชลบุรี 2 เครื่อง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4884379f91706f2f6ac"/>
    <s v="040602F0201"/>
  </r>
  <r>
    <s v="เครื่องบดตัวอย่าง พร้อมอุปกรณ์ (Cutting Mill) แขวงทุ่งพญาไท เขตราชเทวี กรุงเทพมหานคร 1 ชุด"/>
    <s v="เครื่องบดตัวอย่าง พร้อมอุปกรณ์ (Cutting Mill) แขวงทุ่งพญาไท เขตราชเทวี กรุงเทพมหานคร 1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3864379f91706f2f6a7"/>
    <s v="040602F0201"/>
  </r>
  <r>
    <s v="เครื่องเขย่าสารแนวระนาบ พร้อมอุปกรณ์ ตำบลหนองข้างคอก อำเภอเมืองชลบุรี จังหวัดชลบุรี 1 ชุด"/>
    <s v="เครื่องเขย่าสารแนวระนาบ พร้อมอุปกรณ์ ตำบลหนองข้างคอก อำเภอเมืองชลบุรี จังหวัดชลบุรี 1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82514379f91706f2f69d"/>
    <s v="040602F0201"/>
  </r>
  <r>
    <s v="เครื่องหมุนเหวี่ยงและตกตะกอนตัวอย่าง พร้อมอุปกรณ์ ตำบลหนองข้างคอก อำเภอเมืองชลบุรี จังหวัดชลบุรี 1 ชุด"/>
    <s v="เครื่องหมุนเหวี่ยงและตกตะกอนตัวอย่าง พร้อมอุปกรณ์ ตำบลหนองข้างคอก อำเภอเมืองชลบุรี จังหวัดชลบุรี 1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7fe84379f91706f2f691"/>
    <s v="040602F0201"/>
  </r>
  <r>
    <s v="เครื่องดูดสุญญกาศ พร้อมอุปกรณ์ ตำบลหนองข้างคอก อำเภอเมืองชลบุรี จังหวัดชลบุรี 2 ชุด"/>
    <s v="เครื่องดูดสุญญกาศ พร้อมอุปกรณ์ ตำบลหนองข้างคอก อำเภอเมืองชลบุรี จังหวัดชลบุรี 2 ชุด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27bdb14f4d5170d3da16c"/>
    <s v="040602F0201"/>
  </r>
  <r>
    <s v="เครื่องวัดฝุ่นละอองในบรรยากาศแบบอ่่านค่าทันที แขวงทุ่งพญาไท เขตราชเทวี กรุงเทพมหานคร"/>
    <s v="เครื่องวัดฝุ่นละอองในบรรยากาศแบบอ่่านค่าทันที แขวงทุ่งพญาไท เขตราชเทวี กรุงเทพมหานคร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03cab14f4d5170d3da0cd"/>
    <s v="040602F0201"/>
  </r>
  <r>
    <s v="ชุดเก็บตัวอย่างกลิ่นในอากาศ พร้อมอุปกรณ์  ตำบลเขารูปช้าง อำเภอเมืองสงขลา จังหวัดสงขลา จำนวน 1 ชุดและตำบลศิลา อำเภอเมืองขอนแก่น จังหวัดขอนแก่น 1 ชุด"/>
    <s v="ชุดเก็บตัวอย่างกลิ่นในอากาศ พร้อมอุปกรณ์  ตำบลเขารูปช้าง อำเภอเมืองสงขลา จังหวัดสงขลา จำนวน 1 ชุดและตำบลศิลา อำเภอเมืองขอนแก่น จังหวัดขอนแก่น 1 ชุด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00fe214f4d5170d3da0ad"/>
    <s v="040602F0201"/>
  </r>
  <r>
    <s v="เครื่องวัดเสียง พร้อมอุปกรณ์ ตำบลเขารูปช้าง อำเภอเมืองสงขลา จังหวัดสงขลา  1 ชุดและตำบลศิลา อำเภอเมืองขอนแก่น จังหวัดขอนแก่น  1 ชุด "/>
    <s v="เครื่องวัดเสียง พร้อมอุปกรณ์ ตำบลเขารูปช้าง อำเภอเมืองสงขลา จังหวัดสงขลา  1 ชุดและตำบลศิลา อำเภอเมืองขอนแก่น จังหวัดขอนแก่น  1 ชุด 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00cfc14f4d5170d3da0a9"/>
    <s v="040602F0201"/>
  </r>
  <r>
    <s v="ตู้ควบคุมอุณหภูมิ ตำบลเขารูปช้าง อำเภอเมืองสงขลา จังหวัดสงขลา 1 เครื่อง"/>
    <s v="ตู้ควบคุมอุณหภูมิ ตำบลเขารูปช้าง อำเภอเมืองสงขลา จังหวัดสงขลา 1 เครื่อง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008a314f4d5170d3da0a1"/>
    <s v="040602F0201"/>
  </r>
  <r>
    <s v="เตาให้ความร้อนแบบหลุม (Heating Block) ตำบลเขารูปช้าง อำเภอเมืองสงขลา จังหวัดสงขลา 2 เครื่อง"/>
    <s v="เตาให้ความร้อนแบบหลุม (Heating Block) ตำบลเขารูปช้าง อำเภอเมืองสงขลา จังหวัดสงขลา 2 เครื่อง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e005884379f91706f2f594"/>
    <s v="040602F0201"/>
  </r>
  <r>
    <s v="ตู้เก็บรักษาตัวอย่างน้ำ ตำบลคุ้งกระถิน อำเภอเมืองราชบุรี จังหวัดราชบุรี 2 เครื่อง"/>
    <s v="ตู้เก็บรักษาตัวอย่างน้ำ ตำบลคุ้งกระถิน อำเภอเมืองราชบุรี จังหวัดราชบุรี 2 เครื่อง"/>
    <s v="ด้านการสร้างความสามารถในการแข่งขัน"/>
    <x v="5"/>
    <s v="ตุลาคม 2563"/>
    <s v="มีนาคม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df42bb4379f91706f2f56f"/>
    <s v="040602F0201"/>
  </r>
  <r>
    <s v="ตู้แช่ตัวอย่างน้ำ ตำบลเขารูปช้าง อำเภอเมืองสงขลา จังหวัดสงขลา 1 เครื่อง"/>
    <s v="ตู้แช่ตัวอย่างน้ำ ตำบลเขารูปช้าง อำเภอเมืองสงขลา จังหวัดสงขลา 1 เครื่อง"/>
    <s v="ด้านการสร้างความสามารถในการแข่งขัน"/>
    <x v="5"/>
    <s v="ตุลาคม 2563"/>
    <s v="มิถุนายน 2564"/>
    <s v="กองวิจัยและเตือนภัยมลพิษโรงงาน"/>
    <s v="กรมโรงงานอุตสาหกรรม"/>
    <x v="10"/>
    <s v="กระทรวงอุตสาหกรรม"/>
    <s v="โครงการปกติ 2564"/>
    <s v="v3_040602V02"/>
    <x v="3"/>
    <x v="0"/>
    <m/>
    <s v="https://emenscr.nesdc.go.th/viewer/view.html?id=60ded7b975014657e04d9e4c"/>
    <s v="040602F0201"/>
  </r>
  <r>
    <s v="ค่าใช้จ่ายในการพัฒนาและผลักดันแผนระดับที่ 3  ของกระทรวงอุตสาหกรรมและบูรณาการนโยบายเชิงพื้นที่"/>
    <s v="ค่าใช้จ่ายในการพัฒนาและผลักดันแผนระดับที่ 3  ของกระทรวงอุตสาหกรรมและบูรณาการนโยบายเชิงพื้นที่"/>
    <s v="ด้านการสร้างความสามารถในการแข่งขัน"/>
    <x v="5"/>
    <s v="ตุลาคม 2563"/>
    <s v="กันยายน 2564"/>
    <s v="กองยุทธศาสตร์และแผนงาน"/>
    <s v="สำนักงานปลัดกระทรวงอุตสาหกรรม"/>
    <x v="11"/>
    <s v="กระทรวงอุตสาหกรรม"/>
    <s v="โครงการปกติ 2564"/>
    <s v="v3_040602V04"/>
    <x v="1"/>
    <x v="0"/>
    <m/>
    <s v="https://emenscr.nesdc.go.th/viewer/view.html?id=5fdf2649ea2eef1b27a27483"/>
    <s v="040602F0501"/>
  </r>
  <r>
    <s v="โครงการพัฒนาโครงสร้างพื้นฐานเพื่อรองรับการขยายตัวของอุตสาหกรรมดิจิทัล ข้อมูล และปัญญาประดิษฐ์"/>
    <s v="โครงการพัฒนาโครงสร้างพื้นฐานเพื่อรองรับการขยายตัวของอุตสาหกรรมดิจิทัล ข้อมูล และปัญญาประดิษฐ์"/>
    <s v="ด้านการสร้างความสามารถในการแข่งขัน"/>
    <x v="5"/>
    <s v="ตุลาคม 2563"/>
    <s v="กันยายน 2564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4"/>
    <s v="v3_040602V04"/>
    <x v="0"/>
    <x v="0"/>
    <m/>
    <s v="https://emenscr.nesdc.go.th/viewer/view.html?id=5fd6a550a7ca1a34f39f33db"/>
    <s v="040602F0502"/>
  </r>
  <r>
    <s v="โครงการส่งเสริมการประยุกต์ใช้เทคโนโลยีดิจิทัล ข้อมูล และปัญญาประดิษฐ์"/>
    <s v="โครงการส่งเสริมการประยุกต์ใช้เทคโนโลยีดิจิทัล ข้อมูล และปัญญาประดิษฐ์"/>
    <s v="ด้านการสร้างความสามารถในการแข่งขัน"/>
    <x v="5"/>
    <s v="ตุลาคม 2563"/>
    <s v="กันยายน 2564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4"/>
    <s v="v3_040602V02"/>
    <x v="3"/>
    <x v="0"/>
    <m/>
    <s v="https://emenscr.nesdc.go.th/viewer/view.html?id=5fd6a08d6eb12634f2968bc8"/>
    <s v="040602F0201"/>
  </r>
  <r>
    <s v="โครงการพัฒนาเมืองอัจฉริยะน่าอยู่ ด้านการท่องเที่ยวและชุมชนปลอดภัย และด้านการเกษตรและชุมชนปลอดภัย"/>
    <s v="โครงการพัฒนาเมืองอัจฉริยะน่าอยู่ ด้านการท่องเที่ยวและชุมชนปลอดภัย และด้านการเกษตรและชุมชนปลอดภัย"/>
    <s v="ด้านการสร้างความสามารถในการแข่งขัน"/>
    <x v="5"/>
    <s v="ตุลาคม 2563"/>
    <s v="กันยายน 2564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4"/>
    <s v="v3_040602V02"/>
    <x v="3"/>
    <x v="0"/>
    <m/>
    <s v="https://emenscr.nesdc.go.th/viewer/view.html?id=5fd68a5b6eb12634f2968bc1"/>
    <s v="040602F0201"/>
  </r>
  <r>
    <s v="โครงการจัดตั้งสถาบันไอโอทีเพื่อพัฒนาอุตสาหกรรมดิจิทัลแห่งอนาคต"/>
    <s v="โครงการจัดตั้งสถาบันไอโอทีเพื่อพัฒนาอุตสาหกรรมดิจิทัลแห่งอนาคต"/>
    <s v="ด้านการสร้างความสามารถในการแข่งขัน"/>
    <x v="5"/>
    <s v="ตุลาคม 2563"/>
    <s v="กันยายน 2564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4"/>
    <s v="v3_040602V04"/>
    <x v="0"/>
    <x v="0"/>
    <m/>
    <s v="https://emenscr.nesdc.go.th/viewer/view.html?id=5fd67c94238e5c34f1efcc73"/>
    <s v="040602F0502"/>
  </r>
  <r>
    <s v="โครงการยกระดับศูนย์การเรียนรู้เทคโนโลยีและนวัตกรรมดิจิทัล เพื่ออุตสาหกรรมอนาคต (AI อาชีวะ) ในพื้นที่ EEC"/>
    <s v="โครงการยกระดับศูนย์การเรียนรู้เทคโนโลยีและนวัตกรรมดิจิทัล เพื่ออุตสาหกรรมอนาคต (AI อาชีวะ) ในพื้นที่ EEC"/>
    <s v="ด้านการสร้างความสามารถในการแข่งขัน"/>
    <x v="5"/>
    <s v="ตุลาคม 2563"/>
    <s v="กันยายน 2564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4"/>
    <s v="v3_040602V04"/>
    <x v="0"/>
    <x v="0"/>
    <m/>
    <s v="https://emenscr.nesdc.go.th/viewer/view.html?id=5fd66e7a6eb12634f2968bbd"/>
    <s v="040602F0502"/>
  </r>
  <r>
    <s v="โครงการประยุกต์ใช้ Blockchain ยกระดับเศรษฐกิจการค้า ระยะที่ 2"/>
    <s v="โครงการประยุกต์ใช้ Blockchain ยกระดับเศรษฐกิจการค้า ระยะที่ 2"/>
    <s v="ด้านการสร้างความสามารถในการแข่งขัน"/>
    <x v="5"/>
    <s v="พฤศจิกายน 2563"/>
    <s v="มิถุนายน 2564"/>
    <s v="กองนโยบายและยุทธศาสตร์การค้าสินค้าอุตสาหกรรมและธุรกิจบริการ"/>
    <s v="สำนักงานนโยบายและยุทธศาสตร์การค้า"/>
    <x v="5"/>
    <s v="กระทรวงพาณิชย์"/>
    <s v="โครงการปกติ 2564"/>
    <s v="v3_040602V02"/>
    <x v="3"/>
    <x v="0"/>
    <m/>
    <s v="https://emenscr.nesdc.go.th/viewer/view.html?id=5fad0b3c3f6eff6c49213b54"/>
    <s v="040602F0201"/>
  </r>
  <r>
    <s v="ประยุกต์ใช้ Blockchain ยกระดับเศรษฐกิจการค้า ระยะที่ 3 "/>
    <s v="ประยุกต์ใช้ Blockchain ยกระดับเศรษฐกิจการค้า ระยะที่ 3 "/>
    <s v="ด้านการสร้างความสามารถในการแข่งขัน"/>
    <x v="0"/>
    <s v="ธันวาคม 2564"/>
    <s v="กรกฎาคม 2565"/>
    <s v="กองนโยบายระบบการค้า"/>
    <s v="สำนักงานนโยบายและยุทธศาสตร์การค้า"/>
    <x v="5"/>
    <s v="กระทรวงพาณิชย์"/>
    <s v="โครงการปกติ 2565"/>
    <s v="v3_040602V04"/>
    <x v="0"/>
    <x v="0"/>
    <m/>
    <s v="https://emenscr.nesdc.go.th/viewer/view.html?id=61a4a44ae55ef143eb1fc8a3"/>
    <s v="040602F0502"/>
  </r>
  <r>
    <s v="โครงการพัฒนาศูนย์วิเคราะห์ข้อมูลเชิงลึกสำหรับอุตสาหกรรมไฟฟ้าและอิเล็กทรอนิกส์"/>
    <s v="โครงการพัฒนาศูนย์วิเคราะห์ข้อมูลเชิงลึกสำหรับอุตสาหกรรมไฟฟ้าและอิเล็กทรอนิกส์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0"/>
    <m/>
    <s v="https://emenscr.nesdc.go.th/viewer/view.html?id=61a4fd34e55ef143eb1fc8bd"/>
    <s v="040602F0101"/>
  </r>
  <r>
    <s v="โครงการสร้างระบบข้อมูลและองค์ความรู้ด้านมาตรฐานระบบการจัดการและการเตือนภัย"/>
    <s v="โครงการสร้างระบบข้อมูลและองค์ความรู้ด้านมาตรฐานระบบการจัดการและการเตือนภัย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5"/>
    <s v="v3_040602V01"/>
    <x v="8"/>
    <x v="0"/>
    <m/>
    <s v="https://emenscr.nesdc.go.th/viewer/view.html?id=61a8c03a7a9fbf43eacea7bc"/>
    <s v="040602F0102"/>
  </r>
  <r>
    <s v="โครงการศูนย์สารสนเทศเพื่อการวิเคราะห์ข้อมูลอัจฉริยะด้านการเพิ่มผลผลิตของภาคอุตสาหกรรม (Productivity)"/>
    <s v="โครงการศูนย์สารสนเทศเพื่อการวิเคราะห์ข้อมูลอัจฉริยะด้านการเพิ่มผลผลิตของภาคอุตสาหกรรม (Productivity)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5"/>
    <s v="v3_040602V01"/>
    <x v="8"/>
    <x v="0"/>
    <m/>
    <s v="https://emenscr.nesdc.go.th/viewer/view.html?id=61a854d677658f43f366851c"/>
    <s v="040602F0102"/>
  </r>
  <r>
    <s v="โครงการติดตามผลสัมฤทธิ์การดำเนินโครงการภายใต้แผนแม่บทการเพิ่มประสิทธิภาพและผลิตภาพ การผลิตของภาคอุตสาหกรรม พ.ศ. 2560-2564"/>
    <s v="โครงการติดตามผลสัมฤทธิ์การดำเนินโครงการภายใต้แผนแม่บทการเพิ่มประสิทธิภาพและผลิตภาพ การผลิตของภาคอุตสาหกรรม พ.ศ. 2560-2564"/>
    <s v="ด้านการสร้างความสามารถในการแข่งขัน"/>
    <x v="0"/>
    <s v="มกราคม 2565"/>
    <s v="ตุลาคม 2565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5"/>
    <s v="v3_040602V02"/>
    <x v="3"/>
    <x v="0"/>
    <m/>
    <s v="https://emenscr.nesdc.go.th/viewer/view.html?id=61a982f27a9fbf43eacea7cb"/>
    <s v="040602F0201"/>
  </r>
  <r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พัฒนาอุตสาหกรรมและบริการแห่งอนาคต"/>
    <s v="ด้านการสร้างความสามารถในการแข่งขัน"/>
    <x v="0"/>
    <s v="มกราคม 2565"/>
    <s v="ตุลาคม 2565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5"/>
    <s v="v3_040602V01"/>
    <x v="2"/>
    <x v="0"/>
    <m/>
    <s v="https://emenscr.nesdc.go.th/viewer/view.html?id=61b31100f3473f0ca7a6c4c7"/>
    <s v="040602F0101"/>
  </r>
  <r>
    <s v="โครงการจัดทำดัชนีวัดความสามารถในการแข่งขันด้านเศรษฐกิจอุตสาหกรรมของอุตสาหกรรมแห่งอนาคต"/>
    <s v="โครงการจัดทำดัชนีวัดความสามารถในการแข่งขันด้านเศรษฐกิจอุตสาหกรรมของอุตสาหกรรมแห่งอนาคต"/>
    <s v="ด้านการสร้างความสามารถในการแข่งขัน"/>
    <x v="0"/>
    <s v="ธันวาคม 2564"/>
    <s v="กันยายน 2565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bb3cc477a3ca1cee43a8fe"/>
    <s v="040602F0502"/>
  </r>
  <r>
    <s v="โครงการพัฒนาระบบการจัดการฐานข้อมูลขนาดใหญ่เพื่่อยกระดับขีดความสามารถในการแข่งขันของภาคอุตสาหกรรม"/>
    <s v="โครงการพัฒนาระบบการจัดการฐานข้อมูลขนาดใหญ่เพื่่อยกระดับขีดความสามารถในการแข่งขันของภาคอุตสาหกรรม"/>
    <s v="ด้านการสร้างความสามารถในการแข่งขัน"/>
    <x v="0"/>
    <s v="ธันวาคม 2564"/>
    <s v="กันยายน 2565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s v="โครงการปกติ 2565"/>
    <s v="v3_040602V03"/>
    <x v="7"/>
    <x v="0"/>
    <m/>
    <s v="https://emenscr.nesdc.go.th/viewer/view.html?id=61bc48dc1a10626236233cdb"/>
    <s v="040602F0301"/>
  </r>
  <r>
    <s v="โครงการพัฒนาระบบสารสนเทศดัชนีอุตสาหกรรมเพื่อรองรับโครงสร้างอุตสาหกรรมใหม่"/>
    <s v="โครงการพัฒนาระบบสารสนเทศดัชนีอุตสาหกรรมเพื่อรองรับโครงสร้างอุตสาหกรรมใหม่"/>
    <s v="ด้านการสร้างความสามารถในการแข่งขัน"/>
    <x v="0"/>
    <s v="พฤศจิกายน 2564"/>
    <s v="สิงหาคม 2565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bc406e1a10626236233cb8"/>
    <s v="040602F0502"/>
  </r>
  <r>
    <s v="ค่าใช้จ่ายในการพัฒนาและผลักดันแผนระดับที่ 3 ของกระทรวงอุตสาหกรรม  และบูรณาการนโยบายเชิงพื้นที่"/>
    <s v="ค่าใช้จ่ายในการพัฒนาและผลักดันแผนระดับที่ 3 ของกระทรวงอุตสาหกรรม  และบูรณาการนโยบายเชิงพื้นที่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s v="สำนักงานปลัดกระทรวงอุตสาหกรรม"/>
    <x v="11"/>
    <s v="กระทรวงอุตสาหกรรม"/>
    <s v="โครงการปกติ 2565"/>
    <s v="v3_040602V02"/>
    <x v="3"/>
    <x v="0"/>
    <m/>
    <s v="https://emenscr.nesdc.go.th/viewer/view.html?id=61c94dad91854c614b74da28"/>
    <s v="040602F0201"/>
  </r>
  <r>
    <s v="ระบบประมวลผลข้อมูลของระบบการรับรองตนเองของผู้ประกอบกิจการโรงงาน (Self - Declaration) เพื่อยกระดับโรงงานเข้าสู่เกณฑ์มาตรฐานโรงงาน แขวงทุ่งพญาไท เขตราชเทวี กรุงเทพมหานคร 1 ระบบ"/>
    <s v="ระบบประมวลผลข้อมูลของระบบการรับรองตนเองของผู้ประกอบกิจการโรงงาน (Self - Declaration) เพื่อยกระดับโรงงานเข้าสู่เกณฑ์มาตรฐานโรงงาน แขวงทุ่งพญาไท เขตราชเทวี กรุงเทพมหานคร 1 ระบบ"/>
    <s v="ด้านการสร้างความสามารถในการแข่งขัน"/>
    <x v="0"/>
    <s v="ธันวาคม 2564"/>
    <s v="กันยายน 2565"/>
    <s v="กองพัฒนาระบบมาตรฐานงานกำกับโรงงาน"/>
    <s v="กรมโรงงานอุตสาหกรรม"/>
    <x v="10"/>
    <s v="กระทรวงอุตสาหกรรม"/>
    <s v="โครงการปกติ 2565"/>
    <s v="v3_040602V03"/>
    <x v="7"/>
    <x v="0"/>
    <m/>
    <s v="https://emenscr.nesdc.go.th/viewer/view.html?id=61e0e925bb999007f3f7fa16"/>
    <s v="040602F0301"/>
  </r>
  <r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0"/>
    <s v="ตุลาคม 2564"/>
    <s v="กันยายน 2565"/>
    <s v="กองอำนวยการปฏิบัติการ 3"/>
    <s v="การนิคมอุตสาหกรรมแห่งประเทศไทย"/>
    <x v="1"/>
    <s v="กระทรวงอุตสาหกรรม"/>
    <s v="โครงการปกติ 2565"/>
    <s v="v3_040602V04"/>
    <x v="0"/>
    <x v="0"/>
    <m/>
    <s v="https://emenscr.nesdc.go.th/viewer/view.html?id=61e8d1efb8cb130e5a55dfa4"/>
    <s v="040602F0502"/>
  </r>
  <r>
    <s v="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"/>
    <s v="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"/>
    <s v="ด้านการสร้างความสามารถในการแข่งขัน"/>
    <x v="0"/>
    <s v="ธันวาคม 2564"/>
    <s v="กันยายน 2565"/>
    <s v="กองวิจัยเศรษฐกิจอุตสาหกรรม"/>
    <s v="สำนักงานเศรษฐกิจอุตสาหกรรม"/>
    <x v="4"/>
    <s v="กระทรวงอุตสาหกรรม"/>
    <s v="โครงการปกติ 2565"/>
    <s v="v3_040602V02"/>
    <x v="3"/>
    <x v="0"/>
    <m/>
    <s v="https://emenscr.nesdc.go.th/viewer/view.html?id=61e657b0224e5b5f11a36fcf"/>
    <s v="040602F0201"/>
  </r>
  <r>
    <e v="#VALUE!"/>
    <s v="โครงการพัฒนาองค์ความรู้เกี่ยวกับการกำกับดูแลด้านสิ่งแวดล้อม ความปลอดภัย และการแก้ไขปัญหาข้อร้องเรียนจากโรงงานจำพวกที่ 1 และจำพวกที่ 2 สำหรับองค์กรปกครองส่วนท้องถิ่น (ภายใต้ค่าใช้จ่ายในการส่งเสริมและยกระดับสถานประกอบธุรกิจอุตสาหกรรมให้มีศักยภาพในการแข่งขัน) "/>
    <s v="ด้านการสร้างความสามารถในการแข่งขัน"/>
    <x v="0"/>
    <s v="ธันวาคม 2564"/>
    <s v="กันยายน 2565"/>
    <s v="กองพัฒนาระบบมาตรฐานงานกำกับโรงงาน"/>
    <s v="กรมโรงงานอุตสาหกรรม"/>
    <x v="10"/>
    <s v="กระทรวงอุตสาหกรรม"/>
    <s v="โครงการปกติ 2565"/>
    <s v="v3_040602V04"/>
    <x v="0"/>
    <x v="0"/>
    <m/>
    <s v="https://emenscr.nesdc.go.th/viewer/view.html?id=61e1291433aaf278de59c39c"/>
    <s v="040602F0502"/>
  </r>
  <r>
    <s v="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"/>
    <s v="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"/>
    <s v="ด้านการสร้างความสามารถในการแข่งขัน"/>
    <x v="0"/>
    <s v="ตุลาคม 2563"/>
    <s v="กันยายน 2564"/>
    <s v="กองวิจัยเศรษฐกิจอุตสาหกรรม"/>
    <s v="สำนักงานเศรษฐกิจอุตสาหกรรม"/>
    <x v="4"/>
    <s v="กระทรวงอุตสาหกรรม"/>
    <s v="โครงการปกติ 2565"/>
    <s v="v3_040602V02"/>
    <x v="3"/>
    <x v="0"/>
    <m/>
    <s v="https://emenscr.nesdc.go.th/viewer/view.html?id=617fbac845ef3a65de46a347"/>
    <s v="040602F0201"/>
  </r>
  <r>
    <s v="โครงการพัฒนาศูนย์วิเคราะห์ข้อมูลเชิงลึกอุตสาหกรรมซ่อมบำรุงและผลิตชิ้นส่วนอากาศยาน"/>
    <s v="โครงการพัฒนาศูนย์วิเคราะห์ข้อมูลเชิงลึกอุตสาหกรรมซ่อมบำรุงและผลิตชิ้นส่วนอากาศยาน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0"/>
    <m/>
    <s v="https://emenscr.nesdc.go.th/viewer/view.html?id=619b40cffef84f3d534c7e0d"/>
    <s v="040602F0101"/>
  </r>
  <r>
    <s v="โครงการพัฒนาศูนย์ข้อมูลเชิงลึกอุตสาหกรรมชีวภาพ ปี พ.ศ. 2565"/>
    <s v="โครงการพัฒนาศูนย์ข้อมูลเชิงลึกอุตสาหกรรมชีวภาพ ปี พ.ศ. 2565"/>
    <s v="ด้านการสร้างความสามารถในการแข่งขัน"/>
    <x v="0"/>
    <s v="พฤศจิกายน 2564"/>
    <s v="สิงหาคม 2565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9c9a3338229f3d4dda7668"/>
    <s v="040602F0502"/>
  </r>
  <r>
    <s v="โครงการพัฒนาระบบฐานข้อมูลเชิงลึกอุตสาหกรรมผลิตภัณฑ์ยางและไม้ยางพารา ปี พ.ศ. 2565"/>
    <s v="โครงการพัฒนาระบบฐานข้อมูลเชิงลึกอุตสาหกรรมผลิตภัณฑ์ยางและไม้ยางพารา ปี พ.ศ. 2565"/>
    <s v="ด้านการสร้างความสามารถในการแข่งขัน"/>
    <x v="0"/>
    <s v="พฤศจิกายน 2564"/>
    <s v="สิงหาคม 2565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9c9465fef84f3d534c7ef9"/>
    <s v="040602F0502"/>
  </r>
  <r>
    <s v="โครงการพัฒนาศูนย์สารสนเทศอัจฉริยะอุตสาหกรรมอาหาร"/>
    <s v="โครงการพัฒนาศูนย์สารสนเทศอัจฉริยะอุตสาหกรรมอาหาร"/>
    <s v="ด้านการสร้างความสามารถในการแข่งขัน"/>
    <x v="0"/>
    <s v="พฤศจิกายน 2564"/>
    <s v="สิงหาคม 2565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9f3d8adf200361cae582a9"/>
    <s v="040602F0502"/>
  </r>
  <r>
    <s v="โครงการศูนย์สารสนเทศเพื่อการวิเคราะห์ข้อมูลอัจฉริยะด้านการเพิ่มผลิตภาพของภาคอุตสาหกรรม (Productivity)"/>
    <s v="โครงการศูนย์สารสนเทศเพื่อการวิเคราะห์ข้อมูลอัจฉริยะด้านการเพิ่มผลิตภาพของภาคอุตสาหกรรม (Productivity)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6"/>
    <s v="v3_040602V02"/>
    <x v="3"/>
    <x v="0"/>
    <m/>
    <s v="https://emenscr.nesdc.go.th/viewer/view.html?id=63e9e4824f4b54733c3fa813"/>
    <s v="v2_040602V02F01"/>
  </r>
  <r>
    <s v="โครงการพัฒนาระบบข้อมูลเชิงลึกอุตสาหกรรมบรรจุภัณฑ์ ปี พ.ศ. 2566"/>
    <s v="โครงการพัฒนาระบบข้อมูลเชิงลึกอุตสาหกรรมบรรจุภัณฑ์ ปี พ.ศ. 2566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e063602b6d9141b15c9612"/>
    <s v="v2_040602V05F02"/>
  </r>
  <r>
    <s v="โครงการศูนย์สารสนเทศอัจฉริยะด้านการเพิ่มผลิตภาพภาคอุตสาหกรรม (Productivity)"/>
    <s v="โครงการศูนย์สารสนเทศอัจฉริยะด้านการเพิ่มผลิตภาพภาคอุตสาหกรรม (Productivity)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มหาภาค"/>
    <s v="สำนักงานเศรษฐกิจอุตสาหกรรม"/>
    <x v="4"/>
    <s v="กระทรวงอุตสาหกรรม"/>
    <s v="โครงการปกติ 2568"/>
    <s v="v3_040602V02"/>
    <x v="3"/>
    <x v="0"/>
    <m/>
    <s v="https://emenscr.nesdc.go.th/viewer/view.html?id=6791f2180b91f2689276c3cb"/>
    <s v="v3_040602V02F01"/>
  </r>
  <r>
    <s v="โครงการพัฒนาระบบการจัดการฐานข้อมูลขนาดใหญ่เพื่อยกระดับขีดความสามารถในการแขันของภาคอุตสาหกรรม"/>
    <s v="โครงการพัฒนาระบบการจัดการฐานข้อมูลขนาดใหญ่เพื่อยกระดับขีดความสามารถในการแขันของภาคอุตสาหกรรม"/>
    <s v="ด้านการสร้างความสามารถในการแข่งขัน"/>
    <x v="4"/>
    <s v="มกราคม 2565"/>
    <s v="กันยายน 2565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s v="โครงการปกติ 2563"/>
    <s v="v3_040602V03"/>
    <x v="4"/>
    <x v="0"/>
    <m/>
    <s v="https://emenscr.nesdc.go.th/viewer/view.html?id=5fcba11eca8ceb16144f53b3"/>
    <s v="040602F03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"/>
    <s v="ด้านการสร้างความสามารถในการแข่งขัน"/>
    <x v="0"/>
    <s v="พฤศจิกายน 2564"/>
    <s v="สิงหาคม 2565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5"/>
    <s v="v3_040602V04"/>
    <x v="0"/>
    <x v="0"/>
    <m/>
    <s v="https://emenscr.nesdc.go.th/viewer/view.html?id=61a09980eacc4561cc159f6e"/>
    <s v="040602F0502"/>
  </r>
  <r>
    <s v="โครงการส่งเสริมการประยุกต์ใช้เทคโนโลยีดิจิทัล ข้อมูล และปัญญาประดิษฐ์ กิจกรรม : ดิจิทัลประเทศไทยเพื่ออนาคต พ.ศ. 2566-2570 (Digital Thailand for Future 2023-2027)"/>
    <s v="โครงการส่งเสริมการประยุกต์ใช้เทคโนโลยีดิจิทัล ข้อมูล และปัญญาประดิษฐ์ กิจกรรม : ดิจิทัลประเทศไทยเพื่ออนาคต พ.ศ. 2566-2570 (Digital Thailand for Future 2023-2027)"/>
    <s v="ด้านการสร้างความสามารถในการแข่งขัน"/>
    <x v="1"/>
    <s v="ตุลาคม 2565"/>
    <s v="กันยายน 2566"/>
    <s v="ฝ่ายกลยุทธ์องค์กร"/>
    <s v="สำนักงานส่งเสริมเศรษฐกิจดิจิทัล"/>
    <x v="8"/>
    <s v="กระทรวงดิจิทัลเพื่อเศรษฐกิจและสังคม"/>
    <s v="โครงการปกติ 2566"/>
    <s v="v3_040602V04"/>
    <x v="0"/>
    <x v="0"/>
    <m/>
    <s v="https://emenscr.nesdc.go.th/viewer/view.html?id=63da35b52b6d9141b15c94d6"/>
    <s v="v2_040602V05F02"/>
  </r>
  <r>
    <s v="โครงการพัฒนาศูนย์วิเคราะห์ข้อมูลเชิงลึกอุตสาหกรรมพลาสติก ปี 2566"/>
    <s v="โครงการพัฒนาศูนย์วิเคราะห์ข้อมูลเชิงลึกอุตสาหกรรมพลาสติก ปี 2566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6"/>
    <s v="v3_040602V04"/>
    <x v="0"/>
    <x v="0"/>
    <m/>
    <s v="https://emenscr.nesdc.go.th/viewer/view.html?id=63db304f6d1ffe1aa853989f"/>
    <s v="v2_040602V05F02"/>
  </r>
  <r>
    <s v="โครงการพัฒนาศูนย์วิเคราะห์ข้อมูลเชิงลึกอุตสาหกรรมหุ่นยนต์และระบบอัตโนมัติ"/>
    <s v="โครงการพัฒนาศูนย์วิเคราะห์ข้อมูลเชิงลึกอุตสาหกรรมหุ่นยนต์และระบบอัตโนมัติ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1"/>
    <m/>
    <s v="https://emenscr.nesdc.go.th/viewer/view.html?id=61a5a9ace55ef143eb1fc926"/>
    <s v="040301F0606"/>
  </r>
  <r>
    <s v="โครงการพัฒนาสารสนเทศยานยนต์ "/>
    <s v="โครงการพัฒนาสารสนเทศยานยนต์ 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1"/>
    <m/>
    <s v="https://emenscr.nesdc.go.th/viewer/view.html?id=619cca5efef84f3d534c7f6e"/>
    <s v="040301F0601"/>
  </r>
  <r>
    <s v="โครงการพัฒนาศูนย์วิเคราะห์ข้อมูลเชิงลึกสำหรับอุตสาหกรรมวัสดุอุปกรณ์ทางการแพทย์"/>
    <s v="โครงการพัฒนาศูนย์วิเคราะห์ข้อมูลเชิงลึกสำหรับอุตสาหกรรมวัสดุอุปกรณ์ทางการแพทย์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8"/>
    <x v="1"/>
    <m/>
    <s v="https://emenscr.nesdc.go.th/viewer/view.html?id=619ddda5960f7861c4d879cd"/>
    <s v="040301F0601"/>
  </r>
  <r>
    <s v="โครงการพัฒนาศูนย์วิเคราะห์ข้อมูลเชิงลึกอุตสาหกรรมเหล็กและโลหการ"/>
    <s v="โครงการพัฒนาศูนย์วิเคราะห์ข้อมูลเชิงลึกอุตสาหกรรมเหล็กและโลหการ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1"/>
    <m/>
    <s v="https://emenscr.nesdc.go.th/viewer/view.html?id=619de0dd0334b361d2ad737e"/>
    <s v="040301F0601"/>
  </r>
  <r>
    <s v="โครงการพัฒนาศูนย์วิเคราะห์ข้อมูลเชิงลึกอุตสาหกรรมเครื่องจักรกล"/>
    <s v="โครงการพัฒนาศูนย์วิเคราะห์ข้อมูลเชิงลึกอุตสาหกรรมเครื่องจักรกล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8"/>
    <x v="1"/>
    <m/>
    <s v="https://emenscr.nesdc.go.th/viewer/view.html?id=619de76eeacc4561cc159d87"/>
    <s v="040301F0601"/>
  </r>
  <r>
    <s v=" โครงการพัฒนาศูนย์วิเคราะห์ข้อมูลเชิงลึกอุตสาหกรรมพลาสติก ปี 2565"/>
    <s v=" โครงการพัฒนาศูนย์วิเคราะห์ข้อมูลเชิงลึกอุตสาหกรรมพลาสติก ปี 2565"/>
    <s v="ด้านการสร้างความสามารถในการแข่งขัน"/>
    <x v="0"/>
    <s v="ธันวาคม 2564"/>
    <s v="กันยายน 2565"/>
    <s v="กองนโยบายอุตสาหกรรมรายสาขา 1"/>
    <s v="สำนักงานเศรษฐกิจอุตสาหกรรม"/>
    <x v="4"/>
    <s v="กระทรวงอุตสาหกรรม"/>
    <s v="โครงการปกติ 2565"/>
    <s v="v3_040602V01"/>
    <x v="2"/>
    <x v="1"/>
    <m/>
    <s v="https://emenscr.nesdc.go.th/viewer/view.html?id=619deb18df200361cae581df"/>
    <s v="040301F0201"/>
  </r>
  <r>
    <s v="โครงการพัฒนาระบบข้อมูลเชิงลึกอุตสาหกรรมบรรจุภัณฑ์ ปี พ.ศ. 2565"/>
    <s v="โครงการพัฒนาระบบข้อมูลเชิงลึกอุตสาหกรรมบรรจุภัณฑ์ ปี พ.ศ. 2565"/>
    <s v="ด้านการสร้างความสามารถในการแข่งขัน"/>
    <x v="0"/>
    <s v="พฤศจิกายน 2564"/>
    <s v="สิงหาคม 2565"/>
    <s v="กองนโยบายอุตสาหกรรมรายสาขา 2"/>
    <s v="สำนักงานเศรษฐกิจอุตสาหกรรม"/>
    <x v="4"/>
    <s v="กระทรวงอุตสาหกรรม"/>
    <s v="โครงการปกติ 2565"/>
    <s v="v3_040602V01"/>
    <x v="2"/>
    <x v="1"/>
    <m/>
    <s v="https://emenscr.nesdc.go.th/viewer/view.html?id=6194a724d51ed2220a0bdcc7"/>
    <s v="040301F0201"/>
  </r>
  <r>
    <s v="โครงการจัดแสดงนิทรรศการนานาชาติ (World Expo 2020 Dubai)"/>
    <s v="โครงการจัดแสดงนิทรรศการนานาชาติ (World Expo 2020 Dubai)"/>
    <s v="ด้านการสร้างความสามารถในการแข่งขัน"/>
    <x v="6"/>
    <s v="กันยายน 2561"/>
    <s v="ธันวาคม 2564"/>
    <s v="ฝ่ายอำนวยการสำนักงาน"/>
    <s v="สำนักงานส่งเสริมเศรษฐกิจดิจิทัล"/>
    <x v="8"/>
    <s v="กระทรวงดิจิทัลเพื่อเศรษฐกิจและสังคม"/>
    <m/>
    <s v="v3_040602V01"/>
    <x v="9"/>
    <x v="0"/>
    <m/>
    <m/>
    <s v="v2_040602V01F03"/>
  </r>
  <r>
    <s v="กิจกรรมการประชาสัมพันธ์เชิงรุกกระทรวงอุตสาหกรรม ประจำปี 2561"/>
    <s v="กิจกรรมการประชาสัมพันธ์เชิงรุกกระทรวงอุตสาหกรรม ประจำปี 2561"/>
    <s v="ด้านการสร้างความสามารถในการแข่งขัน"/>
    <x v="6"/>
    <s v="ตุลาคม 2560"/>
    <s v="กันยายน 2561"/>
    <s v="กองกลาง"/>
    <s v="สำนักงานปลัดกระทรวงอุตสาหกรรม"/>
    <x v="11"/>
    <s v="กระทรวงอุตสาหกรรม"/>
    <m/>
    <s v="v3_040602V03"/>
    <x v="4"/>
    <x v="0"/>
    <m/>
    <m/>
    <s v="v2_040602V03F02"/>
  </r>
  <r>
    <s v="โครงการการประชาสัมพันธ์เชิงรุกของกระทรวงอุตสาหกรรม ประจำปีงบประมาณ พ.ศ. 2562"/>
    <s v="โครงการการประชาสัมพันธ์เชิงรุกของกระทรวงอุตสาหกรรม ประจำปีงบประมาณ พ.ศ. 2562"/>
    <s v="ด้านการปรับสมดุลและพัฒนาระบบการบริหารจัดการภาครัฐ"/>
    <x v="6"/>
    <s v="มกราคม 2561"/>
    <s v="กันยายน 2562"/>
    <s v="กองกลาง"/>
    <s v="สำนักงานปลัดกระทรวงอุตสาหกรรม"/>
    <x v="11"/>
    <s v="กระทรวงอุตสาหกรรม"/>
    <m/>
    <s v="v3_040602V01"/>
    <x v="2"/>
    <x v="0"/>
    <m/>
    <m/>
    <s v="v2_040602V01F01"/>
  </r>
  <r>
    <s v="โครงการจัดประชุมวิชาการและนิทรรศการ (Digital Thailand Big Bang)"/>
    <s v="โครงการจัดประชุมวิชาการและนิทรรศการ (Digital Thailand Big Bang)"/>
    <s v="ด้านการสร้างความสามารถในการแข่งขัน"/>
    <x v="7"/>
    <s v="พฤศจิกายน 2561"/>
    <s v="ธันวาคม 2562"/>
    <s v="ฝ่ายอำนวยการสำนักงาน"/>
    <s v="สำนักงานส่งเสริมเศรษฐกิจดิจิทัล"/>
    <x v="8"/>
    <s v="กระทรวงดิจิทัลเพื่อเศรษฐกิจและสังคม"/>
    <m/>
    <s v="v3_040602V01"/>
    <x v="2"/>
    <x v="0"/>
    <m/>
    <m/>
    <s v="v2_040602V01F01"/>
  </r>
  <r>
    <s v="โครงการติดตามและประเมินผลการดำเนินงานภายใต้แผนแม่บทบูรณาการพัฒนาอุตสาหกรรมศักยภาพ"/>
    <s v="โครงการติดตามและประเมินผลการดำเนินงานภายใต้แผนแม่บทบูรณาการพัฒนาอุตสาหกรรมศักยภาพ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ปรับเปลี่ยนภาคอุตสาหกรรมไทยสู่การเป็นผู้นำในอุตสาหกรรม 4.0 (Smart Industry Transformation and Competency to 4.0)"/>
    <s v="โครงการปรับเปลี่ยนภาคอุตสาหกรรมไทยสู่การเป็นผู้นำในอุตสาหกรรม 4.0 (Smart Industry Transformation and Competency to 4.0)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11"/>
    <x v="0"/>
    <m/>
    <m/>
    <s v="v2_040602V02F03"/>
  </r>
  <r>
    <s v="โครงการเพิ่มผลิตภาพอุตสาหกรรมไฟฟ้าและอิเล็กทรอนิกส์อัจฉริยะอย่างยั่งยืน"/>
    <s v="โครงการเพิ่มผลิตภาพอุตสาหกรรมไฟฟ้าและอิเล็กทรอนิกส์อัจฉริยะอย่างยั่งยืน"/>
    <s v="ด้านการสร้างความสามารถในการแข่งขัน"/>
    <x v="7"/>
    <s v="ตุล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ต่อยอดเพิ่มผลิตภาพในภาคอุตสาหกรรมด้วยเครือข่ายดิจิทัล (Digital Networking in Manufacturing)"/>
    <s v="โครงการต่อยอดเพิ่มผลิตภาพในภาคอุตสาหกรรมด้วยเครือข่ายดิจิทัล (Digital Networking in Manufacturing)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ยกระดับอุตสาหกรรมแปรรูปอาหาร โดยนำมาตรฐาน ผลิตภาพและนวัตกรรมเป็นเครื่องมือในการเพิ่มขีดความสามารถนักรบอุตสาหกรรมพันธุ์ใหม่"/>
    <s v="โครงการยกระดับอุตสาหกรรมแปรรูปอาหาร โดยนำมาตรฐาน ผลิตภาพและนวัตกรรมเป็นเครื่องมือในการเพิ่มขีดความสามารถนักรบอุตสาหกรรมพันธุ์ใหม่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พัฒนาโรงงานอุตสาหกรรมสู่ความเป็นโรงงานอัจฉริยะเพื่อเพิ่มผลิตภาพการผลิตตามแนวทางอุตสาหกรรม 4.0 (Smart Factory)"/>
    <s v="โครงการพัฒนาโรงงานอุตสาหกรรมสู่ความเป็นโรงงานอัจฉริยะเพื่อเพิ่มผลิตภาพการผลิตตามแนวทางอุตสาหกรรม 4.0 (Smart Factory)"/>
    <s v="ด้านการสร้างความสามารถในการแข่งขัน"/>
    <x v="7"/>
    <s v="ตุล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เพิ่มขีดความสามารถในการแข่งขันด้วยการสร้างนวัตกรรมอย่างเป็นระบบตามแนวทางสากลและพัฒนาเครือข่ายนวัตกรรมภาคอุตสาหกรรม"/>
    <s v="โครงการเพิ่มขีดความสามารถในการแข่งขันด้วยการสร้างนวัตกรรมอย่างเป็นระบบตามแนวทางสากลและพัฒนาเครือข่ายนวัตกรรมภาคอุตสาหกรรม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พัฒนาศูนย์วิเคราะห์ข้อมูลเชิงลึกอุตสาหกรรมเหล็กและโลหการ"/>
    <s v="โครงการพัฒนาศูนย์วิเคราะห์ข้อมูลเชิงลึกอุตสาหกรรมเหล็กและโลหการ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รายสาขา 1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ศูนย์วิเคราะห์ข้อมูลเชิงลึกอุตสาหกรรมเครื่องจักรกล"/>
    <s v="โครงการพัฒนาศูนย์วิเคราะห์ข้อมูลเชิงลึกอุตสาหกรรมเครื่องจักรกล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รายสาขา 1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ศูนย์วิเคราะห์ข้อมูลเชิงลึกอุตสาหกรรมวัสดุอุปกรณ์ทางการแพทย์"/>
    <s v="โครงการพัฒนาศูนย์วิเคราะห์ข้อมูลเชิงลึกอุตสาหกรรมวัสดุอุปกรณ์ทางการแพทย์"/>
    <s v="ด้านการสร้างความสามารถในการแข่งขัน"/>
    <x v="7"/>
    <s v="มกราคม 2562"/>
    <s v="ตุลาคม 2562"/>
    <s v="กองนโยบายอุตสาหกรรมรายสาขา 1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สารสนเทศยานยนต์"/>
    <s v="โครงการพัฒนาสารสนเทศยานยนต์"/>
    <s v="ด้านการสร้างความสามารถในการแข่งขัน"/>
    <x v="7"/>
    <s v="มกราคม 2562"/>
    <s v="ตุลาคม 2562"/>
    <s v="กองนโยบายอุตสาหกรรมรายสาขา 1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พัฒนาศูนย์วิเคราะห์ข้อมูลเชิงลึกสำหรับอุตสาหกรรมไฟฟ้าและอิเล็กทรอนิกส์"/>
    <s v="โครงการพัฒนาศูนย์วิเคราะห์ข้อมูลเชิงลึกสำหรับอุตสาหกรรมไฟฟ้าและอิเล็กทรอนิกส์"/>
    <s v="ด้านการสร้างความสามารถในการแข่งขัน"/>
    <x v="7"/>
    <s v="มกราคม 2562"/>
    <s v="กันยายน 2562"/>
    <s v="กองนโยบายอุตสาหกรรมรายสาขา 1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ระบบฐานข้อมูลเชิงลึกอุตสาหกรรมผลิตภัณฑ์ยางและไม้ยางพารา ปี พ.ศ. 2562"/>
    <s v="โครงการพัฒนาระบบฐานข้อมูลเชิงลึกอุตสาหกรรมผลิตภัณฑ์ยางและไม้ยางพารา ปี พ.ศ. 2562"/>
    <s v="ด้านการสร้างความสามารถในการแข่งขัน"/>
    <x v="7"/>
    <s v="มกราคม 2562"/>
    <s v="กันยายน 2562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พัฒนาระบบข้อมูลเชิงลึกอุตสาหกรรมบรรจุภัณฑ์ ปี 2562"/>
    <s v="โครงการพัฒนาระบบข้อมูลเชิงลึกอุตสาหกรรมบรรจุภัณฑ์ ปี 2562"/>
    <s v="ด้านการสร้างความสามารถในการแข่งขัน"/>
    <x v="7"/>
    <s v="พฤศจิกายน 2561"/>
    <s v="สิงหาคม 2562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ศูนย์สารสนเทศอัจฉริยะอุตสาหกรรมอาหาร"/>
    <s v="โครงการพัฒนาศูนย์สารสนเทศอัจฉริยะอุตสาหกรรมอาหาร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พัฒนาระบบจัดการข้อมูลขนาดใหญ่เพื่อยกระดับขีดความสามารถในการแข่งขันของภาคอุตสาหกรรม"/>
    <s v="โครงการพัฒนาระบบจัดการข้อมูลขนาดใหญ่เพื่อยกระดับขีดความสามารถในการแข่งขันของภาคอุตสาหกรรม"/>
    <s v="ด้านการสร้างความสามารถในการแข่งขัน"/>
    <x v="7"/>
    <s v="ธันวาคม 2561"/>
    <s v="กันยายน 2562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สำนักงานทันสมัย (OIE SMART OFFICE)"/>
    <s v="โครงการพัฒนาสำนักงานทันสมัย (OIE SMART OFFICE)"/>
    <s v="ด้านการปรับสมดุลและพัฒนาระบบการบริหารจัดการภาครัฐ"/>
    <x v="7"/>
    <s v="เมษายน 2562"/>
    <s v="ตุลาคม 2562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3"/>
    <x v="12"/>
    <x v="0"/>
    <m/>
    <m/>
    <s v="v2_040602V03F03"/>
  </r>
  <r>
    <s v="การจ้างงานสำรวจ ตรวจสอบ วิเคราะห์ข้อมูลเพื่อจัดทำสถิติและดัชนีอุตสาหกรรมรายเดือน"/>
    <s v="การจ้างงานสำรวจ ตรวจสอบ วิเคราะห์ข้อมูลเพื่อจัดทำสถิติและดัชนีอุตสาหกรรมรายเดือน"/>
    <s v="ด้านการสร้างความสามารถในการแข่งขัน"/>
    <x v="7"/>
    <s v="พฤศจิกายน 2561"/>
    <s v="กันยายน 2562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การสำรวจข้อมูลและจัดทำรายงานผลิตภาพและผลประกอบการอุตสาหกรรมปี 2561 ปีงบประมาณ พ.ศ. 2562"/>
    <s v="การสำรวจข้อมูลและจัดทำรายงานผลิตภาพและผลประกอบการอุตสาหกรรมปี 2561 ปีงบประมาณ พ.ศ. 2562"/>
    <s v="ด้านการสร้างความสามารถในการแข่งขัน"/>
    <x v="7"/>
    <s v="มกราคม 2562"/>
    <s v="ธันวาคม 2562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พัฒนาดัชนีวัดความสามารถในการแข่งขันด้านเศรษฐกิจอุตสาหกรรมของอุตสาหกรรมศักยภาพ (ประจำปีงบประมาณ พ.ศ. 2562)"/>
    <s v="โครงการพัฒนาดัชนีวัดความสามารถในการแข่งขันด้านเศรษฐกิจอุตสาหกรรมของอุตสาหกรรมศักยภาพ (ประจำปีงบประมาณ พ.ศ. 2562)"/>
    <s v="ด้านการสร้างความสามารถในการแข่งขัน"/>
    <x v="7"/>
    <s v="พฤศจิกายน 2561"/>
    <s v="สิงหาคม 2562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ค่าใช้จ่ายในการพัฒนาและผลักดันแผนยุทธศาสตร์กระทรวงอุตสาหกรรม ปี 2560 - 2564 สู่การปฏิบัติ (ประจำปี 2562)"/>
    <s v="ค่าใช้จ่ายในการพัฒนาและผลักดันแผนยุทธศาสตร์กระทรวงอุตสาหกรรม ปี 2560 - 2564 สู่การปฏิบัติ (ประจำปี 2562)"/>
    <s v="ด้านการสร้างความสามารถในการแข่งขัน"/>
    <x v="7"/>
    <s v="ตุลาคม 2561"/>
    <s v="กันยายน 2562"/>
    <s v="กองยุทธศาสตร์และแผนงาน"/>
    <s v="สำนักงานปลัดกระทรวงอุตสาหกรรม"/>
    <x v="11"/>
    <s v="กระทรวงอุตสาหกรรม"/>
    <m/>
    <s v="v3_040602V00"/>
    <x v="10"/>
    <x v="0"/>
    <m/>
    <m/>
    <s v="v2_040602V00F00"/>
  </r>
  <r>
    <s v="งานจัดทำและปรับปรุงฐานข้อมูล SME ประเทศไทย ประจำปี"/>
    <s v="งานจัดทำและปรับปรุงฐานข้อมูล SME ประเทศไทย ประจำปี"/>
    <s v="ด้านการสร้างความสามารถในการแข่งขัน"/>
    <x v="7"/>
    <s v="ตุลาคม 2561"/>
    <s v="กันยายน 2562"/>
    <s v="ฝ่ายข้อมูลสารสนเทศ"/>
    <s v="สำนักงานส่งเสริมวิสาหกิจขนาดกลางและขนาดย่อม"/>
    <x v="12"/>
    <s v="สำนักนายกรัฐมนตรี"/>
    <m/>
    <s v="v3_040602V03"/>
    <x v="4"/>
    <x v="0"/>
    <m/>
    <m/>
    <s v="v2_040602V03F02"/>
  </r>
  <r>
    <s v="ปัจจัยที่ผลต่อกระบวนการการตัดสินใจเลือกใช้บริการร้านอาหารเพื่อสุขภาพ ในเขตกรุงเทพมหานคร"/>
    <s v="ปัจจัยที่ผลต่อกระบวนการการตัดสินใจเลือกใช้บริการร้านอาหารเพื่อสุขภาพ ในเขตกรุงเทพมหานคร"/>
    <s v="ด้านการสร้างโอกาสและความเสมอภาคทางสังคม"/>
    <x v="4"/>
    <s v="ตุลาคม 2562"/>
    <s v="กันยายน 2563"/>
    <s v="คณะศิลปศาสตร์"/>
    <s v="มหาวิทยาลัยเทคโนโลยีราชมงคลธัญบุรี"/>
    <x v="13"/>
    <s v="กระทรวงการอุดมศึกษา วิทยาศาสตร์ วิจัยและนวัตกรรม"/>
    <m/>
    <s v="v3_040602V00"/>
    <x v="10"/>
    <x v="0"/>
    <m/>
    <m/>
    <s v="v2_040602V00F00"/>
  </r>
  <r>
    <s v="โครงการจัดตั้งศูนย์กลางการวิจัย พัฒนา และนวัตกรรมด้านเทคโนโลยีอวกาศ และภูมิสารสนเทศ"/>
    <s v="โครงการจัดตั้งศูนย์กลางการวิจัย พัฒนา และนวัตกรรมด้านเทคโนโลยีอวกาศ และภูมิสารสนเทศ"/>
    <s v="ด้านการสร้างความสามารถในการแข่งขัน"/>
    <x v="4"/>
    <s v="กุมภาพันธ์ 2563"/>
    <s v="กันยายน 2563"/>
    <s v="สำนักพัฒนาอุทยานรังสรรค์นวัตกรรมอวกาศ"/>
    <s v="สำนักงานพัฒนาเทคโนโลยีอวกาศและภูมิสารสนเทศ (องค์การมหาชน)"/>
    <x v="2"/>
    <s v="กระทรวงการอุดมศึกษา วิทยาศาสตร์ วิจัยและนวัตกรรม"/>
    <m/>
    <s v="v3_040602V04"/>
    <x v="0"/>
    <x v="0"/>
    <m/>
    <m/>
    <s v="v2_040602V05F02"/>
  </r>
  <r>
    <s v="ก่อสร้างสะพานข้ามแม่น้ำลาวบ้านคะแนง"/>
    <s v="ก่อสร้างสะพานข้ามแม่น้ำลาวบ้านคะแนง"/>
    <s v="ด้านการสร้างความสามารถในการแข่งขัน"/>
    <x v="4"/>
    <s v="ตุลาคม 2562"/>
    <s v="กันยายน 2563"/>
    <s v="แขวงทางหลวงชนบทพะเยา"/>
    <s v="กรมทางหลวงชนบท"/>
    <x v="14"/>
    <s v="กระทรวงคมนาคม"/>
    <m/>
    <s v="v3_040602V00"/>
    <x v="10"/>
    <x v="0"/>
    <m/>
    <m/>
    <s v="v2_040602V00F00"/>
  </r>
  <r>
    <s v="โครงการเพิ่มขีดความสามารถในการแข่งขันทางการค้าธุรกิจบริการ"/>
    <s v="โครงการเพิ่มขีดความสามารถในการแข่งขันทางการค้าธุรกิจบริการ"/>
    <s v="ด้านการสร้างความสามารถในการแข่งขัน"/>
    <x v="4"/>
    <s v="ตุลาคม 2562"/>
    <s v="กันยายน 2563"/>
    <s v="กองนโยบายและยุทธศาสตร์การค้าสินค้าเกษตร"/>
    <s v="สำนักงานนโยบายและยุทธศาสตร์การค้า"/>
    <x v="5"/>
    <s v="กระทรวงพาณิชย์"/>
    <m/>
    <s v="v3_040602V00"/>
    <x v="10"/>
    <x v="0"/>
    <m/>
    <m/>
    <s v="v2_040602V00F00"/>
  </r>
  <r>
    <s v="โครงการประยุกต์ใช้ Blockchain ยกระดับเศรษฐกิจการค้า"/>
    <s v="โครงการประยุกต์ใช้ Blockchain ยกระดับเศรษฐกิจการค้า"/>
    <s v="ด้านการสร้างความสามารถในการแข่งขัน"/>
    <x v="4"/>
    <s v="มีนาคม 2563"/>
    <s v="ตุลาคม 2563"/>
    <s v="กองนโยบายและยุทธศาสตร์การค้าสินค้าอุตสาหกรรมและธุรกิจบริการ"/>
    <s v="สำนักงานนโยบายและยุทธศาสตร์การค้า"/>
    <x v="5"/>
    <s v="กระทรวงพาณิชย์"/>
    <m/>
    <s v="v3_040602V02"/>
    <x v="3"/>
    <x v="0"/>
    <m/>
    <m/>
    <s v="v2_040602V02F01"/>
  </r>
  <r>
    <s v="สร้างและประเมินมาตรฐานเหมืองแร่ 4.0"/>
    <s v="สร้างและประเมินมาตรฐานเหมืองแร่ 4.0"/>
    <s v="ด้านการสร้างความสามารถในการแข่งขัน"/>
    <x v="4"/>
    <s v="ตุลาคม 2562"/>
    <s v="กันยายน 2563"/>
    <s v="กองวิศวกรรมบริการ"/>
    <s v="กรมอุตสาหกรรมพื้นฐานและการเหมืองแร่"/>
    <x v="15"/>
    <s v="กระทรวงอุตสาหกรรม"/>
    <m/>
    <s v="v3_040602V00"/>
    <x v="10"/>
    <x v="0"/>
    <m/>
    <m/>
    <s v="v2_040602V00F00"/>
  </r>
  <r>
    <s v="โครงการส่งเสริมการเพิ่มผลิตภาพการผลิตด้วยเทคโนโลยีรีไซเคิล และการนำกากของเสียอุตสาหกรรมกลับมาใช้ประโยชน์"/>
    <s v="โครงการส่งเสริมการเพิ่มผลิตภาพการผลิตด้วยเทคโนโลยีรีไซเคิล และการนำกากของเสียอุตสาหกรรมกลับมาใช้ประโยชน์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ติดตามและประเมินผลการดำเนินงานภายใต้แผนงานบูรณาการ พัฒนาอุตสาหกรรมและบริการแห่งอนาคต"/>
    <s v="โครงการติดตามและประเมินผลการดำเนินงานภายใต้แผนงานบูรณาการ พัฒนาอุตสาหกรรมและบริการแห่งอนาคต"/>
    <s v="ด้านการสร้างความสามารถในการแข่งขัน"/>
    <x v="4"/>
    <s v="เมษายน 2563"/>
    <s v="กันยายน 2564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เพิ่มขีดความสามารถในการแข่งขันด้วยการสร้างนวัตกรรมอย่างเป็นระบบตามแนวทางสากลและพัฒนาเครือข่ายนวัตกรรมภาคอุตสาหกรรม"/>
    <s v="โครงการเพิ่มขีดความสามารถในการแข่งขันด้วยการสร้างนวัตกรรมอย่างเป็นระบบตามแนวทางสากลและพัฒนาเครือข่ายนวัตกรรมภาคอุตสาหกรรม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เตรียมความพร้อมอุตสาหกรรมอาหารสู่อุตสาหกรรม 4.0 ด้วยการเพิ่มประสิทธิภาพการดำเนินงานในกระบวนการผลิต"/>
    <s v="โครงการเตรียมความพร้อมอุตสาหกรรมอาหารสู่อุตสาหกรรม 4.0 ด้วยการเพิ่มประสิทธิภาพการดำเนินงานในกระบวนการผลิต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3"/>
    <x v="7"/>
    <x v="0"/>
    <m/>
    <m/>
    <s v="v2_040602V03F01"/>
  </r>
  <r>
    <s v="โครงการยกระดับอุตสาหกรรมแปรรูปอาหาร โดยนำมาตรฐาน ผลิตภาพ และนวัตกรรม เป็นเครื่องมือในการเพิ่มขีดความสามารถนักรบอุตสาหกรรมพันธุ์ใหม่"/>
    <s v="โครงการยกระดับอุตสาหกรรมแปรรูปอาหาร  โดยนำมาตรฐาน ผลิตภาพ และนวัตกรรม เป็นเครื่องมือในการเพิ่มขีดความสามารถนักรบอุตสาหกรรมพันธุ์ใหม่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ส่งเสริมและสนับสนุนการประยุกต์ใช้เทคโนโลยีและนวัตกรรมกระบวนการผลิตอัจฉริยะ สาขาอุตสาหกรรมไฟฟ้าอัจฉริยะ"/>
    <s v="โครงการส่งเสริมและสนับสนุนการประยุกต์ใช้เทคโนโลยีและนวัตกรรมกระบวนการผลิตอัจฉริยะ สาขาอุตสาหกรรมไฟฟ้าอัจฉริยะ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ปฏิรูปผู้ประกอบการสู่อุตสาหกรรมพลาสติกชีวภาพ (Transformation to Bio-Plastics Industry)"/>
    <s v="โครงการปฏิรูปผู้ประกอบการสู่อุตสาหกรรมพลาสติกชีวภาพ (Transformation to Bio-Plastics Industry)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พัฒนาโรงงานอุตสาหกรรมสู่ความเป็นโรงงานอัจฉริยะ เพื่อเพิ่มผลิตภาพการผลิตตามแนวทางอุตสาหกรรม 4.0"/>
    <s v="โครงการพัฒนาโรงงานอุตสาหกรรมสู่ความเป็นโรงงานอัจฉริยะ เพื่อเพิ่มผลิตภาพการผลิตตามแนวทางอุตสาหกรรม 4.0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เพิ่มผลิตภาพการผลิตอุตสาหกรรมเป้าหมายด้วยเทคนิคการออกแบบทางวิศวกรรม เพื่อควบคุมคุณภาพการผลิตชิ้นส่วน"/>
    <s v="โครงการเพิ่มผลิตภาพการผลิตอุตสาหกรรมเป้าหมายด้วยเทคนิคการออกแบบทางวิศวกรรม เพื่อควบคุมคุณภาพการผลิตชิ้นส่วน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ยกระดับกระบวนการผลิตในสถานประกอบการ เพื่อเข้าสู่อุตสาหกรรมพลาสติกชีวภาพในยุค 4.0 ด้วยระบบ IoT (Internet of Things)"/>
    <s v="โครงการยกระดับกระบวนการผลิตในสถานประกอบการ เพื่อเข้าสู่อุตสาหกรรมพลาสติกชีวภาพในยุค 4.0 ด้วยระบบ IoT (Internet of Things)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พัฒนาเทคโนโลยีและผลิตภัณฑ์เพื่อรองรับอุตสาหกรรมอิเล็กทรอนิกส์อัจฉริยะ (Smart Electronics)"/>
    <s v="โครงการพัฒนาเทคโนโลยีและผลิตภัณฑ์เพื่อรองรับอุตสาหกรรมอิเล็กทรอนิกส์อัจฉริยะ (Smart Electronics)"/>
    <s v="ด้านการสร้างความสามารถในการแข่งขัน"/>
    <x v="4"/>
    <s v="มีนาคม 2563"/>
    <s v="กันยายน 2563"/>
    <s v="กองนโยบายอุตสาหกรรมมหาภาค"/>
    <s v="สำนักงานเศรษฐกิจอุตสาหกรรม"/>
    <x v="4"/>
    <s v="กระทรวงอุตสาหกรรม"/>
    <m/>
    <s v="v3_040602V02"/>
    <x v="3"/>
    <x v="0"/>
    <m/>
    <m/>
    <s v="v2_040602V02F01"/>
  </r>
  <r>
    <s v="โครงการพัฒนาระบบฐานข้อมูลเชิงลึกอุตสาหกรรมผลิตภัณฑ์ยางและไม้ยางพารา ปี พ.ศ. 2563"/>
    <s v="โครงการพัฒนาระบบฐานข้อมูลเชิงลึกอุตสาหกรรมผลิตภัณฑ์ยางและไม้ยางพารา ปี พ.ศ. 2563"/>
    <s v="ด้านการสร้างความสามารถในการแข่งขัน"/>
    <x v="4"/>
    <s v="มีนาคม 2563"/>
    <s v="พฤศจิกายน 2563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โครงการพัฒนาศูนย์ข้อมูลเชิงลึกอุตสาหกรรมชีวภาพ ปี พ.ศ. 2563"/>
    <s v="โครงการพัฒนาศูนย์ข้อมูลเชิงลึกอุตสาหกรรมชีวภาพ ปี พ.ศ. 2563"/>
    <s v="ด้านการสร้างความสามารถในการแข่งขัน"/>
    <x v="4"/>
    <s v="มีนาคม 2563"/>
    <s v="พฤศจิกายน 2563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3"/>
    <s v="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ปี พ.ศ. 2563"/>
    <s v="ด้านการสร้างความสามารถในการแข่งขัน"/>
    <x v="4"/>
    <s v="มีนาคม 2563"/>
    <s v="พฤศจิกายน 2563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พัฒนาศูนย์สารสนเทศอัจฉริยะอุตสาหกรรมอาหาร ปี พ.ศ.2563"/>
    <s v="โครงการพัฒนาศูนย์สารสนเทศอัจฉริยะอุตสาหกรรมอาหาร ปี พ.ศ.2563"/>
    <s v="ด้านการสร้างความสามารถในการแข่งขัน"/>
    <x v="4"/>
    <s v="มีนาคม 2563"/>
    <s v="พฤศจิกายน 2563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พัฒนาระบบข้อมูลเชิงลึกอุตสาหกรรมบรรจุภัณฑ์ ปี พ.ศ. 2563"/>
    <s v="โครงการพัฒนาระบบข้อมูลเชิงลึกอุตสาหกรรมบรรจุภัณฑ์ ปี พ.ศ. 2563"/>
    <s v="ด้านการสร้างความสามารถในการแข่งขัน"/>
    <x v="4"/>
    <s v="มีนาคม 2563"/>
    <s v="พฤศจิกายน 2563"/>
    <s v="กองนโยบายอุตสาหกรรมรายสาขา 2"/>
    <s v="สำนักงานเศรษฐกิจอุตสาหกรรม"/>
    <x v="4"/>
    <s v="กระทรวงอุตสาหกรรม"/>
    <m/>
    <s v="v3_040602V04"/>
    <x v="0"/>
    <x v="0"/>
    <m/>
    <m/>
    <s v="v2_040602V05F02"/>
  </r>
  <r>
    <s v="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2)"/>
    <s v="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2)"/>
    <s v="ด้านการสร้างความสามารถในการแข่งขัน"/>
    <x v="4"/>
    <s v="เมษายน 2563"/>
    <s v="เมษายน 2564"/>
    <s v="กองวิจัยเศรษฐกิจอุตสาหกรรม"/>
    <s v="สำนักงานเศรษฐกิจอุตสาหกรรม"/>
    <x v="4"/>
    <s v="กระทรวงอุตสาหกรรม"/>
    <m/>
    <s v="v3_040602V00"/>
    <x v="10"/>
    <x v="0"/>
    <m/>
    <m/>
    <s v="v2_040602V00F00"/>
  </r>
  <r>
    <s v="โครงการพัฒนาระบบการจัดการฐานข้อมูขนาดใหญ่ เพื่อยกระดับขีดความสามารถในการแข่งขันของภาคอุตสาหกรรม"/>
    <s v="โครงการพัฒนาระบบการจัดการฐานข้อมูขนาดใหญ่ เพื่อยกระดับขีดความสามารถในการแข่งขันของภาคอุตสาหกรรม"/>
    <s v="ด้านการสร้างความสามารถในการแข่งขัน"/>
    <x v="4"/>
    <s v="เมษายน 2563"/>
    <s v="ธันวาคม 2563"/>
    <s v="กองสารสนเทศและดัชนีเศรษฐกิจอุตสาหกรรม"/>
    <s v="สำนักงานเศรษฐกิจอุตสาหกรรม"/>
    <x v="4"/>
    <s v="กระทรวงอุตสาหกรรม"/>
    <m/>
    <s v="v3_040602V03"/>
    <x v="4"/>
    <x v="0"/>
    <m/>
    <m/>
    <s v="v2_040602V03F02"/>
  </r>
  <r>
    <s v="ค่าใช้จ่ายในการพัฒนาและผลักดันแผนระดับที่ 3 ของกระทรวงอุตสาหกรรม และบูรณาการนโยบายเชิงพื้นที่"/>
    <s v="ค่าใช้จ่ายในการพัฒนาและผลักดันแผนระดับที่ 3 ของกระทรวงอุตสาหกรรม  และบูรณาการนโยบายเชิงพื้นที่"/>
    <s v="ด้านการสร้างความสามารถในการแข่งขัน"/>
    <x v="4"/>
    <s v="ตุลาคม 2562"/>
    <s v="กันยายน 2563"/>
    <s v="กองยุทธศาสตร์และแผนงาน"/>
    <s v="สำนักงานปลัดกระทรวงอุตสาหกรรม"/>
    <x v="11"/>
    <s v="กระทรวงอุตสาหกรรม"/>
    <m/>
    <s v="v3_040602V00"/>
    <x v="10"/>
    <x v="0"/>
    <m/>
    <m/>
    <s v="v2_040602V00F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s v="สำนักงานปลัดกระทรวงอุตสาหกรรม"/>
    <x v="0"/>
    <s v="กระทรวงงอ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ไม่มี"/>
    <m/>
  </r>
  <r>
    <s v="มหาวิทยาลัยราชภัฏบุรีรัมย์"/>
    <x v="4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ไม่มี"/>
    <m/>
  </r>
  <r>
    <s v="มหาวิทยาลัยสงขลานครินทร์"/>
    <x v="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ไม่มี"/>
    <m/>
  </r>
  <r>
    <s v="บริษัท โทรคมนาคมแห่งชาติ จำกัด (​มหาชน)"/>
    <x v="6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ไม่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1"/>
    <s v="การเข้าถึงดิจิทัลของประชาชน "/>
    <m/>
    <s v="ไม่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ไม่มี"/>
    <m/>
  </r>
  <r>
    <s v="มหาวิทยาลัยราชภัฏเลย"/>
    <x v="8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ไม่มี"/>
    <m/>
  </r>
  <r>
    <s v="มหาวิทยาลัยสงขลานครินทร์"/>
    <x v="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ไม่มี"/>
    <m/>
  </r>
  <r>
    <s v="บริษัท โทรคมนาคมแห่งชาติ จำกัด (​มหาชน)"/>
    <x v="6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2"/>
    <s v="การใช้บริการดิจิทัลภาครัฐของประชาชน"/>
    <m/>
    <s v="ไม่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3"/>
    <s v="ความเชื่อมั่นในการใช้ดิจิทัลและธุรกรรมออนไลน์แก่ประชาชน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3"/>
    <s v="ความเชื่อมั่นในการใช้ดิจิทัลและธุรกรรมออนไลน์แก่ประชาชน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3"/>
    <s v="ความเชื่อมั่นในการใช้ดิจิทัลและธุรกรรมออนไลน์แก่ประชาชน"/>
    <m/>
    <s v="ไม่มี"/>
    <m/>
  </r>
  <r>
    <s v="สำนักงานพัฒนาธุรกรรมทางอิเล็กทรอนิกส์"/>
    <x v="9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1"/>
    <s v="การเข้าถึงดิจิทัล"/>
    <s v="v3_040602V01F03"/>
    <s v="ความเชื่อมั่นในการใช้ดิจิทัลและธุรกรรมออนไลน์แก่ประชาชน"/>
    <m/>
    <s v="ไม่มี"/>
    <m/>
  </r>
  <r>
    <s v="กรมโรงงานอุตสาหกรรม"/>
    <x v="10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มี"/>
    <m/>
  </r>
  <r>
    <s v="สำนักงานนโยบายและยุทธศาสตร์การค้า"/>
    <x v="11"/>
    <s v="กระทรวงพาณิชย์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มี"/>
    <m/>
  </r>
  <r>
    <s v="สำนักงานปลัดกระทรวงอุตสาหกรรม"/>
    <x v="0"/>
    <s v="กระทรวงงอ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มี"/>
    <m/>
  </r>
  <r>
    <s v="มหาวิทยาลัยเทคโนโลยีพระจอมเกล้าธนบุรี"/>
    <x v="12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มหาวิทยาลัยราชภัฏเลย"/>
    <x v="8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สำนักงานพัฒนาเทคโนโลยีอวกาศและภูมิสารสนเทศ (องค์การมหาชน)"/>
    <x v="1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บริษัท โทรคมนาคมแห่งชาติ จำกัด (​มหาชน)"/>
    <x v="6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1"/>
    <s v="การนำดิจิทัลมาประยุกต์ใช้ในทุกธุรกิจ "/>
    <m/>
    <s v="ไม่มี"/>
    <m/>
  </r>
  <r>
    <s v="มหาวิทยาลัยเทคโนโลยีราชมงคลสุวรรณภูมิ"/>
    <x v="14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2"/>
    <s v="การนำหุ่นยนต์และระบบอัตโนมัติมาประยุกต์ใช้ในทุกภาคเศรษฐกิจ "/>
    <m/>
    <s v="มี"/>
    <m/>
  </r>
  <r>
    <s v="มหาวิทยาลัยเทคโนโลยีพระจอมเกล้าธนบุรี"/>
    <x v="12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2"/>
    <s v="การนำหุ่นยนต์และระบบอัตโนมัติมาประยุกต์ใช้ในทุกภาคเศรษฐกิจ "/>
    <m/>
    <s v="ไม่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2"/>
    <s v="การนำหุ่นยนต์และระบบอัตโนมัติมาประยุกต์ใช้ในทุกภาคเศรษฐกิจ 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2"/>
    <s v="การนำหุ่นยนต์และระบบอัตโนมัติมาประยุกต์ใช้ในทุกภาคเศรษฐกิจ "/>
    <m/>
    <s v="ไม่มี"/>
    <m/>
  </r>
  <r>
    <s v="มหาวิทยาลัยบูรพา"/>
    <x v="1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2"/>
    <s v="การนำหุ่นยนต์และระบบอัตโนมัติมาประยุกต์ใช้ในทุกภาคเศรษฐกิจ "/>
    <m/>
    <s v="ไม่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3"/>
    <s v="การยกระดับธุรกิจค้าปลีกสู่พาณิชย์อิเล็กทรอนิกส์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3"/>
    <s v="การยกระดับธุรกิจค้าปลีกสู่พาณิชย์อิเล็กทรอนิกส์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3"/>
    <s v="การยกระดับธุรกิจค้าปลีกสู่พาณิชย์อิเล็กทรอนิกส์"/>
    <m/>
    <s v="ไม่มี"/>
    <m/>
  </r>
  <r>
    <s v="บริษัท ไปรษณีย์ไทย จํากัด"/>
    <x v="16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3"/>
    <s v="การยกระดับธุรกิจค้าปลีกสู่พาณิชย์อิเล็กทรอนิกส์"/>
    <m/>
    <s v="ไม่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2"/>
    <s v="การประยุกต์ใช้ดิจิทัล"/>
    <s v="v3_040602V02F03"/>
    <s v="การยกระดับธุรกิจค้าปลีกสู่พาณิชย์อิเล็กทรอนิกส์"/>
    <m/>
    <s v="ไม่มี"/>
    <m/>
  </r>
  <r>
    <s v="กรมโรงงานอุตสาหกรรม"/>
    <x v="10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มี"/>
    <m/>
  </r>
  <r>
    <s v="มหาวิทยาลัยราชภัฏสุรินทร์"/>
    <x v="17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มหาวิทยาลัยราชภัฏเลย"/>
    <x v="8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บริษัท โทรคมนาคมแห่งชาติ จำกัด (​มหาชน)"/>
    <x v="6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สำนักงานสภาพัฒนาการเศรษฐกิจและสังคมแห่งชาติ"/>
    <x v="18"/>
    <s v="สำนักนายกรัฐมนตรี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1"/>
    <s v="บริการภาครัฐที่ตอบสนองความต้องการของประชาชน"/>
    <m/>
    <s v="ไม่มี"/>
    <m/>
  </r>
  <r>
    <s v="สำนักงานปลัดกระทรวงอุตสาหกรรม"/>
    <x v="0"/>
    <s v="กระทรวงงอ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มี"/>
    <m/>
  </r>
  <r>
    <s v="สถาบันพัฒนาวิสาหกิจขนาดกลาง และขนาดย่อม"/>
    <x v="19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ไม่มี"/>
    <m/>
  </r>
  <r>
    <s v="มหาวิทยาลัยราชภัฏเลย"/>
    <x v="8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ไม่มี"/>
    <m/>
  </r>
  <r>
    <s v="มหาวิทยาลัยสงขลานครินทร์"/>
    <x v="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ไม่มี"/>
    <m/>
  </r>
  <r>
    <s v="สำนักงานพัฒนาเทคโนโลยีอวกาศและภูมิสารสนเทศ (องค์การมหาชน)"/>
    <x v="1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2"/>
    <s v="ข้อมูลภาครัฐที่ประชาชนสามารถเข้าถึงและนำไปใช้ประโยชน์ได้"/>
    <m/>
    <s v="ไม่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3"/>
    <s v="ซอฟต์แวร์ลิขสิทธิ์ หรือซอฟต์แวร์ ลิขสิทธิ์แบบเปิด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3"/>
    <s v="ซอฟต์แวร์ลิขสิทธิ์ หรือซอฟต์แวร์ ลิขสิทธิ์แบบเปิด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3"/>
    <s v="รัฐบาลดิจิทัล"/>
    <s v="v3_040602V03F03"/>
    <s v="ซอฟต์แวร์ลิขสิทธิ์ หรือซอฟต์แวร์ ลิขสิทธิ์แบบเปิด"/>
    <m/>
    <s v="ไม่มี"/>
    <m/>
  </r>
  <r>
    <s v="สำนักงานพัฒนาเทคโนโลยีอวกาศและภูมิสารสนเทศ (องค์การมหาชน)"/>
    <x v="1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มี"/>
    <m/>
  </r>
  <r>
    <s v="สำนักงานปลัดกระทรวงอุตสาหกรรม"/>
    <x v="0"/>
    <s v="กระทรวงงอ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มี"/>
    <m/>
  </r>
  <r>
    <s v="สำนักงานพัฒนาธุรกรรมทางอิเล็กทรอนิกส์"/>
    <x v="9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ไม่มี"/>
    <m/>
  </r>
  <r>
    <s v="สำนักงานคณะกรรมการคุ้มครองข้อมูลส่วนบุคคล"/>
    <x v="20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1"/>
    <s v="กฎหมาย นโยบาย มาตรการที่เกี่ยวข้อง"/>
    <m/>
    <s v="ไม่มี"/>
    <m/>
  </r>
  <r>
    <s v="การนิคมอุตสาหกรรมแห่งประเทศไทย"/>
    <x v="21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กรมโรงงานอุตสาหกรรม"/>
    <x v="10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มหาวิทยาลัยเทคโนโลยีราชมงคลรัตนโกสินทร์"/>
    <x v="22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สำนักงานพัฒนาเทคโนโลยีอวกาศและภูมิสารสนเทศ (องค์การมหาชน)"/>
    <x v="1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สำนักงานนโยบายและยุทธศาสตร์การค้า"/>
    <x v="11"/>
    <s v="กระทรวงพาณิชย์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สำนักงานพัฒนาธุรกรรมทางอิเล็กทรอนิกส์"/>
    <x v="9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สำนักงานเศรษฐกิจอุตสาหกรรม"/>
    <x v="2"/>
    <s v="กระทรวงอุตสาห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ไม่มี"/>
    <m/>
  </r>
  <r>
    <s v="บริษัท โทรคมนาคมแห่งชาติ จำกัด (​มหาชน)"/>
    <x v="6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ไม่มี"/>
    <m/>
  </r>
  <r>
    <s v="สถาบันข้อมูลขนาดใหญ่ (องค์การมหาชน)"/>
    <x v="23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2"/>
    <s v="โครงสร้างพื้นฐานดิจิทัล/โครงข่ายอินเทอร์เน็ต"/>
    <m/>
    <s v="ไม่มี"/>
    <m/>
  </r>
  <r>
    <s v="สถาบันข้อมูลขนาดใหญ่ (องค์การมหาชน)"/>
    <x v="23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มี"/>
    <m/>
  </r>
  <r>
    <s v="มหาวิทยาลัยเทคโนโลยีราชมงคลสุวรรณภูมิ"/>
    <x v="14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มี"/>
    <m/>
  </r>
  <r>
    <s v="มหาวิทยาลัยเทคโนโลยีพระจอมเกล้าธนบุรี"/>
    <x v="12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เทคโนโลยีราชมงคลธัญบุรี"/>
    <x v="24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เทคโนโลยีราชมงคลอีสาน"/>
    <x v="7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เทคโนโลยีสุรนารี"/>
    <x v="3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บูรพา"/>
    <x v="1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ราชภัฏเลย"/>
    <x v="8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ราชภัฏบุรีรัมย์"/>
    <x v="4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สงขลานครินทร์"/>
    <x v="5"/>
    <s v="กระทรวงการอุดมศึกษา วิทยาศาสตร์ วิจัยและนวัตกรร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มหาวิทยาลัยสุโขทัยธรรมมาธิราช"/>
    <x v="25"/>
    <s v="อื่นๆ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สำนักงานคณะกรรมการดิจิทัลเพื่อเศรษฐกิจและสังคมแห่งชาติ"/>
    <x v="26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สำนักงานปลัดกระทรวงดิจิทัลเพื่อเศรษฐกิจและสังคม"/>
    <x v="27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สำนักงานส่งเสริมเศรษฐกิจดิจิทัล"/>
    <x v="1"/>
    <s v="กระทรวงดิจิทัลเพื่อเศรษฐกิจและสังคม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  <r>
    <s v="สำนักงานคณะกรรมการการอาชีวศึกษา"/>
    <x v="28"/>
    <s v="กระทรวงศึกษาธิการ"/>
    <s v="04"/>
    <s v="040602"/>
    <s v="ประเทศไทยมีความสามารถในการแข่งขันด้านดิจิทัล ในด้านความพร้อมในอนาคตดีขึ้น"/>
    <m/>
    <s v="040602V04"/>
    <s v="สภาพแวดล้อมที่เอื้อต่อความสามารถในการแข่งขันด้านดิจิทัลในด้านความพร้อมในอนาคต"/>
    <s v="v3_040602V04F03"/>
    <s v="สมรรถนะของกำลังคนดิจิทัล"/>
    <m/>
    <s v="ไม่มี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212C1C-F7E2-40F5-8D08-CF1BF101A6D5}" name="PivotTable3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>
  <location ref="A3:J33" firstHeaderRow="1" firstDataRow="2" firstDataCol="1"/>
  <pivotFields count="17">
    <pivotField showAll="0"/>
    <pivotField showAll="0"/>
    <pivotField showAll="0"/>
    <pivotField axis="axisCol" showAll="0">
      <items count="9">
        <item x="6"/>
        <item x="7"/>
        <item x="4"/>
        <item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 sortType="ascending">
      <items count="14">
        <item x="10"/>
        <item x="2"/>
        <item x="8"/>
        <item x="9"/>
        <item x="3"/>
        <item x="5"/>
        <item x="11"/>
        <item x="7"/>
        <item x="4"/>
        <item x="12"/>
        <item x="1"/>
        <item x="0"/>
        <item x="6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9">
    <i>
      <x/>
    </i>
    <i r="1">
      <x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>
      <x v="12"/>
    </i>
    <i r="1">
      <x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องค์ประกอบ" fld="11" subtotal="count" baseField="0" baseItem="0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4BAD54-0BC2-4596-9514-0A80D7C446CC}" name="PivotTable3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71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">
        <item x="7"/>
        <item x="1"/>
        <item x="15"/>
        <item x="10"/>
        <item x="14"/>
        <item x="13"/>
        <item x="3"/>
        <item x="6"/>
        <item x="9"/>
        <item x="2"/>
        <item x="5"/>
        <item x="11"/>
        <item x="0"/>
        <item x="8"/>
        <item x="4"/>
        <item x="12"/>
        <item t="default"/>
      </items>
    </pivotField>
    <pivotField showAll="0"/>
    <pivotField showAll="0"/>
    <pivotField showAll="0"/>
    <pivotField axis="axisRow" showAll="0" sortType="ascending">
      <items count="14">
        <item x="10"/>
        <item x="2"/>
        <item x="8"/>
        <item x="9"/>
        <item x="3"/>
        <item x="5"/>
        <item x="11"/>
        <item x="7"/>
        <item x="4"/>
        <item x="12"/>
        <item x="1"/>
        <item x="0"/>
        <item x="6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70">
    <i>
      <x/>
    </i>
    <i r="1">
      <x/>
    </i>
    <i r="2">
      <x v="2"/>
    </i>
    <i r="2">
      <x v="4"/>
    </i>
    <i r="2">
      <x v="5"/>
    </i>
    <i r="2">
      <x v="10"/>
    </i>
    <i r="2">
      <x v="11"/>
    </i>
    <i r="2">
      <x v="14"/>
    </i>
    <i>
      <x v="1"/>
    </i>
    <i r="1">
      <x/>
    </i>
    <i r="2">
      <x v="11"/>
    </i>
    <i r="2">
      <x v="13"/>
    </i>
    <i r="2">
      <x v="14"/>
    </i>
    <i r="1">
      <x v="1"/>
    </i>
    <i r="2">
      <x v="14"/>
    </i>
    <i>
      <x v="2"/>
    </i>
    <i r="1">
      <x/>
    </i>
    <i r="2">
      <x v="14"/>
    </i>
    <i r="1">
      <x v="1"/>
    </i>
    <i r="2">
      <x v="14"/>
    </i>
    <i>
      <x v="3"/>
    </i>
    <i r="1">
      <x/>
    </i>
    <i r="2">
      <x v="13"/>
    </i>
    <i>
      <x v="4"/>
    </i>
    <i r="1">
      <x/>
    </i>
    <i r="2">
      <x v="3"/>
    </i>
    <i r="2">
      <x v="10"/>
    </i>
    <i r="2">
      <x v="11"/>
    </i>
    <i r="2">
      <x v="13"/>
    </i>
    <i r="2">
      <x v="14"/>
    </i>
    <i>
      <x v="5"/>
    </i>
    <i r="1">
      <x/>
    </i>
    <i r="2">
      <x v="7"/>
    </i>
    <i>
      <x v="6"/>
    </i>
    <i r="1">
      <x/>
    </i>
    <i r="2">
      <x v="14"/>
    </i>
    <i>
      <x v="7"/>
    </i>
    <i r="1">
      <x/>
    </i>
    <i r="2">
      <x v="3"/>
    </i>
    <i r="2">
      <x v="8"/>
    </i>
    <i r="2">
      <x v="14"/>
    </i>
    <i>
      <x v="8"/>
    </i>
    <i r="1">
      <x/>
    </i>
    <i r="2">
      <x v="11"/>
    </i>
    <i r="2">
      <x v="14"/>
    </i>
    <i r="2">
      <x v="15"/>
    </i>
    <i>
      <x v="9"/>
    </i>
    <i r="1">
      <x/>
    </i>
    <i r="2">
      <x v="14"/>
    </i>
    <i>
      <x v="10"/>
    </i>
    <i r="1">
      <x/>
    </i>
    <i r="2">
      <x v="9"/>
    </i>
    <i r="2">
      <x v="11"/>
    </i>
    <i r="2">
      <x v="12"/>
    </i>
    <i r="2">
      <x v="14"/>
    </i>
    <i>
      <x v="11"/>
    </i>
    <i r="1">
      <x/>
    </i>
    <i r="2">
      <x v="1"/>
    </i>
    <i r="2">
      <x v="3"/>
    </i>
    <i r="2">
      <x v="6"/>
    </i>
    <i r="2">
      <x v="9"/>
    </i>
    <i r="2">
      <x v="10"/>
    </i>
    <i r="2">
      <x v="12"/>
    </i>
    <i r="2">
      <x v="13"/>
    </i>
    <i r="2">
      <x v="14"/>
    </i>
    <i>
      <x v="12"/>
    </i>
    <i r="1">
      <x/>
    </i>
    <i r="2">
      <x/>
    </i>
    <i r="2">
      <x v="7"/>
    </i>
    <i t="grand">
      <x/>
    </i>
  </rowItems>
  <colItems count="1">
    <i/>
  </colItems>
  <formats count="9">
    <format dxfId="18">
      <pivotArea type="all" dataOnly="0" outline="0" fieldPosition="0"/>
    </format>
    <format dxfId="17">
      <pivotArea type="all" dataOnly="0" outline="0" fieldPosition="0"/>
    </format>
    <format dxfId="16">
      <pivotArea type="all" dataOnly="0" outline="0" fieldPosition="0"/>
    </format>
    <format dxfId="15">
      <pivotArea type="all" dataOnly="0" outline="0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5CB173-37B2-4D1F-8479-2EF65F3D5A3C}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2:K32" firstHeaderRow="1" firstDataRow="1" firstDataCol="1"/>
  <pivotFields count="14">
    <pivotField showAll="0"/>
    <pivotField axis="axisRow" showAll="0">
      <items count="30">
        <item x="23"/>
        <item x="6"/>
        <item x="21"/>
        <item x="10"/>
        <item x="16"/>
        <item x="12"/>
        <item x="24"/>
        <item x="22"/>
        <item x="14"/>
        <item x="7"/>
        <item x="3"/>
        <item x="15"/>
        <item x="4"/>
        <item x="17"/>
        <item x="8"/>
        <item x="25"/>
        <item x="5"/>
        <item x="20"/>
        <item x="26"/>
        <item x="13"/>
        <item x="11"/>
        <item x="27"/>
        <item x="0"/>
        <item x="9"/>
        <item x="18"/>
        <item x="1"/>
        <item x="2"/>
        <item x="19"/>
        <item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9314eba392573fe1bc6b55&amp;username=industry08071" TargetMode="External"/><Relationship Id="rId117" Type="http://schemas.openxmlformats.org/officeDocument/2006/relationships/hyperlink" Target="https://emenscr.nesdc.go.th/viewer/view.html?id=61e2d60e48dc137f02e90a89&amp;username=rmutr058200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63" Type="http://schemas.openxmlformats.org/officeDocument/2006/relationships/hyperlink" Target="https://emenscr.nesdc.go.th/viewer/view.html?id=5fad0b3c3f6eff6c49213b54&amp;username=moc11031" TargetMode="External"/><Relationship Id="rId68" Type="http://schemas.openxmlformats.org/officeDocument/2006/relationships/hyperlink" Target="https://emenscr.nesdc.go.th/viewer/view.html?id=5fd66e7a6eb12634f2968bbd&amp;username=mdes06021" TargetMode="External"/><Relationship Id="rId84" Type="http://schemas.openxmlformats.org/officeDocument/2006/relationships/hyperlink" Target="https://emenscr.nesdc.go.th/viewer/view.html?id=60e27fe84379f91706f2f691&amp;username=industry03101" TargetMode="External"/><Relationship Id="rId89" Type="http://schemas.openxmlformats.org/officeDocument/2006/relationships/hyperlink" Target="https://emenscr.nesdc.go.th/viewer/view.html?id=60e288c1170a30170cfe81cc&amp;username=industry03101" TargetMode="External"/><Relationship Id="rId112" Type="http://schemas.openxmlformats.org/officeDocument/2006/relationships/hyperlink" Target="https://emenscr.nesdc.go.th/viewer/view.html?id=61dfe80121c5ce07faeec914&amp;username=most5312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107" Type="http://schemas.openxmlformats.org/officeDocument/2006/relationships/hyperlink" Target="https://emenscr.nesdc.go.th/viewer/view.html?id=61bb3cc477a3ca1cee43a8fe&amp;username=industry0807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53" Type="http://schemas.openxmlformats.org/officeDocument/2006/relationships/hyperlink" Target="https://emenscr.nesdc.go.th/viewer/view.html?id=5ee311462de9160e4b11aee2&amp;username=rmutt057802021" TargetMode="External"/><Relationship Id="rId58" Type="http://schemas.openxmlformats.org/officeDocument/2006/relationships/hyperlink" Target="https://emenscr.nesdc.go.th/viewer/view.html?id=5f3a3e99803c810977a1a428&amp;username=srru0546141" TargetMode="External"/><Relationship Id="rId74" Type="http://schemas.openxmlformats.org/officeDocument/2006/relationships/hyperlink" Target="https://emenscr.nesdc.go.th/viewer/view.html?id=5fd993ae0573ae1b28631daf&amp;username=industry08021" TargetMode="External"/><Relationship Id="rId79" Type="http://schemas.openxmlformats.org/officeDocument/2006/relationships/hyperlink" Target="https://emenscr.nesdc.go.th/viewer/view.html?id=60e008a314f4d5170d3da0a1&amp;username=industry03101" TargetMode="External"/><Relationship Id="rId102" Type="http://schemas.openxmlformats.org/officeDocument/2006/relationships/hyperlink" Target="https://emenscr.nesdc.go.th/viewer/view.html?id=61a4fd34e55ef143eb1fc8bd&amp;username=industry08031" TargetMode="External"/><Relationship Id="rId5" Type="http://schemas.openxmlformats.org/officeDocument/2006/relationships/hyperlink" Target="https://emenscr.nesdc.go.th/viewer/view.html?id=5c8621467b4e575b65f65b93&amp;username=industry02041" TargetMode="External"/><Relationship Id="rId90" Type="http://schemas.openxmlformats.org/officeDocument/2006/relationships/hyperlink" Target="https://emenscr.nesdc.go.th/viewer/view.html?id=60e28aa74379f91706f2f6d4&amp;username=industry03101" TargetMode="External"/><Relationship Id="rId95" Type="http://schemas.openxmlformats.org/officeDocument/2006/relationships/hyperlink" Target="https://emenscr.nesdc.go.th/viewer/view.html?id=617fbac845ef3a65de46a347&amp;username=industry0805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64" Type="http://schemas.openxmlformats.org/officeDocument/2006/relationships/hyperlink" Target="https://emenscr.nesdc.go.th/viewer/view.html?id=5fb5179320f6a8429dff6309&amp;username=industry08041" TargetMode="External"/><Relationship Id="rId69" Type="http://schemas.openxmlformats.org/officeDocument/2006/relationships/hyperlink" Target="https://emenscr.nesdc.go.th/viewer/view.html?id=5fd67c94238e5c34f1efcc73&amp;username=mdes06021" TargetMode="External"/><Relationship Id="rId113" Type="http://schemas.openxmlformats.org/officeDocument/2006/relationships/hyperlink" Target="https://emenscr.nesdc.go.th/viewer/view.html?id=61e0e925bb999007f3f7fa16&amp;username=industry03071" TargetMode="External"/><Relationship Id="rId118" Type="http://schemas.openxmlformats.org/officeDocument/2006/relationships/hyperlink" Target="https://emenscr.nesdc.go.th/viewer/view.html?id=61e5115a506edb7f00d212c0&amp;username=ieat5106111" TargetMode="External"/><Relationship Id="rId80" Type="http://schemas.openxmlformats.org/officeDocument/2006/relationships/hyperlink" Target="https://emenscr.nesdc.go.th/viewer/view.html?id=60e00cfc14f4d5170d3da0a9&amp;username=industry03101" TargetMode="External"/><Relationship Id="rId85" Type="http://schemas.openxmlformats.org/officeDocument/2006/relationships/hyperlink" Target="https://emenscr.nesdc.go.th/viewer/view.html?id=60e282514379f91706f2f69d&amp;username=industry0310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59" Type="http://schemas.openxmlformats.org/officeDocument/2006/relationships/hyperlink" Target="https://emenscr.nesdc.go.th/viewer/view.html?id=5f8e60810cf7a63c10d148ad&amp;username=industry08041" TargetMode="External"/><Relationship Id="rId103" Type="http://schemas.openxmlformats.org/officeDocument/2006/relationships/hyperlink" Target="https://emenscr.nesdc.go.th/viewer/view.html?id=61a854d677658f43f366851c&amp;username=industry08021" TargetMode="External"/><Relationship Id="rId108" Type="http://schemas.openxmlformats.org/officeDocument/2006/relationships/hyperlink" Target="https://emenscr.nesdc.go.th/viewer/view.html?id=61bc406e1a10626236233cb8&amp;username=industry08071" TargetMode="External"/><Relationship Id="rId54" Type="http://schemas.openxmlformats.org/officeDocument/2006/relationships/hyperlink" Target="https://emenscr.nesdc.go.th/viewer/view.html?id=5f283f844ae89a0c1450dda6&amp;username=industry08021" TargetMode="External"/><Relationship Id="rId70" Type="http://schemas.openxmlformats.org/officeDocument/2006/relationships/hyperlink" Target="https://emenscr.nesdc.go.th/viewer/view.html?id=5fd68a5b6eb12634f2968bc1&amp;username=mdes06021" TargetMode="External"/><Relationship Id="rId75" Type="http://schemas.openxmlformats.org/officeDocument/2006/relationships/hyperlink" Target="https://emenscr.nesdc.go.th/viewer/view.html?id=5fdf2649ea2eef1b27a27483&amp;username=industry02041" TargetMode="External"/><Relationship Id="rId91" Type="http://schemas.openxmlformats.org/officeDocument/2006/relationships/hyperlink" Target="https://emenscr.nesdc.go.th/viewer/view.html?id=60e28d16588bfe1713ae736b&amp;username=industry03101" TargetMode="External"/><Relationship Id="rId96" Type="http://schemas.openxmlformats.org/officeDocument/2006/relationships/hyperlink" Target="https://emenscr.nesdc.go.th/viewer/view.html?id=619b40cffef84f3d534c7e0d&amp;username=industry08031" TargetMode="Externa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49" Type="http://schemas.openxmlformats.org/officeDocument/2006/relationships/hyperlink" Target="https://emenscr.nesdc.go.th/viewer/view.html?id=5ea008d828ee7e7f8da5f3dd&amp;username=industry08021" TargetMode="External"/><Relationship Id="rId114" Type="http://schemas.openxmlformats.org/officeDocument/2006/relationships/hyperlink" Target="https://emenscr.nesdc.go.th/viewer/view.html?id=61e1291433aaf278de59c39c&amp;username=industry03071" TargetMode="External"/><Relationship Id="rId119" Type="http://schemas.openxmlformats.org/officeDocument/2006/relationships/hyperlink" Target="https://emenscr.nesdc.go.th/viewer/view.html?id=61e53603506edb7f00d2131e&amp;username=ieat510611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60" Type="http://schemas.openxmlformats.org/officeDocument/2006/relationships/hyperlink" Target="https://emenscr.nesdc.go.th/viewer/view.html?id=5f8e6bde0cf7a63c10d148df&amp;username=industry08041" TargetMode="External"/><Relationship Id="rId65" Type="http://schemas.openxmlformats.org/officeDocument/2006/relationships/hyperlink" Target="https://emenscr.nesdc.go.th/viewer/view.html?id=5fb7eb38152e2542a428d139&amp;username=industry08071" TargetMode="External"/><Relationship Id="rId81" Type="http://schemas.openxmlformats.org/officeDocument/2006/relationships/hyperlink" Target="https://emenscr.nesdc.go.th/viewer/view.html?id=60e00fe214f4d5170d3da0ad&amp;username=industry03101" TargetMode="External"/><Relationship Id="rId86" Type="http://schemas.openxmlformats.org/officeDocument/2006/relationships/hyperlink" Target="https://emenscr.nesdc.go.th/viewer/view.html?id=60e283864379f91706f2f6a7&amp;username=industry0310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109" Type="http://schemas.openxmlformats.org/officeDocument/2006/relationships/hyperlink" Target="https://emenscr.nesdc.go.th/viewer/view.html?id=61bc48dc1a10626236233cdb&amp;username=industry0807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55" Type="http://schemas.openxmlformats.org/officeDocument/2006/relationships/hyperlink" Target="https://emenscr.nesdc.go.th/viewer/view.html?id=5f2cde171e9bcf1b6a336638&amp;username=tpqi061" TargetMode="External"/><Relationship Id="rId76" Type="http://schemas.openxmlformats.org/officeDocument/2006/relationships/hyperlink" Target="https://emenscr.nesdc.go.th/viewer/view.html?id=60ded7b975014657e04d9e4c&amp;username=industry03101" TargetMode="External"/><Relationship Id="rId97" Type="http://schemas.openxmlformats.org/officeDocument/2006/relationships/hyperlink" Target="https://emenscr.nesdc.go.th/viewer/view.html?id=619c9465fef84f3d534c7ef9&amp;username=industry08041" TargetMode="External"/><Relationship Id="rId104" Type="http://schemas.openxmlformats.org/officeDocument/2006/relationships/hyperlink" Target="https://emenscr.nesdc.go.th/viewer/view.html?id=61a8c03a7a9fbf43eacea7bc&amp;username=industry08021" TargetMode="External"/><Relationship Id="rId120" Type="http://schemas.openxmlformats.org/officeDocument/2006/relationships/hyperlink" Target="https://emenscr.nesdc.go.th/viewer/view.html?id=61e657b0224e5b5f11a36fcf&amp;username=industry0805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71" Type="http://schemas.openxmlformats.org/officeDocument/2006/relationships/hyperlink" Target="https://emenscr.nesdc.go.th/viewer/view.html?id=5fd6a08d6eb12634f2968bc8&amp;username=mdes06021" TargetMode="External"/><Relationship Id="rId92" Type="http://schemas.openxmlformats.org/officeDocument/2006/relationships/hyperlink" Target="https://emenscr.nesdc.go.th/viewer/view.html?id=60e28d804379f91706f2f6e2&amp;username=industry0310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66" Type="http://schemas.openxmlformats.org/officeDocument/2006/relationships/hyperlink" Target="https://emenscr.nesdc.go.th/viewer/view.html?id=5fcba11eca8ceb16144f53b3&amp;username=industry08071" TargetMode="External"/><Relationship Id="rId87" Type="http://schemas.openxmlformats.org/officeDocument/2006/relationships/hyperlink" Target="https://emenscr.nesdc.go.th/viewer/view.html?id=60e284884379f91706f2f6ac&amp;username=industry03101" TargetMode="External"/><Relationship Id="rId110" Type="http://schemas.openxmlformats.org/officeDocument/2006/relationships/hyperlink" Target="https://emenscr.nesdc.go.th/viewer/view.html?id=61c94dad91854c614b74da28&amp;username=industry02041" TargetMode="External"/><Relationship Id="rId115" Type="http://schemas.openxmlformats.org/officeDocument/2006/relationships/hyperlink" Target="https://emenscr.nesdc.go.th/viewer/view.html?id=61e1599a506edb7f00d21198&amp;username=etda511072" TargetMode="External"/><Relationship Id="rId61" Type="http://schemas.openxmlformats.org/officeDocument/2006/relationships/hyperlink" Target="https://emenscr.nesdc.go.th/viewer/view.html?id=5f8e8c3f11a7db3c1e1dbfcd&amp;username=industry08041" TargetMode="External"/><Relationship Id="rId82" Type="http://schemas.openxmlformats.org/officeDocument/2006/relationships/hyperlink" Target="https://emenscr.nesdc.go.th/viewer/view.html?id=60e03cab14f4d5170d3da0cd&amp;username=industry0310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56" Type="http://schemas.openxmlformats.org/officeDocument/2006/relationships/hyperlink" Target="https://emenscr.nesdc.go.th/viewer/view.html?id=5f2d1ba8ab64071b723c6e12&amp;username=mdes06031" TargetMode="External"/><Relationship Id="rId77" Type="http://schemas.openxmlformats.org/officeDocument/2006/relationships/hyperlink" Target="https://emenscr.nesdc.go.th/viewer/view.html?id=60df42bb4379f91706f2f56f&amp;username=industry03101" TargetMode="External"/><Relationship Id="rId100" Type="http://schemas.openxmlformats.org/officeDocument/2006/relationships/hyperlink" Target="https://emenscr.nesdc.go.th/viewer/view.html?id=61a09980eacc4561cc159f6e&amp;username=industry08041" TargetMode="External"/><Relationship Id="rId105" Type="http://schemas.openxmlformats.org/officeDocument/2006/relationships/hyperlink" Target="https://emenscr.nesdc.go.th/viewer/view.html?id=61a982f27a9fbf43eacea7cb&amp;username=industry0802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72" Type="http://schemas.openxmlformats.org/officeDocument/2006/relationships/hyperlink" Target="https://emenscr.nesdc.go.th/viewer/view.html?id=5fd6a550a7ca1a34f39f33db&amp;username=mdes06021" TargetMode="External"/><Relationship Id="rId93" Type="http://schemas.openxmlformats.org/officeDocument/2006/relationships/hyperlink" Target="https://emenscr.nesdc.go.th/viewer/view.html?id=60e2928b4379f91706f2f708&amp;username=industry03101" TargetMode="External"/><Relationship Id="rId98" Type="http://schemas.openxmlformats.org/officeDocument/2006/relationships/hyperlink" Target="https://emenscr.nesdc.go.th/viewer/view.html?id=619c9a3338229f3d4dda7668&amp;username=industry08041" TargetMode="External"/><Relationship Id="rId121" Type="http://schemas.openxmlformats.org/officeDocument/2006/relationships/hyperlink" Target="https://emenscr.nesdc.go.th/viewer/view.html?id=61e8d1efb8cb130e5a55dfa4&amp;username=ieat510611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67" Type="http://schemas.openxmlformats.org/officeDocument/2006/relationships/hyperlink" Target="https://emenscr.nesdc.go.th/viewer/view.html?id=5fcdf94dca8ceb16144f558d&amp;username=industry08021" TargetMode="External"/><Relationship Id="rId116" Type="http://schemas.openxmlformats.org/officeDocument/2006/relationships/hyperlink" Target="https://emenscr.nesdc.go.th/viewer/view.html?id=61e15d1e48dc137f02e90a49&amp;username=etda511072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62" Type="http://schemas.openxmlformats.org/officeDocument/2006/relationships/hyperlink" Target="https://emenscr.nesdc.go.th/viewer/view.html?id=5f913bd5ad3e87101f407c75&amp;username=industry08041" TargetMode="External"/><Relationship Id="rId83" Type="http://schemas.openxmlformats.org/officeDocument/2006/relationships/hyperlink" Target="https://emenscr.nesdc.go.th/viewer/view.html?id=60e27bdb14f4d5170d3da16c&amp;username=industry03101" TargetMode="External"/><Relationship Id="rId88" Type="http://schemas.openxmlformats.org/officeDocument/2006/relationships/hyperlink" Target="https://emenscr.nesdc.go.th/viewer/view.html?id=60e284d6170a30170cfe81b8&amp;username=industry03101" TargetMode="External"/><Relationship Id="rId111" Type="http://schemas.openxmlformats.org/officeDocument/2006/relationships/hyperlink" Target="https://emenscr.nesdc.go.th/viewer/view.html?id=61d66c38348a7408a8b43823&amp;username=ieat510611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57" Type="http://schemas.openxmlformats.org/officeDocument/2006/relationships/hyperlink" Target="https://emenscr.nesdc.go.th/viewer/view.html?id=5f2d2107ab64071b723c6e3e&amp;username=mdes06031" TargetMode="External"/><Relationship Id="rId106" Type="http://schemas.openxmlformats.org/officeDocument/2006/relationships/hyperlink" Target="https://emenscr.nesdc.go.th/viewer/view.html?id=61b31100f3473f0ca7a6c4c7&amp;username=industry0802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73" Type="http://schemas.openxmlformats.org/officeDocument/2006/relationships/hyperlink" Target="https://emenscr.nesdc.go.th/viewer/view.html?id=5fd98d32adb90d1b2adda191&amp;username=industry08021" TargetMode="External"/><Relationship Id="rId78" Type="http://schemas.openxmlformats.org/officeDocument/2006/relationships/hyperlink" Target="https://emenscr.nesdc.go.th/viewer/view.html?id=60e005884379f91706f2f594&amp;username=industry03101" TargetMode="External"/><Relationship Id="rId94" Type="http://schemas.openxmlformats.org/officeDocument/2006/relationships/hyperlink" Target="https://emenscr.nesdc.go.th/viewer/view.html?id=6108fa30408b1d661b42123a&amp;username=mdes06031" TargetMode="External"/><Relationship Id="rId99" Type="http://schemas.openxmlformats.org/officeDocument/2006/relationships/hyperlink" Target="https://emenscr.nesdc.go.th/viewer/view.html?id=619f3d8adf200361cae582a9&amp;username=industry08041" TargetMode="External"/><Relationship Id="rId101" Type="http://schemas.openxmlformats.org/officeDocument/2006/relationships/hyperlink" Target="https://emenscr.nesdc.go.th/viewer/view.html?id=61a4a44ae55ef143eb1fc8a3&amp;username=moc1103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menscr.nesdc.go.th/viewer/view.html?id=64c4befd506f8c044400e36a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9314eba392573fe1bc6b55&amp;username=industry0807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63" Type="http://schemas.openxmlformats.org/officeDocument/2006/relationships/hyperlink" Target="https://emenscr.nesdc.go.th/viewer/view.html?id=5fd66e7a6eb12634f2968bbd&amp;username=mdes06021" TargetMode="External"/><Relationship Id="rId68" Type="http://schemas.openxmlformats.org/officeDocument/2006/relationships/hyperlink" Target="https://emenscr.nesdc.go.th/viewer/view.html?id=5fd98d32adb90d1b2adda191&amp;username=industry08021" TargetMode="External"/><Relationship Id="rId84" Type="http://schemas.openxmlformats.org/officeDocument/2006/relationships/hyperlink" Target="https://emenscr.nesdc.go.th/viewer/view.html?id=60e288c1170a30170cfe81cc&amp;username=industry03101" TargetMode="External"/><Relationship Id="rId89" Type="http://schemas.openxmlformats.org/officeDocument/2006/relationships/hyperlink" Target="https://emenscr.nesdc.go.th/viewer/view.html?id=617fbac845ef3a65de46a347&amp;username=industry0805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107" Type="http://schemas.openxmlformats.org/officeDocument/2006/relationships/hyperlink" Target="https://emenscr.nesdc.go.th/viewer/view.html?id=61e657b0224e5b5f11a36fcf&amp;username=industry0805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53" Type="http://schemas.openxmlformats.org/officeDocument/2006/relationships/hyperlink" Target="https://emenscr.nesdc.go.th/viewer/view.html?id=5ee311462de9160e4b11aee2&amp;username=rmutt057802021" TargetMode="External"/><Relationship Id="rId58" Type="http://schemas.openxmlformats.org/officeDocument/2006/relationships/hyperlink" Target="https://emenscr.nesdc.go.th/viewer/view.html?id=5f913bd5ad3e87101f407c75&amp;username=industry08041" TargetMode="External"/><Relationship Id="rId74" Type="http://schemas.openxmlformats.org/officeDocument/2006/relationships/hyperlink" Target="https://emenscr.nesdc.go.th/viewer/view.html?id=60e008a314f4d5170d3da0a1&amp;username=industry03101" TargetMode="External"/><Relationship Id="rId79" Type="http://schemas.openxmlformats.org/officeDocument/2006/relationships/hyperlink" Target="https://emenscr.nesdc.go.th/viewer/view.html?id=60e27fe84379f91706f2f691&amp;username=industry03101" TargetMode="External"/><Relationship Id="rId102" Type="http://schemas.openxmlformats.org/officeDocument/2006/relationships/hyperlink" Target="https://emenscr.nesdc.go.th/viewer/view.html?id=61bc406e1a10626236233cb8&amp;username=industry08071" TargetMode="External"/><Relationship Id="rId5" Type="http://schemas.openxmlformats.org/officeDocument/2006/relationships/hyperlink" Target="https://emenscr.nesdc.go.th/viewer/view.html?id=5c8621467b4e575b65f65b93&amp;username=industry02041" TargetMode="External"/><Relationship Id="rId90" Type="http://schemas.openxmlformats.org/officeDocument/2006/relationships/hyperlink" Target="https://emenscr.nesdc.go.th/viewer/view.html?id=619b40cffef84f3d534c7e0d&amp;username=industry08031" TargetMode="External"/><Relationship Id="rId95" Type="http://schemas.openxmlformats.org/officeDocument/2006/relationships/hyperlink" Target="https://emenscr.nesdc.go.th/viewer/view.html?id=61a4a44ae55ef143eb1fc8a3&amp;username=moc1103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64" Type="http://schemas.openxmlformats.org/officeDocument/2006/relationships/hyperlink" Target="https://emenscr.nesdc.go.th/viewer/view.html?id=5fd67c94238e5c34f1efcc73&amp;username=mdes06021" TargetMode="External"/><Relationship Id="rId69" Type="http://schemas.openxmlformats.org/officeDocument/2006/relationships/hyperlink" Target="https://emenscr.nesdc.go.th/viewer/view.html?id=5fd993ae0573ae1b28631daf&amp;username=industry08021" TargetMode="External"/><Relationship Id="rId80" Type="http://schemas.openxmlformats.org/officeDocument/2006/relationships/hyperlink" Target="https://emenscr.nesdc.go.th/viewer/view.html?id=60e282514379f91706f2f69d&amp;username=industry03101" TargetMode="External"/><Relationship Id="rId85" Type="http://schemas.openxmlformats.org/officeDocument/2006/relationships/hyperlink" Target="https://emenscr.nesdc.go.th/viewer/view.html?id=60e28aa74379f91706f2f6d4&amp;username=industry0310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59" Type="http://schemas.openxmlformats.org/officeDocument/2006/relationships/hyperlink" Target="https://emenscr.nesdc.go.th/viewer/view.html?id=5fad0b3c3f6eff6c49213b54&amp;username=moc11031" TargetMode="External"/><Relationship Id="rId103" Type="http://schemas.openxmlformats.org/officeDocument/2006/relationships/hyperlink" Target="https://emenscr.nesdc.go.th/viewer/view.html?id=61bc48dc1a10626236233cdb&amp;username=industry08071" TargetMode="External"/><Relationship Id="rId108" Type="http://schemas.openxmlformats.org/officeDocument/2006/relationships/hyperlink" Target="https://emenscr.nesdc.go.th/viewer/view.html?id=61e8d1efb8cb130e5a55dfa4&amp;username=ieat5106111" TargetMode="External"/><Relationship Id="rId54" Type="http://schemas.openxmlformats.org/officeDocument/2006/relationships/hyperlink" Target="https://emenscr.nesdc.go.th/viewer/view.html?id=5f3a3e99803c810977a1a428&amp;username=srru0546141" TargetMode="External"/><Relationship Id="rId70" Type="http://schemas.openxmlformats.org/officeDocument/2006/relationships/hyperlink" Target="https://emenscr.nesdc.go.th/viewer/view.html?id=5fdf2649ea2eef1b27a27483&amp;username=industry02041" TargetMode="External"/><Relationship Id="rId75" Type="http://schemas.openxmlformats.org/officeDocument/2006/relationships/hyperlink" Target="https://emenscr.nesdc.go.th/viewer/view.html?id=60e00cfc14f4d5170d3da0a9&amp;username=industry03101" TargetMode="External"/><Relationship Id="rId91" Type="http://schemas.openxmlformats.org/officeDocument/2006/relationships/hyperlink" Target="https://emenscr.nesdc.go.th/viewer/view.html?id=619c9465fef84f3d534c7ef9&amp;username=industry08041" TargetMode="External"/><Relationship Id="rId96" Type="http://schemas.openxmlformats.org/officeDocument/2006/relationships/hyperlink" Target="https://emenscr.nesdc.go.th/viewer/view.html?id=61a4fd34e55ef143eb1fc8bd&amp;username=industry08031" TargetMode="Externa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49" Type="http://schemas.openxmlformats.org/officeDocument/2006/relationships/hyperlink" Target="https://emenscr.nesdc.go.th/viewer/view.html?id=5ea008d828ee7e7f8da5f3dd&amp;username=industry08021" TargetMode="External"/><Relationship Id="rId57" Type="http://schemas.openxmlformats.org/officeDocument/2006/relationships/hyperlink" Target="https://emenscr.nesdc.go.th/viewer/view.html?id=5f8e8c3f11a7db3c1e1dbfcd&amp;username=industry08041" TargetMode="External"/><Relationship Id="rId106" Type="http://schemas.openxmlformats.org/officeDocument/2006/relationships/hyperlink" Target="https://emenscr.nesdc.go.th/viewer/view.html?id=61e1291433aaf278de59c39c&amp;username=industry0307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60" Type="http://schemas.openxmlformats.org/officeDocument/2006/relationships/hyperlink" Target="https://emenscr.nesdc.go.th/viewer/view.html?id=5fb5179320f6a8429dff6309&amp;username=industry08041" TargetMode="External"/><Relationship Id="rId65" Type="http://schemas.openxmlformats.org/officeDocument/2006/relationships/hyperlink" Target="https://emenscr.nesdc.go.th/viewer/view.html?id=5fd68a5b6eb12634f2968bc1&amp;username=mdes06021" TargetMode="External"/><Relationship Id="rId73" Type="http://schemas.openxmlformats.org/officeDocument/2006/relationships/hyperlink" Target="https://emenscr.nesdc.go.th/viewer/view.html?id=60e005884379f91706f2f594&amp;username=industry03101" TargetMode="External"/><Relationship Id="rId78" Type="http://schemas.openxmlformats.org/officeDocument/2006/relationships/hyperlink" Target="https://emenscr.nesdc.go.th/viewer/view.html?id=60e27bdb14f4d5170d3da16c&amp;username=industry03101" TargetMode="External"/><Relationship Id="rId81" Type="http://schemas.openxmlformats.org/officeDocument/2006/relationships/hyperlink" Target="https://emenscr.nesdc.go.th/viewer/view.html?id=60e283864379f91706f2f6a7&amp;username=industry03101" TargetMode="External"/><Relationship Id="rId86" Type="http://schemas.openxmlformats.org/officeDocument/2006/relationships/hyperlink" Target="https://emenscr.nesdc.go.th/viewer/view.html?id=60e28d16588bfe1713ae736b&amp;username=industry03101" TargetMode="External"/><Relationship Id="rId94" Type="http://schemas.openxmlformats.org/officeDocument/2006/relationships/hyperlink" Target="https://emenscr.nesdc.go.th/viewer/view.html?id=61a09980eacc4561cc159f6e&amp;username=industry08041" TargetMode="External"/><Relationship Id="rId99" Type="http://schemas.openxmlformats.org/officeDocument/2006/relationships/hyperlink" Target="https://emenscr.nesdc.go.th/viewer/view.html?id=61a982f27a9fbf43eacea7cb&amp;username=industry08021" TargetMode="External"/><Relationship Id="rId101" Type="http://schemas.openxmlformats.org/officeDocument/2006/relationships/hyperlink" Target="https://emenscr.nesdc.go.th/viewer/view.html?id=61bb3cc477a3ca1cee43a8fe&amp;username=industry0807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109" Type="http://schemas.openxmlformats.org/officeDocument/2006/relationships/hyperlink" Target="https://emenscr.nesdc.go.th/viewer/view.html?id=6108fa30408b1d661b42123a&amp;username=mdes0603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55" Type="http://schemas.openxmlformats.org/officeDocument/2006/relationships/hyperlink" Target="https://emenscr.nesdc.go.th/viewer/view.html?id=5f8e60810cf7a63c10d148ad&amp;username=industry08041" TargetMode="External"/><Relationship Id="rId76" Type="http://schemas.openxmlformats.org/officeDocument/2006/relationships/hyperlink" Target="https://emenscr.nesdc.go.th/viewer/view.html?id=60e00fe214f4d5170d3da0ad&amp;username=industry03101" TargetMode="External"/><Relationship Id="rId97" Type="http://schemas.openxmlformats.org/officeDocument/2006/relationships/hyperlink" Target="https://emenscr.nesdc.go.th/viewer/view.html?id=61a854d677658f43f366851c&amp;username=industry08021" TargetMode="External"/><Relationship Id="rId104" Type="http://schemas.openxmlformats.org/officeDocument/2006/relationships/hyperlink" Target="https://emenscr.nesdc.go.th/viewer/view.html?id=61c94dad91854c614b74da28&amp;username=industry0204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71" Type="http://schemas.openxmlformats.org/officeDocument/2006/relationships/hyperlink" Target="https://emenscr.nesdc.go.th/viewer/view.html?id=60ded7b975014657e04d9e4c&amp;username=industry03101" TargetMode="External"/><Relationship Id="rId92" Type="http://schemas.openxmlformats.org/officeDocument/2006/relationships/hyperlink" Target="https://emenscr.nesdc.go.th/viewer/view.html?id=619c9a3338229f3d4dda7668&amp;username=industry0804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66" Type="http://schemas.openxmlformats.org/officeDocument/2006/relationships/hyperlink" Target="https://emenscr.nesdc.go.th/viewer/view.html?id=5fd6a08d6eb12634f2968bc8&amp;username=mdes06021" TargetMode="External"/><Relationship Id="rId87" Type="http://schemas.openxmlformats.org/officeDocument/2006/relationships/hyperlink" Target="https://emenscr.nesdc.go.th/viewer/view.html?id=60e28d804379f91706f2f6e2&amp;username=industry03101" TargetMode="External"/><Relationship Id="rId110" Type="http://schemas.openxmlformats.org/officeDocument/2006/relationships/printerSettings" Target="../printerSettings/printerSettings8.bin"/><Relationship Id="rId61" Type="http://schemas.openxmlformats.org/officeDocument/2006/relationships/hyperlink" Target="https://emenscr.nesdc.go.th/viewer/view.html?id=5fb7eb38152e2542a428d139&amp;username=industry08071" TargetMode="External"/><Relationship Id="rId82" Type="http://schemas.openxmlformats.org/officeDocument/2006/relationships/hyperlink" Target="https://emenscr.nesdc.go.th/viewer/view.html?id=60e284884379f91706f2f6ac&amp;username=industry0310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56" Type="http://schemas.openxmlformats.org/officeDocument/2006/relationships/hyperlink" Target="https://emenscr.nesdc.go.th/viewer/view.html?id=5f8e6bde0cf7a63c10d148df&amp;username=industry08041" TargetMode="External"/><Relationship Id="rId77" Type="http://schemas.openxmlformats.org/officeDocument/2006/relationships/hyperlink" Target="https://emenscr.nesdc.go.th/viewer/view.html?id=60e03cab14f4d5170d3da0cd&amp;username=industry03101" TargetMode="External"/><Relationship Id="rId100" Type="http://schemas.openxmlformats.org/officeDocument/2006/relationships/hyperlink" Target="https://emenscr.nesdc.go.th/viewer/view.html?id=61b31100f3473f0ca7a6c4c7&amp;username=industry08021" TargetMode="External"/><Relationship Id="rId105" Type="http://schemas.openxmlformats.org/officeDocument/2006/relationships/hyperlink" Target="https://emenscr.nesdc.go.th/viewer/view.html?id=61e0e925bb999007f3f7fa16&amp;username=industry0307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72" Type="http://schemas.openxmlformats.org/officeDocument/2006/relationships/hyperlink" Target="https://emenscr.nesdc.go.th/viewer/view.html?id=60df42bb4379f91706f2f56f&amp;username=industry03101" TargetMode="External"/><Relationship Id="rId93" Type="http://schemas.openxmlformats.org/officeDocument/2006/relationships/hyperlink" Target="https://emenscr.nesdc.go.th/viewer/view.html?id=619f3d8adf200361cae582a9&amp;username=industry08041" TargetMode="External"/><Relationship Id="rId98" Type="http://schemas.openxmlformats.org/officeDocument/2006/relationships/hyperlink" Target="https://emenscr.nesdc.go.th/viewer/view.html?id=61a8c03a7a9fbf43eacea7bc&amp;username=industry0802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67" Type="http://schemas.openxmlformats.org/officeDocument/2006/relationships/hyperlink" Target="https://emenscr.nesdc.go.th/viewer/view.html?id=5fd6a550a7ca1a34f39f33db&amp;username=mdes06021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62" Type="http://schemas.openxmlformats.org/officeDocument/2006/relationships/hyperlink" Target="https://emenscr.nesdc.go.th/viewer/view.html?id=5fcdf94dca8ceb16144f558d&amp;username=industry08021" TargetMode="External"/><Relationship Id="rId83" Type="http://schemas.openxmlformats.org/officeDocument/2006/relationships/hyperlink" Target="https://emenscr.nesdc.go.th/viewer/view.html?id=60e284d6170a30170cfe81b8&amp;username=industry03101" TargetMode="External"/><Relationship Id="rId88" Type="http://schemas.openxmlformats.org/officeDocument/2006/relationships/hyperlink" Target="https://emenscr.nesdc.go.th/viewer/view.html?id=60e2928b4379f91706f2f708&amp;username=industry0310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9314eba392573fe1bc6b55&amp;username=industry08071" TargetMode="External"/><Relationship Id="rId117" Type="http://schemas.openxmlformats.org/officeDocument/2006/relationships/hyperlink" Target="https://emenscr.nesdc.go.th/viewer/view.html?id=61e2d60e48dc137f02e90a89&amp;username=rmutr058200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63" Type="http://schemas.openxmlformats.org/officeDocument/2006/relationships/hyperlink" Target="https://emenscr.nesdc.go.th/viewer/view.html?id=5fad0b3c3f6eff6c49213b54&amp;username=moc11031" TargetMode="External"/><Relationship Id="rId68" Type="http://schemas.openxmlformats.org/officeDocument/2006/relationships/hyperlink" Target="https://emenscr.nesdc.go.th/viewer/view.html?id=5fd66e7a6eb12634f2968bbd&amp;username=mdes06021" TargetMode="External"/><Relationship Id="rId84" Type="http://schemas.openxmlformats.org/officeDocument/2006/relationships/hyperlink" Target="https://emenscr.nesdc.go.th/viewer/view.html?id=60e27fe84379f91706f2f691&amp;username=industry03101" TargetMode="External"/><Relationship Id="rId89" Type="http://schemas.openxmlformats.org/officeDocument/2006/relationships/hyperlink" Target="https://emenscr.nesdc.go.th/viewer/view.html?id=60e288c1170a30170cfe81cc&amp;username=industry03101" TargetMode="External"/><Relationship Id="rId112" Type="http://schemas.openxmlformats.org/officeDocument/2006/relationships/hyperlink" Target="https://emenscr.nesdc.go.th/viewer/view.html?id=61dfe80121c5ce07faeec914&amp;username=most5312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107" Type="http://schemas.openxmlformats.org/officeDocument/2006/relationships/hyperlink" Target="https://emenscr.nesdc.go.th/viewer/view.html?id=61bb3cc477a3ca1cee43a8fe&amp;username=industry0807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53" Type="http://schemas.openxmlformats.org/officeDocument/2006/relationships/hyperlink" Target="https://emenscr.nesdc.go.th/viewer/view.html?id=5ee311462de9160e4b11aee2&amp;username=rmutt057802021" TargetMode="External"/><Relationship Id="rId58" Type="http://schemas.openxmlformats.org/officeDocument/2006/relationships/hyperlink" Target="https://emenscr.nesdc.go.th/viewer/view.html?id=5f3a3e99803c810977a1a428&amp;username=srru0546141" TargetMode="External"/><Relationship Id="rId74" Type="http://schemas.openxmlformats.org/officeDocument/2006/relationships/hyperlink" Target="https://emenscr.nesdc.go.th/viewer/view.html?id=5fd993ae0573ae1b28631daf&amp;username=industry08021" TargetMode="External"/><Relationship Id="rId79" Type="http://schemas.openxmlformats.org/officeDocument/2006/relationships/hyperlink" Target="https://emenscr.nesdc.go.th/viewer/view.html?id=60e008a314f4d5170d3da0a1&amp;username=industry03101" TargetMode="External"/><Relationship Id="rId102" Type="http://schemas.openxmlformats.org/officeDocument/2006/relationships/hyperlink" Target="https://emenscr.nesdc.go.th/viewer/view.html?id=61a4fd34e55ef143eb1fc8bd&amp;username=industry08031" TargetMode="External"/><Relationship Id="rId5" Type="http://schemas.openxmlformats.org/officeDocument/2006/relationships/hyperlink" Target="https://emenscr.nesdc.go.th/viewer/view.html?id=5c8621467b4e575b65f65b93&amp;username=industry02041" TargetMode="External"/><Relationship Id="rId90" Type="http://schemas.openxmlformats.org/officeDocument/2006/relationships/hyperlink" Target="https://emenscr.nesdc.go.th/viewer/view.html?id=60e28aa74379f91706f2f6d4&amp;username=industry03101" TargetMode="External"/><Relationship Id="rId95" Type="http://schemas.openxmlformats.org/officeDocument/2006/relationships/hyperlink" Target="https://emenscr.nesdc.go.th/viewer/view.html?id=617fbac845ef3a65de46a347&amp;username=industry0805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64" Type="http://schemas.openxmlformats.org/officeDocument/2006/relationships/hyperlink" Target="https://emenscr.nesdc.go.th/viewer/view.html?id=5fb5179320f6a8429dff6309&amp;username=industry08041" TargetMode="External"/><Relationship Id="rId69" Type="http://schemas.openxmlformats.org/officeDocument/2006/relationships/hyperlink" Target="https://emenscr.nesdc.go.th/viewer/view.html?id=5fd67c94238e5c34f1efcc73&amp;username=mdes06021" TargetMode="External"/><Relationship Id="rId113" Type="http://schemas.openxmlformats.org/officeDocument/2006/relationships/hyperlink" Target="https://emenscr.nesdc.go.th/viewer/view.html?id=61e0e925bb999007f3f7fa16&amp;username=industry03071" TargetMode="External"/><Relationship Id="rId118" Type="http://schemas.openxmlformats.org/officeDocument/2006/relationships/hyperlink" Target="https://emenscr.nesdc.go.th/viewer/view.html?id=61e5115a506edb7f00d212c0&amp;username=ieat5106111" TargetMode="External"/><Relationship Id="rId80" Type="http://schemas.openxmlformats.org/officeDocument/2006/relationships/hyperlink" Target="https://emenscr.nesdc.go.th/viewer/view.html?id=60e00cfc14f4d5170d3da0a9&amp;username=industry03101" TargetMode="External"/><Relationship Id="rId85" Type="http://schemas.openxmlformats.org/officeDocument/2006/relationships/hyperlink" Target="https://emenscr.nesdc.go.th/viewer/view.html?id=60e282514379f91706f2f69d&amp;username=industry0310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59" Type="http://schemas.openxmlformats.org/officeDocument/2006/relationships/hyperlink" Target="https://emenscr.nesdc.go.th/viewer/view.html?id=5f8e60810cf7a63c10d148ad&amp;username=industry08041" TargetMode="External"/><Relationship Id="rId103" Type="http://schemas.openxmlformats.org/officeDocument/2006/relationships/hyperlink" Target="https://emenscr.nesdc.go.th/viewer/view.html?id=61a854d677658f43f366851c&amp;username=industry08021" TargetMode="External"/><Relationship Id="rId108" Type="http://schemas.openxmlformats.org/officeDocument/2006/relationships/hyperlink" Target="https://emenscr.nesdc.go.th/viewer/view.html?id=61bc406e1a10626236233cb8&amp;username=industry08071" TargetMode="External"/><Relationship Id="rId54" Type="http://schemas.openxmlformats.org/officeDocument/2006/relationships/hyperlink" Target="https://emenscr.nesdc.go.th/viewer/view.html?id=5f283f844ae89a0c1450dda6&amp;username=industry08021" TargetMode="External"/><Relationship Id="rId70" Type="http://schemas.openxmlformats.org/officeDocument/2006/relationships/hyperlink" Target="https://emenscr.nesdc.go.th/viewer/view.html?id=5fd68a5b6eb12634f2968bc1&amp;username=mdes06021" TargetMode="External"/><Relationship Id="rId75" Type="http://schemas.openxmlformats.org/officeDocument/2006/relationships/hyperlink" Target="https://emenscr.nesdc.go.th/viewer/view.html?id=5fdf2649ea2eef1b27a27483&amp;username=industry02041" TargetMode="External"/><Relationship Id="rId91" Type="http://schemas.openxmlformats.org/officeDocument/2006/relationships/hyperlink" Target="https://emenscr.nesdc.go.th/viewer/view.html?id=60e28d16588bfe1713ae736b&amp;username=industry03101" TargetMode="External"/><Relationship Id="rId96" Type="http://schemas.openxmlformats.org/officeDocument/2006/relationships/hyperlink" Target="https://emenscr.nesdc.go.th/viewer/view.html?id=619b40cffef84f3d534c7e0d&amp;username=industry08031" TargetMode="Externa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49" Type="http://schemas.openxmlformats.org/officeDocument/2006/relationships/hyperlink" Target="https://emenscr.nesdc.go.th/viewer/view.html?id=5ea008d828ee7e7f8da5f3dd&amp;username=industry08021" TargetMode="External"/><Relationship Id="rId114" Type="http://schemas.openxmlformats.org/officeDocument/2006/relationships/hyperlink" Target="https://emenscr.nesdc.go.th/viewer/view.html?id=61e1291433aaf278de59c39c&amp;username=industry03071" TargetMode="External"/><Relationship Id="rId119" Type="http://schemas.openxmlformats.org/officeDocument/2006/relationships/hyperlink" Target="https://emenscr.nesdc.go.th/viewer/view.html?id=61e53603506edb7f00d2131e&amp;username=ieat510611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60" Type="http://schemas.openxmlformats.org/officeDocument/2006/relationships/hyperlink" Target="https://emenscr.nesdc.go.th/viewer/view.html?id=5f8e6bde0cf7a63c10d148df&amp;username=industry08041" TargetMode="External"/><Relationship Id="rId65" Type="http://schemas.openxmlformats.org/officeDocument/2006/relationships/hyperlink" Target="https://emenscr.nesdc.go.th/viewer/view.html?id=5fb7eb38152e2542a428d139&amp;username=industry08071" TargetMode="External"/><Relationship Id="rId81" Type="http://schemas.openxmlformats.org/officeDocument/2006/relationships/hyperlink" Target="https://emenscr.nesdc.go.th/viewer/view.html?id=60e00fe214f4d5170d3da0ad&amp;username=industry03101" TargetMode="External"/><Relationship Id="rId86" Type="http://schemas.openxmlformats.org/officeDocument/2006/relationships/hyperlink" Target="https://emenscr.nesdc.go.th/viewer/view.html?id=60e283864379f91706f2f6a7&amp;username=industry0310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109" Type="http://schemas.openxmlformats.org/officeDocument/2006/relationships/hyperlink" Target="https://emenscr.nesdc.go.th/viewer/view.html?id=61bc48dc1a10626236233cdb&amp;username=industry0807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55" Type="http://schemas.openxmlformats.org/officeDocument/2006/relationships/hyperlink" Target="https://emenscr.nesdc.go.th/viewer/view.html?id=5f2cde171e9bcf1b6a336638&amp;username=tpqi061" TargetMode="External"/><Relationship Id="rId76" Type="http://schemas.openxmlformats.org/officeDocument/2006/relationships/hyperlink" Target="https://emenscr.nesdc.go.th/viewer/view.html?id=60ded7b975014657e04d9e4c&amp;username=industry03101" TargetMode="External"/><Relationship Id="rId97" Type="http://schemas.openxmlformats.org/officeDocument/2006/relationships/hyperlink" Target="https://emenscr.nesdc.go.th/viewer/view.html?id=619c9465fef84f3d534c7ef9&amp;username=industry08041" TargetMode="External"/><Relationship Id="rId104" Type="http://schemas.openxmlformats.org/officeDocument/2006/relationships/hyperlink" Target="https://emenscr.nesdc.go.th/viewer/view.html?id=61a8c03a7a9fbf43eacea7bc&amp;username=industry08021" TargetMode="External"/><Relationship Id="rId120" Type="http://schemas.openxmlformats.org/officeDocument/2006/relationships/hyperlink" Target="https://emenscr.nesdc.go.th/viewer/view.html?id=61e657b0224e5b5f11a36fcf&amp;username=industry0805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71" Type="http://schemas.openxmlformats.org/officeDocument/2006/relationships/hyperlink" Target="https://emenscr.nesdc.go.th/viewer/view.html?id=5fd6a08d6eb12634f2968bc8&amp;username=mdes06021" TargetMode="External"/><Relationship Id="rId92" Type="http://schemas.openxmlformats.org/officeDocument/2006/relationships/hyperlink" Target="https://emenscr.nesdc.go.th/viewer/view.html?id=60e28d804379f91706f2f6e2&amp;username=industry0310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66" Type="http://schemas.openxmlformats.org/officeDocument/2006/relationships/hyperlink" Target="https://emenscr.nesdc.go.th/viewer/view.html?id=5fcba11eca8ceb16144f53b3&amp;username=industry08071" TargetMode="External"/><Relationship Id="rId87" Type="http://schemas.openxmlformats.org/officeDocument/2006/relationships/hyperlink" Target="https://emenscr.nesdc.go.th/viewer/view.html?id=60e284884379f91706f2f6ac&amp;username=industry03101" TargetMode="External"/><Relationship Id="rId110" Type="http://schemas.openxmlformats.org/officeDocument/2006/relationships/hyperlink" Target="https://emenscr.nesdc.go.th/viewer/view.html?id=61c94dad91854c614b74da28&amp;username=industry02041" TargetMode="External"/><Relationship Id="rId115" Type="http://schemas.openxmlformats.org/officeDocument/2006/relationships/hyperlink" Target="https://emenscr.nesdc.go.th/viewer/view.html?id=61e1599a506edb7f00d21198&amp;username=etda511072" TargetMode="External"/><Relationship Id="rId61" Type="http://schemas.openxmlformats.org/officeDocument/2006/relationships/hyperlink" Target="https://emenscr.nesdc.go.th/viewer/view.html?id=5f8e8c3f11a7db3c1e1dbfcd&amp;username=industry08041" TargetMode="External"/><Relationship Id="rId82" Type="http://schemas.openxmlformats.org/officeDocument/2006/relationships/hyperlink" Target="https://emenscr.nesdc.go.th/viewer/view.html?id=60e03cab14f4d5170d3da0cd&amp;username=industry0310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56" Type="http://schemas.openxmlformats.org/officeDocument/2006/relationships/hyperlink" Target="https://emenscr.nesdc.go.th/viewer/view.html?id=5f2d1ba8ab64071b723c6e12&amp;username=mdes06031" TargetMode="External"/><Relationship Id="rId77" Type="http://schemas.openxmlformats.org/officeDocument/2006/relationships/hyperlink" Target="https://emenscr.nesdc.go.th/viewer/view.html?id=60df42bb4379f91706f2f56f&amp;username=industry03101" TargetMode="External"/><Relationship Id="rId100" Type="http://schemas.openxmlformats.org/officeDocument/2006/relationships/hyperlink" Target="https://emenscr.nesdc.go.th/viewer/view.html?id=61a09980eacc4561cc159f6e&amp;username=industry08041" TargetMode="External"/><Relationship Id="rId105" Type="http://schemas.openxmlformats.org/officeDocument/2006/relationships/hyperlink" Target="https://emenscr.nesdc.go.th/viewer/view.html?id=61a982f27a9fbf43eacea7cb&amp;username=industry0802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72" Type="http://schemas.openxmlformats.org/officeDocument/2006/relationships/hyperlink" Target="https://emenscr.nesdc.go.th/viewer/view.html?id=5fd6a550a7ca1a34f39f33db&amp;username=mdes06021" TargetMode="External"/><Relationship Id="rId93" Type="http://schemas.openxmlformats.org/officeDocument/2006/relationships/hyperlink" Target="https://emenscr.nesdc.go.th/viewer/view.html?id=60e2928b4379f91706f2f708&amp;username=industry03101" TargetMode="External"/><Relationship Id="rId98" Type="http://schemas.openxmlformats.org/officeDocument/2006/relationships/hyperlink" Target="https://emenscr.nesdc.go.th/viewer/view.html?id=619c9a3338229f3d4dda7668&amp;username=industry08041" TargetMode="External"/><Relationship Id="rId121" Type="http://schemas.openxmlformats.org/officeDocument/2006/relationships/hyperlink" Target="https://emenscr.nesdc.go.th/viewer/view.html?id=61e8d1efb8cb130e5a55dfa4&amp;username=ieat510611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67" Type="http://schemas.openxmlformats.org/officeDocument/2006/relationships/hyperlink" Target="https://emenscr.nesdc.go.th/viewer/view.html?id=5fcdf94dca8ceb16144f558d&amp;username=industry08021" TargetMode="External"/><Relationship Id="rId116" Type="http://schemas.openxmlformats.org/officeDocument/2006/relationships/hyperlink" Target="https://emenscr.nesdc.go.th/viewer/view.html?id=61e15d1e48dc137f02e90a49&amp;username=etda511072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62" Type="http://schemas.openxmlformats.org/officeDocument/2006/relationships/hyperlink" Target="https://emenscr.nesdc.go.th/viewer/view.html?id=5f913bd5ad3e87101f407c75&amp;username=industry08041" TargetMode="External"/><Relationship Id="rId83" Type="http://schemas.openxmlformats.org/officeDocument/2006/relationships/hyperlink" Target="https://emenscr.nesdc.go.th/viewer/view.html?id=60e27bdb14f4d5170d3da16c&amp;username=industry03101" TargetMode="External"/><Relationship Id="rId88" Type="http://schemas.openxmlformats.org/officeDocument/2006/relationships/hyperlink" Target="https://emenscr.nesdc.go.th/viewer/view.html?id=60e284d6170a30170cfe81b8&amp;username=industry03101" TargetMode="External"/><Relationship Id="rId111" Type="http://schemas.openxmlformats.org/officeDocument/2006/relationships/hyperlink" Target="https://emenscr.nesdc.go.th/viewer/view.html?id=61d66c38348a7408a8b43823&amp;username=ieat510611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57" Type="http://schemas.openxmlformats.org/officeDocument/2006/relationships/hyperlink" Target="https://emenscr.nesdc.go.th/viewer/view.html?id=5f2d2107ab64071b723c6e3e&amp;username=mdes06031" TargetMode="External"/><Relationship Id="rId106" Type="http://schemas.openxmlformats.org/officeDocument/2006/relationships/hyperlink" Target="https://emenscr.nesdc.go.th/viewer/view.html?id=61b31100f3473f0ca7a6c4c7&amp;username=industry0802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73" Type="http://schemas.openxmlformats.org/officeDocument/2006/relationships/hyperlink" Target="https://emenscr.nesdc.go.th/viewer/view.html?id=5fd98d32adb90d1b2adda191&amp;username=industry08021" TargetMode="External"/><Relationship Id="rId78" Type="http://schemas.openxmlformats.org/officeDocument/2006/relationships/hyperlink" Target="https://emenscr.nesdc.go.th/viewer/view.html?id=60e005884379f91706f2f594&amp;username=industry03101" TargetMode="External"/><Relationship Id="rId94" Type="http://schemas.openxmlformats.org/officeDocument/2006/relationships/hyperlink" Target="https://emenscr.nesdc.go.th/viewer/view.html?id=6108fa30408b1d661b42123a&amp;username=mdes06031" TargetMode="External"/><Relationship Id="rId99" Type="http://schemas.openxmlformats.org/officeDocument/2006/relationships/hyperlink" Target="https://emenscr.nesdc.go.th/viewer/view.html?id=619f3d8adf200361cae582a9&amp;username=industry08041" TargetMode="External"/><Relationship Id="rId101" Type="http://schemas.openxmlformats.org/officeDocument/2006/relationships/hyperlink" Target="https://emenscr.nesdc.go.th/viewer/view.html?id=61a4a44ae55ef143eb1fc8a3&amp;username=moc11031" TargetMode="External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9314eba392573fe1bc6b55&amp;username=industry0807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63" Type="http://schemas.openxmlformats.org/officeDocument/2006/relationships/hyperlink" Target="https://emenscr.nesdc.go.th/viewer/view.html?id=5fd66e7a6eb12634f2968bbd&amp;username=mdes06021" TargetMode="External"/><Relationship Id="rId68" Type="http://schemas.openxmlformats.org/officeDocument/2006/relationships/hyperlink" Target="https://emenscr.nesdc.go.th/viewer/view.html?id=5fd98d32adb90d1b2adda191&amp;username=industry08021" TargetMode="External"/><Relationship Id="rId84" Type="http://schemas.openxmlformats.org/officeDocument/2006/relationships/hyperlink" Target="https://emenscr.nesdc.go.th/viewer/view.html?id=60e288c1170a30170cfe81cc&amp;username=industry03101" TargetMode="External"/><Relationship Id="rId89" Type="http://schemas.openxmlformats.org/officeDocument/2006/relationships/hyperlink" Target="https://emenscr.nesdc.go.th/viewer/view.html?id=617fbac845ef3a65de46a347&amp;username=industry0805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107" Type="http://schemas.openxmlformats.org/officeDocument/2006/relationships/hyperlink" Target="https://emenscr.nesdc.go.th/viewer/view.html?id=61e657b0224e5b5f11a36fcf&amp;username=industry0805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53" Type="http://schemas.openxmlformats.org/officeDocument/2006/relationships/hyperlink" Target="https://emenscr.nesdc.go.th/viewer/view.html?id=5ee311462de9160e4b11aee2&amp;username=rmutt057802021" TargetMode="External"/><Relationship Id="rId58" Type="http://schemas.openxmlformats.org/officeDocument/2006/relationships/hyperlink" Target="https://emenscr.nesdc.go.th/viewer/view.html?id=5f913bd5ad3e87101f407c75&amp;username=industry08041" TargetMode="External"/><Relationship Id="rId74" Type="http://schemas.openxmlformats.org/officeDocument/2006/relationships/hyperlink" Target="https://emenscr.nesdc.go.th/viewer/view.html?id=60e008a314f4d5170d3da0a1&amp;username=industry03101" TargetMode="External"/><Relationship Id="rId79" Type="http://schemas.openxmlformats.org/officeDocument/2006/relationships/hyperlink" Target="https://emenscr.nesdc.go.th/viewer/view.html?id=60e27fe84379f91706f2f691&amp;username=industry03101" TargetMode="External"/><Relationship Id="rId102" Type="http://schemas.openxmlformats.org/officeDocument/2006/relationships/hyperlink" Target="https://emenscr.nesdc.go.th/viewer/view.html?id=61bc406e1a10626236233cb8&amp;username=industry08071" TargetMode="External"/><Relationship Id="rId5" Type="http://schemas.openxmlformats.org/officeDocument/2006/relationships/hyperlink" Target="https://emenscr.nesdc.go.th/viewer/view.html?id=5c8621467b4e575b65f65b93&amp;username=industry02041" TargetMode="External"/><Relationship Id="rId90" Type="http://schemas.openxmlformats.org/officeDocument/2006/relationships/hyperlink" Target="https://emenscr.nesdc.go.th/viewer/view.html?id=619b40cffef84f3d534c7e0d&amp;username=industry08031" TargetMode="External"/><Relationship Id="rId95" Type="http://schemas.openxmlformats.org/officeDocument/2006/relationships/hyperlink" Target="https://emenscr.nesdc.go.th/viewer/view.html?id=61a4a44ae55ef143eb1fc8a3&amp;username=moc1103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64" Type="http://schemas.openxmlformats.org/officeDocument/2006/relationships/hyperlink" Target="https://emenscr.nesdc.go.th/viewer/view.html?id=5fd67c94238e5c34f1efcc73&amp;username=mdes06021" TargetMode="External"/><Relationship Id="rId69" Type="http://schemas.openxmlformats.org/officeDocument/2006/relationships/hyperlink" Target="https://emenscr.nesdc.go.th/viewer/view.html?id=5fd993ae0573ae1b28631daf&amp;username=industry08021" TargetMode="External"/><Relationship Id="rId80" Type="http://schemas.openxmlformats.org/officeDocument/2006/relationships/hyperlink" Target="https://emenscr.nesdc.go.th/viewer/view.html?id=60e282514379f91706f2f69d&amp;username=industry03101" TargetMode="External"/><Relationship Id="rId85" Type="http://schemas.openxmlformats.org/officeDocument/2006/relationships/hyperlink" Target="https://emenscr.nesdc.go.th/viewer/view.html?id=60e28aa74379f91706f2f6d4&amp;username=industry0310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59" Type="http://schemas.openxmlformats.org/officeDocument/2006/relationships/hyperlink" Target="https://emenscr.nesdc.go.th/viewer/view.html?id=5fad0b3c3f6eff6c49213b54&amp;username=moc11031" TargetMode="External"/><Relationship Id="rId103" Type="http://schemas.openxmlformats.org/officeDocument/2006/relationships/hyperlink" Target="https://emenscr.nesdc.go.th/viewer/view.html?id=61bc48dc1a10626236233cdb&amp;username=industry08071" TargetMode="External"/><Relationship Id="rId108" Type="http://schemas.openxmlformats.org/officeDocument/2006/relationships/hyperlink" Target="https://emenscr.nesdc.go.th/viewer/view.html?id=61e8d1efb8cb130e5a55dfa4&amp;username=ieat5106111" TargetMode="External"/><Relationship Id="rId54" Type="http://schemas.openxmlformats.org/officeDocument/2006/relationships/hyperlink" Target="https://emenscr.nesdc.go.th/viewer/view.html?id=5f3a3e99803c810977a1a428&amp;username=srru0546141" TargetMode="External"/><Relationship Id="rId70" Type="http://schemas.openxmlformats.org/officeDocument/2006/relationships/hyperlink" Target="https://emenscr.nesdc.go.th/viewer/view.html?id=5fdf2649ea2eef1b27a27483&amp;username=industry02041" TargetMode="External"/><Relationship Id="rId75" Type="http://schemas.openxmlformats.org/officeDocument/2006/relationships/hyperlink" Target="https://emenscr.nesdc.go.th/viewer/view.html?id=60e00cfc14f4d5170d3da0a9&amp;username=industry03101" TargetMode="External"/><Relationship Id="rId91" Type="http://schemas.openxmlformats.org/officeDocument/2006/relationships/hyperlink" Target="https://emenscr.nesdc.go.th/viewer/view.html?id=619c9465fef84f3d534c7ef9&amp;username=industry08041" TargetMode="External"/><Relationship Id="rId96" Type="http://schemas.openxmlformats.org/officeDocument/2006/relationships/hyperlink" Target="https://emenscr.nesdc.go.th/viewer/view.html?id=61a4fd34e55ef143eb1fc8bd&amp;username=industry08031" TargetMode="Externa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49" Type="http://schemas.openxmlformats.org/officeDocument/2006/relationships/hyperlink" Target="https://emenscr.nesdc.go.th/viewer/view.html?id=5ea008d828ee7e7f8da5f3dd&amp;username=industry08021" TargetMode="External"/><Relationship Id="rId57" Type="http://schemas.openxmlformats.org/officeDocument/2006/relationships/hyperlink" Target="https://emenscr.nesdc.go.th/viewer/view.html?id=5f8e8c3f11a7db3c1e1dbfcd&amp;username=industry08041" TargetMode="External"/><Relationship Id="rId106" Type="http://schemas.openxmlformats.org/officeDocument/2006/relationships/hyperlink" Target="https://emenscr.nesdc.go.th/viewer/view.html?id=61e1291433aaf278de59c39c&amp;username=industry0307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60" Type="http://schemas.openxmlformats.org/officeDocument/2006/relationships/hyperlink" Target="https://emenscr.nesdc.go.th/viewer/view.html?id=5fb5179320f6a8429dff6309&amp;username=industry08041" TargetMode="External"/><Relationship Id="rId65" Type="http://schemas.openxmlformats.org/officeDocument/2006/relationships/hyperlink" Target="https://emenscr.nesdc.go.th/viewer/view.html?id=5fd68a5b6eb12634f2968bc1&amp;username=mdes06021" TargetMode="External"/><Relationship Id="rId73" Type="http://schemas.openxmlformats.org/officeDocument/2006/relationships/hyperlink" Target="https://emenscr.nesdc.go.th/viewer/view.html?id=60e005884379f91706f2f594&amp;username=industry03101" TargetMode="External"/><Relationship Id="rId78" Type="http://schemas.openxmlformats.org/officeDocument/2006/relationships/hyperlink" Target="https://emenscr.nesdc.go.th/viewer/view.html?id=60e27bdb14f4d5170d3da16c&amp;username=industry03101" TargetMode="External"/><Relationship Id="rId81" Type="http://schemas.openxmlformats.org/officeDocument/2006/relationships/hyperlink" Target="https://emenscr.nesdc.go.th/viewer/view.html?id=60e283864379f91706f2f6a7&amp;username=industry03101" TargetMode="External"/><Relationship Id="rId86" Type="http://schemas.openxmlformats.org/officeDocument/2006/relationships/hyperlink" Target="https://emenscr.nesdc.go.th/viewer/view.html?id=60e28d16588bfe1713ae736b&amp;username=industry03101" TargetMode="External"/><Relationship Id="rId94" Type="http://schemas.openxmlformats.org/officeDocument/2006/relationships/hyperlink" Target="https://emenscr.nesdc.go.th/viewer/view.html?id=61a09980eacc4561cc159f6e&amp;username=industry08041" TargetMode="External"/><Relationship Id="rId99" Type="http://schemas.openxmlformats.org/officeDocument/2006/relationships/hyperlink" Target="https://emenscr.nesdc.go.th/viewer/view.html?id=61a982f27a9fbf43eacea7cb&amp;username=industry08021" TargetMode="External"/><Relationship Id="rId101" Type="http://schemas.openxmlformats.org/officeDocument/2006/relationships/hyperlink" Target="https://emenscr.nesdc.go.th/viewer/view.html?id=61bb3cc477a3ca1cee43a8fe&amp;username=industry0807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109" Type="http://schemas.openxmlformats.org/officeDocument/2006/relationships/hyperlink" Target="https://emenscr.nesdc.go.th/viewer/view.html?id=6108fa30408b1d661b42123a&amp;username=mdes0603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55" Type="http://schemas.openxmlformats.org/officeDocument/2006/relationships/hyperlink" Target="https://emenscr.nesdc.go.th/viewer/view.html?id=5f8e60810cf7a63c10d148ad&amp;username=industry08041" TargetMode="External"/><Relationship Id="rId76" Type="http://schemas.openxmlformats.org/officeDocument/2006/relationships/hyperlink" Target="https://emenscr.nesdc.go.th/viewer/view.html?id=60e00fe214f4d5170d3da0ad&amp;username=industry03101" TargetMode="External"/><Relationship Id="rId97" Type="http://schemas.openxmlformats.org/officeDocument/2006/relationships/hyperlink" Target="https://emenscr.nesdc.go.th/viewer/view.html?id=61a854d677658f43f366851c&amp;username=industry08021" TargetMode="External"/><Relationship Id="rId104" Type="http://schemas.openxmlformats.org/officeDocument/2006/relationships/hyperlink" Target="https://emenscr.nesdc.go.th/viewer/view.html?id=61c94dad91854c614b74da28&amp;username=industry0204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71" Type="http://schemas.openxmlformats.org/officeDocument/2006/relationships/hyperlink" Target="https://emenscr.nesdc.go.th/viewer/view.html?id=60ded7b975014657e04d9e4c&amp;username=industry03101" TargetMode="External"/><Relationship Id="rId92" Type="http://schemas.openxmlformats.org/officeDocument/2006/relationships/hyperlink" Target="https://emenscr.nesdc.go.th/viewer/view.html?id=619c9a3338229f3d4dda7668&amp;username=industry0804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66" Type="http://schemas.openxmlformats.org/officeDocument/2006/relationships/hyperlink" Target="https://emenscr.nesdc.go.th/viewer/view.html?id=5fd6a08d6eb12634f2968bc8&amp;username=mdes06021" TargetMode="External"/><Relationship Id="rId87" Type="http://schemas.openxmlformats.org/officeDocument/2006/relationships/hyperlink" Target="https://emenscr.nesdc.go.th/viewer/view.html?id=60e28d804379f91706f2f6e2&amp;username=industry03101" TargetMode="External"/><Relationship Id="rId110" Type="http://schemas.openxmlformats.org/officeDocument/2006/relationships/printerSettings" Target="../printerSettings/printerSettings9.bin"/><Relationship Id="rId61" Type="http://schemas.openxmlformats.org/officeDocument/2006/relationships/hyperlink" Target="https://emenscr.nesdc.go.th/viewer/view.html?id=5fb7eb38152e2542a428d139&amp;username=industry08071" TargetMode="External"/><Relationship Id="rId82" Type="http://schemas.openxmlformats.org/officeDocument/2006/relationships/hyperlink" Target="https://emenscr.nesdc.go.th/viewer/view.html?id=60e284884379f91706f2f6ac&amp;username=industry0310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56" Type="http://schemas.openxmlformats.org/officeDocument/2006/relationships/hyperlink" Target="https://emenscr.nesdc.go.th/viewer/view.html?id=5f8e6bde0cf7a63c10d148df&amp;username=industry08041" TargetMode="External"/><Relationship Id="rId77" Type="http://schemas.openxmlformats.org/officeDocument/2006/relationships/hyperlink" Target="https://emenscr.nesdc.go.th/viewer/view.html?id=60e03cab14f4d5170d3da0cd&amp;username=industry03101" TargetMode="External"/><Relationship Id="rId100" Type="http://schemas.openxmlformats.org/officeDocument/2006/relationships/hyperlink" Target="https://emenscr.nesdc.go.th/viewer/view.html?id=61b31100f3473f0ca7a6c4c7&amp;username=industry08021" TargetMode="External"/><Relationship Id="rId105" Type="http://schemas.openxmlformats.org/officeDocument/2006/relationships/hyperlink" Target="https://emenscr.nesdc.go.th/viewer/view.html?id=61e0e925bb999007f3f7fa16&amp;username=industry0307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72" Type="http://schemas.openxmlformats.org/officeDocument/2006/relationships/hyperlink" Target="https://emenscr.nesdc.go.th/viewer/view.html?id=60df42bb4379f91706f2f56f&amp;username=industry03101" TargetMode="External"/><Relationship Id="rId93" Type="http://schemas.openxmlformats.org/officeDocument/2006/relationships/hyperlink" Target="https://emenscr.nesdc.go.th/viewer/view.html?id=619f3d8adf200361cae582a9&amp;username=industry08041" TargetMode="External"/><Relationship Id="rId98" Type="http://schemas.openxmlformats.org/officeDocument/2006/relationships/hyperlink" Target="https://emenscr.nesdc.go.th/viewer/view.html?id=61a8c03a7a9fbf43eacea7bc&amp;username=industry0802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67" Type="http://schemas.openxmlformats.org/officeDocument/2006/relationships/hyperlink" Target="https://emenscr.nesdc.go.th/viewer/view.html?id=5fd6a550a7ca1a34f39f33db&amp;username=mdes06021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62" Type="http://schemas.openxmlformats.org/officeDocument/2006/relationships/hyperlink" Target="https://emenscr.nesdc.go.th/viewer/view.html?id=5fcdf94dca8ceb16144f558d&amp;username=industry08021" TargetMode="External"/><Relationship Id="rId83" Type="http://schemas.openxmlformats.org/officeDocument/2006/relationships/hyperlink" Target="https://emenscr.nesdc.go.th/viewer/view.html?id=60e284d6170a30170cfe81b8&amp;username=industry03101" TargetMode="External"/><Relationship Id="rId88" Type="http://schemas.openxmlformats.org/officeDocument/2006/relationships/hyperlink" Target="https://emenscr.nesdc.go.th/viewer/view.html?id=60e2928b4379f91706f2f708&amp;username=industry031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26" Type="http://schemas.openxmlformats.org/officeDocument/2006/relationships/hyperlink" Target="https://emenscr.nesdc.go.th/viewer/view.html?id=5c9314eba392573fe1bc6b55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emenscr.nesdc.go.th/viewer/view.html?id=5c8621467b4e575b65f65b93&amp;username=industry0204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54" Type="http://schemas.openxmlformats.org/officeDocument/2006/relationships/drawing" Target="../drawings/drawing2.xm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49" Type="http://schemas.openxmlformats.org/officeDocument/2006/relationships/hyperlink" Target="https://emenscr.nesdc.go.th/viewer/view.html?id=5ea008d828ee7e7f8da5f3dd&amp;username=industry08021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9314eba392573fe1bc6b55&amp;username=industry0807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63" Type="http://schemas.openxmlformats.org/officeDocument/2006/relationships/hyperlink" Target="https://emenscr.nesdc.go.th/viewer/view.html?id=5fd66e7a6eb12634f2968bbd&amp;username=mdes06021" TargetMode="External"/><Relationship Id="rId68" Type="http://schemas.openxmlformats.org/officeDocument/2006/relationships/hyperlink" Target="https://emenscr.nesdc.go.th/viewer/view.html?id=5fd98d32adb90d1b2adda191&amp;username=industry08021" TargetMode="External"/><Relationship Id="rId84" Type="http://schemas.openxmlformats.org/officeDocument/2006/relationships/hyperlink" Target="https://emenscr.nesdc.go.th/viewer/view.html?id=60e288c1170a30170cfe81cc&amp;username=industry03101" TargetMode="External"/><Relationship Id="rId89" Type="http://schemas.openxmlformats.org/officeDocument/2006/relationships/hyperlink" Target="https://emenscr.nesdc.go.th/viewer/view.html?id=617fbac845ef3a65de46a347&amp;username=industry0805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53" Type="http://schemas.openxmlformats.org/officeDocument/2006/relationships/hyperlink" Target="https://emenscr.nesdc.go.th/viewer/view.html?id=5ee311462de9160e4b11aee2&amp;username=rmutt057802021" TargetMode="External"/><Relationship Id="rId58" Type="http://schemas.openxmlformats.org/officeDocument/2006/relationships/hyperlink" Target="https://emenscr.nesdc.go.th/viewer/view.html?id=5f913bd5ad3e87101f407c75&amp;username=industry08041" TargetMode="External"/><Relationship Id="rId74" Type="http://schemas.openxmlformats.org/officeDocument/2006/relationships/hyperlink" Target="https://emenscr.nesdc.go.th/viewer/view.html?id=60e008a314f4d5170d3da0a1&amp;username=industry03101" TargetMode="External"/><Relationship Id="rId79" Type="http://schemas.openxmlformats.org/officeDocument/2006/relationships/hyperlink" Target="https://emenscr.nesdc.go.th/viewer/view.html?id=60e27fe84379f91706f2f691&amp;username=industry03101" TargetMode="External"/><Relationship Id="rId5" Type="http://schemas.openxmlformats.org/officeDocument/2006/relationships/hyperlink" Target="https://emenscr.nesdc.go.th/viewer/view.html?id=5c8621467b4e575b65f65b93&amp;username=industry02041" TargetMode="External"/><Relationship Id="rId90" Type="http://schemas.openxmlformats.org/officeDocument/2006/relationships/hyperlink" Target="https://emenscr.nesdc.go.th/viewer/view.html?id=Z6axjW0ZAGSd63d38W96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64" Type="http://schemas.openxmlformats.org/officeDocument/2006/relationships/hyperlink" Target="https://emenscr.nesdc.go.th/viewer/view.html?id=5fd67c94238e5c34f1efcc73&amp;username=mdes06021" TargetMode="External"/><Relationship Id="rId69" Type="http://schemas.openxmlformats.org/officeDocument/2006/relationships/hyperlink" Target="https://emenscr.nesdc.go.th/viewer/view.html?id=5fd993ae0573ae1b28631daf&amp;username=industry0802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72" Type="http://schemas.openxmlformats.org/officeDocument/2006/relationships/hyperlink" Target="https://emenscr.nesdc.go.th/viewer/view.html?id=60df42bb4379f91706f2f56f&amp;username=industry03101" TargetMode="External"/><Relationship Id="rId80" Type="http://schemas.openxmlformats.org/officeDocument/2006/relationships/hyperlink" Target="https://emenscr.nesdc.go.th/viewer/view.html?id=60e282514379f91706f2f69d&amp;username=industry03101" TargetMode="External"/><Relationship Id="rId85" Type="http://schemas.openxmlformats.org/officeDocument/2006/relationships/hyperlink" Target="https://emenscr.nesdc.go.th/viewer/view.html?id=60e28aa74379f91706f2f6d4&amp;username=industry03101" TargetMode="External"/><Relationship Id="rId93" Type="http://schemas.openxmlformats.org/officeDocument/2006/relationships/drawing" Target="../drawings/drawing3.xml"/><Relationship Id="rId3" Type="http://schemas.openxmlformats.org/officeDocument/2006/relationships/hyperlink" Target="https://emenscr.nesdc.go.th/viewer/view.html?id=5bae24c38419180f2e67b08e&amp;username=mdes0603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59" Type="http://schemas.openxmlformats.org/officeDocument/2006/relationships/hyperlink" Target="https://emenscr.nesdc.go.th/viewer/view.html?id=5fad0b3c3f6eff6c49213b54&amp;username=moc11031" TargetMode="External"/><Relationship Id="rId67" Type="http://schemas.openxmlformats.org/officeDocument/2006/relationships/hyperlink" Target="https://emenscr.nesdc.go.th/viewer/view.html?id=5fd6a550a7ca1a34f39f33db&amp;username=mdes06021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54" Type="http://schemas.openxmlformats.org/officeDocument/2006/relationships/hyperlink" Target="https://emenscr.nesdc.go.th/viewer/view.html?id=5f3a3e99803c810977a1a428&amp;username=srru0546141" TargetMode="External"/><Relationship Id="rId62" Type="http://schemas.openxmlformats.org/officeDocument/2006/relationships/hyperlink" Target="https://emenscr.nesdc.go.th/viewer/view.html?id=5fcdf94dca8ceb16144f558d&amp;username=industry08021" TargetMode="External"/><Relationship Id="rId70" Type="http://schemas.openxmlformats.org/officeDocument/2006/relationships/hyperlink" Target="https://emenscr.nesdc.go.th/viewer/view.html?id=5fdf2649ea2eef1b27a27483&amp;username=industry02041" TargetMode="External"/><Relationship Id="rId75" Type="http://schemas.openxmlformats.org/officeDocument/2006/relationships/hyperlink" Target="https://emenscr.nesdc.go.th/viewer/view.html?id=60e00cfc14f4d5170d3da0a9&amp;username=industry03101" TargetMode="External"/><Relationship Id="rId83" Type="http://schemas.openxmlformats.org/officeDocument/2006/relationships/hyperlink" Target="https://emenscr.nesdc.go.th/viewer/view.html?id=60e284d6170a30170cfe81b8&amp;username=industry03101" TargetMode="External"/><Relationship Id="rId88" Type="http://schemas.openxmlformats.org/officeDocument/2006/relationships/hyperlink" Target="https://emenscr.nesdc.go.th/viewer/view.html?id=60e2928b4379f91706f2f708&amp;username=industry03101" TargetMode="External"/><Relationship Id="rId91" Type="http://schemas.openxmlformats.org/officeDocument/2006/relationships/hyperlink" Target="https://emenscr.nesdc.go.th/viewer/view.html?id=Z6axjW0ZAGSd63d38W96" TargetMode="Externa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49" Type="http://schemas.openxmlformats.org/officeDocument/2006/relationships/hyperlink" Target="https://emenscr.nesdc.go.th/viewer/view.html?id=5ea008d828ee7e7f8da5f3dd&amp;username=industry08021" TargetMode="External"/><Relationship Id="rId57" Type="http://schemas.openxmlformats.org/officeDocument/2006/relationships/hyperlink" Target="https://emenscr.nesdc.go.th/viewer/view.html?id=5f8e8c3f11a7db3c1e1dbfcd&amp;username=industry0804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60" Type="http://schemas.openxmlformats.org/officeDocument/2006/relationships/hyperlink" Target="https://emenscr.nesdc.go.th/viewer/view.html?id=5fb5179320f6a8429dff6309&amp;username=industry08041" TargetMode="External"/><Relationship Id="rId65" Type="http://schemas.openxmlformats.org/officeDocument/2006/relationships/hyperlink" Target="https://emenscr.nesdc.go.th/viewer/view.html?id=5fd68a5b6eb12634f2968bc1&amp;username=mdes06021" TargetMode="External"/><Relationship Id="rId73" Type="http://schemas.openxmlformats.org/officeDocument/2006/relationships/hyperlink" Target="https://emenscr.nesdc.go.th/viewer/view.html?id=60e005884379f91706f2f594&amp;username=industry03101" TargetMode="External"/><Relationship Id="rId78" Type="http://schemas.openxmlformats.org/officeDocument/2006/relationships/hyperlink" Target="https://emenscr.nesdc.go.th/viewer/view.html?id=60e27bdb14f4d5170d3da16c&amp;username=industry03101" TargetMode="External"/><Relationship Id="rId81" Type="http://schemas.openxmlformats.org/officeDocument/2006/relationships/hyperlink" Target="https://emenscr.nesdc.go.th/viewer/view.html?id=60e283864379f91706f2f6a7&amp;username=industry03101" TargetMode="External"/><Relationship Id="rId86" Type="http://schemas.openxmlformats.org/officeDocument/2006/relationships/hyperlink" Target="https://emenscr.nesdc.go.th/viewer/view.html?id=60e28d16588bfe1713ae736b&amp;username=industry0310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55" Type="http://schemas.openxmlformats.org/officeDocument/2006/relationships/hyperlink" Target="https://emenscr.nesdc.go.th/viewer/view.html?id=5f8e60810cf7a63c10d148ad&amp;username=industry08041" TargetMode="External"/><Relationship Id="rId76" Type="http://schemas.openxmlformats.org/officeDocument/2006/relationships/hyperlink" Target="https://emenscr.nesdc.go.th/viewer/view.html?id=60e00fe214f4d5170d3da0ad&amp;username=industry0310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71" Type="http://schemas.openxmlformats.org/officeDocument/2006/relationships/hyperlink" Target="https://emenscr.nesdc.go.th/viewer/view.html?id=60ded7b975014657e04d9e4c&amp;username=industry03101" TargetMode="External"/><Relationship Id="rId92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bade2f28419180f2e67b083&amp;username=mdes0603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66" Type="http://schemas.openxmlformats.org/officeDocument/2006/relationships/hyperlink" Target="https://emenscr.nesdc.go.th/viewer/view.html?id=5fd6a08d6eb12634f2968bc8&amp;username=mdes06021" TargetMode="External"/><Relationship Id="rId87" Type="http://schemas.openxmlformats.org/officeDocument/2006/relationships/hyperlink" Target="https://emenscr.nesdc.go.th/viewer/view.html?id=60e28d804379f91706f2f6e2&amp;username=industry03101" TargetMode="External"/><Relationship Id="rId61" Type="http://schemas.openxmlformats.org/officeDocument/2006/relationships/hyperlink" Target="https://emenscr.nesdc.go.th/viewer/view.html?id=5fb7eb38152e2542a428d139&amp;username=industry08071" TargetMode="External"/><Relationship Id="rId82" Type="http://schemas.openxmlformats.org/officeDocument/2006/relationships/hyperlink" Target="https://emenscr.nesdc.go.th/viewer/view.html?id=60e284884379f91706f2f6ac&amp;username=industry0310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56" Type="http://schemas.openxmlformats.org/officeDocument/2006/relationships/hyperlink" Target="https://emenscr.nesdc.go.th/viewer/view.html?id=5f8e6bde0cf7a63c10d148df&amp;username=industry08041" TargetMode="External"/><Relationship Id="rId77" Type="http://schemas.openxmlformats.org/officeDocument/2006/relationships/hyperlink" Target="https://emenscr.nesdc.go.th/viewer/view.html?id=60e03cab14f4d5170d3da0cd&amp;username=industry03101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c88f4047a930d3fec262ede&amp;username=industry08031" TargetMode="External"/><Relationship Id="rId18" Type="http://schemas.openxmlformats.org/officeDocument/2006/relationships/hyperlink" Target="https://emenscr.nesdc.go.th/viewer/view.html?id=5c8a1996f78b133fe6b148ef&amp;username=industry08071" TargetMode="External"/><Relationship Id="rId26" Type="http://schemas.openxmlformats.org/officeDocument/2006/relationships/hyperlink" Target="https://emenscr.nesdc.go.th/viewer/view.html?id=5c9314eba392573fe1bc6b55&amp;username=industry08071" TargetMode="External"/><Relationship Id="rId39" Type="http://schemas.openxmlformats.org/officeDocument/2006/relationships/hyperlink" Target="https://emenscr.nesdc.go.th/viewer/view.html?id=5e9d7aba8803b2752cef692b&amp;username=industry08021" TargetMode="External"/><Relationship Id="rId21" Type="http://schemas.openxmlformats.org/officeDocument/2006/relationships/hyperlink" Target="https://emenscr.nesdc.go.th/viewer/view.html?id=5c905080a392573fe1bc6b33&amp;username=industry08021" TargetMode="External"/><Relationship Id="rId34" Type="http://schemas.openxmlformats.org/officeDocument/2006/relationships/hyperlink" Target="https://emenscr.nesdc.go.th/viewer/view.html?id=5e3913317c2b9a7b15c830d2&amp;username=mot0703331" TargetMode="External"/><Relationship Id="rId42" Type="http://schemas.openxmlformats.org/officeDocument/2006/relationships/hyperlink" Target="https://emenscr.nesdc.go.th/viewer/view.html?id=5e9e97f61770a642ce1bc8e7&amp;username=industry08041" TargetMode="External"/><Relationship Id="rId47" Type="http://schemas.openxmlformats.org/officeDocument/2006/relationships/hyperlink" Target="https://emenscr.nesdc.go.th/viewer/view.html?id=5e9fcd17c9a9d366e9ad6b03&amp;username=industry08021" TargetMode="External"/><Relationship Id="rId50" Type="http://schemas.openxmlformats.org/officeDocument/2006/relationships/hyperlink" Target="https://emenscr.nesdc.go.th/viewer/view.html?id=5ea018dcc238c07f8c729b8e&amp;username=industry08021" TargetMode="External"/><Relationship Id="rId7" Type="http://schemas.openxmlformats.org/officeDocument/2006/relationships/hyperlink" Target="https://emenscr.nesdc.go.th/viewer/view.html?id=5c875ea7befc7f5b674024b8&amp;username=industry08041" TargetMode="External"/><Relationship Id="rId2" Type="http://schemas.openxmlformats.org/officeDocument/2006/relationships/hyperlink" Target="https://emenscr.nesdc.go.th/viewer/view.html?id=5bade2f28419180f2e67b083&amp;username=mdes06031" TargetMode="External"/><Relationship Id="rId16" Type="http://schemas.openxmlformats.org/officeDocument/2006/relationships/hyperlink" Target="https://emenscr.nesdc.go.th/viewer/view.html?id=5c89d625f78b133fe6b148df&amp;username=industry08071" TargetMode="External"/><Relationship Id="rId29" Type="http://schemas.openxmlformats.org/officeDocument/2006/relationships/hyperlink" Target="https://emenscr.nesdc.go.th/viewer/view.html?id=5db50f02395adc146fd48556&amp;username=most53021" TargetMode="External"/><Relationship Id="rId11" Type="http://schemas.openxmlformats.org/officeDocument/2006/relationships/hyperlink" Target="https://emenscr.nesdc.go.th/viewer/view.html?id=5c88ef7ea6ce3a3febe8cebd&amp;username=industry08031" TargetMode="External"/><Relationship Id="rId24" Type="http://schemas.openxmlformats.org/officeDocument/2006/relationships/hyperlink" Target="https://emenscr.nesdc.go.th/viewer/view.html?id=5c907acaf78b133fe6b14975&amp;username=industry08021" TargetMode="External"/><Relationship Id="rId32" Type="http://schemas.openxmlformats.org/officeDocument/2006/relationships/hyperlink" Target="https://emenscr.nesdc.go.th/viewer/view.html?id=5df09a3311e6364ece801dca&amp;username=moc11031" TargetMode="External"/><Relationship Id="rId37" Type="http://schemas.openxmlformats.org/officeDocument/2006/relationships/hyperlink" Target="https://emenscr.nesdc.go.th/viewer/view.html?id=5e9d568c1c45e6753aafab35&amp;username=industry08021" TargetMode="External"/><Relationship Id="rId40" Type="http://schemas.openxmlformats.org/officeDocument/2006/relationships/hyperlink" Target="https://emenscr.nesdc.go.th/viewer/view.html?id=5e9e6c2c8803b2752cef6962&amp;username=industry08041" TargetMode="External"/><Relationship Id="rId45" Type="http://schemas.openxmlformats.org/officeDocument/2006/relationships/hyperlink" Target="https://emenscr.nesdc.go.th/viewer/view.html?id=5e9fcadab45a0066f51964ca&amp;username=industry08021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s://emenscr.nesdc.go.th/viewer/view.html?id=5c8621467b4e575b65f65b93&amp;username=industry02041" TargetMode="External"/><Relationship Id="rId10" Type="http://schemas.openxmlformats.org/officeDocument/2006/relationships/hyperlink" Target="https://emenscr.nesdc.go.th/viewer/view.html?id=5c88e9cbf78b133fe6b148b8&amp;username=industry08031" TargetMode="External"/><Relationship Id="rId19" Type="http://schemas.openxmlformats.org/officeDocument/2006/relationships/hyperlink" Target="https://emenscr.nesdc.go.th/viewer/view.html?id=5c8a1f8d7a930d3fec262f1f&amp;username=industry08071" TargetMode="External"/><Relationship Id="rId31" Type="http://schemas.openxmlformats.org/officeDocument/2006/relationships/hyperlink" Target="https://emenscr.nesdc.go.th/viewer/view.html?id=5dea2816a4f65846b25d42f4&amp;username=moc11021" TargetMode="External"/><Relationship Id="rId44" Type="http://schemas.openxmlformats.org/officeDocument/2006/relationships/hyperlink" Target="https://emenscr.nesdc.go.th/viewer/view.html?id=5e9fc36ac9a9d366e9ad6ae0&amp;username=industry08041" TargetMode="External"/><Relationship Id="rId52" Type="http://schemas.openxmlformats.org/officeDocument/2006/relationships/hyperlink" Target="https://emenscr.nesdc.go.th/viewer/view.html?id=5ea0ee0e62cb2e7f8f099b3b&amp;username=industry08051" TargetMode="External"/><Relationship Id="rId4" Type="http://schemas.openxmlformats.org/officeDocument/2006/relationships/hyperlink" Target="https://emenscr.nesdc.go.th/viewer/view.html?id=5c3318a25c7fa5128c56d7c7&amp;username=industry02011" TargetMode="External"/><Relationship Id="rId9" Type="http://schemas.openxmlformats.org/officeDocument/2006/relationships/hyperlink" Target="https://emenscr.nesdc.go.th/viewer/view.html?id=5c88cc9f7a930d3fec262ed6&amp;username=industry08021" TargetMode="External"/><Relationship Id="rId14" Type="http://schemas.openxmlformats.org/officeDocument/2006/relationships/hyperlink" Target="https://emenscr.nesdc.go.th/viewer/view.html?id=5c88f6f77a930d3fec262ee2&amp;username=industry08031" TargetMode="External"/><Relationship Id="rId22" Type="http://schemas.openxmlformats.org/officeDocument/2006/relationships/hyperlink" Target="https://emenscr.nesdc.go.th/viewer/view.html?id=5c905ba9a392573fe1bc6b37&amp;username=industry08021" TargetMode="External"/><Relationship Id="rId27" Type="http://schemas.openxmlformats.org/officeDocument/2006/relationships/hyperlink" Target="https://emenscr.nesdc.go.th/viewer/view.html?id=5d8b223742d188059b35568f&amp;username=osmep53211" TargetMode="External"/><Relationship Id="rId30" Type="http://schemas.openxmlformats.org/officeDocument/2006/relationships/hyperlink" Target="https://emenscr.nesdc.go.th/viewer/view.html?id=5de49163ef4cb551e9869aac&amp;username=industry02041" TargetMode="External"/><Relationship Id="rId35" Type="http://schemas.openxmlformats.org/officeDocument/2006/relationships/hyperlink" Target="https://emenscr.nesdc.go.th/viewer/view.html?id=5e9d2808ab46f9752b9c45f4&amp;username=industry08021" TargetMode="External"/><Relationship Id="rId43" Type="http://schemas.openxmlformats.org/officeDocument/2006/relationships/hyperlink" Target="https://emenscr.nesdc.go.th/viewer/view.html?id=5e9ec448c46dbf27a277f492&amp;username=industry08041" TargetMode="External"/><Relationship Id="rId48" Type="http://schemas.openxmlformats.org/officeDocument/2006/relationships/hyperlink" Target="https://emenscr.nesdc.go.th/viewer/view.html?id=5e9ff78ec238c07f8c729b1b&amp;username=industry08021" TargetMode="External"/><Relationship Id="rId8" Type="http://schemas.openxmlformats.org/officeDocument/2006/relationships/hyperlink" Target="https://emenscr.nesdc.go.th/viewer/view.html?id=5c88c687648eef5b706ebbde&amp;username=industry08041" TargetMode="External"/><Relationship Id="rId51" Type="http://schemas.openxmlformats.org/officeDocument/2006/relationships/hyperlink" Target="https://emenscr.nesdc.go.th/viewer/view.html?id=5ea021f862cb2e7f8f099b2d&amp;username=industry08021" TargetMode="External"/><Relationship Id="rId3" Type="http://schemas.openxmlformats.org/officeDocument/2006/relationships/hyperlink" Target="https://emenscr.nesdc.go.th/viewer/view.html?id=5bae24c38419180f2e67b08e&amp;username=mdes06031" TargetMode="External"/><Relationship Id="rId12" Type="http://schemas.openxmlformats.org/officeDocument/2006/relationships/hyperlink" Target="https://emenscr.nesdc.go.th/viewer/view.html?id=5c88f335a392573fe1bc6ac1&amp;username=industry08031" TargetMode="External"/><Relationship Id="rId17" Type="http://schemas.openxmlformats.org/officeDocument/2006/relationships/hyperlink" Target="https://emenscr.nesdc.go.th/viewer/view.html?id=5c8a038df78b133fe6b148e9&amp;username=industry08071" TargetMode="External"/><Relationship Id="rId25" Type="http://schemas.openxmlformats.org/officeDocument/2006/relationships/hyperlink" Target="https://emenscr.nesdc.go.th/viewer/view.html?id=5c908ca3a6ce3a3febe8cf6a&amp;username=industry08021" TargetMode="External"/><Relationship Id="rId33" Type="http://schemas.openxmlformats.org/officeDocument/2006/relationships/hyperlink" Target="https://emenscr.nesdc.go.th/viewer/view.html?id=5e02c9cdca0feb49b458c150&amp;username=industry05081" TargetMode="External"/><Relationship Id="rId38" Type="http://schemas.openxmlformats.org/officeDocument/2006/relationships/hyperlink" Target="https://emenscr.nesdc.go.th/viewer/view.html?id=5e9d77cb8803b2752cef6928&amp;username=industry08021" TargetMode="External"/><Relationship Id="rId46" Type="http://schemas.openxmlformats.org/officeDocument/2006/relationships/hyperlink" Target="https://emenscr.nesdc.go.th/viewer/view.html?id=5e9fcc42b45a0066f51964d1&amp;username=industry08041" TargetMode="External"/><Relationship Id="rId20" Type="http://schemas.openxmlformats.org/officeDocument/2006/relationships/hyperlink" Target="https://emenscr.nesdc.go.th/viewer/view.html?id=5c9041fbf78b133fe6b1495b&amp;username=industry08021" TargetMode="External"/><Relationship Id="rId41" Type="http://schemas.openxmlformats.org/officeDocument/2006/relationships/hyperlink" Target="https://emenscr.nesdc.go.th/viewer/view.html?id=5e9e7af9fb8a3f42c9a79da8&amp;username=industry08071" TargetMode="External"/><Relationship Id="rId54" Type="http://schemas.openxmlformats.org/officeDocument/2006/relationships/drawing" Target="../drawings/drawing4.xml"/><Relationship Id="rId1" Type="http://schemas.openxmlformats.org/officeDocument/2006/relationships/hyperlink" Target="https://emenscr.nesdc.go.th/viewer/view.html?id=5b277b417587e67e2e7213d9&amp;username=industry02011" TargetMode="External"/><Relationship Id="rId6" Type="http://schemas.openxmlformats.org/officeDocument/2006/relationships/hyperlink" Target="https://emenscr.nesdc.go.th/viewer/view.html?id=5c875adb648eef5b706ebb92&amp;username=industry08041" TargetMode="External"/><Relationship Id="rId15" Type="http://schemas.openxmlformats.org/officeDocument/2006/relationships/hyperlink" Target="https://emenscr.nesdc.go.th/viewer/view.html?id=5c89c664f78b133fe6b148c7&amp;username=industry08041" TargetMode="External"/><Relationship Id="rId23" Type="http://schemas.openxmlformats.org/officeDocument/2006/relationships/hyperlink" Target="https://emenscr.nesdc.go.th/viewer/view.html?id=5c906479a6ce3a3febe8cf61&amp;username=industry08021" TargetMode="External"/><Relationship Id="rId28" Type="http://schemas.openxmlformats.org/officeDocument/2006/relationships/hyperlink" Target="https://emenscr.nesdc.go.th/viewer/view.html?id=5da6d69dc684aa5bce4a8107&amp;username=rmutt0578101" TargetMode="External"/><Relationship Id="rId36" Type="http://schemas.openxmlformats.org/officeDocument/2006/relationships/hyperlink" Target="https://emenscr.nesdc.go.th/viewer/view.html?id=5e9d33bf1c45e6753aafaaf6&amp;username=industry08021" TargetMode="External"/><Relationship Id="rId49" Type="http://schemas.openxmlformats.org/officeDocument/2006/relationships/hyperlink" Target="https://emenscr.nesdc.go.th/viewer/view.html?id=5ea008d828ee7e7f8da5f3dd&amp;username=industry08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X123"/>
  <sheetViews>
    <sheetView workbookViewId="0">
      <selection sqref="A1:X1"/>
    </sheetView>
  </sheetViews>
  <sheetFormatPr defaultRowHeight="14.4"/>
  <cols>
    <col min="1" max="1" width="15.88671875" customWidth="1"/>
    <col min="2" max="2" width="20.44140625" customWidth="1"/>
    <col min="3" max="3" width="52.6640625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9" width="54" customWidth="1"/>
    <col min="20" max="20" width="37" customWidth="1"/>
    <col min="21" max="21" width="37.109375" customWidth="1"/>
    <col min="22" max="22" width="16.109375" customWidth="1"/>
    <col min="23" max="23" width="20.33203125" customWidth="1"/>
    <col min="24" max="24" width="17.5546875" customWidth="1"/>
  </cols>
  <sheetData>
    <row r="1" spans="1:24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523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8200000</v>
      </c>
      <c r="Q3" s="3">
        <v>8200000</v>
      </c>
      <c r="R3" s="2" t="s">
        <v>36</v>
      </c>
      <c r="S3" s="2" t="s">
        <v>37</v>
      </c>
      <c r="T3" s="2" t="s">
        <v>38</v>
      </c>
      <c r="U3" s="2"/>
      <c r="V3" s="2"/>
      <c r="W3" s="2"/>
      <c r="X3" s="4" t="s">
        <v>26</v>
      </c>
    </row>
    <row r="4" spans="1:24" ht="15" thickBot="1">
      <c r="A4" s="2" t="s">
        <v>39</v>
      </c>
      <c r="B4" s="2" t="s">
        <v>40</v>
      </c>
      <c r="C4" s="2" t="s">
        <v>41</v>
      </c>
      <c r="D4" s="2"/>
      <c r="E4" s="2"/>
      <c r="F4" s="2" t="s">
        <v>27</v>
      </c>
      <c r="G4" s="2" t="s">
        <v>28</v>
      </c>
      <c r="H4" s="2" t="s">
        <v>42</v>
      </c>
      <c r="I4" s="2" t="s">
        <v>27</v>
      </c>
      <c r="J4" s="2" t="s">
        <v>30</v>
      </c>
      <c r="K4" s="2" t="s">
        <v>31</v>
      </c>
      <c r="L4" s="2" t="s">
        <v>43</v>
      </c>
      <c r="M4" s="2" t="s">
        <v>33</v>
      </c>
      <c r="N4" s="2" t="s">
        <v>35</v>
      </c>
      <c r="O4" s="2" t="s">
        <v>44</v>
      </c>
      <c r="P4" s="3">
        <v>950529100</v>
      </c>
      <c r="Q4" s="3">
        <v>950529100</v>
      </c>
      <c r="R4" s="2" t="s">
        <v>45</v>
      </c>
      <c r="S4" s="2" t="s">
        <v>46</v>
      </c>
      <c r="T4" s="2" t="s">
        <v>47</v>
      </c>
      <c r="U4" s="2"/>
      <c r="V4" s="2"/>
      <c r="W4" s="2"/>
      <c r="X4" s="5" t="s">
        <v>41</v>
      </c>
    </row>
    <row r="5" spans="1:24" ht="15" thickBot="1">
      <c r="A5" s="2" t="s">
        <v>39</v>
      </c>
      <c r="B5" s="2" t="s">
        <v>48</v>
      </c>
      <c r="C5" s="2" t="s">
        <v>49</v>
      </c>
      <c r="D5" s="2"/>
      <c r="E5" s="2"/>
      <c r="F5" s="2" t="s">
        <v>27</v>
      </c>
      <c r="G5" s="2" t="s">
        <v>28</v>
      </c>
      <c r="H5" s="2" t="s">
        <v>42</v>
      </c>
      <c r="I5" s="2" t="s">
        <v>27</v>
      </c>
      <c r="J5" s="2" t="s">
        <v>30</v>
      </c>
      <c r="K5" s="10" t="s">
        <v>31</v>
      </c>
      <c r="L5" s="2" t="s">
        <v>50</v>
      </c>
      <c r="M5" s="2" t="s">
        <v>33</v>
      </c>
      <c r="N5" s="2" t="s">
        <v>51</v>
      </c>
      <c r="O5" s="2" t="s">
        <v>52</v>
      </c>
      <c r="P5" s="3">
        <v>125000000</v>
      </c>
      <c r="Q5" s="3">
        <v>125000000</v>
      </c>
      <c r="R5" s="2" t="s">
        <v>45</v>
      </c>
      <c r="S5" s="2" t="s">
        <v>46</v>
      </c>
      <c r="T5" s="2" t="s">
        <v>47</v>
      </c>
      <c r="U5" s="2"/>
      <c r="V5" s="2"/>
      <c r="W5" s="2"/>
      <c r="X5" s="5" t="s">
        <v>49</v>
      </c>
    </row>
    <row r="6" spans="1:24" ht="15" thickBot="1">
      <c r="A6" s="2" t="s">
        <v>24</v>
      </c>
      <c r="B6" s="2" t="s">
        <v>53</v>
      </c>
      <c r="C6" s="2" t="s">
        <v>54</v>
      </c>
      <c r="D6" s="2"/>
      <c r="E6" s="2"/>
      <c r="F6" s="2" t="s">
        <v>27</v>
      </c>
      <c r="G6" s="2" t="s">
        <v>55</v>
      </c>
      <c r="H6" s="2" t="s">
        <v>29</v>
      </c>
      <c r="I6" s="2" t="s">
        <v>27</v>
      </c>
      <c r="J6" s="2" t="s">
        <v>30</v>
      </c>
      <c r="K6" s="2" t="s">
        <v>31</v>
      </c>
      <c r="L6" s="2" t="s">
        <v>56</v>
      </c>
      <c r="M6" s="2" t="s">
        <v>33</v>
      </c>
      <c r="N6" s="2" t="s">
        <v>57</v>
      </c>
      <c r="O6" s="2" t="s">
        <v>58</v>
      </c>
      <c r="P6" s="3">
        <v>2845000</v>
      </c>
      <c r="Q6" s="3">
        <v>2845000</v>
      </c>
      <c r="R6" s="2" t="s">
        <v>36</v>
      </c>
      <c r="S6" s="2" t="s">
        <v>37</v>
      </c>
      <c r="T6" s="2" t="s">
        <v>38</v>
      </c>
      <c r="U6" s="2"/>
      <c r="V6" s="2"/>
      <c r="W6" s="2"/>
      <c r="X6" s="5" t="s">
        <v>54</v>
      </c>
    </row>
    <row r="7" spans="1:24" ht="15" thickBot="1">
      <c r="A7" s="2" t="s">
        <v>59</v>
      </c>
      <c r="B7" s="2" t="s">
        <v>60</v>
      </c>
      <c r="C7" s="2" t="s">
        <v>61</v>
      </c>
      <c r="D7" s="2"/>
      <c r="E7" s="2"/>
      <c r="F7" s="2" t="s">
        <v>27</v>
      </c>
      <c r="G7" s="2" t="s">
        <v>28</v>
      </c>
      <c r="H7" s="2"/>
      <c r="I7" s="2" t="s">
        <v>27</v>
      </c>
      <c r="J7" s="2" t="s">
        <v>30</v>
      </c>
      <c r="K7" s="2" t="s">
        <v>31</v>
      </c>
      <c r="L7" s="2" t="s">
        <v>62</v>
      </c>
      <c r="M7" s="2" t="s">
        <v>33</v>
      </c>
      <c r="N7" s="2" t="s">
        <v>63</v>
      </c>
      <c r="O7" s="2" t="s">
        <v>58</v>
      </c>
      <c r="P7" s="3">
        <v>6363000</v>
      </c>
      <c r="Q7" s="3">
        <v>6363000</v>
      </c>
      <c r="R7" s="2" t="s">
        <v>64</v>
      </c>
      <c r="S7" s="2" t="s">
        <v>37</v>
      </c>
      <c r="T7" s="2" t="s">
        <v>38</v>
      </c>
      <c r="U7" s="2"/>
      <c r="V7" s="2"/>
      <c r="W7" s="2"/>
      <c r="X7" s="5" t="s">
        <v>61</v>
      </c>
    </row>
    <row r="8" spans="1:24" ht="15" thickBot="1">
      <c r="A8" s="2" t="s">
        <v>65</v>
      </c>
      <c r="B8" s="2" t="s">
        <v>66</v>
      </c>
      <c r="C8" s="2" t="s">
        <v>67</v>
      </c>
      <c r="D8" s="2"/>
      <c r="E8" s="2"/>
      <c r="F8" s="2" t="s">
        <v>27</v>
      </c>
      <c r="G8" s="2" t="s">
        <v>28</v>
      </c>
      <c r="H8" s="2" t="s">
        <v>42</v>
      </c>
      <c r="I8" s="2" t="s">
        <v>27</v>
      </c>
      <c r="J8" s="2" t="s">
        <v>30</v>
      </c>
      <c r="K8" s="2" t="s">
        <v>31</v>
      </c>
      <c r="L8" s="2" t="s">
        <v>68</v>
      </c>
      <c r="M8" s="2" t="s">
        <v>33</v>
      </c>
      <c r="N8" s="2" t="s">
        <v>69</v>
      </c>
      <c r="O8" s="2" t="s">
        <v>58</v>
      </c>
      <c r="P8" s="3">
        <v>1948010</v>
      </c>
      <c r="Q8" s="3">
        <v>1948010</v>
      </c>
      <c r="R8" s="2" t="s">
        <v>70</v>
      </c>
      <c r="S8" s="2" t="s">
        <v>71</v>
      </c>
      <c r="T8" s="2" t="s">
        <v>38</v>
      </c>
      <c r="U8" s="2"/>
      <c r="V8" s="2"/>
      <c r="W8" s="2"/>
      <c r="X8" s="5" t="s">
        <v>67</v>
      </c>
    </row>
    <row r="9" spans="1:24" ht="15" thickBot="1">
      <c r="A9" s="2" t="s">
        <v>65</v>
      </c>
      <c r="B9" s="2" t="s">
        <v>72</v>
      </c>
      <c r="C9" s="2" t="s">
        <v>73</v>
      </c>
      <c r="D9" s="2"/>
      <c r="E9" s="2"/>
      <c r="F9" s="2" t="s">
        <v>27</v>
      </c>
      <c r="G9" s="2" t="s">
        <v>28</v>
      </c>
      <c r="H9" s="2" t="s">
        <v>42</v>
      </c>
      <c r="I9" s="2" t="s">
        <v>27</v>
      </c>
      <c r="J9" s="2" t="s">
        <v>30</v>
      </c>
      <c r="K9" s="2" t="s">
        <v>31</v>
      </c>
      <c r="L9" s="2" t="s">
        <v>74</v>
      </c>
      <c r="M9" s="2" t="s">
        <v>33</v>
      </c>
      <c r="N9" s="2" t="s">
        <v>75</v>
      </c>
      <c r="O9" s="2" t="s">
        <v>58</v>
      </c>
      <c r="P9" s="3">
        <v>2015210</v>
      </c>
      <c r="Q9" s="3">
        <v>2015210</v>
      </c>
      <c r="R9" s="2" t="s">
        <v>70</v>
      </c>
      <c r="S9" s="2" t="s">
        <v>71</v>
      </c>
      <c r="T9" s="2" t="s">
        <v>38</v>
      </c>
      <c r="U9" s="2"/>
      <c r="V9" s="2"/>
      <c r="W9" s="2"/>
      <c r="X9" s="5" t="s">
        <v>73</v>
      </c>
    </row>
    <row r="10" spans="1:24" ht="15" thickBot="1">
      <c r="A10" s="2" t="s">
        <v>65</v>
      </c>
      <c r="B10" s="2" t="s">
        <v>76</v>
      </c>
      <c r="C10" s="2" t="s">
        <v>77</v>
      </c>
      <c r="D10" s="2"/>
      <c r="E10" s="2"/>
      <c r="F10" s="2" t="s">
        <v>27</v>
      </c>
      <c r="G10" s="2" t="s">
        <v>28</v>
      </c>
      <c r="H10" s="2" t="s">
        <v>42</v>
      </c>
      <c r="I10" s="2" t="s">
        <v>27</v>
      </c>
      <c r="J10" s="2" t="s">
        <v>30</v>
      </c>
      <c r="K10" s="2" t="s">
        <v>31</v>
      </c>
      <c r="L10" s="2" t="s">
        <v>78</v>
      </c>
      <c r="M10" s="2" t="s">
        <v>33</v>
      </c>
      <c r="N10" s="2" t="s">
        <v>51</v>
      </c>
      <c r="O10" s="2" t="s">
        <v>79</v>
      </c>
      <c r="P10" s="3">
        <v>1965210</v>
      </c>
      <c r="Q10" s="3">
        <v>1965210</v>
      </c>
      <c r="R10" s="2" t="s">
        <v>70</v>
      </c>
      <c r="S10" s="2" t="s">
        <v>71</v>
      </c>
      <c r="T10" s="2" t="s">
        <v>38</v>
      </c>
      <c r="U10" s="2"/>
      <c r="V10" s="2"/>
      <c r="W10" s="2"/>
      <c r="X10" s="5" t="s">
        <v>77</v>
      </c>
    </row>
    <row r="11" spans="1:24" ht="15" thickBot="1">
      <c r="A11" s="2" t="s">
        <v>80</v>
      </c>
      <c r="B11" s="2" t="s">
        <v>81</v>
      </c>
      <c r="C11" s="2" t="s">
        <v>82</v>
      </c>
      <c r="D11" s="2"/>
      <c r="E11" s="2"/>
      <c r="F11" s="2" t="s">
        <v>27</v>
      </c>
      <c r="G11" s="2" t="s">
        <v>28</v>
      </c>
      <c r="H11" s="2" t="s">
        <v>42</v>
      </c>
      <c r="I11" s="2" t="s">
        <v>27</v>
      </c>
      <c r="J11" s="2" t="s">
        <v>30</v>
      </c>
      <c r="K11" s="2" t="s">
        <v>31</v>
      </c>
      <c r="L11" s="2" t="s">
        <v>83</v>
      </c>
      <c r="M11" s="2" t="s">
        <v>33</v>
      </c>
      <c r="N11" s="2" t="s">
        <v>75</v>
      </c>
      <c r="O11" s="2" t="s">
        <v>58</v>
      </c>
      <c r="P11" s="3">
        <v>12900000</v>
      </c>
      <c r="Q11" s="3">
        <v>12900000</v>
      </c>
      <c r="R11" s="2" t="s">
        <v>84</v>
      </c>
      <c r="S11" s="2" t="s">
        <v>71</v>
      </c>
      <c r="T11" s="2" t="s">
        <v>38</v>
      </c>
      <c r="U11" s="2"/>
      <c r="V11" s="2"/>
      <c r="W11" s="2"/>
      <c r="X11" s="5" t="s">
        <v>82</v>
      </c>
    </row>
    <row r="12" spans="1:24" ht="15" thickBot="1">
      <c r="A12" s="2" t="s">
        <v>85</v>
      </c>
      <c r="B12" s="2" t="s">
        <v>86</v>
      </c>
      <c r="C12" s="2" t="s">
        <v>87</v>
      </c>
      <c r="D12" s="2"/>
      <c r="E12" s="2"/>
      <c r="F12" s="2" t="s">
        <v>27</v>
      </c>
      <c r="G12" s="2" t="s">
        <v>28</v>
      </c>
      <c r="H12" s="2" t="s">
        <v>42</v>
      </c>
      <c r="I12" s="2" t="s">
        <v>27</v>
      </c>
      <c r="J12" s="2" t="s">
        <v>30</v>
      </c>
      <c r="K12" s="2" t="s">
        <v>31</v>
      </c>
      <c r="L12" s="2" t="s">
        <v>88</v>
      </c>
      <c r="M12" s="2" t="s">
        <v>33</v>
      </c>
      <c r="N12" s="2" t="s">
        <v>75</v>
      </c>
      <c r="O12" s="2" t="s">
        <v>58</v>
      </c>
      <c r="P12" s="3">
        <v>2015210</v>
      </c>
      <c r="Q12" s="3">
        <v>2015210</v>
      </c>
      <c r="R12" s="2" t="s">
        <v>89</v>
      </c>
      <c r="S12" s="2" t="s">
        <v>71</v>
      </c>
      <c r="T12" s="2" t="s">
        <v>38</v>
      </c>
      <c r="U12" s="2"/>
      <c r="V12" s="2"/>
      <c r="W12" s="2"/>
      <c r="X12" s="5" t="s">
        <v>87</v>
      </c>
    </row>
    <row r="13" spans="1:24" ht="15" thickBot="1">
      <c r="A13" s="2" t="s">
        <v>85</v>
      </c>
      <c r="B13" s="2" t="s">
        <v>90</v>
      </c>
      <c r="C13" s="2" t="s">
        <v>91</v>
      </c>
      <c r="D13" s="2"/>
      <c r="E13" s="2"/>
      <c r="F13" s="2" t="s">
        <v>27</v>
      </c>
      <c r="G13" s="2" t="s">
        <v>28</v>
      </c>
      <c r="H13" s="2" t="s">
        <v>42</v>
      </c>
      <c r="I13" s="2" t="s">
        <v>27</v>
      </c>
      <c r="J13" s="2" t="s">
        <v>30</v>
      </c>
      <c r="K13" s="2" t="s">
        <v>31</v>
      </c>
      <c r="L13" s="2" t="s">
        <v>92</v>
      </c>
      <c r="M13" s="2" t="s">
        <v>33</v>
      </c>
      <c r="N13" s="2" t="s">
        <v>75</v>
      </c>
      <c r="O13" s="2" t="s">
        <v>58</v>
      </c>
      <c r="P13" s="3">
        <v>1955210</v>
      </c>
      <c r="Q13" s="3">
        <v>1955210</v>
      </c>
      <c r="R13" s="2" t="s">
        <v>89</v>
      </c>
      <c r="S13" s="2" t="s">
        <v>71</v>
      </c>
      <c r="T13" s="2" t="s">
        <v>38</v>
      </c>
      <c r="U13" s="2"/>
      <c r="V13" s="2"/>
      <c r="W13" s="2"/>
      <c r="X13" s="5" t="s">
        <v>91</v>
      </c>
    </row>
    <row r="14" spans="1:24" ht="15" thickBot="1">
      <c r="A14" s="2" t="s">
        <v>85</v>
      </c>
      <c r="B14" s="2" t="s">
        <v>93</v>
      </c>
      <c r="C14" s="2" t="s">
        <v>94</v>
      </c>
      <c r="D14" s="2"/>
      <c r="E14" s="2"/>
      <c r="F14" s="2" t="s">
        <v>27</v>
      </c>
      <c r="G14" s="2" t="s">
        <v>28</v>
      </c>
      <c r="H14" s="2" t="s">
        <v>42</v>
      </c>
      <c r="I14" s="2" t="s">
        <v>27</v>
      </c>
      <c r="J14" s="2" t="s">
        <v>30</v>
      </c>
      <c r="K14" s="2" t="s">
        <v>31</v>
      </c>
      <c r="L14" s="2" t="s">
        <v>95</v>
      </c>
      <c r="M14" s="2" t="s">
        <v>33</v>
      </c>
      <c r="N14" s="2" t="s">
        <v>69</v>
      </c>
      <c r="O14" s="2" t="s">
        <v>96</v>
      </c>
      <c r="P14" s="3">
        <v>1970210</v>
      </c>
      <c r="Q14" s="3">
        <v>1970210</v>
      </c>
      <c r="R14" s="2" t="s">
        <v>89</v>
      </c>
      <c r="S14" s="2" t="s">
        <v>71</v>
      </c>
      <c r="T14" s="2" t="s">
        <v>38</v>
      </c>
      <c r="U14" s="2"/>
      <c r="V14" s="2"/>
      <c r="W14" s="2"/>
      <c r="X14" s="5" t="s">
        <v>94</v>
      </c>
    </row>
    <row r="15" spans="1:24" ht="15" thickBot="1">
      <c r="A15" s="2" t="s">
        <v>85</v>
      </c>
      <c r="B15" s="2" t="s">
        <v>97</v>
      </c>
      <c r="C15" s="2" t="s">
        <v>98</v>
      </c>
      <c r="D15" s="2"/>
      <c r="E15" s="2"/>
      <c r="F15" s="2" t="s">
        <v>27</v>
      </c>
      <c r="G15" s="2" t="s">
        <v>28</v>
      </c>
      <c r="H15" s="2" t="s">
        <v>42</v>
      </c>
      <c r="I15" s="2" t="s">
        <v>27</v>
      </c>
      <c r="J15" s="2" t="s">
        <v>30</v>
      </c>
      <c r="K15" s="2" t="s">
        <v>31</v>
      </c>
      <c r="L15" s="2" t="s">
        <v>99</v>
      </c>
      <c r="M15" s="2" t="s">
        <v>33</v>
      </c>
      <c r="N15" s="2" t="s">
        <v>69</v>
      </c>
      <c r="O15" s="2" t="s">
        <v>96</v>
      </c>
      <c r="P15" s="3">
        <v>1955210</v>
      </c>
      <c r="Q15" s="3">
        <v>1955210</v>
      </c>
      <c r="R15" s="2" t="s">
        <v>89</v>
      </c>
      <c r="S15" s="2" t="s">
        <v>71</v>
      </c>
      <c r="T15" s="2" t="s">
        <v>38</v>
      </c>
      <c r="U15" s="2"/>
      <c r="V15" s="2"/>
      <c r="W15" s="2"/>
      <c r="X15" s="5" t="s">
        <v>98</v>
      </c>
    </row>
    <row r="16" spans="1:24" ht="15" thickBot="1">
      <c r="A16" s="2" t="s">
        <v>85</v>
      </c>
      <c r="B16" s="2" t="s">
        <v>100</v>
      </c>
      <c r="C16" s="2" t="s">
        <v>101</v>
      </c>
      <c r="D16" s="2"/>
      <c r="E16" s="2"/>
      <c r="F16" s="2" t="s">
        <v>27</v>
      </c>
      <c r="G16" s="2" t="s">
        <v>28</v>
      </c>
      <c r="H16" s="2" t="s">
        <v>42</v>
      </c>
      <c r="I16" s="2" t="s">
        <v>27</v>
      </c>
      <c r="J16" s="2" t="s">
        <v>30</v>
      </c>
      <c r="K16" s="2" t="s">
        <v>31</v>
      </c>
      <c r="L16" s="2" t="s">
        <v>102</v>
      </c>
      <c r="M16" s="2" t="s">
        <v>33</v>
      </c>
      <c r="N16" s="2" t="s">
        <v>69</v>
      </c>
      <c r="O16" s="2" t="s">
        <v>58</v>
      </c>
      <c r="P16" s="3">
        <v>2015210</v>
      </c>
      <c r="Q16" s="3">
        <v>2015210</v>
      </c>
      <c r="R16" s="2" t="s">
        <v>89</v>
      </c>
      <c r="S16" s="2" t="s">
        <v>71</v>
      </c>
      <c r="T16" s="2" t="s">
        <v>38</v>
      </c>
      <c r="U16" s="2"/>
      <c r="V16" s="2"/>
      <c r="W16" s="2"/>
      <c r="X16" s="5" t="s">
        <v>101</v>
      </c>
    </row>
    <row r="17" spans="1:24" ht="15" thickBot="1">
      <c r="A17" s="2" t="s">
        <v>65</v>
      </c>
      <c r="B17" s="2" t="s">
        <v>103</v>
      </c>
      <c r="C17" s="2" t="s">
        <v>104</v>
      </c>
      <c r="D17" s="2"/>
      <c r="E17" s="2"/>
      <c r="F17" s="2" t="s">
        <v>27</v>
      </c>
      <c r="G17" s="2" t="s">
        <v>28</v>
      </c>
      <c r="H17" s="2" t="s">
        <v>42</v>
      </c>
      <c r="I17" s="2" t="s">
        <v>27</v>
      </c>
      <c r="J17" s="2" t="s">
        <v>30</v>
      </c>
      <c r="K17" s="2" t="s">
        <v>31</v>
      </c>
      <c r="L17" s="2" t="s">
        <v>105</v>
      </c>
      <c r="M17" s="2" t="s">
        <v>33</v>
      </c>
      <c r="N17" s="2" t="s">
        <v>75</v>
      </c>
      <c r="O17" s="2" t="s">
        <v>58</v>
      </c>
      <c r="P17" s="3">
        <v>1975210</v>
      </c>
      <c r="Q17" s="3">
        <v>1975210</v>
      </c>
      <c r="R17" s="2" t="s">
        <v>70</v>
      </c>
      <c r="S17" s="2" t="s">
        <v>71</v>
      </c>
      <c r="T17" s="2" t="s">
        <v>38</v>
      </c>
      <c r="U17" s="2"/>
      <c r="V17" s="2"/>
      <c r="W17" s="2"/>
      <c r="X17" s="5" t="s">
        <v>104</v>
      </c>
    </row>
    <row r="18" spans="1:24" ht="15" thickBot="1">
      <c r="A18" s="2" t="s">
        <v>106</v>
      </c>
      <c r="B18" s="2" t="s">
        <v>107</v>
      </c>
      <c r="C18" s="2" t="s">
        <v>108</v>
      </c>
      <c r="D18" s="2"/>
      <c r="E18" s="2"/>
      <c r="F18" s="2" t="s">
        <v>27</v>
      </c>
      <c r="G18" s="2" t="s">
        <v>28</v>
      </c>
      <c r="H18" s="2" t="s">
        <v>42</v>
      </c>
      <c r="I18" s="2" t="s">
        <v>27</v>
      </c>
      <c r="J18" s="2" t="s">
        <v>30</v>
      </c>
      <c r="K18" s="2" t="s">
        <v>31</v>
      </c>
      <c r="L18" s="2" t="s">
        <v>109</v>
      </c>
      <c r="M18" s="2" t="s">
        <v>33</v>
      </c>
      <c r="N18" s="2" t="s">
        <v>75</v>
      </c>
      <c r="O18" s="2" t="s">
        <v>58</v>
      </c>
      <c r="P18" s="3">
        <v>14100000</v>
      </c>
      <c r="Q18" s="3">
        <v>14100000</v>
      </c>
      <c r="R18" s="2" t="s">
        <v>110</v>
      </c>
      <c r="S18" s="2" t="s">
        <v>71</v>
      </c>
      <c r="T18" s="2" t="s">
        <v>38</v>
      </c>
      <c r="U18" s="2"/>
      <c r="V18" s="2"/>
      <c r="W18" s="2"/>
      <c r="X18" s="5" t="s">
        <v>108</v>
      </c>
    </row>
    <row r="19" spans="1:24" ht="15" thickBot="1">
      <c r="A19" s="2" t="s">
        <v>106</v>
      </c>
      <c r="B19" s="2" t="s">
        <v>111</v>
      </c>
      <c r="C19" s="2" t="s">
        <v>112</v>
      </c>
      <c r="D19" s="2"/>
      <c r="E19" s="2"/>
      <c r="F19" s="2" t="s">
        <v>27</v>
      </c>
      <c r="G19" s="2" t="s">
        <v>55</v>
      </c>
      <c r="H19" s="2" t="s">
        <v>42</v>
      </c>
      <c r="I19" s="2" t="s">
        <v>27</v>
      </c>
      <c r="J19" s="2" t="s">
        <v>30</v>
      </c>
      <c r="K19" s="2" t="s">
        <v>31</v>
      </c>
      <c r="L19" s="2" t="s">
        <v>113</v>
      </c>
      <c r="M19" s="2" t="s">
        <v>33</v>
      </c>
      <c r="N19" s="2" t="s">
        <v>114</v>
      </c>
      <c r="O19" s="2" t="s">
        <v>96</v>
      </c>
      <c r="P19" s="3">
        <v>6000000</v>
      </c>
      <c r="Q19" s="3">
        <v>6000000</v>
      </c>
      <c r="R19" s="2" t="s">
        <v>110</v>
      </c>
      <c r="S19" s="2" t="s">
        <v>71</v>
      </c>
      <c r="T19" s="2" t="s">
        <v>38</v>
      </c>
      <c r="U19" s="2"/>
      <c r="V19" s="2"/>
      <c r="W19" s="2"/>
      <c r="X19" s="5" t="s">
        <v>112</v>
      </c>
    </row>
    <row r="20" spans="1:24" ht="15" thickBot="1">
      <c r="A20" s="2" t="s">
        <v>106</v>
      </c>
      <c r="B20" s="2" t="s">
        <v>115</v>
      </c>
      <c r="C20" s="2" t="s">
        <v>116</v>
      </c>
      <c r="D20" s="2"/>
      <c r="E20" s="2"/>
      <c r="F20" s="2" t="s">
        <v>27</v>
      </c>
      <c r="G20" s="2" t="s">
        <v>28</v>
      </c>
      <c r="H20" s="2" t="s">
        <v>42</v>
      </c>
      <c r="I20" s="2" t="s">
        <v>27</v>
      </c>
      <c r="J20" s="2" t="s">
        <v>30</v>
      </c>
      <c r="K20" s="2" t="s">
        <v>31</v>
      </c>
      <c r="L20" s="2" t="s">
        <v>117</v>
      </c>
      <c r="M20" s="2" t="s">
        <v>33</v>
      </c>
      <c r="N20" s="2" t="s">
        <v>51</v>
      </c>
      <c r="O20" s="2" t="s">
        <v>58</v>
      </c>
      <c r="P20" s="3">
        <v>11000000</v>
      </c>
      <c r="Q20" s="3">
        <v>11000000</v>
      </c>
      <c r="R20" s="2" t="s">
        <v>110</v>
      </c>
      <c r="S20" s="2" t="s">
        <v>71</v>
      </c>
      <c r="T20" s="2" t="s">
        <v>38</v>
      </c>
      <c r="U20" s="2"/>
      <c r="V20" s="2"/>
      <c r="W20" s="2"/>
      <c r="X20" s="5" t="s">
        <v>116</v>
      </c>
    </row>
    <row r="21" spans="1:24" ht="15" thickBot="1">
      <c r="A21" s="2" t="s">
        <v>106</v>
      </c>
      <c r="B21" s="2" t="s">
        <v>118</v>
      </c>
      <c r="C21" s="2" t="s">
        <v>119</v>
      </c>
      <c r="D21" s="2"/>
      <c r="E21" s="2"/>
      <c r="F21" s="2" t="s">
        <v>27</v>
      </c>
      <c r="G21" s="2" t="s">
        <v>28</v>
      </c>
      <c r="H21" s="2"/>
      <c r="I21" s="2" t="s">
        <v>27</v>
      </c>
      <c r="J21" s="2" t="s">
        <v>30</v>
      </c>
      <c r="K21" s="2" t="s">
        <v>31</v>
      </c>
      <c r="L21" s="2" t="s">
        <v>120</v>
      </c>
      <c r="M21" s="2" t="s">
        <v>33</v>
      </c>
      <c r="N21" s="2" t="s">
        <v>69</v>
      </c>
      <c r="O21" s="2" t="s">
        <v>52</v>
      </c>
      <c r="P21" s="3">
        <v>4750000</v>
      </c>
      <c r="Q21" s="3">
        <v>4750000</v>
      </c>
      <c r="R21" s="2" t="s">
        <v>110</v>
      </c>
      <c r="S21" s="2" t="s">
        <v>71</v>
      </c>
      <c r="T21" s="2" t="s">
        <v>38</v>
      </c>
      <c r="U21" s="2"/>
      <c r="V21" s="2"/>
      <c r="W21" s="2"/>
      <c r="X21" s="5" t="s">
        <v>119</v>
      </c>
    </row>
    <row r="22" spans="1:24" ht="15" thickBot="1">
      <c r="A22" s="2" t="s">
        <v>80</v>
      </c>
      <c r="B22" s="2" t="s">
        <v>121</v>
      </c>
      <c r="C22" s="2" t="s">
        <v>122</v>
      </c>
      <c r="D22" s="2"/>
      <c r="E22" s="2"/>
      <c r="F22" s="2" t="s">
        <v>27</v>
      </c>
      <c r="G22" s="2" t="s">
        <v>28</v>
      </c>
      <c r="H22" s="2"/>
      <c r="I22" s="2" t="s">
        <v>27</v>
      </c>
      <c r="J22" s="2" t="s">
        <v>30</v>
      </c>
      <c r="K22" s="2" t="s">
        <v>31</v>
      </c>
      <c r="L22" s="2" t="s">
        <v>123</v>
      </c>
      <c r="M22" s="2" t="s">
        <v>33</v>
      </c>
      <c r="N22" s="2" t="s">
        <v>75</v>
      </c>
      <c r="O22" s="2" t="s">
        <v>58</v>
      </c>
      <c r="P22" s="3">
        <v>13482000</v>
      </c>
      <c r="Q22" s="3">
        <v>13482000</v>
      </c>
      <c r="R22" s="2" t="s">
        <v>84</v>
      </c>
      <c r="S22" s="2" t="s">
        <v>71</v>
      </c>
      <c r="T22" s="2" t="s">
        <v>38</v>
      </c>
      <c r="U22" s="2"/>
      <c r="V22" s="2"/>
      <c r="W22" s="2"/>
      <c r="X22" s="5" t="s">
        <v>122</v>
      </c>
    </row>
    <row r="23" spans="1:24" ht="15" thickBot="1">
      <c r="A23" s="2" t="s">
        <v>80</v>
      </c>
      <c r="B23" s="2" t="s">
        <v>124</v>
      </c>
      <c r="C23" s="2" t="s">
        <v>125</v>
      </c>
      <c r="D23" s="2"/>
      <c r="E23" s="2"/>
      <c r="F23" s="2" t="s">
        <v>27</v>
      </c>
      <c r="G23" s="2" t="s">
        <v>28</v>
      </c>
      <c r="H23" s="2"/>
      <c r="I23" s="2" t="s">
        <v>27</v>
      </c>
      <c r="J23" s="2" t="s">
        <v>30</v>
      </c>
      <c r="K23" s="2" t="s">
        <v>31</v>
      </c>
      <c r="L23" s="2" t="s">
        <v>126</v>
      </c>
      <c r="M23" s="2" t="s">
        <v>33</v>
      </c>
      <c r="N23" s="2" t="s">
        <v>63</v>
      </c>
      <c r="O23" s="2" t="s">
        <v>58</v>
      </c>
      <c r="P23" s="3">
        <v>10000000</v>
      </c>
      <c r="Q23" s="3">
        <v>10000000</v>
      </c>
      <c r="R23" s="2" t="s">
        <v>84</v>
      </c>
      <c r="S23" s="2" t="s">
        <v>71</v>
      </c>
      <c r="T23" s="2" t="s">
        <v>38</v>
      </c>
      <c r="U23" s="2"/>
      <c r="V23" s="2"/>
      <c r="W23" s="2"/>
      <c r="X23" s="5" t="s">
        <v>125</v>
      </c>
    </row>
    <row r="24" spans="1:24" ht="15" thickBot="1">
      <c r="A24" s="2" t="s">
        <v>80</v>
      </c>
      <c r="B24" s="2" t="s">
        <v>127</v>
      </c>
      <c r="C24" s="2" t="s">
        <v>128</v>
      </c>
      <c r="D24" s="2"/>
      <c r="E24" s="2"/>
      <c r="F24" s="2" t="s">
        <v>27</v>
      </c>
      <c r="G24" s="2" t="s">
        <v>28</v>
      </c>
      <c r="H24" s="2"/>
      <c r="I24" s="2" t="s">
        <v>27</v>
      </c>
      <c r="J24" s="2" t="s">
        <v>30</v>
      </c>
      <c r="K24" s="2" t="s">
        <v>31</v>
      </c>
      <c r="L24" s="2" t="s">
        <v>129</v>
      </c>
      <c r="M24" s="2" t="s">
        <v>33</v>
      </c>
      <c r="N24" s="2" t="s">
        <v>75</v>
      </c>
      <c r="O24" s="2" t="s">
        <v>58</v>
      </c>
      <c r="P24" s="3">
        <v>8919200</v>
      </c>
      <c r="Q24" s="3">
        <v>8919200</v>
      </c>
      <c r="R24" s="2" t="s">
        <v>84</v>
      </c>
      <c r="S24" s="2" t="s">
        <v>71</v>
      </c>
      <c r="T24" s="2" t="s">
        <v>38</v>
      </c>
      <c r="U24" s="2"/>
      <c r="V24" s="2"/>
      <c r="W24" s="2"/>
      <c r="X24" s="5" t="s">
        <v>128</v>
      </c>
    </row>
    <row r="25" spans="1:24" ht="15" thickBot="1">
      <c r="A25" s="2" t="s">
        <v>80</v>
      </c>
      <c r="B25" s="2" t="s">
        <v>130</v>
      </c>
      <c r="C25" s="2" t="s">
        <v>131</v>
      </c>
      <c r="D25" s="2"/>
      <c r="E25" s="2"/>
      <c r="F25" s="2" t="s">
        <v>27</v>
      </c>
      <c r="G25" s="2" t="s">
        <v>28</v>
      </c>
      <c r="H25" s="2"/>
      <c r="I25" s="2" t="s">
        <v>27</v>
      </c>
      <c r="J25" s="2" t="s">
        <v>30</v>
      </c>
      <c r="K25" s="2" t="s">
        <v>31</v>
      </c>
      <c r="L25" s="2" t="s">
        <v>132</v>
      </c>
      <c r="M25" s="2" t="s">
        <v>33</v>
      </c>
      <c r="N25" s="2" t="s">
        <v>75</v>
      </c>
      <c r="O25" s="2" t="s">
        <v>58</v>
      </c>
      <c r="P25" s="3">
        <v>7546500</v>
      </c>
      <c r="Q25" s="3">
        <v>7546500</v>
      </c>
      <c r="R25" s="2" t="s">
        <v>84</v>
      </c>
      <c r="S25" s="2" t="s">
        <v>71</v>
      </c>
      <c r="T25" s="2" t="s">
        <v>38</v>
      </c>
      <c r="U25" s="2"/>
      <c r="V25" s="2"/>
      <c r="W25" s="2"/>
      <c r="X25" s="5" t="s">
        <v>131</v>
      </c>
    </row>
    <row r="26" spans="1:24" ht="15" thickBot="1">
      <c r="A26" s="2" t="s">
        <v>80</v>
      </c>
      <c r="B26" s="2" t="s">
        <v>133</v>
      </c>
      <c r="C26" s="2" t="s">
        <v>134</v>
      </c>
      <c r="D26" s="2"/>
      <c r="E26" s="2"/>
      <c r="F26" s="2" t="s">
        <v>27</v>
      </c>
      <c r="G26" s="2" t="s">
        <v>28</v>
      </c>
      <c r="H26" s="2"/>
      <c r="I26" s="2" t="s">
        <v>27</v>
      </c>
      <c r="J26" s="2" t="s">
        <v>30</v>
      </c>
      <c r="K26" s="2" t="s">
        <v>31</v>
      </c>
      <c r="L26" s="2" t="s">
        <v>135</v>
      </c>
      <c r="M26" s="2" t="s">
        <v>33</v>
      </c>
      <c r="N26" s="2" t="s">
        <v>63</v>
      </c>
      <c r="O26" s="2" t="s">
        <v>58</v>
      </c>
      <c r="P26" s="3">
        <v>9748000</v>
      </c>
      <c r="Q26" s="3">
        <v>9748000</v>
      </c>
      <c r="R26" s="2" t="s">
        <v>84</v>
      </c>
      <c r="S26" s="2" t="s">
        <v>71</v>
      </c>
      <c r="T26" s="2" t="s">
        <v>38</v>
      </c>
      <c r="U26" s="2"/>
      <c r="V26" s="2"/>
      <c r="W26" s="2"/>
      <c r="X26" s="5" t="s">
        <v>134</v>
      </c>
    </row>
    <row r="27" spans="1:24" ht="15" thickBot="1">
      <c r="A27" s="2" t="s">
        <v>80</v>
      </c>
      <c r="B27" s="2" t="s">
        <v>136</v>
      </c>
      <c r="C27" s="2" t="s">
        <v>137</v>
      </c>
      <c r="D27" s="2"/>
      <c r="E27" s="2"/>
      <c r="F27" s="2" t="s">
        <v>27</v>
      </c>
      <c r="G27" s="2" t="s">
        <v>28</v>
      </c>
      <c r="H27" s="2"/>
      <c r="I27" s="2" t="s">
        <v>27</v>
      </c>
      <c r="J27" s="2" t="s">
        <v>30</v>
      </c>
      <c r="K27" s="2" t="s">
        <v>31</v>
      </c>
      <c r="L27" s="2" t="s">
        <v>138</v>
      </c>
      <c r="M27" s="2" t="s">
        <v>33</v>
      </c>
      <c r="N27" s="2" t="s">
        <v>75</v>
      </c>
      <c r="O27" s="2" t="s">
        <v>58</v>
      </c>
      <c r="P27" s="3">
        <v>5000000</v>
      </c>
      <c r="Q27" s="3">
        <v>5000000</v>
      </c>
      <c r="R27" s="2" t="s">
        <v>84</v>
      </c>
      <c r="S27" s="2" t="s">
        <v>71</v>
      </c>
      <c r="T27" s="2" t="s">
        <v>38</v>
      </c>
      <c r="U27" s="2"/>
      <c r="V27" s="2"/>
      <c r="W27" s="2"/>
      <c r="X27" s="5" t="s">
        <v>137</v>
      </c>
    </row>
    <row r="28" spans="1:24" ht="15" thickBot="1">
      <c r="A28" s="2" t="s">
        <v>106</v>
      </c>
      <c r="B28" s="2" t="s">
        <v>139</v>
      </c>
      <c r="C28" s="2" t="s">
        <v>140</v>
      </c>
      <c r="D28" s="2"/>
      <c r="E28" s="2"/>
      <c r="F28" s="2" t="s">
        <v>27</v>
      </c>
      <c r="G28" s="2" t="s">
        <v>28</v>
      </c>
      <c r="H28" s="2" t="s">
        <v>42</v>
      </c>
      <c r="I28" s="2" t="s">
        <v>27</v>
      </c>
      <c r="J28" s="2" t="s">
        <v>30</v>
      </c>
      <c r="K28" s="2" t="s">
        <v>31</v>
      </c>
      <c r="L28" s="2" t="s">
        <v>141</v>
      </c>
      <c r="M28" s="2" t="s">
        <v>33</v>
      </c>
      <c r="N28" s="2" t="s">
        <v>51</v>
      </c>
      <c r="O28" s="2" t="s">
        <v>79</v>
      </c>
      <c r="P28" s="3">
        <v>7600000</v>
      </c>
      <c r="Q28" s="3">
        <v>7600000</v>
      </c>
      <c r="R28" s="2" t="s">
        <v>110</v>
      </c>
      <c r="S28" s="2" t="s">
        <v>71</v>
      </c>
      <c r="T28" s="2" t="s">
        <v>38</v>
      </c>
      <c r="U28" s="2"/>
      <c r="V28" s="2"/>
      <c r="W28" s="2"/>
      <c r="X28" s="5" t="s">
        <v>140</v>
      </c>
    </row>
    <row r="29" spans="1:24" ht="15" thickBot="1">
      <c r="A29" s="2" t="s">
        <v>142</v>
      </c>
      <c r="B29" s="2" t="s">
        <v>143</v>
      </c>
      <c r="C29" s="2" t="s">
        <v>144</v>
      </c>
      <c r="D29" s="2"/>
      <c r="E29" s="2"/>
      <c r="F29" s="2" t="s">
        <v>27</v>
      </c>
      <c r="G29" s="2" t="s">
        <v>28</v>
      </c>
      <c r="H29" s="2"/>
      <c r="I29" s="2" t="s">
        <v>27</v>
      </c>
      <c r="J29" s="2" t="s">
        <v>30</v>
      </c>
      <c r="K29" s="2" t="s">
        <v>31</v>
      </c>
      <c r="L29" s="2" t="s">
        <v>145</v>
      </c>
      <c r="M29" s="2" t="s">
        <v>33</v>
      </c>
      <c r="N29" s="2" t="s">
        <v>63</v>
      </c>
      <c r="O29" s="2" t="s">
        <v>58</v>
      </c>
      <c r="P29" s="3">
        <v>11000000</v>
      </c>
      <c r="Q29" s="3">
        <v>11000000</v>
      </c>
      <c r="R29" s="2" t="s">
        <v>146</v>
      </c>
      <c r="S29" s="2" t="s">
        <v>147</v>
      </c>
      <c r="T29" s="2" t="s">
        <v>148</v>
      </c>
      <c r="U29" s="2"/>
      <c r="V29" s="2"/>
      <c r="W29" s="2"/>
      <c r="X29" s="5" t="s">
        <v>144</v>
      </c>
    </row>
    <row r="30" spans="1:24" ht="15" thickBot="1">
      <c r="A30" s="2" t="s">
        <v>149</v>
      </c>
      <c r="B30" s="2" t="s">
        <v>150</v>
      </c>
      <c r="C30" s="2" t="s">
        <v>151</v>
      </c>
      <c r="D30" s="2"/>
      <c r="E30" s="2"/>
      <c r="F30" s="2" t="s">
        <v>27</v>
      </c>
      <c r="G30" s="2" t="s">
        <v>152</v>
      </c>
      <c r="H30" s="2"/>
      <c r="I30" s="2" t="s">
        <v>27</v>
      </c>
      <c r="J30" s="2" t="s">
        <v>30</v>
      </c>
      <c r="K30" s="2" t="s">
        <v>31</v>
      </c>
      <c r="L30" s="2" t="s">
        <v>153</v>
      </c>
      <c r="M30" s="2" t="s">
        <v>33</v>
      </c>
      <c r="N30" s="2" t="s">
        <v>96</v>
      </c>
      <c r="O30" s="2" t="s">
        <v>154</v>
      </c>
      <c r="P30" s="3">
        <v>50000</v>
      </c>
      <c r="Q30" s="3">
        <v>50000</v>
      </c>
      <c r="R30" s="2" t="s">
        <v>155</v>
      </c>
      <c r="S30" s="2" t="s">
        <v>156</v>
      </c>
      <c r="T30" s="2" t="s">
        <v>157</v>
      </c>
      <c r="U30" s="2"/>
      <c r="V30" s="2"/>
      <c r="W30" s="2"/>
      <c r="X30" s="5" t="s">
        <v>151</v>
      </c>
    </row>
    <row r="31" spans="1:24" ht="15" thickBot="1">
      <c r="A31" s="2" t="s">
        <v>158</v>
      </c>
      <c r="B31" s="2" t="s">
        <v>159</v>
      </c>
      <c r="C31" s="2" t="s">
        <v>160</v>
      </c>
      <c r="D31" s="2"/>
      <c r="E31" s="2"/>
      <c r="F31" s="2" t="s">
        <v>27</v>
      </c>
      <c r="G31" s="2" t="s">
        <v>28</v>
      </c>
      <c r="H31" s="2"/>
      <c r="I31" s="2" t="s">
        <v>27</v>
      </c>
      <c r="J31" s="2" t="s">
        <v>30</v>
      </c>
      <c r="K31" s="2" t="s">
        <v>31</v>
      </c>
      <c r="L31" s="2" t="s">
        <v>161</v>
      </c>
      <c r="M31" s="2" t="s">
        <v>33</v>
      </c>
      <c r="N31" s="2" t="s">
        <v>162</v>
      </c>
      <c r="O31" s="2" t="s">
        <v>154</v>
      </c>
      <c r="P31" s="3">
        <v>10322000</v>
      </c>
      <c r="Q31" s="3">
        <v>10322000</v>
      </c>
      <c r="R31" s="2" t="s">
        <v>163</v>
      </c>
      <c r="S31" s="2" t="s">
        <v>164</v>
      </c>
      <c r="T31" s="2" t="s">
        <v>157</v>
      </c>
      <c r="U31" s="2"/>
      <c r="V31" s="2"/>
      <c r="W31" s="2"/>
      <c r="X31" s="5" t="s">
        <v>160</v>
      </c>
    </row>
    <row r="32" spans="1:24" ht="15" thickBot="1">
      <c r="A32" s="2" t="s">
        <v>59</v>
      </c>
      <c r="B32" s="2" t="s">
        <v>165</v>
      </c>
      <c r="C32" s="2" t="s">
        <v>166</v>
      </c>
      <c r="D32" s="2"/>
      <c r="E32" s="2"/>
      <c r="F32" s="2" t="s">
        <v>27</v>
      </c>
      <c r="G32" s="2" t="s">
        <v>28</v>
      </c>
      <c r="H32" s="2"/>
      <c r="I32" s="2" t="s">
        <v>27</v>
      </c>
      <c r="J32" s="2" t="s">
        <v>30</v>
      </c>
      <c r="K32" s="2" t="s">
        <v>31</v>
      </c>
      <c r="L32" s="2" t="s">
        <v>167</v>
      </c>
      <c r="M32" s="2" t="s">
        <v>33</v>
      </c>
      <c r="N32" s="2" t="s">
        <v>96</v>
      </c>
      <c r="O32" s="2" t="s">
        <v>154</v>
      </c>
      <c r="P32" s="3">
        <v>7463000</v>
      </c>
      <c r="Q32" s="3">
        <v>7463000</v>
      </c>
      <c r="R32" s="2" t="s">
        <v>64</v>
      </c>
      <c r="S32" s="2" t="s">
        <v>37</v>
      </c>
      <c r="T32" s="2" t="s">
        <v>38</v>
      </c>
      <c r="U32" s="2"/>
      <c r="V32" s="2"/>
      <c r="W32" s="2"/>
      <c r="X32" s="5" t="s">
        <v>518</v>
      </c>
    </row>
    <row r="33" spans="1:24" ht="15" thickBot="1">
      <c r="A33" s="2" t="s">
        <v>168</v>
      </c>
      <c r="B33" s="2" t="s">
        <v>169</v>
      </c>
      <c r="C33" s="2" t="s">
        <v>170</v>
      </c>
      <c r="D33" s="2"/>
      <c r="E33" s="2"/>
      <c r="F33" s="2" t="s">
        <v>27</v>
      </c>
      <c r="G33" s="2" t="s">
        <v>28</v>
      </c>
      <c r="H33" s="2"/>
      <c r="I33" s="2" t="s">
        <v>27</v>
      </c>
      <c r="J33" s="2" t="s">
        <v>30</v>
      </c>
      <c r="K33" s="2" t="s">
        <v>31</v>
      </c>
      <c r="L33" s="2" t="s">
        <v>171</v>
      </c>
      <c r="M33" s="2" t="s">
        <v>33</v>
      </c>
      <c r="N33" s="2" t="s">
        <v>96</v>
      </c>
      <c r="O33" s="2" t="s">
        <v>154</v>
      </c>
      <c r="P33" s="3">
        <v>4580000</v>
      </c>
      <c r="Q33" s="3">
        <v>4580000</v>
      </c>
      <c r="R33" s="2" t="s">
        <v>172</v>
      </c>
      <c r="S33" s="2" t="s">
        <v>173</v>
      </c>
      <c r="T33" s="2" t="s">
        <v>174</v>
      </c>
      <c r="U33" s="2"/>
      <c r="V33" s="2"/>
      <c r="W33" s="2"/>
      <c r="X33" s="5" t="s">
        <v>170</v>
      </c>
    </row>
    <row r="34" spans="1:24" ht="15" thickBot="1">
      <c r="A34" s="2" t="s">
        <v>175</v>
      </c>
      <c r="B34" s="2" t="s">
        <v>176</v>
      </c>
      <c r="C34" s="2" t="s">
        <v>177</v>
      </c>
      <c r="D34" s="2"/>
      <c r="E34" s="2"/>
      <c r="F34" s="2" t="s">
        <v>27</v>
      </c>
      <c r="G34" s="2" t="s">
        <v>28</v>
      </c>
      <c r="H34" s="2"/>
      <c r="I34" s="2" t="s">
        <v>27</v>
      </c>
      <c r="J34" s="2" t="s">
        <v>30</v>
      </c>
      <c r="K34" s="2" t="s">
        <v>31</v>
      </c>
      <c r="L34" s="2" t="s">
        <v>178</v>
      </c>
      <c r="M34" s="2" t="s">
        <v>33</v>
      </c>
      <c r="N34" s="2" t="s">
        <v>179</v>
      </c>
      <c r="O34" s="2" t="s">
        <v>180</v>
      </c>
      <c r="P34" s="3">
        <v>15000000</v>
      </c>
      <c r="Q34" s="3">
        <v>15000000</v>
      </c>
      <c r="R34" s="2" t="s">
        <v>181</v>
      </c>
      <c r="S34" s="2" t="s">
        <v>173</v>
      </c>
      <c r="T34" s="2" t="s">
        <v>174</v>
      </c>
      <c r="U34" s="2"/>
      <c r="V34" s="2"/>
      <c r="W34" s="2"/>
      <c r="X34" s="5" t="s">
        <v>177</v>
      </c>
    </row>
    <row r="35" spans="1:24" ht="15" thickBot="1">
      <c r="A35" s="2" t="s">
        <v>182</v>
      </c>
      <c r="B35" s="2" t="s">
        <v>183</v>
      </c>
      <c r="C35" s="2" t="s">
        <v>184</v>
      </c>
      <c r="D35" s="2"/>
      <c r="E35" s="2"/>
      <c r="F35" s="2" t="s">
        <v>27</v>
      </c>
      <c r="G35" s="2" t="s">
        <v>28</v>
      </c>
      <c r="H35" s="2"/>
      <c r="I35" s="2" t="s">
        <v>27</v>
      </c>
      <c r="J35" s="2" t="s">
        <v>30</v>
      </c>
      <c r="K35" s="2" t="s">
        <v>31</v>
      </c>
      <c r="L35" s="2" t="s">
        <v>185</v>
      </c>
      <c r="M35" s="2" t="s">
        <v>33</v>
      </c>
      <c r="N35" s="2" t="s">
        <v>96</v>
      </c>
      <c r="O35" s="2" t="s">
        <v>154</v>
      </c>
      <c r="P35" s="3">
        <v>2000000</v>
      </c>
      <c r="Q35" s="3">
        <v>2000000</v>
      </c>
      <c r="R35" s="2" t="s">
        <v>186</v>
      </c>
      <c r="S35" s="2" t="s">
        <v>187</v>
      </c>
      <c r="T35" s="2" t="s">
        <v>38</v>
      </c>
      <c r="U35" s="2"/>
      <c r="V35" s="2"/>
      <c r="W35" s="2"/>
      <c r="X35" s="5" t="s">
        <v>184</v>
      </c>
    </row>
    <row r="36" spans="1:24" ht="15" thickBot="1">
      <c r="A36" s="2" t="s">
        <v>188</v>
      </c>
      <c r="B36" s="2" t="s">
        <v>189</v>
      </c>
      <c r="C36" s="2" t="s">
        <v>190</v>
      </c>
      <c r="D36" s="2"/>
      <c r="E36" s="2"/>
      <c r="F36" s="2" t="s">
        <v>27</v>
      </c>
      <c r="G36" s="2" t="s">
        <v>28</v>
      </c>
      <c r="H36" s="2"/>
      <c r="I36" s="2" t="s">
        <v>27</v>
      </c>
      <c r="J36" s="2" t="s">
        <v>30</v>
      </c>
      <c r="K36" s="2" t="s">
        <v>31</v>
      </c>
      <c r="L36" s="2" t="s">
        <v>191</v>
      </c>
      <c r="M36" s="2" t="s">
        <v>33</v>
      </c>
      <c r="N36" s="2" t="s">
        <v>96</v>
      </c>
      <c r="O36" s="2" t="s">
        <v>154</v>
      </c>
      <c r="P36" s="3">
        <v>17500000</v>
      </c>
      <c r="Q36" s="3">
        <v>17500000</v>
      </c>
      <c r="R36" s="2" t="s">
        <v>192</v>
      </c>
      <c r="S36" s="2" t="s">
        <v>193</v>
      </c>
      <c r="T36" s="2" t="s">
        <v>194</v>
      </c>
      <c r="U36" s="2"/>
      <c r="V36" s="2"/>
      <c r="W36" s="2"/>
      <c r="X36" s="5" t="s">
        <v>190</v>
      </c>
    </row>
    <row r="37" spans="1:24" ht="15" thickBot="1">
      <c r="A37" s="2" t="s">
        <v>80</v>
      </c>
      <c r="B37" s="2" t="s">
        <v>195</v>
      </c>
      <c r="C37" s="2" t="s">
        <v>196</v>
      </c>
      <c r="D37" s="2"/>
      <c r="E37" s="2"/>
      <c r="F37" s="2" t="s">
        <v>27</v>
      </c>
      <c r="G37" s="2" t="s">
        <v>28</v>
      </c>
      <c r="H37" s="2"/>
      <c r="I37" s="2" t="s">
        <v>27</v>
      </c>
      <c r="J37" s="2" t="s">
        <v>30</v>
      </c>
      <c r="K37" s="2" t="s">
        <v>31</v>
      </c>
      <c r="L37" s="2" t="s">
        <v>197</v>
      </c>
      <c r="M37" s="2" t="s">
        <v>33</v>
      </c>
      <c r="N37" s="2" t="s">
        <v>179</v>
      </c>
      <c r="O37" s="2" t="s">
        <v>154</v>
      </c>
      <c r="P37" s="3">
        <v>9326500</v>
      </c>
      <c r="Q37" s="3">
        <v>9326500</v>
      </c>
      <c r="R37" s="2" t="s">
        <v>84</v>
      </c>
      <c r="S37" s="2" t="s">
        <v>71</v>
      </c>
      <c r="T37" s="2" t="s">
        <v>38</v>
      </c>
      <c r="U37" s="2"/>
      <c r="V37" s="2"/>
      <c r="W37" s="2"/>
      <c r="X37" s="5" t="s">
        <v>196</v>
      </c>
    </row>
    <row r="38" spans="1:24" ht="15" thickBot="1">
      <c r="A38" s="2" t="s">
        <v>80</v>
      </c>
      <c r="B38" s="2" t="s">
        <v>198</v>
      </c>
      <c r="C38" s="2" t="s">
        <v>199</v>
      </c>
      <c r="D38" s="2"/>
      <c r="E38" s="2"/>
      <c r="F38" s="2" t="s">
        <v>27</v>
      </c>
      <c r="G38" s="2" t="s">
        <v>28</v>
      </c>
      <c r="H38" s="2" t="s">
        <v>42</v>
      </c>
      <c r="I38" s="2" t="s">
        <v>27</v>
      </c>
      <c r="J38" s="2" t="s">
        <v>30</v>
      </c>
      <c r="K38" s="2" t="s">
        <v>31</v>
      </c>
      <c r="L38" s="2" t="s">
        <v>200</v>
      </c>
      <c r="M38" s="2" t="s">
        <v>33</v>
      </c>
      <c r="N38" s="2" t="s">
        <v>201</v>
      </c>
      <c r="O38" s="2" t="s">
        <v>202</v>
      </c>
      <c r="P38" s="3">
        <v>6900000</v>
      </c>
      <c r="Q38" s="3">
        <v>6900000</v>
      </c>
      <c r="R38" s="2" t="s">
        <v>84</v>
      </c>
      <c r="S38" s="2" t="s">
        <v>71</v>
      </c>
      <c r="T38" s="2" t="s">
        <v>38</v>
      </c>
      <c r="U38" s="2"/>
      <c r="V38" s="2"/>
      <c r="W38" s="2"/>
      <c r="X38" s="5" t="s">
        <v>199</v>
      </c>
    </row>
    <row r="39" spans="1:24" ht="15" thickBot="1">
      <c r="A39" s="2" t="s">
        <v>80</v>
      </c>
      <c r="B39" s="2" t="s">
        <v>203</v>
      </c>
      <c r="C39" s="2" t="s">
        <v>137</v>
      </c>
      <c r="D39" s="2"/>
      <c r="E39" s="2"/>
      <c r="F39" s="2" t="s">
        <v>27</v>
      </c>
      <c r="G39" s="2" t="s">
        <v>28</v>
      </c>
      <c r="H39" s="2"/>
      <c r="I39" s="2" t="s">
        <v>27</v>
      </c>
      <c r="J39" s="2" t="s">
        <v>30</v>
      </c>
      <c r="K39" s="2" t="s">
        <v>31</v>
      </c>
      <c r="L39" s="2" t="s">
        <v>204</v>
      </c>
      <c r="M39" s="2" t="s">
        <v>33</v>
      </c>
      <c r="N39" s="2" t="s">
        <v>179</v>
      </c>
      <c r="O39" s="2" t="s">
        <v>154</v>
      </c>
      <c r="P39" s="3">
        <v>2151300</v>
      </c>
      <c r="Q39" s="3">
        <v>2151300</v>
      </c>
      <c r="R39" s="2" t="s">
        <v>84</v>
      </c>
      <c r="S39" s="2" t="s">
        <v>71</v>
      </c>
      <c r="T39" s="2" t="s">
        <v>38</v>
      </c>
      <c r="U39" s="2"/>
      <c r="V39" s="2"/>
      <c r="W39" s="2"/>
      <c r="X39" s="5" t="s">
        <v>137</v>
      </c>
    </row>
    <row r="40" spans="1:24" ht="15" thickBot="1">
      <c r="A40" s="2" t="s">
        <v>80</v>
      </c>
      <c r="B40" s="2" t="s">
        <v>205</v>
      </c>
      <c r="C40" s="2" t="s">
        <v>206</v>
      </c>
      <c r="D40" s="2"/>
      <c r="E40" s="2"/>
      <c r="F40" s="2" t="s">
        <v>27</v>
      </c>
      <c r="G40" s="2" t="s">
        <v>28</v>
      </c>
      <c r="H40" s="2"/>
      <c r="I40" s="2" t="s">
        <v>27</v>
      </c>
      <c r="J40" s="2" t="s">
        <v>30</v>
      </c>
      <c r="K40" s="2" t="s">
        <v>31</v>
      </c>
      <c r="L40" s="2" t="s">
        <v>207</v>
      </c>
      <c r="M40" s="2" t="s">
        <v>33</v>
      </c>
      <c r="N40" s="2" t="s">
        <v>179</v>
      </c>
      <c r="O40" s="2" t="s">
        <v>154</v>
      </c>
      <c r="P40" s="3">
        <v>4195000</v>
      </c>
      <c r="Q40" s="3">
        <v>4195000</v>
      </c>
      <c r="R40" s="2" t="s">
        <v>84</v>
      </c>
      <c r="S40" s="2" t="s">
        <v>71</v>
      </c>
      <c r="T40" s="2" t="s">
        <v>38</v>
      </c>
      <c r="U40" s="2"/>
      <c r="V40" s="2"/>
      <c r="W40" s="2"/>
      <c r="X40" s="5" t="s">
        <v>206</v>
      </c>
    </row>
    <row r="41" spans="1:24" ht="15" thickBot="1">
      <c r="A41" s="2" t="s">
        <v>80</v>
      </c>
      <c r="B41" s="2" t="s">
        <v>208</v>
      </c>
      <c r="C41" s="2" t="s">
        <v>209</v>
      </c>
      <c r="D41" s="2"/>
      <c r="E41" s="2"/>
      <c r="F41" s="2" t="s">
        <v>27</v>
      </c>
      <c r="G41" s="2" t="s">
        <v>28</v>
      </c>
      <c r="H41" s="2"/>
      <c r="I41" s="2" t="s">
        <v>27</v>
      </c>
      <c r="J41" s="2" t="s">
        <v>30</v>
      </c>
      <c r="K41" s="2" t="s">
        <v>31</v>
      </c>
      <c r="L41" s="2" t="s">
        <v>210</v>
      </c>
      <c r="M41" s="2" t="s">
        <v>33</v>
      </c>
      <c r="N41" s="2" t="s">
        <v>179</v>
      </c>
      <c r="O41" s="2" t="s">
        <v>154</v>
      </c>
      <c r="P41" s="3">
        <v>6019300</v>
      </c>
      <c r="Q41" s="3">
        <v>6019300</v>
      </c>
      <c r="R41" s="2" t="s">
        <v>84</v>
      </c>
      <c r="S41" s="2" t="s">
        <v>71</v>
      </c>
      <c r="T41" s="2" t="s">
        <v>38</v>
      </c>
      <c r="U41" s="2"/>
      <c r="V41" s="2"/>
      <c r="W41" s="2"/>
      <c r="X41" s="5" t="s">
        <v>519</v>
      </c>
    </row>
    <row r="42" spans="1:24" ht="15" thickBot="1">
      <c r="A42" s="2" t="s">
        <v>65</v>
      </c>
      <c r="B42" s="2" t="s">
        <v>211</v>
      </c>
      <c r="C42" s="2" t="s">
        <v>212</v>
      </c>
      <c r="D42" s="2"/>
      <c r="E42" s="2"/>
      <c r="F42" s="2" t="s">
        <v>27</v>
      </c>
      <c r="G42" s="2" t="s">
        <v>28</v>
      </c>
      <c r="H42" s="2" t="s">
        <v>42</v>
      </c>
      <c r="I42" s="2" t="s">
        <v>27</v>
      </c>
      <c r="J42" s="2" t="s">
        <v>30</v>
      </c>
      <c r="K42" s="2" t="s">
        <v>31</v>
      </c>
      <c r="L42" s="2" t="s">
        <v>213</v>
      </c>
      <c r="M42" s="2" t="s">
        <v>33</v>
      </c>
      <c r="N42" s="2" t="s">
        <v>179</v>
      </c>
      <c r="O42" s="2" t="s">
        <v>214</v>
      </c>
      <c r="P42" s="3">
        <v>1900000</v>
      </c>
      <c r="Q42" s="3">
        <v>1900000</v>
      </c>
      <c r="R42" s="2" t="s">
        <v>70</v>
      </c>
      <c r="S42" s="2" t="s">
        <v>71</v>
      </c>
      <c r="T42" s="2" t="s">
        <v>38</v>
      </c>
      <c r="U42" s="2"/>
      <c r="V42" s="2"/>
      <c r="W42" s="2"/>
      <c r="X42" s="5" t="s">
        <v>212</v>
      </c>
    </row>
    <row r="43" spans="1:24" ht="15" thickBot="1">
      <c r="A43" s="2" t="s">
        <v>106</v>
      </c>
      <c r="B43" s="2" t="s">
        <v>215</v>
      </c>
      <c r="C43" s="2" t="s">
        <v>216</v>
      </c>
      <c r="D43" s="2"/>
      <c r="E43" s="2"/>
      <c r="F43" s="2" t="s">
        <v>27</v>
      </c>
      <c r="G43" s="2" t="s">
        <v>28</v>
      </c>
      <c r="H43" s="2"/>
      <c r="I43" s="2" t="s">
        <v>27</v>
      </c>
      <c r="J43" s="2" t="s">
        <v>30</v>
      </c>
      <c r="K43" s="2" t="s">
        <v>31</v>
      </c>
      <c r="L43" s="2" t="s">
        <v>217</v>
      </c>
      <c r="M43" s="2" t="s">
        <v>33</v>
      </c>
      <c r="N43" s="2" t="s">
        <v>201</v>
      </c>
      <c r="O43" s="2" t="s">
        <v>218</v>
      </c>
      <c r="P43" s="3">
        <v>11459500</v>
      </c>
      <c r="Q43" s="3">
        <v>11230000</v>
      </c>
      <c r="R43" s="2" t="s">
        <v>110</v>
      </c>
      <c r="S43" s="2" t="s">
        <v>71</v>
      </c>
      <c r="T43" s="2" t="s">
        <v>38</v>
      </c>
      <c r="U43" s="2"/>
      <c r="V43" s="2"/>
      <c r="W43" s="2"/>
      <c r="X43" s="5" t="s">
        <v>216</v>
      </c>
    </row>
    <row r="44" spans="1:24" ht="15" thickBot="1">
      <c r="A44" s="2" t="s">
        <v>65</v>
      </c>
      <c r="B44" s="2" t="s">
        <v>219</v>
      </c>
      <c r="C44" s="2" t="s">
        <v>220</v>
      </c>
      <c r="D44" s="2"/>
      <c r="E44" s="2"/>
      <c r="F44" s="2" t="s">
        <v>27</v>
      </c>
      <c r="G44" s="2" t="s">
        <v>28</v>
      </c>
      <c r="H44" s="2" t="s">
        <v>42</v>
      </c>
      <c r="I44" s="2" t="s">
        <v>27</v>
      </c>
      <c r="J44" s="2" t="s">
        <v>30</v>
      </c>
      <c r="K44" s="2" t="s">
        <v>31</v>
      </c>
      <c r="L44" s="2" t="s">
        <v>221</v>
      </c>
      <c r="M44" s="2" t="s">
        <v>33</v>
      </c>
      <c r="N44" s="2" t="s">
        <v>179</v>
      </c>
      <c r="O44" s="2" t="s">
        <v>214</v>
      </c>
      <c r="P44" s="3">
        <v>1000000</v>
      </c>
      <c r="Q44" s="3">
        <v>1000000</v>
      </c>
      <c r="R44" s="2" t="s">
        <v>70</v>
      </c>
      <c r="S44" s="2" t="s">
        <v>71</v>
      </c>
      <c r="T44" s="2" t="s">
        <v>38</v>
      </c>
      <c r="U44" s="2"/>
      <c r="V44" s="2"/>
      <c r="W44" s="2"/>
      <c r="X44" s="5" t="s">
        <v>220</v>
      </c>
    </row>
    <row r="45" spans="1:24" ht="15" thickBot="1">
      <c r="A45" s="2" t="s">
        <v>65</v>
      </c>
      <c r="B45" s="2" t="s">
        <v>222</v>
      </c>
      <c r="C45" s="2" t="s">
        <v>223</v>
      </c>
      <c r="D45" s="2"/>
      <c r="E45" s="2"/>
      <c r="F45" s="2" t="s">
        <v>27</v>
      </c>
      <c r="G45" s="2" t="s">
        <v>28</v>
      </c>
      <c r="H45" s="2" t="s">
        <v>42</v>
      </c>
      <c r="I45" s="2" t="s">
        <v>27</v>
      </c>
      <c r="J45" s="2" t="s">
        <v>30</v>
      </c>
      <c r="K45" s="2" t="s">
        <v>31</v>
      </c>
      <c r="L45" s="2" t="s">
        <v>224</v>
      </c>
      <c r="M45" s="2" t="s">
        <v>33</v>
      </c>
      <c r="N45" s="2" t="s">
        <v>179</v>
      </c>
      <c r="O45" s="2" t="s">
        <v>214</v>
      </c>
      <c r="P45" s="3">
        <v>1900000</v>
      </c>
      <c r="Q45" s="3">
        <v>1900000</v>
      </c>
      <c r="R45" s="2" t="s">
        <v>70</v>
      </c>
      <c r="S45" s="2" t="s">
        <v>71</v>
      </c>
      <c r="T45" s="2" t="s">
        <v>38</v>
      </c>
      <c r="U45" s="2"/>
      <c r="V45" s="2"/>
      <c r="W45" s="2"/>
      <c r="X45" s="5" t="s">
        <v>223</v>
      </c>
    </row>
    <row r="46" spans="1:24" ht="15" thickBot="1">
      <c r="A46" s="2" t="s">
        <v>65</v>
      </c>
      <c r="B46" s="2" t="s">
        <v>225</v>
      </c>
      <c r="C46" s="2" t="s">
        <v>226</v>
      </c>
      <c r="D46" s="2"/>
      <c r="E46" s="2"/>
      <c r="F46" s="2" t="s">
        <v>27</v>
      </c>
      <c r="G46" s="2" t="s">
        <v>28</v>
      </c>
      <c r="H46" s="2" t="s">
        <v>42</v>
      </c>
      <c r="I46" s="2" t="s">
        <v>27</v>
      </c>
      <c r="J46" s="2" t="s">
        <v>30</v>
      </c>
      <c r="K46" s="2" t="s">
        <v>31</v>
      </c>
      <c r="L46" s="2" t="s">
        <v>227</v>
      </c>
      <c r="M46" s="2" t="s">
        <v>33</v>
      </c>
      <c r="N46" s="2" t="s">
        <v>179</v>
      </c>
      <c r="O46" s="2" t="s">
        <v>214</v>
      </c>
      <c r="P46" s="3">
        <v>1900000</v>
      </c>
      <c r="Q46" s="3">
        <v>1900000</v>
      </c>
      <c r="R46" s="2" t="s">
        <v>70</v>
      </c>
      <c r="S46" s="2" t="s">
        <v>71</v>
      </c>
      <c r="T46" s="2" t="s">
        <v>38</v>
      </c>
      <c r="U46" s="2"/>
      <c r="V46" s="2"/>
      <c r="W46" s="2"/>
      <c r="X46" s="5" t="s">
        <v>226</v>
      </c>
    </row>
    <row r="47" spans="1:24" ht="15" thickBot="1">
      <c r="A47" s="2" t="s">
        <v>80</v>
      </c>
      <c r="B47" s="2" t="s">
        <v>228</v>
      </c>
      <c r="C47" s="2" t="s">
        <v>229</v>
      </c>
      <c r="D47" s="2"/>
      <c r="E47" s="2"/>
      <c r="F47" s="2" t="s">
        <v>27</v>
      </c>
      <c r="G47" s="2" t="s">
        <v>28</v>
      </c>
      <c r="H47" s="2"/>
      <c r="I47" s="2" t="s">
        <v>27</v>
      </c>
      <c r="J47" s="2" t="s">
        <v>30</v>
      </c>
      <c r="K47" s="2" t="s">
        <v>31</v>
      </c>
      <c r="L47" s="2" t="s">
        <v>230</v>
      </c>
      <c r="M47" s="2" t="s">
        <v>33</v>
      </c>
      <c r="N47" s="2" t="s">
        <v>179</v>
      </c>
      <c r="O47" s="2" t="s">
        <v>154</v>
      </c>
      <c r="P47" s="3">
        <v>4171900</v>
      </c>
      <c r="Q47" s="3">
        <v>4171900</v>
      </c>
      <c r="R47" s="2" t="s">
        <v>84</v>
      </c>
      <c r="S47" s="2" t="s">
        <v>71</v>
      </c>
      <c r="T47" s="2" t="s">
        <v>38</v>
      </c>
      <c r="U47" s="2"/>
      <c r="V47" s="2"/>
      <c r="W47" s="2"/>
      <c r="X47" s="5" t="s">
        <v>229</v>
      </c>
    </row>
    <row r="48" spans="1:24" ht="15" thickBot="1">
      <c r="A48" s="2" t="s">
        <v>65</v>
      </c>
      <c r="B48" s="2" t="s">
        <v>231</v>
      </c>
      <c r="C48" s="2" t="s">
        <v>232</v>
      </c>
      <c r="D48" s="2"/>
      <c r="E48" s="2"/>
      <c r="F48" s="2" t="s">
        <v>27</v>
      </c>
      <c r="G48" s="2" t="s">
        <v>28</v>
      </c>
      <c r="H48" s="2"/>
      <c r="I48" s="2" t="s">
        <v>27</v>
      </c>
      <c r="J48" s="2" t="s">
        <v>30</v>
      </c>
      <c r="K48" s="2" t="s">
        <v>31</v>
      </c>
      <c r="L48" s="2" t="s">
        <v>233</v>
      </c>
      <c r="M48" s="2" t="s">
        <v>33</v>
      </c>
      <c r="N48" s="2" t="s">
        <v>179</v>
      </c>
      <c r="O48" s="2" t="s">
        <v>214</v>
      </c>
      <c r="P48" s="3">
        <v>1900000</v>
      </c>
      <c r="Q48" s="3">
        <v>1900000</v>
      </c>
      <c r="R48" s="2" t="s">
        <v>70</v>
      </c>
      <c r="S48" s="2" t="s">
        <v>71</v>
      </c>
      <c r="T48" s="2" t="s">
        <v>38</v>
      </c>
      <c r="U48" s="2"/>
      <c r="V48" s="2"/>
      <c r="W48" s="2"/>
      <c r="X48" s="5" t="s">
        <v>232</v>
      </c>
    </row>
    <row r="49" spans="1:24" ht="15" thickBot="1">
      <c r="A49" s="2" t="s">
        <v>80</v>
      </c>
      <c r="B49" s="2" t="s">
        <v>234</v>
      </c>
      <c r="C49" s="2" t="s">
        <v>235</v>
      </c>
      <c r="D49" s="2"/>
      <c r="E49" s="2"/>
      <c r="F49" s="2" t="s">
        <v>27</v>
      </c>
      <c r="G49" s="2" t="s">
        <v>28</v>
      </c>
      <c r="H49" s="2"/>
      <c r="I49" s="2" t="s">
        <v>27</v>
      </c>
      <c r="J49" s="2" t="s">
        <v>30</v>
      </c>
      <c r="K49" s="2" t="s">
        <v>31</v>
      </c>
      <c r="L49" s="2" t="s">
        <v>236</v>
      </c>
      <c r="M49" s="2" t="s">
        <v>33</v>
      </c>
      <c r="N49" s="2" t="s">
        <v>179</v>
      </c>
      <c r="O49" s="2" t="s">
        <v>154</v>
      </c>
      <c r="P49" s="3">
        <v>11116900</v>
      </c>
      <c r="Q49" s="3">
        <v>11116900</v>
      </c>
      <c r="R49" s="2" t="s">
        <v>84</v>
      </c>
      <c r="S49" s="2" t="s">
        <v>71</v>
      </c>
      <c r="T49" s="2" t="s">
        <v>38</v>
      </c>
      <c r="U49" s="2"/>
      <c r="V49" s="2"/>
      <c r="W49" s="2"/>
      <c r="X49" s="5" t="s">
        <v>235</v>
      </c>
    </row>
    <row r="50" spans="1:24" ht="15" thickBot="1">
      <c r="A50" s="2" t="s">
        <v>80</v>
      </c>
      <c r="B50" s="2" t="s">
        <v>237</v>
      </c>
      <c r="C50" s="2" t="s">
        <v>238</v>
      </c>
      <c r="D50" s="2"/>
      <c r="E50" s="2"/>
      <c r="F50" s="2" t="s">
        <v>27</v>
      </c>
      <c r="G50" s="2" t="s">
        <v>28</v>
      </c>
      <c r="H50" s="2"/>
      <c r="I50" s="2" t="s">
        <v>27</v>
      </c>
      <c r="J50" s="2" t="s">
        <v>30</v>
      </c>
      <c r="K50" s="2" t="s">
        <v>31</v>
      </c>
      <c r="L50" s="2" t="s">
        <v>239</v>
      </c>
      <c r="M50" s="2" t="s">
        <v>33</v>
      </c>
      <c r="N50" s="2" t="s">
        <v>179</v>
      </c>
      <c r="O50" s="2" t="s">
        <v>154</v>
      </c>
      <c r="P50" s="3">
        <v>7701500</v>
      </c>
      <c r="Q50" s="3">
        <v>7701500</v>
      </c>
      <c r="R50" s="2" t="s">
        <v>84</v>
      </c>
      <c r="S50" s="2" t="s">
        <v>71</v>
      </c>
      <c r="T50" s="2" t="s">
        <v>38</v>
      </c>
      <c r="U50" s="2"/>
      <c r="V50" s="2"/>
      <c r="W50" s="2"/>
      <c r="X50" s="5" t="s">
        <v>238</v>
      </c>
    </row>
    <row r="51" spans="1:24" ht="15" thickBot="1">
      <c r="A51" s="2" t="s">
        <v>80</v>
      </c>
      <c r="B51" s="2" t="s">
        <v>240</v>
      </c>
      <c r="C51" s="2" t="s">
        <v>241</v>
      </c>
      <c r="D51" s="2"/>
      <c r="E51" s="2"/>
      <c r="F51" s="2" t="s">
        <v>27</v>
      </c>
      <c r="G51" s="2" t="s">
        <v>28</v>
      </c>
      <c r="H51" s="2"/>
      <c r="I51" s="2" t="s">
        <v>27</v>
      </c>
      <c r="J51" s="2" t="s">
        <v>30</v>
      </c>
      <c r="K51" s="2" t="s">
        <v>31</v>
      </c>
      <c r="L51" s="2" t="s">
        <v>239</v>
      </c>
      <c r="M51" s="2" t="s">
        <v>33</v>
      </c>
      <c r="N51" s="2" t="s">
        <v>179</v>
      </c>
      <c r="O51" s="2" t="s">
        <v>154</v>
      </c>
      <c r="P51" s="3">
        <v>3201000</v>
      </c>
      <c r="Q51" s="3">
        <v>3201000</v>
      </c>
      <c r="R51" s="2" t="s">
        <v>84</v>
      </c>
      <c r="S51" s="2" t="s">
        <v>71</v>
      </c>
      <c r="T51" s="2" t="s">
        <v>38</v>
      </c>
      <c r="U51" s="2"/>
      <c r="V51" s="2"/>
      <c r="W51" s="2"/>
      <c r="X51" s="5" t="s">
        <v>241</v>
      </c>
    </row>
    <row r="52" spans="1:24" ht="15" thickBot="1">
      <c r="A52" s="2" t="s">
        <v>80</v>
      </c>
      <c r="B52" s="2" t="s">
        <v>242</v>
      </c>
      <c r="C52" s="2" t="s">
        <v>243</v>
      </c>
      <c r="D52" s="2"/>
      <c r="E52" s="2"/>
      <c r="F52" s="2" t="s">
        <v>27</v>
      </c>
      <c r="G52" s="2" t="s">
        <v>28</v>
      </c>
      <c r="H52" s="2"/>
      <c r="I52" s="2" t="s">
        <v>27</v>
      </c>
      <c r="J52" s="2" t="s">
        <v>30</v>
      </c>
      <c r="K52" s="2" t="s">
        <v>31</v>
      </c>
      <c r="L52" s="2" t="s">
        <v>244</v>
      </c>
      <c r="M52" s="2" t="s">
        <v>33</v>
      </c>
      <c r="N52" s="2" t="s">
        <v>179</v>
      </c>
      <c r="O52" s="2" t="s">
        <v>154</v>
      </c>
      <c r="P52" s="3">
        <v>4650000</v>
      </c>
      <c r="Q52" s="3">
        <v>4650000</v>
      </c>
      <c r="R52" s="2" t="s">
        <v>84</v>
      </c>
      <c r="S52" s="2" t="s">
        <v>71</v>
      </c>
      <c r="T52" s="2" t="s">
        <v>38</v>
      </c>
      <c r="U52" s="2"/>
      <c r="V52" s="2"/>
      <c r="W52" s="2"/>
      <c r="X52" s="5" t="s">
        <v>243</v>
      </c>
    </row>
    <row r="53" spans="1:24" ht="15" thickBot="1">
      <c r="A53" s="2" t="s">
        <v>80</v>
      </c>
      <c r="B53" s="2" t="s">
        <v>245</v>
      </c>
      <c r="C53" s="2" t="s">
        <v>246</v>
      </c>
      <c r="D53" s="2"/>
      <c r="E53" s="2"/>
      <c r="F53" s="2" t="s">
        <v>27</v>
      </c>
      <c r="G53" s="2" t="s">
        <v>28</v>
      </c>
      <c r="H53" s="2"/>
      <c r="I53" s="2" t="s">
        <v>27</v>
      </c>
      <c r="J53" s="2" t="s">
        <v>30</v>
      </c>
      <c r="K53" s="2" t="s">
        <v>31</v>
      </c>
      <c r="L53" s="2" t="s">
        <v>247</v>
      </c>
      <c r="M53" s="2" t="s">
        <v>33</v>
      </c>
      <c r="N53" s="2" t="s">
        <v>179</v>
      </c>
      <c r="O53" s="2" t="s">
        <v>154</v>
      </c>
      <c r="P53" s="3">
        <v>8435500</v>
      </c>
      <c r="Q53" s="3">
        <v>8435500</v>
      </c>
      <c r="R53" s="2" t="s">
        <v>84</v>
      </c>
      <c r="S53" s="2" t="s">
        <v>71</v>
      </c>
      <c r="T53" s="2" t="s">
        <v>38</v>
      </c>
      <c r="U53" s="2"/>
      <c r="V53" s="2"/>
      <c r="W53" s="2"/>
      <c r="X53" s="5" t="s">
        <v>246</v>
      </c>
    </row>
    <row r="54" spans="1:24" ht="15" thickBot="1">
      <c r="A54" s="2" t="s">
        <v>248</v>
      </c>
      <c r="B54" s="2" t="s">
        <v>249</v>
      </c>
      <c r="C54" s="2" t="s">
        <v>250</v>
      </c>
      <c r="D54" s="2"/>
      <c r="E54" s="2"/>
      <c r="F54" s="2" t="s">
        <v>27</v>
      </c>
      <c r="G54" s="2" t="s">
        <v>28</v>
      </c>
      <c r="H54" s="2"/>
      <c r="I54" s="2" t="s">
        <v>27</v>
      </c>
      <c r="J54" s="2" t="s">
        <v>30</v>
      </c>
      <c r="K54" s="2" t="s">
        <v>31</v>
      </c>
      <c r="L54" s="2" t="s">
        <v>251</v>
      </c>
      <c r="M54" s="2" t="s">
        <v>33</v>
      </c>
      <c r="N54" s="2" t="s">
        <v>201</v>
      </c>
      <c r="O54" s="2" t="s">
        <v>252</v>
      </c>
      <c r="P54" s="3">
        <v>3993500</v>
      </c>
      <c r="Q54" s="3">
        <v>3993500</v>
      </c>
      <c r="R54" s="2" t="s">
        <v>253</v>
      </c>
      <c r="S54" s="2" t="s">
        <v>71</v>
      </c>
      <c r="T54" s="2" t="s">
        <v>38</v>
      </c>
      <c r="U54" s="2"/>
      <c r="V54" s="2"/>
      <c r="W54" s="2"/>
      <c r="X54" s="5" t="s">
        <v>250</v>
      </c>
    </row>
    <row r="55" spans="1:24" ht="15" thickBot="1">
      <c r="A55" s="2" t="s">
        <v>254</v>
      </c>
      <c r="B55" s="2" t="s">
        <v>255</v>
      </c>
      <c r="C55" s="2" t="s">
        <v>256</v>
      </c>
      <c r="D55" s="2"/>
      <c r="E55" s="2"/>
      <c r="F55" s="2" t="s">
        <v>27</v>
      </c>
      <c r="G55" s="2" t="s">
        <v>28</v>
      </c>
      <c r="H55" s="2"/>
      <c r="I55" s="2" t="s">
        <v>27</v>
      </c>
      <c r="J55" s="2" t="s">
        <v>30</v>
      </c>
      <c r="K55" s="2" t="s">
        <v>31</v>
      </c>
      <c r="L55" s="2" t="s">
        <v>257</v>
      </c>
      <c r="M55" s="2" t="s">
        <v>33</v>
      </c>
      <c r="N55" s="2" t="s">
        <v>214</v>
      </c>
      <c r="O55" s="2" t="s">
        <v>258</v>
      </c>
      <c r="P55" s="3">
        <v>5000</v>
      </c>
      <c r="Q55" s="3">
        <v>5000</v>
      </c>
      <c r="R55" s="2" t="s">
        <v>259</v>
      </c>
      <c r="S55" s="2" t="s">
        <v>156</v>
      </c>
      <c r="T55" s="2" t="s">
        <v>157</v>
      </c>
      <c r="U55" s="2"/>
      <c r="V55" s="2"/>
      <c r="W55" s="2"/>
      <c r="X55" s="5" t="s">
        <v>256</v>
      </c>
    </row>
    <row r="56" spans="1:24" ht="15" thickBot="1">
      <c r="A56" s="2" t="s">
        <v>80</v>
      </c>
      <c r="B56" s="2" t="s">
        <v>260</v>
      </c>
      <c r="C56" s="2" t="s">
        <v>261</v>
      </c>
      <c r="D56" s="2"/>
      <c r="E56" s="2"/>
      <c r="F56" s="2" t="s">
        <v>27</v>
      </c>
      <c r="G56" s="2" t="s">
        <v>28</v>
      </c>
      <c r="H56" s="2"/>
      <c r="I56" s="2" t="s">
        <v>27</v>
      </c>
      <c r="J56" s="2" t="s">
        <v>30</v>
      </c>
      <c r="K56" s="2" t="s">
        <v>31</v>
      </c>
      <c r="L56" s="2" t="s">
        <v>262</v>
      </c>
      <c r="M56" s="2" t="s">
        <v>33</v>
      </c>
      <c r="N56" s="2" t="s">
        <v>263</v>
      </c>
      <c r="O56" s="2" t="s">
        <v>264</v>
      </c>
      <c r="P56" s="3">
        <v>15000000</v>
      </c>
      <c r="Q56" s="3">
        <v>15000000</v>
      </c>
      <c r="R56" s="2" t="s">
        <v>84</v>
      </c>
      <c r="S56" s="2" t="s">
        <v>71</v>
      </c>
      <c r="T56" s="2" t="s">
        <v>38</v>
      </c>
      <c r="U56" s="2" t="s">
        <v>265</v>
      </c>
      <c r="V56" s="2" t="s">
        <v>266</v>
      </c>
      <c r="W56" s="2" t="s">
        <v>267</v>
      </c>
      <c r="X56" s="5" t="s">
        <v>261</v>
      </c>
    </row>
    <row r="57" spans="1:24" ht="15" thickBot="1">
      <c r="A57" s="2" t="s">
        <v>268</v>
      </c>
      <c r="B57" s="2" t="s">
        <v>269</v>
      </c>
      <c r="C57" s="2" t="s">
        <v>270</v>
      </c>
      <c r="D57" s="2"/>
      <c r="E57" s="2"/>
      <c r="F57" s="2" t="s">
        <v>27</v>
      </c>
      <c r="G57" s="2" t="s">
        <v>271</v>
      </c>
      <c r="H57" s="2"/>
      <c r="I57" s="2" t="s">
        <v>27</v>
      </c>
      <c r="J57" s="2" t="s">
        <v>30</v>
      </c>
      <c r="K57" s="2" t="s">
        <v>31</v>
      </c>
      <c r="L57" s="2" t="s">
        <v>272</v>
      </c>
      <c r="M57" s="2" t="s">
        <v>33</v>
      </c>
      <c r="N57" s="2" t="s">
        <v>273</v>
      </c>
      <c r="O57" s="2" t="s">
        <v>264</v>
      </c>
      <c r="P57" s="3">
        <v>10000000</v>
      </c>
      <c r="Q57" s="3">
        <v>10000000</v>
      </c>
      <c r="R57" s="2" t="s">
        <v>274</v>
      </c>
      <c r="S57" s="2" t="s">
        <v>275</v>
      </c>
      <c r="T57" s="2" t="s">
        <v>148</v>
      </c>
      <c r="U57" s="2" t="s">
        <v>276</v>
      </c>
      <c r="V57" s="2" t="s">
        <v>277</v>
      </c>
      <c r="W57" s="2" t="s">
        <v>278</v>
      </c>
      <c r="X57" s="5" t="s">
        <v>270</v>
      </c>
    </row>
    <row r="58" spans="1:24" ht="15" thickBot="1">
      <c r="A58" s="2" t="s">
        <v>39</v>
      </c>
      <c r="B58" s="2" t="s">
        <v>279</v>
      </c>
      <c r="C58" s="2" t="s">
        <v>280</v>
      </c>
      <c r="D58" s="2"/>
      <c r="E58" s="2"/>
      <c r="F58" s="2" t="s">
        <v>27</v>
      </c>
      <c r="G58" s="2" t="s">
        <v>28</v>
      </c>
      <c r="H58" s="2"/>
      <c r="I58" s="2" t="s">
        <v>27</v>
      </c>
      <c r="J58" s="2" t="s">
        <v>30</v>
      </c>
      <c r="K58" s="2" t="s">
        <v>31</v>
      </c>
      <c r="L58" s="2" t="s">
        <v>281</v>
      </c>
      <c r="M58" s="2" t="s">
        <v>33</v>
      </c>
      <c r="N58" s="2" t="s">
        <v>273</v>
      </c>
      <c r="O58" s="2" t="s">
        <v>264</v>
      </c>
      <c r="P58" s="3">
        <v>230000000</v>
      </c>
      <c r="Q58" s="3">
        <v>230000000</v>
      </c>
      <c r="R58" s="2" t="s">
        <v>45</v>
      </c>
      <c r="S58" s="2" t="s">
        <v>46</v>
      </c>
      <c r="T58" s="2" t="s">
        <v>47</v>
      </c>
      <c r="U58" s="2" t="s">
        <v>265</v>
      </c>
      <c r="V58" s="2" t="s">
        <v>282</v>
      </c>
      <c r="W58" s="2" t="s">
        <v>283</v>
      </c>
      <c r="X58" s="5" t="s">
        <v>280</v>
      </c>
    </row>
    <row r="59" spans="1:24" ht="15" thickBot="1">
      <c r="A59" s="2" t="s">
        <v>39</v>
      </c>
      <c r="B59" s="2" t="s">
        <v>284</v>
      </c>
      <c r="C59" s="2" t="s">
        <v>285</v>
      </c>
      <c r="D59" s="2"/>
      <c r="E59" s="2"/>
      <c r="F59" s="2" t="s">
        <v>27</v>
      </c>
      <c r="G59" s="2" t="s">
        <v>28</v>
      </c>
      <c r="H59" s="2"/>
      <c r="I59" s="2" t="s">
        <v>27</v>
      </c>
      <c r="J59" s="2" t="s">
        <v>30</v>
      </c>
      <c r="K59" s="2" t="s">
        <v>31</v>
      </c>
      <c r="L59" s="2" t="s">
        <v>286</v>
      </c>
      <c r="M59" s="2" t="s">
        <v>33</v>
      </c>
      <c r="N59" s="2" t="s">
        <v>273</v>
      </c>
      <c r="O59" s="2" t="s">
        <v>264</v>
      </c>
      <c r="P59" s="3">
        <v>328000000</v>
      </c>
      <c r="Q59" s="3">
        <v>328000000</v>
      </c>
      <c r="R59" s="2" t="s">
        <v>45</v>
      </c>
      <c r="S59" s="2" t="s">
        <v>46</v>
      </c>
      <c r="T59" s="2" t="s">
        <v>47</v>
      </c>
      <c r="U59" s="2" t="s">
        <v>276</v>
      </c>
      <c r="V59" s="2" t="s">
        <v>282</v>
      </c>
      <c r="W59" s="2" t="s">
        <v>283</v>
      </c>
      <c r="X59" s="5" t="s">
        <v>285</v>
      </c>
    </row>
    <row r="60" spans="1:24" ht="15" thickBot="1">
      <c r="A60" s="2" t="s">
        <v>287</v>
      </c>
      <c r="B60" s="2" t="s">
        <v>288</v>
      </c>
      <c r="C60" s="2" t="s">
        <v>289</v>
      </c>
      <c r="D60" s="2"/>
      <c r="E60" s="2"/>
      <c r="F60" s="2" t="s">
        <v>27</v>
      </c>
      <c r="G60" s="2" t="s">
        <v>271</v>
      </c>
      <c r="H60" s="2"/>
      <c r="I60" s="2" t="s">
        <v>27</v>
      </c>
      <c r="J60" s="2" t="s">
        <v>30</v>
      </c>
      <c r="K60" s="2" t="s">
        <v>31</v>
      </c>
      <c r="L60" s="2" t="s">
        <v>290</v>
      </c>
      <c r="M60" s="2" t="s">
        <v>33</v>
      </c>
      <c r="N60" s="2" t="s">
        <v>201</v>
      </c>
      <c r="O60" s="2" t="s">
        <v>291</v>
      </c>
      <c r="P60" s="3">
        <v>80759</v>
      </c>
      <c r="Q60" s="3">
        <v>80759</v>
      </c>
      <c r="R60" s="2" t="s">
        <v>36</v>
      </c>
      <c r="S60" s="2" t="s">
        <v>292</v>
      </c>
      <c r="T60" s="2" t="s">
        <v>157</v>
      </c>
      <c r="U60" s="2"/>
      <c r="V60" s="2" t="s">
        <v>266</v>
      </c>
      <c r="W60" s="2" t="s">
        <v>293</v>
      </c>
      <c r="X60" s="5" t="s">
        <v>289</v>
      </c>
    </row>
    <row r="61" spans="1:24" ht="15" thickBot="1">
      <c r="A61" s="2" t="s">
        <v>65</v>
      </c>
      <c r="B61" s="2" t="s">
        <v>294</v>
      </c>
      <c r="C61" s="2" t="s">
        <v>295</v>
      </c>
      <c r="D61" s="2"/>
      <c r="E61" s="2"/>
      <c r="F61" s="2" t="s">
        <v>27</v>
      </c>
      <c r="G61" s="2" t="s">
        <v>28</v>
      </c>
      <c r="H61" s="2" t="s">
        <v>42</v>
      </c>
      <c r="I61" s="2" t="s">
        <v>27</v>
      </c>
      <c r="J61" s="2" t="s">
        <v>30</v>
      </c>
      <c r="K61" s="2" t="s">
        <v>31</v>
      </c>
      <c r="L61" s="2" t="s">
        <v>296</v>
      </c>
      <c r="M61" s="2" t="s">
        <v>33</v>
      </c>
      <c r="N61" s="2" t="s">
        <v>218</v>
      </c>
      <c r="O61" s="2" t="s">
        <v>297</v>
      </c>
      <c r="P61" s="3">
        <v>1600000</v>
      </c>
      <c r="Q61" s="3">
        <v>1600000</v>
      </c>
      <c r="R61" s="2" t="s">
        <v>70</v>
      </c>
      <c r="S61" s="2" t="s">
        <v>71</v>
      </c>
      <c r="T61" s="2" t="s">
        <v>38</v>
      </c>
      <c r="U61" s="2"/>
      <c r="V61" s="2" t="s">
        <v>298</v>
      </c>
      <c r="W61" s="2" t="s">
        <v>299</v>
      </c>
      <c r="X61" s="5" t="s">
        <v>295</v>
      </c>
    </row>
    <row r="62" spans="1:24" ht="15" thickBot="1">
      <c r="A62" s="2" t="s">
        <v>65</v>
      </c>
      <c r="B62" s="2" t="s">
        <v>300</v>
      </c>
      <c r="C62" s="2" t="s">
        <v>301</v>
      </c>
      <c r="D62" s="2"/>
      <c r="E62" s="2"/>
      <c r="F62" s="2" t="s">
        <v>27</v>
      </c>
      <c r="G62" s="2" t="s">
        <v>28</v>
      </c>
      <c r="H62" s="2" t="s">
        <v>42</v>
      </c>
      <c r="I62" s="2" t="s">
        <v>27</v>
      </c>
      <c r="J62" s="2" t="s">
        <v>30</v>
      </c>
      <c r="K62" s="2" t="s">
        <v>31</v>
      </c>
      <c r="L62" s="2" t="s">
        <v>302</v>
      </c>
      <c r="M62" s="2" t="s">
        <v>33</v>
      </c>
      <c r="N62" s="2" t="s">
        <v>218</v>
      </c>
      <c r="O62" s="2" t="s">
        <v>297</v>
      </c>
      <c r="P62" s="3">
        <v>1000000</v>
      </c>
      <c r="Q62" s="3">
        <v>1000000</v>
      </c>
      <c r="R62" s="2" t="s">
        <v>70</v>
      </c>
      <c r="S62" s="2" t="s">
        <v>71</v>
      </c>
      <c r="T62" s="2" t="s">
        <v>38</v>
      </c>
      <c r="U62" s="2"/>
      <c r="V62" s="2" t="s">
        <v>298</v>
      </c>
      <c r="W62" s="2" t="s">
        <v>299</v>
      </c>
      <c r="X62" s="5" t="s">
        <v>301</v>
      </c>
    </row>
    <row r="63" spans="1:24" ht="15" thickBot="1">
      <c r="A63" s="2" t="s">
        <v>65</v>
      </c>
      <c r="B63" s="2" t="s">
        <v>303</v>
      </c>
      <c r="C63" s="2" t="s">
        <v>304</v>
      </c>
      <c r="D63" s="2"/>
      <c r="E63" s="2"/>
      <c r="F63" s="2" t="s">
        <v>27</v>
      </c>
      <c r="G63" s="2" t="s">
        <v>28</v>
      </c>
      <c r="H63" s="2" t="s">
        <v>42</v>
      </c>
      <c r="I63" s="2" t="s">
        <v>27</v>
      </c>
      <c r="J63" s="2" t="s">
        <v>30</v>
      </c>
      <c r="K63" s="2" t="s">
        <v>31</v>
      </c>
      <c r="L63" s="2" t="s">
        <v>305</v>
      </c>
      <c r="M63" s="2" t="s">
        <v>33</v>
      </c>
      <c r="N63" s="2" t="s">
        <v>218</v>
      </c>
      <c r="O63" s="2" t="s">
        <v>297</v>
      </c>
      <c r="P63" s="3">
        <v>1600000</v>
      </c>
      <c r="Q63" s="3">
        <v>1600000</v>
      </c>
      <c r="R63" s="2" t="s">
        <v>70</v>
      </c>
      <c r="S63" s="2" t="s">
        <v>71</v>
      </c>
      <c r="T63" s="2" t="s">
        <v>38</v>
      </c>
      <c r="U63" s="2"/>
      <c r="V63" s="2" t="s">
        <v>298</v>
      </c>
      <c r="W63" s="2" t="s">
        <v>299</v>
      </c>
      <c r="X63" s="5" t="s">
        <v>304</v>
      </c>
    </row>
    <row r="64" spans="1:24" ht="15" thickBot="1">
      <c r="A64" s="2" t="s">
        <v>65</v>
      </c>
      <c r="B64" s="2" t="s">
        <v>306</v>
      </c>
      <c r="C64" s="2" t="s">
        <v>307</v>
      </c>
      <c r="D64" s="2"/>
      <c r="E64" s="2"/>
      <c r="F64" s="2" t="s">
        <v>27</v>
      </c>
      <c r="G64" s="2" t="s">
        <v>28</v>
      </c>
      <c r="H64" s="2" t="s">
        <v>42</v>
      </c>
      <c r="I64" s="2" t="s">
        <v>27</v>
      </c>
      <c r="J64" s="2" t="s">
        <v>30</v>
      </c>
      <c r="K64" s="2" t="s">
        <v>31</v>
      </c>
      <c r="L64" s="2" t="s">
        <v>308</v>
      </c>
      <c r="M64" s="2" t="s">
        <v>33</v>
      </c>
      <c r="N64" s="2" t="s">
        <v>218</v>
      </c>
      <c r="O64" s="2" t="s">
        <v>297</v>
      </c>
      <c r="P64" s="3">
        <v>1600000</v>
      </c>
      <c r="Q64" s="3">
        <v>1600000</v>
      </c>
      <c r="R64" s="2" t="s">
        <v>70</v>
      </c>
      <c r="S64" s="2" t="s">
        <v>71</v>
      </c>
      <c r="T64" s="2" t="s">
        <v>38</v>
      </c>
      <c r="U64" s="2"/>
      <c r="V64" s="2" t="s">
        <v>298</v>
      </c>
      <c r="W64" s="2" t="s">
        <v>299</v>
      </c>
      <c r="X64" s="5" t="s">
        <v>307</v>
      </c>
    </row>
    <row r="65" spans="1:24" ht="15" thickBot="1">
      <c r="A65" s="2" t="s">
        <v>175</v>
      </c>
      <c r="B65" s="2" t="s">
        <v>309</v>
      </c>
      <c r="C65" s="2" t="s">
        <v>310</v>
      </c>
      <c r="D65" s="2"/>
      <c r="E65" s="2"/>
      <c r="F65" s="2" t="s">
        <v>27</v>
      </c>
      <c r="G65" s="2" t="s">
        <v>28</v>
      </c>
      <c r="H65" s="2"/>
      <c r="I65" s="2" t="s">
        <v>27</v>
      </c>
      <c r="J65" s="2" t="s">
        <v>30</v>
      </c>
      <c r="K65" s="2" t="s">
        <v>31</v>
      </c>
      <c r="L65" s="2" t="s">
        <v>311</v>
      </c>
      <c r="M65" s="2" t="s">
        <v>33</v>
      </c>
      <c r="N65" s="2" t="s">
        <v>214</v>
      </c>
      <c r="O65" s="2" t="s">
        <v>312</v>
      </c>
      <c r="P65" s="3">
        <v>3507500</v>
      </c>
      <c r="Q65" s="3">
        <v>3507500</v>
      </c>
      <c r="R65" s="2" t="s">
        <v>181</v>
      </c>
      <c r="S65" s="2" t="s">
        <v>173</v>
      </c>
      <c r="T65" s="2" t="s">
        <v>174</v>
      </c>
      <c r="U65" s="2"/>
      <c r="V65" s="2" t="s">
        <v>282</v>
      </c>
      <c r="W65" s="2" t="s">
        <v>283</v>
      </c>
      <c r="X65" s="5" t="s">
        <v>310</v>
      </c>
    </row>
    <row r="66" spans="1:24" ht="15" thickBot="1">
      <c r="A66" s="2" t="s">
        <v>65</v>
      </c>
      <c r="B66" s="2" t="s">
        <v>313</v>
      </c>
      <c r="C66" s="2" t="s">
        <v>314</v>
      </c>
      <c r="D66" s="2"/>
      <c r="E66" s="2"/>
      <c r="F66" s="2" t="s">
        <v>27</v>
      </c>
      <c r="G66" s="2" t="s">
        <v>28</v>
      </c>
      <c r="H66" s="2" t="s">
        <v>42</v>
      </c>
      <c r="I66" s="2" t="s">
        <v>27</v>
      </c>
      <c r="J66" s="2" t="s">
        <v>30</v>
      </c>
      <c r="K66" s="2" t="s">
        <v>31</v>
      </c>
      <c r="L66" s="2" t="s">
        <v>315</v>
      </c>
      <c r="M66" s="2" t="s">
        <v>33</v>
      </c>
      <c r="N66" s="2" t="s">
        <v>218</v>
      </c>
      <c r="O66" s="2" t="s">
        <v>297</v>
      </c>
      <c r="P66" s="3">
        <v>1600000</v>
      </c>
      <c r="Q66" s="3">
        <v>1600000</v>
      </c>
      <c r="R66" s="2" t="s">
        <v>70</v>
      </c>
      <c r="S66" s="2" t="s">
        <v>71</v>
      </c>
      <c r="T66" s="2" t="s">
        <v>38</v>
      </c>
      <c r="U66" s="2"/>
      <c r="V66" s="2" t="s">
        <v>298</v>
      </c>
      <c r="W66" s="2" t="s">
        <v>299</v>
      </c>
      <c r="X66" s="5" t="s">
        <v>314</v>
      </c>
    </row>
    <row r="67" spans="1:24" ht="15" thickBot="1">
      <c r="A67" s="2" t="s">
        <v>106</v>
      </c>
      <c r="B67" s="2" t="s">
        <v>316</v>
      </c>
      <c r="C67" s="2" t="s">
        <v>317</v>
      </c>
      <c r="D67" s="2"/>
      <c r="E67" s="2"/>
      <c r="F67" s="2" t="s">
        <v>27</v>
      </c>
      <c r="G67" s="2" t="s">
        <v>28</v>
      </c>
      <c r="H67" s="2"/>
      <c r="I67" s="2" t="s">
        <v>27</v>
      </c>
      <c r="J67" s="2" t="s">
        <v>30</v>
      </c>
      <c r="K67" s="2" t="s">
        <v>31</v>
      </c>
      <c r="L67" s="2" t="s">
        <v>318</v>
      </c>
      <c r="M67" s="2" t="s">
        <v>33</v>
      </c>
      <c r="N67" s="2" t="s">
        <v>319</v>
      </c>
      <c r="O67" s="2" t="s">
        <v>202</v>
      </c>
      <c r="P67" s="3">
        <v>6294900</v>
      </c>
      <c r="Q67" s="3">
        <v>6294900</v>
      </c>
      <c r="R67" s="2" t="s">
        <v>110</v>
      </c>
      <c r="S67" s="2" t="s">
        <v>71</v>
      </c>
      <c r="T67" s="2" t="s">
        <v>38</v>
      </c>
      <c r="U67" s="2"/>
      <c r="V67" s="2" t="s">
        <v>266</v>
      </c>
      <c r="W67" s="2" t="s">
        <v>267</v>
      </c>
      <c r="X67" s="5" t="s">
        <v>317</v>
      </c>
    </row>
    <row r="68" spans="1:24" ht="15" thickBot="1">
      <c r="A68" s="2" t="s">
        <v>106</v>
      </c>
      <c r="B68" s="2" t="s">
        <v>320</v>
      </c>
      <c r="C68" s="2" t="s">
        <v>261</v>
      </c>
      <c r="D68" s="2"/>
      <c r="E68" s="2"/>
      <c r="F68" s="2" t="s">
        <v>27</v>
      </c>
      <c r="G68" s="2" t="s">
        <v>28</v>
      </c>
      <c r="H68" s="2"/>
      <c r="I68" s="2" t="s">
        <v>27</v>
      </c>
      <c r="J68" s="2" t="s">
        <v>30</v>
      </c>
      <c r="K68" s="2" t="s">
        <v>31</v>
      </c>
      <c r="L68" s="2" t="s">
        <v>321</v>
      </c>
      <c r="M68" s="2" t="s">
        <v>33</v>
      </c>
      <c r="N68" s="2" t="s">
        <v>263</v>
      </c>
      <c r="O68" s="2" t="s">
        <v>264</v>
      </c>
      <c r="P68" s="3">
        <v>15000000</v>
      </c>
      <c r="Q68" s="3">
        <v>15000000</v>
      </c>
      <c r="R68" s="2" t="s">
        <v>110</v>
      </c>
      <c r="S68" s="2" t="s">
        <v>71</v>
      </c>
      <c r="T68" s="2" t="s">
        <v>38</v>
      </c>
      <c r="U68" s="2" t="s">
        <v>322</v>
      </c>
      <c r="V68" s="2" t="s">
        <v>266</v>
      </c>
      <c r="W68" s="2" t="s">
        <v>267</v>
      </c>
      <c r="X68" s="5" t="s">
        <v>261</v>
      </c>
    </row>
    <row r="69" spans="1:24" ht="15" thickBot="1">
      <c r="A69" s="2" t="s">
        <v>80</v>
      </c>
      <c r="B69" s="2" t="s">
        <v>323</v>
      </c>
      <c r="C69" s="2" t="s">
        <v>324</v>
      </c>
      <c r="D69" s="2"/>
      <c r="E69" s="2"/>
      <c r="F69" s="2" t="s">
        <v>27</v>
      </c>
      <c r="G69" s="2" t="s">
        <v>28</v>
      </c>
      <c r="H69" s="2" t="s">
        <v>42</v>
      </c>
      <c r="I69" s="2" t="s">
        <v>27</v>
      </c>
      <c r="J69" s="2" t="s">
        <v>30</v>
      </c>
      <c r="K69" s="2" t="s">
        <v>31</v>
      </c>
      <c r="L69" s="2" t="s">
        <v>325</v>
      </c>
      <c r="M69" s="2" t="s">
        <v>33</v>
      </c>
      <c r="N69" s="2" t="s">
        <v>319</v>
      </c>
      <c r="O69" s="2" t="s">
        <v>273</v>
      </c>
      <c r="P69" s="3">
        <v>5000000</v>
      </c>
      <c r="Q69" s="3">
        <v>5000000</v>
      </c>
      <c r="R69" s="2" t="s">
        <v>84</v>
      </c>
      <c r="S69" s="2" t="s">
        <v>71</v>
      </c>
      <c r="T69" s="2" t="s">
        <v>38</v>
      </c>
      <c r="U69" s="2"/>
      <c r="V69" s="2" t="s">
        <v>326</v>
      </c>
      <c r="W69" s="2" t="s">
        <v>327</v>
      </c>
      <c r="X69" s="5" t="s">
        <v>324</v>
      </c>
    </row>
    <row r="70" spans="1:24" ht="15" thickBot="1">
      <c r="A70" s="2" t="s">
        <v>328</v>
      </c>
      <c r="B70" s="2" t="s">
        <v>329</v>
      </c>
      <c r="C70" s="2" t="s">
        <v>330</v>
      </c>
      <c r="D70" s="2"/>
      <c r="E70" s="2"/>
      <c r="F70" s="2" t="s">
        <v>27</v>
      </c>
      <c r="G70" s="2" t="s">
        <v>28</v>
      </c>
      <c r="H70" s="2"/>
      <c r="I70" s="2" t="s">
        <v>27</v>
      </c>
      <c r="J70" s="2" t="s">
        <v>30</v>
      </c>
      <c r="K70" s="2" t="s">
        <v>31</v>
      </c>
      <c r="L70" s="2" t="s">
        <v>331</v>
      </c>
      <c r="M70" s="2" t="s">
        <v>33</v>
      </c>
      <c r="N70" s="2" t="s">
        <v>180</v>
      </c>
      <c r="O70" s="2" t="s">
        <v>202</v>
      </c>
      <c r="P70" s="3">
        <v>22515000</v>
      </c>
      <c r="Q70" s="3">
        <v>22515000</v>
      </c>
      <c r="R70" s="2" t="s">
        <v>332</v>
      </c>
      <c r="S70" s="2" t="s">
        <v>46</v>
      </c>
      <c r="T70" s="2" t="s">
        <v>47</v>
      </c>
      <c r="U70" s="2"/>
      <c r="V70" s="2" t="s">
        <v>298</v>
      </c>
      <c r="W70" s="2" t="s">
        <v>299</v>
      </c>
      <c r="X70" s="5" t="s">
        <v>330</v>
      </c>
    </row>
    <row r="71" spans="1:24" ht="15" thickBot="1">
      <c r="A71" s="2" t="s">
        <v>328</v>
      </c>
      <c r="B71" s="2" t="s">
        <v>333</v>
      </c>
      <c r="C71" s="2" t="s">
        <v>334</v>
      </c>
      <c r="D71" s="2"/>
      <c r="E71" s="2"/>
      <c r="F71" s="2" t="s">
        <v>27</v>
      </c>
      <c r="G71" s="2" t="s">
        <v>28</v>
      </c>
      <c r="H71" s="2"/>
      <c r="I71" s="2" t="s">
        <v>27</v>
      </c>
      <c r="J71" s="2" t="s">
        <v>30</v>
      </c>
      <c r="K71" s="2" t="s">
        <v>31</v>
      </c>
      <c r="L71" s="2" t="s">
        <v>335</v>
      </c>
      <c r="M71" s="2" t="s">
        <v>33</v>
      </c>
      <c r="N71" s="2" t="s">
        <v>180</v>
      </c>
      <c r="O71" s="2" t="s">
        <v>202</v>
      </c>
      <c r="P71" s="3">
        <v>81073700</v>
      </c>
      <c r="Q71" s="3">
        <v>81073700</v>
      </c>
      <c r="R71" s="2" t="s">
        <v>332</v>
      </c>
      <c r="S71" s="2" t="s">
        <v>46</v>
      </c>
      <c r="T71" s="2" t="s">
        <v>47</v>
      </c>
      <c r="U71" s="2"/>
      <c r="V71" s="2" t="s">
        <v>298</v>
      </c>
      <c r="W71" s="2" t="s">
        <v>299</v>
      </c>
      <c r="X71" s="5" t="s">
        <v>334</v>
      </c>
    </row>
    <row r="72" spans="1:24" ht="15" thickBot="1">
      <c r="A72" s="2" t="s">
        <v>328</v>
      </c>
      <c r="B72" s="2" t="s">
        <v>336</v>
      </c>
      <c r="C72" s="2" t="s">
        <v>337</v>
      </c>
      <c r="D72" s="2"/>
      <c r="E72" s="2"/>
      <c r="F72" s="2" t="s">
        <v>27</v>
      </c>
      <c r="G72" s="2" t="s">
        <v>28</v>
      </c>
      <c r="H72" s="2"/>
      <c r="I72" s="2" t="s">
        <v>27</v>
      </c>
      <c r="J72" s="2" t="s">
        <v>30</v>
      </c>
      <c r="K72" s="2" t="s">
        <v>31</v>
      </c>
      <c r="L72" s="2" t="s">
        <v>338</v>
      </c>
      <c r="M72" s="2" t="s">
        <v>33</v>
      </c>
      <c r="N72" s="2" t="s">
        <v>180</v>
      </c>
      <c r="O72" s="2" t="s">
        <v>202</v>
      </c>
      <c r="P72" s="3">
        <v>143723300</v>
      </c>
      <c r="Q72" s="3">
        <v>143723300</v>
      </c>
      <c r="R72" s="2" t="s">
        <v>332</v>
      </c>
      <c r="S72" s="2" t="s">
        <v>46</v>
      </c>
      <c r="T72" s="2" t="s">
        <v>47</v>
      </c>
      <c r="U72" s="2"/>
      <c r="V72" s="2" t="s">
        <v>282</v>
      </c>
      <c r="W72" s="2" t="s">
        <v>283</v>
      </c>
      <c r="X72" s="5" t="s">
        <v>337</v>
      </c>
    </row>
    <row r="73" spans="1:24" ht="15" thickBot="1">
      <c r="A73" s="2" t="s">
        <v>328</v>
      </c>
      <c r="B73" s="2" t="s">
        <v>339</v>
      </c>
      <c r="C73" s="2" t="s">
        <v>340</v>
      </c>
      <c r="D73" s="2"/>
      <c r="E73" s="2"/>
      <c r="F73" s="2" t="s">
        <v>27</v>
      </c>
      <c r="G73" s="2" t="s">
        <v>28</v>
      </c>
      <c r="H73" s="2"/>
      <c r="I73" s="2" t="s">
        <v>27</v>
      </c>
      <c r="J73" s="2" t="s">
        <v>30</v>
      </c>
      <c r="K73" s="2" t="s">
        <v>31</v>
      </c>
      <c r="L73" s="2" t="s">
        <v>341</v>
      </c>
      <c r="M73" s="2" t="s">
        <v>33</v>
      </c>
      <c r="N73" s="2" t="s">
        <v>180</v>
      </c>
      <c r="O73" s="2" t="s">
        <v>202</v>
      </c>
      <c r="P73" s="3">
        <v>36197200</v>
      </c>
      <c r="Q73" s="3">
        <v>36197200</v>
      </c>
      <c r="R73" s="2" t="s">
        <v>332</v>
      </c>
      <c r="S73" s="2" t="s">
        <v>46</v>
      </c>
      <c r="T73" s="2" t="s">
        <v>47</v>
      </c>
      <c r="U73" s="2"/>
      <c r="V73" s="2" t="s">
        <v>282</v>
      </c>
      <c r="W73" s="2" t="s">
        <v>283</v>
      </c>
      <c r="X73" s="5" t="s">
        <v>340</v>
      </c>
    </row>
    <row r="74" spans="1:24" ht="15" thickBot="1">
      <c r="A74" s="2" t="s">
        <v>328</v>
      </c>
      <c r="B74" s="2" t="s">
        <v>342</v>
      </c>
      <c r="C74" s="2" t="s">
        <v>343</v>
      </c>
      <c r="D74" s="2"/>
      <c r="E74" s="2"/>
      <c r="F74" s="2" t="s">
        <v>27</v>
      </c>
      <c r="G74" s="2" t="s">
        <v>28</v>
      </c>
      <c r="H74" s="2"/>
      <c r="I74" s="2" t="s">
        <v>27</v>
      </c>
      <c r="J74" s="2" t="s">
        <v>30</v>
      </c>
      <c r="K74" s="2" t="s">
        <v>31</v>
      </c>
      <c r="L74" s="2" t="s">
        <v>344</v>
      </c>
      <c r="M74" s="2" t="s">
        <v>33</v>
      </c>
      <c r="N74" s="2" t="s">
        <v>180</v>
      </c>
      <c r="O74" s="2" t="s">
        <v>202</v>
      </c>
      <c r="P74" s="3">
        <v>46432200</v>
      </c>
      <c r="Q74" s="3">
        <v>46432200</v>
      </c>
      <c r="R74" s="2" t="s">
        <v>332</v>
      </c>
      <c r="S74" s="2" t="s">
        <v>46</v>
      </c>
      <c r="T74" s="2" t="s">
        <v>47</v>
      </c>
      <c r="U74" s="2"/>
      <c r="V74" s="2" t="s">
        <v>298</v>
      </c>
      <c r="W74" s="2" t="s">
        <v>299</v>
      </c>
      <c r="X74" s="5" t="s">
        <v>343</v>
      </c>
    </row>
    <row r="75" spans="1:24" ht="15" thickBot="1">
      <c r="A75" s="2" t="s">
        <v>80</v>
      </c>
      <c r="B75" s="2" t="s">
        <v>345</v>
      </c>
      <c r="C75" s="2" t="s">
        <v>346</v>
      </c>
      <c r="D75" s="2"/>
      <c r="E75" s="2"/>
      <c r="F75" s="2" t="s">
        <v>27</v>
      </c>
      <c r="G75" s="2" t="s">
        <v>28</v>
      </c>
      <c r="H75" s="2" t="s">
        <v>42</v>
      </c>
      <c r="I75" s="2" t="s">
        <v>27</v>
      </c>
      <c r="J75" s="2" t="s">
        <v>30</v>
      </c>
      <c r="K75" s="2" t="s">
        <v>31</v>
      </c>
      <c r="L75" s="2" t="s">
        <v>347</v>
      </c>
      <c r="M75" s="2" t="s">
        <v>33</v>
      </c>
      <c r="N75" s="2" t="s">
        <v>319</v>
      </c>
      <c r="O75" s="2" t="s">
        <v>273</v>
      </c>
      <c r="P75" s="3">
        <v>1600000</v>
      </c>
      <c r="Q75" s="6">
        <v>0</v>
      </c>
      <c r="R75" s="2" t="s">
        <v>84</v>
      </c>
      <c r="S75" s="2" t="s">
        <v>71</v>
      </c>
      <c r="T75" s="2" t="s">
        <v>38</v>
      </c>
      <c r="U75" s="2"/>
      <c r="V75" s="2" t="s">
        <v>326</v>
      </c>
      <c r="W75" s="2" t="s">
        <v>348</v>
      </c>
      <c r="X75" s="5" t="s">
        <v>346</v>
      </c>
    </row>
    <row r="76" spans="1:24" ht="15" thickBot="1">
      <c r="A76" s="2" t="s">
        <v>80</v>
      </c>
      <c r="B76" s="2" t="s">
        <v>349</v>
      </c>
      <c r="C76" s="2" t="s">
        <v>350</v>
      </c>
      <c r="D76" s="2"/>
      <c r="E76" s="2"/>
      <c r="F76" s="2" t="s">
        <v>27</v>
      </c>
      <c r="G76" s="2" t="s">
        <v>28</v>
      </c>
      <c r="H76" s="2" t="s">
        <v>42</v>
      </c>
      <c r="I76" s="2" t="s">
        <v>27</v>
      </c>
      <c r="J76" s="2" t="s">
        <v>30</v>
      </c>
      <c r="K76" s="2" t="s">
        <v>31</v>
      </c>
      <c r="L76" s="2" t="s">
        <v>351</v>
      </c>
      <c r="M76" s="2" t="s">
        <v>33</v>
      </c>
      <c r="N76" s="2" t="s">
        <v>218</v>
      </c>
      <c r="O76" s="2" t="s">
        <v>202</v>
      </c>
      <c r="P76" s="3">
        <v>1600000</v>
      </c>
      <c r="Q76" s="3">
        <v>1600000</v>
      </c>
      <c r="R76" s="2" t="s">
        <v>84</v>
      </c>
      <c r="S76" s="2" t="s">
        <v>71</v>
      </c>
      <c r="T76" s="2" t="s">
        <v>38</v>
      </c>
      <c r="U76" s="2"/>
      <c r="V76" s="2" t="s">
        <v>326</v>
      </c>
      <c r="W76" s="2" t="s">
        <v>348</v>
      </c>
      <c r="X76" s="5" t="s">
        <v>350</v>
      </c>
    </row>
    <row r="77" spans="1:24" ht="15" thickBot="1">
      <c r="A77" s="2" t="s">
        <v>59</v>
      </c>
      <c r="B77" s="2" t="s">
        <v>352</v>
      </c>
      <c r="C77" s="2" t="s">
        <v>353</v>
      </c>
      <c r="D77" s="2"/>
      <c r="E77" s="2"/>
      <c r="F77" s="2" t="s">
        <v>27</v>
      </c>
      <c r="G77" s="2" t="s">
        <v>28</v>
      </c>
      <c r="H77" s="2"/>
      <c r="I77" s="2" t="s">
        <v>27</v>
      </c>
      <c r="J77" s="2" t="s">
        <v>30</v>
      </c>
      <c r="K77" s="2" t="s">
        <v>31</v>
      </c>
      <c r="L77" s="2" t="s">
        <v>354</v>
      </c>
      <c r="M77" s="2" t="s">
        <v>33</v>
      </c>
      <c r="N77" s="2" t="s">
        <v>180</v>
      </c>
      <c r="O77" s="2" t="s">
        <v>202</v>
      </c>
      <c r="P77" s="3">
        <v>6075100</v>
      </c>
      <c r="Q77" s="3">
        <v>6075100</v>
      </c>
      <c r="R77" s="2" t="s">
        <v>64</v>
      </c>
      <c r="S77" s="2" t="s">
        <v>37</v>
      </c>
      <c r="T77" s="2" t="s">
        <v>38</v>
      </c>
      <c r="U77" s="2"/>
      <c r="V77" s="2" t="s">
        <v>298</v>
      </c>
      <c r="W77" s="2" t="s">
        <v>355</v>
      </c>
      <c r="X77" s="5" t="s">
        <v>520</v>
      </c>
    </row>
    <row r="78" spans="1:24" ht="15" thickBot="1">
      <c r="A78" s="2" t="s">
        <v>356</v>
      </c>
      <c r="B78" s="2" t="s">
        <v>357</v>
      </c>
      <c r="C78" s="2" t="s">
        <v>358</v>
      </c>
      <c r="D78" s="2"/>
      <c r="E78" s="2"/>
      <c r="F78" s="2" t="s">
        <v>27</v>
      </c>
      <c r="G78" s="2" t="s">
        <v>28</v>
      </c>
      <c r="H78" s="2"/>
      <c r="I78" s="2" t="s">
        <v>27</v>
      </c>
      <c r="J78" s="2" t="s">
        <v>30</v>
      </c>
      <c r="K78" s="2" t="s">
        <v>31</v>
      </c>
      <c r="L78" s="2" t="s">
        <v>359</v>
      </c>
      <c r="M78" s="2" t="s">
        <v>33</v>
      </c>
      <c r="N78" s="2" t="s">
        <v>180</v>
      </c>
      <c r="O78" s="2" t="s">
        <v>312</v>
      </c>
      <c r="P78" s="3">
        <v>279000</v>
      </c>
      <c r="Q78" s="3">
        <v>279000</v>
      </c>
      <c r="R78" s="2" t="s">
        <v>360</v>
      </c>
      <c r="S78" s="2" t="s">
        <v>361</v>
      </c>
      <c r="T78" s="2" t="s">
        <v>38</v>
      </c>
      <c r="U78" s="2"/>
      <c r="V78" s="2" t="s">
        <v>282</v>
      </c>
      <c r="W78" s="2" t="s">
        <v>283</v>
      </c>
      <c r="X78" s="5" t="s">
        <v>358</v>
      </c>
    </row>
    <row r="79" spans="1:24" ht="15" thickBot="1">
      <c r="A79" s="2" t="s">
        <v>356</v>
      </c>
      <c r="B79" s="2" t="s">
        <v>362</v>
      </c>
      <c r="C79" s="2" t="s">
        <v>363</v>
      </c>
      <c r="D79" s="2"/>
      <c r="E79" s="2"/>
      <c r="F79" s="2" t="s">
        <v>27</v>
      </c>
      <c r="G79" s="2" t="s">
        <v>28</v>
      </c>
      <c r="H79" s="2"/>
      <c r="I79" s="2" t="s">
        <v>27</v>
      </c>
      <c r="J79" s="2" t="s">
        <v>30</v>
      </c>
      <c r="K79" s="2" t="s">
        <v>31</v>
      </c>
      <c r="L79" s="2" t="s">
        <v>364</v>
      </c>
      <c r="M79" s="2" t="s">
        <v>33</v>
      </c>
      <c r="N79" s="2" t="s">
        <v>180</v>
      </c>
      <c r="O79" s="2" t="s">
        <v>365</v>
      </c>
      <c r="P79" s="3">
        <v>272000</v>
      </c>
      <c r="Q79" s="3">
        <v>272000</v>
      </c>
      <c r="R79" s="2" t="s">
        <v>360</v>
      </c>
      <c r="S79" s="2" t="s">
        <v>361</v>
      </c>
      <c r="T79" s="2" t="s">
        <v>38</v>
      </c>
      <c r="U79" s="2"/>
      <c r="V79" s="2" t="s">
        <v>282</v>
      </c>
      <c r="W79" s="2" t="s">
        <v>283</v>
      </c>
      <c r="X79" s="5" t="s">
        <v>363</v>
      </c>
    </row>
    <row r="80" spans="1:24" ht="15" thickBot="1">
      <c r="A80" s="2" t="s">
        <v>356</v>
      </c>
      <c r="B80" s="2" t="s">
        <v>366</v>
      </c>
      <c r="C80" s="2" t="s">
        <v>367</v>
      </c>
      <c r="D80" s="2"/>
      <c r="E80" s="2"/>
      <c r="F80" s="2" t="s">
        <v>27</v>
      </c>
      <c r="G80" s="2" t="s">
        <v>28</v>
      </c>
      <c r="H80" s="2"/>
      <c r="I80" s="2" t="s">
        <v>27</v>
      </c>
      <c r="J80" s="2" t="s">
        <v>30</v>
      </c>
      <c r="K80" s="2" t="s">
        <v>31</v>
      </c>
      <c r="L80" s="2" t="s">
        <v>368</v>
      </c>
      <c r="M80" s="2" t="s">
        <v>33</v>
      </c>
      <c r="N80" s="2" t="s">
        <v>180</v>
      </c>
      <c r="O80" s="2" t="s">
        <v>365</v>
      </c>
      <c r="P80" s="3">
        <v>138500</v>
      </c>
      <c r="Q80" s="3">
        <v>138500</v>
      </c>
      <c r="R80" s="2" t="s">
        <v>360</v>
      </c>
      <c r="S80" s="2" t="s">
        <v>361</v>
      </c>
      <c r="T80" s="2" t="s">
        <v>38</v>
      </c>
      <c r="U80" s="2"/>
      <c r="V80" s="2" t="s">
        <v>282</v>
      </c>
      <c r="W80" s="2" t="s">
        <v>283</v>
      </c>
      <c r="X80" s="5" t="s">
        <v>367</v>
      </c>
    </row>
    <row r="81" spans="1:24" ht="15" thickBot="1">
      <c r="A81" s="2" t="s">
        <v>356</v>
      </c>
      <c r="B81" s="2" t="s">
        <v>369</v>
      </c>
      <c r="C81" s="2" t="s">
        <v>370</v>
      </c>
      <c r="D81" s="2"/>
      <c r="E81" s="2"/>
      <c r="F81" s="2" t="s">
        <v>27</v>
      </c>
      <c r="G81" s="2" t="s">
        <v>28</v>
      </c>
      <c r="H81" s="2"/>
      <c r="I81" s="2" t="s">
        <v>27</v>
      </c>
      <c r="J81" s="2" t="s">
        <v>30</v>
      </c>
      <c r="K81" s="2" t="s">
        <v>31</v>
      </c>
      <c r="L81" s="2" t="s">
        <v>371</v>
      </c>
      <c r="M81" s="2" t="s">
        <v>33</v>
      </c>
      <c r="N81" s="2" t="s">
        <v>180</v>
      </c>
      <c r="O81" s="2" t="s">
        <v>312</v>
      </c>
      <c r="P81" s="3">
        <v>136000</v>
      </c>
      <c r="Q81" s="3">
        <v>136000</v>
      </c>
      <c r="R81" s="2" t="s">
        <v>360</v>
      </c>
      <c r="S81" s="2" t="s">
        <v>361</v>
      </c>
      <c r="T81" s="2" t="s">
        <v>38</v>
      </c>
      <c r="U81" s="2"/>
      <c r="V81" s="2" t="s">
        <v>282</v>
      </c>
      <c r="W81" s="2" t="s">
        <v>283</v>
      </c>
      <c r="X81" s="5" t="s">
        <v>370</v>
      </c>
    </row>
    <row r="82" spans="1:24" ht="15" thickBot="1">
      <c r="A82" s="2" t="s">
        <v>356</v>
      </c>
      <c r="B82" s="2" t="s">
        <v>372</v>
      </c>
      <c r="C82" s="2" t="s">
        <v>373</v>
      </c>
      <c r="D82" s="2"/>
      <c r="E82" s="2"/>
      <c r="F82" s="2" t="s">
        <v>27</v>
      </c>
      <c r="G82" s="2" t="s">
        <v>28</v>
      </c>
      <c r="H82" s="2"/>
      <c r="I82" s="2" t="s">
        <v>27</v>
      </c>
      <c r="J82" s="2" t="s">
        <v>30</v>
      </c>
      <c r="K82" s="2" t="s">
        <v>31</v>
      </c>
      <c r="L82" s="2" t="s">
        <v>374</v>
      </c>
      <c r="M82" s="2" t="s">
        <v>33</v>
      </c>
      <c r="N82" s="2" t="s">
        <v>180</v>
      </c>
      <c r="O82" s="2" t="s">
        <v>312</v>
      </c>
      <c r="P82" s="2" t="s">
        <v>375</v>
      </c>
      <c r="Q82" s="2" t="s">
        <v>375</v>
      </c>
      <c r="R82" s="2" t="s">
        <v>360</v>
      </c>
      <c r="S82" s="2" t="s">
        <v>361</v>
      </c>
      <c r="T82" s="2" t="s">
        <v>38</v>
      </c>
      <c r="U82" s="2"/>
      <c r="V82" s="2" t="s">
        <v>282</v>
      </c>
      <c r="W82" s="2" t="s">
        <v>283</v>
      </c>
      <c r="X82" s="5" t="s">
        <v>521</v>
      </c>
    </row>
    <row r="83" spans="1:24" ht="15" thickBot="1">
      <c r="A83" s="2" t="s">
        <v>356</v>
      </c>
      <c r="B83" s="2" t="s">
        <v>376</v>
      </c>
      <c r="C83" s="2" t="s">
        <v>377</v>
      </c>
      <c r="D83" s="2"/>
      <c r="E83" s="2"/>
      <c r="F83" s="2" t="s">
        <v>27</v>
      </c>
      <c r="G83" s="2" t="s">
        <v>28</v>
      </c>
      <c r="H83" s="2"/>
      <c r="I83" s="2" t="s">
        <v>27</v>
      </c>
      <c r="J83" s="2" t="s">
        <v>30</v>
      </c>
      <c r="K83" s="2" t="s">
        <v>31</v>
      </c>
      <c r="L83" s="2" t="s">
        <v>378</v>
      </c>
      <c r="M83" s="2" t="s">
        <v>33</v>
      </c>
      <c r="N83" s="2" t="s">
        <v>180</v>
      </c>
      <c r="O83" s="2" t="s">
        <v>312</v>
      </c>
      <c r="P83" s="3">
        <v>799500</v>
      </c>
      <c r="Q83" s="3">
        <v>799500</v>
      </c>
      <c r="R83" s="2" t="s">
        <v>360</v>
      </c>
      <c r="S83" s="2" t="s">
        <v>361</v>
      </c>
      <c r="T83" s="2" t="s">
        <v>38</v>
      </c>
      <c r="U83" s="2"/>
      <c r="V83" s="2" t="s">
        <v>282</v>
      </c>
      <c r="W83" s="2" t="s">
        <v>283</v>
      </c>
      <c r="X83" s="5" t="s">
        <v>522</v>
      </c>
    </row>
    <row r="84" spans="1:24" ht="15" thickBot="1">
      <c r="A84" s="2" t="s">
        <v>356</v>
      </c>
      <c r="B84" s="2" t="s">
        <v>379</v>
      </c>
      <c r="C84" s="2" t="s">
        <v>380</v>
      </c>
      <c r="D84" s="2"/>
      <c r="E84" s="2"/>
      <c r="F84" s="2" t="s">
        <v>27</v>
      </c>
      <c r="G84" s="2" t="s">
        <v>28</v>
      </c>
      <c r="H84" s="2"/>
      <c r="I84" s="2" t="s">
        <v>27</v>
      </c>
      <c r="J84" s="2" t="s">
        <v>30</v>
      </c>
      <c r="K84" s="2" t="s">
        <v>31</v>
      </c>
      <c r="L84" s="2" t="s">
        <v>381</v>
      </c>
      <c r="M84" s="2" t="s">
        <v>33</v>
      </c>
      <c r="N84" s="2" t="s">
        <v>180</v>
      </c>
      <c r="O84" s="2" t="s">
        <v>365</v>
      </c>
      <c r="P84" s="3">
        <v>795000</v>
      </c>
      <c r="Q84" s="3">
        <v>795000</v>
      </c>
      <c r="R84" s="2" t="s">
        <v>360</v>
      </c>
      <c r="S84" s="2" t="s">
        <v>361</v>
      </c>
      <c r="T84" s="2" t="s">
        <v>38</v>
      </c>
      <c r="U84" s="2"/>
      <c r="V84" s="2" t="s">
        <v>282</v>
      </c>
      <c r="W84" s="2" t="s">
        <v>283</v>
      </c>
      <c r="X84" s="5" t="s">
        <v>380</v>
      </c>
    </row>
    <row r="85" spans="1:24" ht="15" thickBot="1">
      <c r="A85" s="2" t="s">
        <v>356</v>
      </c>
      <c r="B85" s="2" t="s">
        <v>382</v>
      </c>
      <c r="C85" s="2" t="s">
        <v>383</v>
      </c>
      <c r="D85" s="2"/>
      <c r="E85" s="2"/>
      <c r="F85" s="2" t="s">
        <v>27</v>
      </c>
      <c r="G85" s="2" t="s">
        <v>28</v>
      </c>
      <c r="H85" s="2"/>
      <c r="I85" s="2" t="s">
        <v>27</v>
      </c>
      <c r="J85" s="2" t="s">
        <v>30</v>
      </c>
      <c r="K85" s="2" t="s">
        <v>31</v>
      </c>
      <c r="L85" s="2" t="s">
        <v>384</v>
      </c>
      <c r="M85" s="2" t="s">
        <v>33</v>
      </c>
      <c r="N85" s="2" t="s">
        <v>180</v>
      </c>
      <c r="O85" s="2" t="s">
        <v>365</v>
      </c>
      <c r="P85" s="3">
        <v>95000</v>
      </c>
      <c r="Q85" s="3">
        <v>95000</v>
      </c>
      <c r="R85" s="2" t="s">
        <v>360</v>
      </c>
      <c r="S85" s="2" t="s">
        <v>361</v>
      </c>
      <c r="T85" s="2" t="s">
        <v>38</v>
      </c>
      <c r="U85" s="2"/>
      <c r="V85" s="2" t="s">
        <v>282</v>
      </c>
      <c r="W85" s="2" t="s">
        <v>283</v>
      </c>
      <c r="X85" s="5" t="s">
        <v>383</v>
      </c>
    </row>
    <row r="86" spans="1:24" ht="15" thickBot="1">
      <c r="A86" s="2" t="s">
        <v>356</v>
      </c>
      <c r="B86" s="2" t="s">
        <v>385</v>
      </c>
      <c r="C86" s="2" t="s">
        <v>386</v>
      </c>
      <c r="D86" s="2"/>
      <c r="E86" s="2"/>
      <c r="F86" s="2" t="s">
        <v>27</v>
      </c>
      <c r="G86" s="2" t="s">
        <v>28</v>
      </c>
      <c r="H86" s="2"/>
      <c r="I86" s="2" t="s">
        <v>27</v>
      </c>
      <c r="J86" s="2" t="s">
        <v>30</v>
      </c>
      <c r="K86" s="2" t="s">
        <v>31</v>
      </c>
      <c r="L86" s="2" t="s">
        <v>387</v>
      </c>
      <c r="M86" s="2" t="s">
        <v>33</v>
      </c>
      <c r="N86" s="2" t="s">
        <v>180</v>
      </c>
      <c r="O86" s="2" t="s">
        <v>365</v>
      </c>
      <c r="P86" s="3">
        <v>490000</v>
      </c>
      <c r="Q86" s="3">
        <v>490000</v>
      </c>
      <c r="R86" s="2" t="s">
        <v>360</v>
      </c>
      <c r="S86" s="2" t="s">
        <v>361</v>
      </c>
      <c r="T86" s="2" t="s">
        <v>38</v>
      </c>
      <c r="U86" s="2"/>
      <c r="V86" s="2" t="s">
        <v>282</v>
      </c>
      <c r="W86" s="2" t="s">
        <v>283</v>
      </c>
      <c r="X86" s="5" t="s">
        <v>386</v>
      </c>
    </row>
    <row r="87" spans="1:24" ht="15" thickBot="1">
      <c r="A87" s="2" t="s">
        <v>356</v>
      </c>
      <c r="B87" s="2" t="s">
        <v>388</v>
      </c>
      <c r="C87" s="2" t="s">
        <v>389</v>
      </c>
      <c r="D87" s="2"/>
      <c r="E87" s="2"/>
      <c r="F87" s="2" t="s">
        <v>27</v>
      </c>
      <c r="G87" s="2" t="s">
        <v>28</v>
      </c>
      <c r="H87" s="2"/>
      <c r="I87" s="2" t="s">
        <v>27</v>
      </c>
      <c r="J87" s="2" t="s">
        <v>30</v>
      </c>
      <c r="K87" s="2" t="s">
        <v>31</v>
      </c>
      <c r="L87" s="2" t="s">
        <v>390</v>
      </c>
      <c r="M87" s="2" t="s">
        <v>33</v>
      </c>
      <c r="N87" s="2" t="s">
        <v>180</v>
      </c>
      <c r="O87" s="2" t="s">
        <v>365</v>
      </c>
      <c r="P87" s="3">
        <v>170000</v>
      </c>
      <c r="Q87" s="3">
        <v>170000</v>
      </c>
      <c r="R87" s="2" t="s">
        <v>360</v>
      </c>
      <c r="S87" s="2" t="s">
        <v>361</v>
      </c>
      <c r="T87" s="2" t="s">
        <v>38</v>
      </c>
      <c r="U87" s="2"/>
      <c r="V87" s="2" t="s">
        <v>282</v>
      </c>
      <c r="W87" s="2" t="s">
        <v>283</v>
      </c>
      <c r="X87" s="5" t="s">
        <v>389</v>
      </c>
    </row>
    <row r="88" spans="1:24" ht="15" thickBot="1">
      <c r="A88" s="2" t="s">
        <v>356</v>
      </c>
      <c r="B88" s="2" t="s">
        <v>391</v>
      </c>
      <c r="C88" s="2" t="s">
        <v>392</v>
      </c>
      <c r="D88" s="2"/>
      <c r="E88" s="2"/>
      <c r="F88" s="2" t="s">
        <v>27</v>
      </c>
      <c r="G88" s="2" t="s">
        <v>28</v>
      </c>
      <c r="H88" s="2"/>
      <c r="I88" s="2" t="s">
        <v>27</v>
      </c>
      <c r="J88" s="2" t="s">
        <v>30</v>
      </c>
      <c r="K88" s="2" t="s">
        <v>31</v>
      </c>
      <c r="L88" s="2" t="s">
        <v>393</v>
      </c>
      <c r="M88" s="2" t="s">
        <v>33</v>
      </c>
      <c r="N88" s="2" t="s">
        <v>180</v>
      </c>
      <c r="O88" s="2" t="s">
        <v>365</v>
      </c>
      <c r="P88" s="3">
        <v>1196260</v>
      </c>
      <c r="Q88" s="3">
        <v>1196260</v>
      </c>
      <c r="R88" s="2" t="s">
        <v>360</v>
      </c>
      <c r="S88" s="2" t="s">
        <v>361</v>
      </c>
      <c r="T88" s="2" t="s">
        <v>38</v>
      </c>
      <c r="U88" s="2"/>
      <c r="V88" s="2" t="s">
        <v>282</v>
      </c>
      <c r="W88" s="2" t="s">
        <v>283</v>
      </c>
      <c r="X88" s="5" t="s">
        <v>392</v>
      </c>
    </row>
    <row r="89" spans="1:24" ht="15" thickBot="1">
      <c r="A89" s="2" t="s">
        <v>356</v>
      </c>
      <c r="B89" s="2" t="s">
        <v>394</v>
      </c>
      <c r="C89" s="2" t="s">
        <v>395</v>
      </c>
      <c r="D89" s="2"/>
      <c r="E89" s="2"/>
      <c r="F89" s="2" t="s">
        <v>27</v>
      </c>
      <c r="G89" s="2" t="s">
        <v>28</v>
      </c>
      <c r="H89" s="2"/>
      <c r="I89" s="2" t="s">
        <v>27</v>
      </c>
      <c r="J89" s="2" t="s">
        <v>30</v>
      </c>
      <c r="K89" s="2" t="s">
        <v>31</v>
      </c>
      <c r="L89" s="2" t="s">
        <v>396</v>
      </c>
      <c r="M89" s="2" t="s">
        <v>33</v>
      </c>
      <c r="N89" s="2" t="s">
        <v>180</v>
      </c>
      <c r="O89" s="2" t="s">
        <v>365</v>
      </c>
      <c r="P89" s="3">
        <v>80000</v>
      </c>
      <c r="Q89" s="3">
        <v>80000</v>
      </c>
      <c r="R89" s="2" t="s">
        <v>360</v>
      </c>
      <c r="S89" s="2" t="s">
        <v>361</v>
      </c>
      <c r="T89" s="2" t="s">
        <v>38</v>
      </c>
      <c r="U89" s="2"/>
      <c r="V89" s="2" t="s">
        <v>282</v>
      </c>
      <c r="W89" s="2" t="s">
        <v>283</v>
      </c>
      <c r="X89" s="5" t="s">
        <v>395</v>
      </c>
    </row>
    <row r="90" spans="1:24" ht="15" thickBot="1">
      <c r="A90" s="2" t="s">
        <v>356</v>
      </c>
      <c r="B90" s="2" t="s">
        <v>397</v>
      </c>
      <c r="C90" s="2" t="s">
        <v>398</v>
      </c>
      <c r="D90" s="2"/>
      <c r="E90" s="2"/>
      <c r="F90" s="2" t="s">
        <v>27</v>
      </c>
      <c r="G90" s="2" t="s">
        <v>28</v>
      </c>
      <c r="H90" s="2"/>
      <c r="I90" s="2" t="s">
        <v>27</v>
      </c>
      <c r="J90" s="2" t="s">
        <v>30</v>
      </c>
      <c r="K90" s="2" t="s">
        <v>31</v>
      </c>
      <c r="L90" s="2" t="s">
        <v>399</v>
      </c>
      <c r="M90" s="2" t="s">
        <v>33</v>
      </c>
      <c r="N90" s="2" t="s">
        <v>180</v>
      </c>
      <c r="O90" s="2" t="s">
        <v>312</v>
      </c>
      <c r="P90" s="3">
        <v>660000</v>
      </c>
      <c r="Q90" s="3">
        <v>660000</v>
      </c>
      <c r="R90" s="2" t="s">
        <v>360</v>
      </c>
      <c r="S90" s="2" t="s">
        <v>361</v>
      </c>
      <c r="T90" s="2" t="s">
        <v>38</v>
      </c>
      <c r="U90" s="2"/>
      <c r="V90" s="2" t="s">
        <v>282</v>
      </c>
      <c r="W90" s="2" t="s">
        <v>283</v>
      </c>
      <c r="X90" s="5" t="s">
        <v>398</v>
      </c>
    </row>
    <row r="91" spans="1:24" ht="15" thickBot="1">
      <c r="A91" s="2" t="s">
        <v>356</v>
      </c>
      <c r="B91" s="2" t="s">
        <v>400</v>
      </c>
      <c r="C91" s="2" t="s">
        <v>401</v>
      </c>
      <c r="D91" s="2"/>
      <c r="E91" s="2"/>
      <c r="F91" s="2" t="s">
        <v>27</v>
      </c>
      <c r="G91" s="2" t="s">
        <v>28</v>
      </c>
      <c r="H91" s="2"/>
      <c r="I91" s="2" t="s">
        <v>27</v>
      </c>
      <c r="J91" s="2" t="s">
        <v>30</v>
      </c>
      <c r="K91" s="2" t="s">
        <v>31</v>
      </c>
      <c r="L91" s="2" t="s">
        <v>402</v>
      </c>
      <c r="M91" s="2" t="s">
        <v>33</v>
      </c>
      <c r="N91" s="2" t="s">
        <v>180</v>
      </c>
      <c r="O91" s="2" t="s">
        <v>365</v>
      </c>
      <c r="P91" s="3">
        <v>300000</v>
      </c>
      <c r="Q91" s="3">
        <v>300000</v>
      </c>
      <c r="R91" s="2" t="s">
        <v>360</v>
      </c>
      <c r="S91" s="2" t="s">
        <v>361</v>
      </c>
      <c r="T91" s="2" t="s">
        <v>38</v>
      </c>
      <c r="U91" s="2"/>
      <c r="V91" s="2" t="s">
        <v>282</v>
      </c>
      <c r="W91" s="2" t="s">
        <v>283</v>
      </c>
      <c r="X91" s="5" t="s">
        <v>401</v>
      </c>
    </row>
    <row r="92" spans="1:24" ht="15" thickBot="1">
      <c r="A92" s="2" t="s">
        <v>356</v>
      </c>
      <c r="B92" s="2" t="s">
        <v>403</v>
      </c>
      <c r="C92" s="2" t="s">
        <v>404</v>
      </c>
      <c r="D92" s="2"/>
      <c r="E92" s="2"/>
      <c r="F92" s="2" t="s">
        <v>27</v>
      </c>
      <c r="G92" s="2" t="s">
        <v>28</v>
      </c>
      <c r="H92" s="2"/>
      <c r="I92" s="2" t="s">
        <v>27</v>
      </c>
      <c r="J92" s="2" t="s">
        <v>30</v>
      </c>
      <c r="K92" s="2" t="s">
        <v>31</v>
      </c>
      <c r="L92" s="2" t="s">
        <v>405</v>
      </c>
      <c r="M92" s="2" t="s">
        <v>33</v>
      </c>
      <c r="N92" s="2" t="s">
        <v>180</v>
      </c>
      <c r="O92" s="2" t="s">
        <v>365</v>
      </c>
      <c r="P92" s="3">
        <v>213786</v>
      </c>
      <c r="Q92" s="3">
        <v>213786</v>
      </c>
      <c r="R92" s="2" t="s">
        <v>360</v>
      </c>
      <c r="S92" s="2" t="s">
        <v>361</v>
      </c>
      <c r="T92" s="2" t="s">
        <v>38</v>
      </c>
      <c r="U92" s="2"/>
      <c r="V92" s="2" t="s">
        <v>282</v>
      </c>
      <c r="W92" s="2" t="s">
        <v>283</v>
      </c>
      <c r="X92" s="5" t="s">
        <v>404</v>
      </c>
    </row>
    <row r="93" spans="1:24" ht="15" thickBot="1">
      <c r="A93" s="2" t="s">
        <v>356</v>
      </c>
      <c r="B93" s="2" t="s">
        <v>406</v>
      </c>
      <c r="C93" s="2" t="s">
        <v>407</v>
      </c>
      <c r="D93" s="2"/>
      <c r="E93" s="2"/>
      <c r="F93" s="2" t="s">
        <v>27</v>
      </c>
      <c r="G93" s="2" t="s">
        <v>28</v>
      </c>
      <c r="H93" s="2"/>
      <c r="I93" s="2" t="s">
        <v>27</v>
      </c>
      <c r="J93" s="2" t="s">
        <v>30</v>
      </c>
      <c r="K93" s="2" t="s">
        <v>31</v>
      </c>
      <c r="L93" s="2" t="s">
        <v>408</v>
      </c>
      <c r="M93" s="2" t="s">
        <v>33</v>
      </c>
      <c r="N93" s="2" t="s">
        <v>180</v>
      </c>
      <c r="O93" s="2" t="s">
        <v>202</v>
      </c>
      <c r="P93" s="3">
        <v>7450000</v>
      </c>
      <c r="Q93" s="3">
        <v>7450000</v>
      </c>
      <c r="R93" s="2" t="s">
        <v>360</v>
      </c>
      <c r="S93" s="2" t="s">
        <v>361</v>
      </c>
      <c r="T93" s="2" t="s">
        <v>38</v>
      </c>
      <c r="U93" s="2"/>
      <c r="V93" s="2" t="s">
        <v>282</v>
      </c>
      <c r="W93" s="2" t="s">
        <v>283</v>
      </c>
      <c r="X93" s="5" t="s">
        <v>407</v>
      </c>
    </row>
    <row r="94" spans="1:24" ht="15" thickBot="1">
      <c r="A94" s="2" t="s">
        <v>356</v>
      </c>
      <c r="B94" s="2" t="s">
        <v>409</v>
      </c>
      <c r="C94" s="2" t="s">
        <v>410</v>
      </c>
      <c r="D94" s="2"/>
      <c r="E94" s="2"/>
      <c r="F94" s="2" t="s">
        <v>27</v>
      </c>
      <c r="G94" s="2" t="s">
        <v>28</v>
      </c>
      <c r="H94" s="2"/>
      <c r="I94" s="2" t="s">
        <v>27</v>
      </c>
      <c r="J94" s="2" t="s">
        <v>30</v>
      </c>
      <c r="K94" s="2" t="s">
        <v>31</v>
      </c>
      <c r="L94" s="2" t="s">
        <v>411</v>
      </c>
      <c r="M94" s="2" t="s">
        <v>33</v>
      </c>
      <c r="N94" s="2" t="s">
        <v>180</v>
      </c>
      <c r="O94" s="2" t="s">
        <v>312</v>
      </c>
      <c r="P94" s="3">
        <v>215000</v>
      </c>
      <c r="Q94" s="3">
        <v>215000</v>
      </c>
      <c r="R94" s="2" t="s">
        <v>360</v>
      </c>
      <c r="S94" s="2" t="s">
        <v>361</v>
      </c>
      <c r="T94" s="2" t="s">
        <v>38</v>
      </c>
      <c r="U94" s="2"/>
      <c r="V94" s="2" t="s">
        <v>282</v>
      </c>
      <c r="W94" s="2" t="s">
        <v>283</v>
      </c>
      <c r="X94" s="5" t="s">
        <v>410</v>
      </c>
    </row>
    <row r="95" spans="1:24" ht="15" thickBot="1">
      <c r="A95" s="2" t="s">
        <v>356</v>
      </c>
      <c r="B95" s="2" t="s">
        <v>412</v>
      </c>
      <c r="C95" s="2" t="s">
        <v>413</v>
      </c>
      <c r="D95" s="2"/>
      <c r="E95" s="2"/>
      <c r="F95" s="2" t="s">
        <v>27</v>
      </c>
      <c r="G95" s="2" t="s">
        <v>28</v>
      </c>
      <c r="H95" s="2"/>
      <c r="I95" s="2" t="s">
        <v>27</v>
      </c>
      <c r="J95" s="2" t="s">
        <v>30</v>
      </c>
      <c r="K95" s="2" t="s">
        <v>31</v>
      </c>
      <c r="L95" s="2" t="s">
        <v>414</v>
      </c>
      <c r="M95" s="2" t="s">
        <v>33</v>
      </c>
      <c r="N95" s="2" t="s">
        <v>180</v>
      </c>
      <c r="O95" s="2" t="s">
        <v>312</v>
      </c>
      <c r="P95" s="3">
        <v>1170000</v>
      </c>
      <c r="Q95" s="3">
        <v>1170000</v>
      </c>
      <c r="R95" s="2" t="s">
        <v>360</v>
      </c>
      <c r="S95" s="2" t="s">
        <v>361</v>
      </c>
      <c r="T95" s="2" t="s">
        <v>38</v>
      </c>
      <c r="U95" s="2"/>
      <c r="V95" s="2" t="s">
        <v>282</v>
      </c>
      <c r="W95" s="2" t="s">
        <v>283</v>
      </c>
      <c r="X95" s="5" t="s">
        <v>413</v>
      </c>
    </row>
    <row r="96" spans="1:24" ht="15" thickBot="1">
      <c r="A96" s="2" t="s">
        <v>39</v>
      </c>
      <c r="B96" s="2" t="s">
        <v>415</v>
      </c>
      <c r="C96" s="2" t="s">
        <v>416</v>
      </c>
      <c r="D96" s="2"/>
      <c r="E96" s="2"/>
      <c r="F96" s="2" t="s">
        <v>27</v>
      </c>
      <c r="G96" s="2" t="s">
        <v>28</v>
      </c>
      <c r="H96" s="2"/>
      <c r="I96" s="2" t="s">
        <v>27</v>
      </c>
      <c r="J96" s="2" t="s">
        <v>30</v>
      </c>
      <c r="K96" s="2" t="s">
        <v>31</v>
      </c>
      <c r="L96" s="2" t="s">
        <v>417</v>
      </c>
      <c r="M96" s="2" t="s">
        <v>33</v>
      </c>
      <c r="N96" s="2" t="s">
        <v>418</v>
      </c>
      <c r="O96" s="2" t="s">
        <v>419</v>
      </c>
      <c r="P96" s="3">
        <v>672650000</v>
      </c>
      <c r="Q96" s="3">
        <v>672650000</v>
      </c>
      <c r="R96" s="2" t="s">
        <v>45</v>
      </c>
      <c r="S96" s="2" t="s">
        <v>46</v>
      </c>
      <c r="T96" s="2" t="s">
        <v>47</v>
      </c>
      <c r="U96" s="2" t="s">
        <v>420</v>
      </c>
      <c r="V96" s="2" t="s">
        <v>421</v>
      </c>
      <c r="W96" s="2" t="s">
        <v>422</v>
      </c>
      <c r="X96" s="5" t="s">
        <v>416</v>
      </c>
    </row>
    <row r="97" spans="1:24" ht="15" thickBot="1">
      <c r="A97" s="2" t="s">
        <v>248</v>
      </c>
      <c r="B97" s="2" t="s">
        <v>423</v>
      </c>
      <c r="C97" s="2" t="s">
        <v>424</v>
      </c>
      <c r="D97" s="2"/>
      <c r="E97" s="2"/>
      <c r="F97" s="2" t="s">
        <v>27</v>
      </c>
      <c r="G97" s="2" t="s">
        <v>28</v>
      </c>
      <c r="H97" s="2"/>
      <c r="I97" s="2" t="s">
        <v>27</v>
      </c>
      <c r="J97" s="2" t="s">
        <v>30</v>
      </c>
      <c r="K97" s="2" t="s">
        <v>31</v>
      </c>
      <c r="L97" s="2" t="s">
        <v>425</v>
      </c>
      <c r="M97" s="2" t="s">
        <v>33</v>
      </c>
      <c r="N97" s="2" t="s">
        <v>180</v>
      </c>
      <c r="O97" s="2" t="s">
        <v>202</v>
      </c>
      <c r="P97" s="3">
        <v>3201500</v>
      </c>
      <c r="Q97" s="3">
        <v>3201500</v>
      </c>
      <c r="R97" s="2" t="s">
        <v>253</v>
      </c>
      <c r="S97" s="2" t="s">
        <v>71</v>
      </c>
      <c r="T97" s="2" t="s">
        <v>38</v>
      </c>
      <c r="U97" s="2"/>
      <c r="V97" s="2" t="s">
        <v>282</v>
      </c>
      <c r="W97" s="2" t="s">
        <v>283</v>
      </c>
      <c r="X97" s="5" t="s">
        <v>424</v>
      </c>
    </row>
    <row r="98" spans="1:24" ht="15" thickBot="1">
      <c r="A98" s="2" t="s">
        <v>85</v>
      </c>
      <c r="B98" s="2" t="s">
        <v>426</v>
      </c>
      <c r="C98" s="2" t="s">
        <v>427</v>
      </c>
      <c r="D98" s="2"/>
      <c r="E98" s="2"/>
      <c r="F98" s="2" t="s">
        <v>27</v>
      </c>
      <c r="G98" s="2" t="s">
        <v>28</v>
      </c>
      <c r="H98" s="2"/>
      <c r="I98" s="2" t="s">
        <v>27</v>
      </c>
      <c r="J98" s="2" t="s">
        <v>30</v>
      </c>
      <c r="K98" s="2" t="s">
        <v>31</v>
      </c>
      <c r="L98" s="2" t="s">
        <v>428</v>
      </c>
      <c r="M98" s="2" t="s">
        <v>33</v>
      </c>
      <c r="N98" s="2" t="s">
        <v>44</v>
      </c>
      <c r="O98" s="2" t="s">
        <v>264</v>
      </c>
      <c r="P98" s="3">
        <v>1000000</v>
      </c>
      <c r="Q98" s="3">
        <v>1000000</v>
      </c>
      <c r="R98" s="2" t="s">
        <v>89</v>
      </c>
      <c r="S98" s="2" t="s">
        <v>71</v>
      </c>
      <c r="T98" s="2" t="s">
        <v>38</v>
      </c>
      <c r="U98" s="2"/>
      <c r="V98" s="2" t="s">
        <v>326</v>
      </c>
      <c r="W98" s="2" t="s">
        <v>327</v>
      </c>
      <c r="X98" s="5" t="s">
        <v>427</v>
      </c>
    </row>
    <row r="99" spans="1:24" ht="15" thickBot="1">
      <c r="A99" s="2" t="s">
        <v>65</v>
      </c>
      <c r="B99" s="2" t="s">
        <v>429</v>
      </c>
      <c r="C99" s="2" t="s">
        <v>430</v>
      </c>
      <c r="D99" s="2"/>
      <c r="E99" s="2"/>
      <c r="F99" s="2" t="s">
        <v>27</v>
      </c>
      <c r="G99" s="2" t="s">
        <v>28</v>
      </c>
      <c r="H99" s="2" t="s">
        <v>42</v>
      </c>
      <c r="I99" s="2" t="s">
        <v>27</v>
      </c>
      <c r="J99" s="2" t="s">
        <v>30</v>
      </c>
      <c r="K99" s="2" t="s">
        <v>31</v>
      </c>
      <c r="L99" s="2" t="s">
        <v>431</v>
      </c>
      <c r="M99" s="2" t="s">
        <v>33</v>
      </c>
      <c r="N99" s="2" t="s">
        <v>432</v>
      </c>
      <c r="O99" s="2" t="s">
        <v>433</v>
      </c>
      <c r="P99" s="3">
        <v>1250000</v>
      </c>
      <c r="Q99" s="3">
        <v>1250000</v>
      </c>
      <c r="R99" s="2" t="s">
        <v>70</v>
      </c>
      <c r="S99" s="2" t="s">
        <v>71</v>
      </c>
      <c r="T99" s="2" t="s">
        <v>38</v>
      </c>
      <c r="U99" s="2"/>
      <c r="V99" s="2" t="s">
        <v>298</v>
      </c>
      <c r="W99" s="2" t="s">
        <v>299</v>
      </c>
      <c r="X99" s="5" t="s">
        <v>430</v>
      </c>
    </row>
    <row r="100" spans="1:24" ht="15" thickBot="1">
      <c r="A100" s="2" t="s">
        <v>65</v>
      </c>
      <c r="B100" s="2" t="s">
        <v>434</v>
      </c>
      <c r="C100" s="2" t="s">
        <v>435</v>
      </c>
      <c r="D100" s="2"/>
      <c r="E100" s="2"/>
      <c r="F100" s="2" t="s">
        <v>27</v>
      </c>
      <c r="G100" s="2" t="s">
        <v>28</v>
      </c>
      <c r="H100" s="2" t="s">
        <v>42</v>
      </c>
      <c r="I100" s="2" t="s">
        <v>27</v>
      </c>
      <c r="J100" s="2" t="s">
        <v>30</v>
      </c>
      <c r="K100" s="2" t="s">
        <v>31</v>
      </c>
      <c r="L100" s="2" t="s">
        <v>436</v>
      </c>
      <c r="M100" s="2" t="s">
        <v>33</v>
      </c>
      <c r="N100" s="2" t="s">
        <v>432</v>
      </c>
      <c r="O100" s="2" t="s">
        <v>433</v>
      </c>
      <c r="P100" s="3">
        <v>1000000</v>
      </c>
      <c r="Q100" s="3">
        <v>1000000</v>
      </c>
      <c r="R100" s="2" t="s">
        <v>70</v>
      </c>
      <c r="S100" s="2" t="s">
        <v>71</v>
      </c>
      <c r="T100" s="2" t="s">
        <v>38</v>
      </c>
      <c r="U100" s="2"/>
      <c r="V100" s="2" t="s">
        <v>298</v>
      </c>
      <c r="W100" s="2" t="s">
        <v>299</v>
      </c>
      <c r="X100" s="5" t="s">
        <v>435</v>
      </c>
    </row>
    <row r="101" spans="1:24" ht="15" thickBot="1">
      <c r="A101" s="2" t="s">
        <v>65</v>
      </c>
      <c r="B101" s="2" t="s">
        <v>437</v>
      </c>
      <c r="C101" s="2" t="s">
        <v>104</v>
      </c>
      <c r="D101" s="2"/>
      <c r="E101" s="2"/>
      <c r="F101" s="2" t="s">
        <v>27</v>
      </c>
      <c r="G101" s="2" t="s">
        <v>28</v>
      </c>
      <c r="H101" s="2" t="s">
        <v>42</v>
      </c>
      <c r="I101" s="2" t="s">
        <v>27</v>
      </c>
      <c r="J101" s="2" t="s">
        <v>30</v>
      </c>
      <c r="K101" s="2" t="s">
        <v>31</v>
      </c>
      <c r="L101" s="2" t="s">
        <v>438</v>
      </c>
      <c r="M101" s="2" t="s">
        <v>33</v>
      </c>
      <c r="N101" s="2" t="s">
        <v>432</v>
      </c>
      <c r="O101" s="2" t="s">
        <v>433</v>
      </c>
      <c r="P101" s="3">
        <v>1250000</v>
      </c>
      <c r="Q101" s="3">
        <v>1250000</v>
      </c>
      <c r="R101" s="2" t="s">
        <v>70</v>
      </c>
      <c r="S101" s="2" t="s">
        <v>71</v>
      </c>
      <c r="T101" s="2" t="s">
        <v>38</v>
      </c>
      <c r="U101" s="2"/>
      <c r="V101" s="2" t="s">
        <v>298</v>
      </c>
      <c r="W101" s="2" t="s">
        <v>299</v>
      </c>
      <c r="X101" s="5" t="s">
        <v>104</v>
      </c>
    </row>
    <row r="102" spans="1:24" ht="15" thickBot="1">
      <c r="A102" s="2" t="s">
        <v>65</v>
      </c>
      <c r="B102" s="2" t="s">
        <v>439</v>
      </c>
      <c r="C102" s="2" t="s">
        <v>73</v>
      </c>
      <c r="D102" s="2"/>
      <c r="E102" s="2"/>
      <c r="F102" s="2" t="s">
        <v>27</v>
      </c>
      <c r="G102" s="2" t="s">
        <v>28</v>
      </c>
      <c r="H102" s="2" t="s">
        <v>42</v>
      </c>
      <c r="I102" s="2" t="s">
        <v>27</v>
      </c>
      <c r="J102" s="2" t="s">
        <v>30</v>
      </c>
      <c r="K102" s="2" t="s">
        <v>31</v>
      </c>
      <c r="L102" s="2" t="s">
        <v>440</v>
      </c>
      <c r="M102" s="2" t="s">
        <v>33</v>
      </c>
      <c r="N102" s="2" t="s">
        <v>432</v>
      </c>
      <c r="O102" s="2" t="s">
        <v>433</v>
      </c>
      <c r="P102" s="3">
        <v>1250000</v>
      </c>
      <c r="Q102" s="3">
        <v>1250000</v>
      </c>
      <c r="R102" s="2" t="s">
        <v>70</v>
      </c>
      <c r="S102" s="2" t="s">
        <v>71</v>
      </c>
      <c r="T102" s="2" t="s">
        <v>38</v>
      </c>
      <c r="U102" s="2"/>
      <c r="V102" s="2" t="s">
        <v>298</v>
      </c>
      <c r="W102" s="2" t="s">
        <v>299</v>
      </c>
      <c r="X102" s="5" t="s">
        <v>73</v>
      </c>
    </row>
    <row r="103" spans="1:24" ht="15" thickBot="1">
      <c r="A103" s="2" t="s">
        <v>175</v>
      </c>
      <c r="B103" s="2" t="s">
        <v>441</v>
      </c>
      <c r="C103" s="2" t="s">
        <v>442</v>
      </c>
      <c r="D103" s="2"/>
      <c r="E103" s="2"/>
      <c r="F103" s="2" t="s">
        <v>27</v>
      </c>
      <c r="G103" s="2" t="s">
        <v>28</v>
      </c>
      <c r="H103" s="2"/>
      <c r="I103" s="2" t="s">
        <v>27</v>
      </c>
      <c r="J103" s="2" t="s">
        <v>30</v>
      </c>
      <c r="K103" s="2" t="s">
        <v>31</v>
      </c>
      <c r="L103" s="2" t="s">
        <v>443</v>
      </c>
      <c r="M103" s="2" t="s">
        <v>33</v>
      </c>
      <c r="N103" s="2" t="s">
        <v>44</v>
      </c>
      <c r="O103" s="2" t="s">
        <v>444</v>
      </c>
      <c r="P103" s="3">
        <v>2961700</v>
      </c>
      <c r="Q103" s="3">
        <v>2961700</v>
      </c>
      <c r="R103" s="2" t="s">
        <v>445</v>
      </c>
      <c r="S103" s="2" t="s">
        <v>173</v>
      </c>
      <c r="T103" s="2" t="s">
        <v>174</v>
      </c>
      <c r="U103" s="2"/>
      <c r="V103" s="2" t="s">
        <v>298</v>
      </c>
      <c r="W103" s="2" t="s">
        <v>299</v>
      </c>
      <c r="X103" s="5" t="s">
        <v>442</v>
      </c>
    </row>
    <row r="104" spans="1:24" ht="15" thickBot="1">
      <c r="A104" s="2" t="s">
        <v>85</v>
      </c>
      <c r="B104" s="2" t="s">
        <v>446</v>
      </c>
      <c r="C104" s="2" t="s">
        <v>101</v>
      </c>
      <c r="D104" s="2"/>
      <c r="E104" s="2"/>
      <c r="F104" s="2" t="s">
        <v>27</v>
      </c>
      <c r="G104" s="2" t="s">
        <v>28</v>
      </c>
      <c r="H104" s="2"/>
      <c r="I104" s="2" t="s">
        <v>27</v>
      </c>
      <c r="J104" s="2" t="s">
        <v>30</v>
      </c>
      <c r="K104" s="2" t="s">
        <v>31</v>
      </c>
      <c r="L104" s="2" t="s">
        <v>447</v>
      </c>
      <c r="M104" s="2" t="s">
        <v>33</v>
      </c>
      <c r="N104" s="2" t="s">
        <v>44</v>
      </c>
      <c r="O104" s="2" t="s">
        <v>264</v>
      </c>
      <c r="P104" s="3">
        <v>1250000</v>
      </c>
      <c r="Q104" s="3">
        <v>1250000</v>
      </c>
      <c r="R104" s="2" t="s">
        <v>89</v>
      </c>
      <c r="S104" s="2" t="s">
        <v>71</v>
      </c>
      <c r="T104" s="2" t="s">
        <v>38</v>
      </c>
      <c r="U104" s="2"/>
      <c r="V104" s="2" t="s">
        <v>326</v>
      </c>
      <c r="W104" s="2" t="s">
        <v>327</v>
      </c>
      <c r="X104" s="5" t="s">
        <v>101</v>
      </c>
    </row>
    <row r="105" spans="1:24" ht="15" thickBot="1">
      <c r="A105" s="2" t="s">
        <v>80</v>
      </c>
      <c r="B105" s="2" t="s">
        <v>448</v>
      </c>
      <c r="C105" s="2" t="s">
        <v>346</v>
      </c>
      <c r="D105" s="2"/>
      <c r="E105" s="2"/>
      <c r="F105" s="2" t="s">
        <v>27</v>
      </c>
      <c r="G105" s="2" t="s">
        <v>28</v>
      </c>
      <c r="H105" s="2" t="s">
        <v>42</v>
      </c>
      <c r="I105" s="2" t="s">
        <v>27</v>
      </c>
      <c r="J105" s="2" t="s">
        <v>30</v>
      </c>
      <c r="K105" s="2" t="s">
        <v>31</v>
      </c>
      <c r="L105" s="2" t="s">
        <v>449</v>
      </c>
      <c r="M105" s="2" t="s">
        <v>33</v>
      </c>
      <c r="N105" s="2" t="s">
        <v>44</v>
      </c>
      <c r="O105" s="2" t="s">
        <v>264</v>
      </c>
      <c r="P105" s="3">
        <v>1250000</v>
      </c>
      <c r="Q105" s="3">
        <v>1250000</v>
      </c>
      <c r="R105" s="2" t="s">
        <v>84</v>
      </c>
      <c r="S105" s="2" t="s">
        <v>71</v>
      </c>
      <c r="T105" s="2" t="s">
        <v>38</v>
      </c>
      <c r="U105" s="2"/>
      <c r="V105" s="2" t="s">
        <v>326</v>
      </c>
      <c r="W105" s="2" t="s">
        <v>348</v>
      </c>
      <c r="X105" s="5" t="s">
        <v>346</v>
      </c>
    </row>
    <row r="106" spans="1:24" ht="15" thickBot="1">
      <c r="A106" s="2" t="s">
        <v>80</v>
      </c>
      <c r="B106" s="2" t="s">
        <v>450</v>
      </c>
      <c r="C106" s="2" t="s">
        <v>350</v>
      </c>
      <c r="D106" s="2"/>
      <c r="E106" s="2"/>
      <c r="F106" s="2" t="s">
        <v>27</v>
      </c>
      <c r="G106" s="2" t="s">
        <v>28</v>
      </c>
      <c r="H106" s="2" t="s">
        <v>42</v>
      </c>
      <c r="I106" s="2" t="s">
        <v>27</v>
      </c>
      <c r="J106" s="2" t="s">
        <v>30</v>
      </c>
      <c r="K106" s="2" t="s">
        <v>31</v>
      </c>
      <c r="L106" s="2" t="s">
        <v>451</v>
      </c>
      <c r="M106" s="2" t="s">
        <v>33</v>
      </c>
      <c r="N106" s="2" t="s">
        <v>44</v>
      </c>
      <c r="O106" s="2" t="s">
        <v>264</v>
      </c>
      <c r="P106" s="3">
        <v>1250000</v>
      </c>
      <c r="Q106" s="3">
        <v>1250000</v>
      </c>
      <c r="R106" s="2" t="s">
        <v>84</v>
      </c>
      <c r="S106" s="2" t="s">
        <v>71</v>
      </c>
      <c r="T106" s="2" t="s">
        <v>38</v>
      </c>
      <c r="U106" s="2"/>
      <c r="V106" s="2" t="s">
        <v>326</v>
      </c>
      <c r="W106" s="2" t="s">
        <v>348</v>
      </c>
      <c r="X106" s="5" t="s">
        <v>350</v>
      </c>
    </row>
    <row r="107" spans="1:24" ht="15" thickBot="1">
      <c r="A107" s="2" t="s">
        <v>80</v>
      </c>
      <c r="B107" s="2" t="s">
        <v>452</v>
      </c>
      <c r="C107" s="2" t="s">
        <v>453</v>
      </c>
      <c r="D107" s="2"/>
      <c r="E107" s="2"/>
      <c r="F107" s="2" t="s">
        <v>27</v>
      </c>
      <c r="G107" s="2" t="s">
        <v>28</v>
      </c>
      <c r="H107" s="2"/>
      <c r="I107" s="2" t="s">
        <v>27</v>
      </c>
      <c r="J107" s="2" t="s">
        <v>30</v>
      </c>
      <c r="K107" s="2" t="s">
        <v>31</v>
      </c>
      <c r="L107" s="2" t="s">
        <v>454</v>
      </c>
      <c r="M107" s="2" t="s">
        <v>33</v>
      </c>
      <c r="N107" s="2" t="s">
        <v>263</v>
      </c>
      <c r="O107" s="2" t="s">
        <v>418</v>
      </c>
      <c r="P107" s="3">
        <v>6200000</v>
      </c>
      <c r="Q107" s="3">
        <v>6200000</v>
      </c>
      <c r="R107" s="2" t="s">
        <v>84</v>
      </c>
      <c r="S107" s="2" t="s">
        <v>71</v>
      </c>
      <c r="T107" s="2" t="s">
        <v>38</v>
      </c>
      <c r="U107" s="2"/>
      <c r="V107" s="2" t="s">
        <v>282</v>
      </c>
      <c r="W107" s="2" t="s">
        <v>283</v>
      </c>
      <c r="X107" s="5" t="s">
        <v>453</v>
      </c>
    </row>
    <row r="108" spans="1:24" ht="15" thickBot="1">
      <c r="A108" s="2" t="s">
        <v>80</v>
      </c>
      <c r="B108" s="2" t="s">
        <v>455</v>
      </c>
      <c r="C108" s="2" t="s">
        <v>324</v>
      </c>
      <c r="D108" s="2"/>
      <c r="E108" s="2"/>
      <c r="F108" s="2" t="s">
        <v>27</v>
      </c>
      <c r="G108" s="2" t="s">
        <v>28</v>
      </c>
      <c r="H108" s="2"/>
      <c r="I108" s="2" t="s">
        <v>27</v>
      </c>
      <c r="J108" s="2" t="s">
        <v>30</v>
      </c>
      <c r="K108" s="2" t="s">
        <v>31</v>
      </c>
      <c r="L108" s="2" t="s">
        <v>456</v>
      </c>
      <c r="M108" s="2" t="s">
        <v>33</v>
      </c>
      <c r="N108" s="2" t="s">
        <v>263</v>
      </c>
      <c r="O108" s="2" t="s">
        <v>418</v>
      </c>
      <c r="P108" s="3">
        <v>4900000</v>
      </c>
      <c r="Q108" s="3">
        <v>4900000</v>
      </c>
      <c r="R108" s="2" t="s">
        <v>84</v>
      </c>
      <c r="S108" s="2" t="s">
        <v>71</v>
      </c>
      <c r="T108" s="2" t="s">
        <v>38</v>
      </c>
      <c r="U108" s="2"/>
      <c r="V108" s="2" t="s">
        <v>326</v>
      </c>
      <c r="W108" s="2" t="s">
        <v>327</v>
      </c>
      <c r="X108" s="5" t="s">
        <v>324</v>
      </c>
    </row>
    <row r="109" spans="1:24" ht="15" thickBot="1">
      <c r="A109" s="2" t="s">
        <v>106</v>
      </c>
      <c r="B109" s="2" t="s">
        <v>457</v>
      </c>
      <c r="C109" s="2" t="s">
        <v>458</v>
      </c>
      <c r="D109" s="2"/>
      <c r="E109" s="2"/>
      <c r="F109" s="2" t="s">
        <v>27</v>
      </c>
      <c r="G109" s="2" t="s">
        <v>28</v>
      </c>
      <c r="H109" s="2"/>
      <c r="I109" s="2" t="s">
        <v>27</v>
      </c>
      <c r="J109" s="2" t="s">
        <v>30</v>
      </c>
      <c r="K109" s="2" t="s">
        <v>31</v>
      </c>
      <c r="L109" s="2" t="s">
        <v>459</v>
      </c>
      <c r="M109" s="2" t="s">
        <v>33</v>
      </c>
      <c r="N109" s="2" t="s">
        <v>44</v>
      </c>
      <c r="O109" s="2" t="s">
        <v>264</v>
      </c>
      <c r="P109" s="3">
        <v>6800000</v>
      </c>
      <c r="Q109" s="3">
        <v>6800000</v>
      </c>
      <c r="R109" s="2" t="s">
        <v>110</v>
      </c>
      <c r="S109" s="2" t="s">
        <v>71</v>
      </c>
      <c r="T109" s="2" t="s">
        <v>38</v>
      </c>
      <c r="U109" s="2"/>
      <c r="V109" s="2" t="s">
        <v>298</v>
      </c>
      <c r="W109" s="2" t="s">
        <v>299</v>
      </c>
      <c r="X109" s="5" t="s">
        <v>458</v>
      </c>
    </row>
    <row r="110" spans="1:24" ht="15" thickBot="1">
      <c r="A110" s="2" t="s">
        <v>106</v>
      </c>
      <c r="B110" s="2" t="s">
        <v>460</v>
      </c>
      <c r="C110" s="2" t="s">
        <v>461</v>
      </c>
      <c r="D110" s="2"/>
      <c r="E110" s="2"/>
      <c r="F110" s="2" t="s">
        <v>27</v>
      </c>
      <c r="G110" s="2" t="s">
        <v>28</v>
      </c>
      <c r="H110" s="2"/>
      <c r="I110" s="2" t="s">
        <v>27</v>
      </c>
      <c r="J110" s="2" t="s">
        <v>30</v>
      </c>
      <c r="K110" s="2" t="s">
        <v>31</v>
      </c>
      <c r="L110" s="2" t="s">
        <v>462</v>
      </c>
      <c r="M110" s="2" t="s">
        <v>33</v>
      </c>
      <c r="N110" s="2" t="s">
        <v>432</v>
      </c>
      <c r="O110" s="2" t="s">
        <v>433</v>
      </c>
      <c r="P110" s="3">
        <v>8800000</v>
      </c>
      <c r="Q110" s="3">
        <v>8800000</v>
      </c>
      <c r="R110" s="2" t="s">
        <v>110</v>
      </c>
      <c r="S110" s="2" t="s">
        <v>71</v>
      </c>
      <c r="T110" s="2" t="s">
        <v>38</v>
      </c>
      <c r="U110" s="2"/>
      <c r="V110" s="2" t="s">
        <v>298</v>
      </c>
      <c r="W110" s="2" t="s">
        <v>299</v>
      </c>
      <c r="X110" s="5" t="s">
        <v>461</v>
      </c>
    </row>
    <row r="111" spans="1:24" ht="15" thickBot="1">
      <c r="A111" s="2" t="s">
        <v>106</v>
      </c>
      <c r="B111" s="2" t="s">
        <v>463</v>
      </c>
      <c r="C111" s="2" t="s">
        <v>464</v>
      </c>
      <c r="D111" s="2"/>
      <c r="E111" s="2"/>
      <c r="F111" s="2" t="s">
        <v>27</v>
      </c>
      <c r="G111" s="2" t="s">
        <v>28</v>
      </c>
      <c r="H111" s="2"/>
      <c r="I111" s="2" t="s">
        <v>27</v>
      </c>
      <c r="J111" s="2" t="s">
        <v>30</v>
      </c>
      <c r="K111" s="2" t="s">
        <v>31</v>
      </c>
      <c r="L111" s="2" t="s">
        <v>465</v>
      </c>
      <c r="M111" s="2" t="s">
        <v>33</v>
      </c>
      <c r="N111" s="2" t="s">
        <v>44</v>
      </c>
      <c r="O111" s="2" t="s">
        <v>264</v>
      </c>
      <c r="P111" s="3">
        <v>8590000</v>
      </c>
      <c r="Q111" s="3">
        <v>8590000</v>
      </c>
      <c r="R111" s="2" t="s">
        <v>110</v>
      </c>
      <c r="S111" s="2" t="s">
        <v>71</v>
      </c>
      <c r="T111" s="2" t="s">
        <v>38</v>
      </c>
      <c r="U111" s="2"/>
      <c r="V111" s="2" t="s">
        <v>266</v>
      </c>
      <c r="W111" s="2" t="s">
        <v>293</v>
      </c>
      <c r="X111" s="5" t="s">
        <v>464</v>
      </c>
    </row>
    <row r="112" spans="1:24" ht="15" thickBot="1">
      <c r="A112" s="2" t="s">
        <v>59</v>
      </c>
      <c r="B112" s="2" t="s">
        <v>466</v>
      </c>
      <c r="C112" s="2" t="s">
        <v>166</v>
      </c>
      <c r="D112" s="2"/>
      <c r="E112" s="2"/>
      <c r="F112" s="2" t="s">
        <v>27</v>
      </c>
      <c r="G112" s="2" t="s">
        <v>28</v>
      </c>
      <c r="H112" s="2"/>
      <c r="I112" s="2" t="s">
        <v>27</v>
      </c>
      <c r="J112" s="2" t="s">
        <v>30</v>
      </c>
      <c r="K112" s="2" t="s">
        <v>31</v>
      </c>
      <c r="L112" s="2" t="s">
        <v>467</v>
      </c>
      <c r="M112" s="2" t="s">
        <v>33</v>
      </c>
      <c r="N112" s="2" t="s">
        <v>273</v>
      </c>
      <c r="O112" s="2" t="s">
        <v>264</v>
      </c>
      <c r="P112" s="3">
        <v>5710000</v>
      </c>
      <c r="Q112" s="3">
        <v>5710000</v>
      </c>
      <c r="R112" s="2" t="s">
        <v>64</v>
      </c>
      <c r="S112" s="2" t="s">
        <v>37</v>
      </c>
      <c r="T112" s="2" t="s">
        <v>38</v>
      </c>
      <c r="U112" s="2"/>
      <c r="V112" s="2" t="s">
        <v>282</v>
      </c>
      <c r="W112" s="2" t="s">
        <v>283</v>
      </c>
      <c r="X112" s="5" t="s">
        <v>518</v>
      </c>
    </row>
    <row r="113" spans="1:24" ht="15" thickBot="1">
      <c r="A113" s="2" t="s">
        <v>468</v>
      </c>
      <c r="B113" s="2" t="s">
        <v>469</v>
      </c>
      <c r="C113" s="2" t="s">
        <v>470</v>
      </c>
      <c r="D113" s="2"/>
      <c r="E113" s="2"/>
      <c r="F113" s="2" t="s">
        <v>27</v>
      </c>
      <c r="G113" s="2" t="s">
        <v>28</v>
      </c>
      <c r="H113" s="2"/>
      <c r="I113" s="2" t="s">
        <v>27</v>
      </c>
      <c r="J113" s="2" t="s">
        <v>30</v>
      </c>
      <c r="K113" s="2" t="s">
        <v>31</v>
      </c>
      <c r="L113" s="2" t="s">
        <v>471</v>
      </c>
      <c r="M113" s="2" t="s">
        <v>33</v>
      </c>
      <c r="N113" s="2" t="s">
        <v>273</v>
      </c>
      <c r="O113" s="2" t="s">
        <v>264</v>
      </c>
      <c r="P113" s="6">
        <v>0</v>
      </c>
      <c r="Q113" s="6">
        <v>0</v>
      </c>
      <c r="R113" s="2" t="s">
        <v>472</v>
      </c>
      <c r="S113" s="2" t="s">
        <v>473</v>
      </c>
      <c r="T113" s="2" t="s">
        <v>38</v>
      </c>
      <c r="U113" s="2" t="s">
        <v>474</v>
      </c>
      <c r="V113" s="2" t="s">
        <v>475</v>
      </c>
      <c r="W113" s="2" t="s">
        <v>476</v>
      </c>
      <c r="X113" s="5" t="s">
        <v>470</v>
      </c>
    </row>
    <row r="114" spans="1:24" ht="15" thickBot="1">
      <c r="A114" s="2" t="s">
        <v>477</v>
      </c>
      <c r="B114" s="2" t="s">
        <v>478</v>
      </c>
      <c r="C114" s="2" t="s">
        <v>479</v>
      </c>
      <c r="D114" s="2"/>
      <c r="E114" s="2"/>
      <c r="F114" s="2" t="s">
        <v>27</v>
      </c>
      <c r="G114" s="2" t="s">
        <v>28</v>
      </c>
      <c r="H114" s="2"/>
      <c r="I114" s="2" t="s">
        <v>27</v>
      </c>
      <c r="J114" s="2" t="s">
        <v>30</v>
      </c>
      <c r="K114" s="2" t="s">
        <v>31</v>
      </c>
      <c r="L114" s="2" t="s">
        <v>480</v>
      </c>
      <c r="M114" s="2" t="s">
        <v>33</v>
      </c>
      <c r="N114" s="2" t="s">
        <v>418</v>
      </c>
      <c r="O114" s="2" t="s">
        <v>481</v>
      </c>
      <c r="P114" s="6">
        <v>0</v>
      </c>
      <c r="Q114" s="6">
        <v>0</v>
      </c>
      <c r="R114" s="2" t="s">
        <v>482</v>
      </c>
      <c r="S114" s="2" t="s">
        <v>483</v>
      </c>
      <c r="T114" s="2" t="s">
        <v>157</v>
      </c>
      <c r="U114" s="2" t="s">
        <v>474</v>
      </c>
      <c r="V114" s="2" t="s">
        <v>475</v>
      </c>
      <c r="W114" s="2" t="s">
        <v>476</v>
      </c>
      <c r="X114" s="5" t="s">
        <v>479</v>
      </c>
    </row>
    <row r="115" spans="1:24" ht="15" thickBot="1">
      <c r="A115" s="2" t="s">
        <v>484</v>
      </c>
      <c r="B115" s="2" t="s">
        <v>485</v>
      </c>
      <c r="C115" s="2" t="s">
        <v>486</v>
      </c>
      <c r="D115" s="2"/>
      <c r="E115" s="2"/>
      <c r="F115" s="2" t="s">
        <v>27</v>
      </c>
      <c r="G115" s="2" t="s">
        <v>28</v>
      </c>
      <c r="H115" s="2"/>
      <c r="I115" s="2" t="s">
        <v>27</v>
      </c>
      <c r="J115" s="2" t="s">
        <v>30</v>
      </c>
      <c r="K115" s="2" t="s">
        <v>31</v>
      </c>
      <c r="L115" s="2" t="s">
        <v>487</v>
      </c>
      <c r="M115" s="2" t="s">
        <v>33</v>
      </c>
      <c r="N115" s="2" t="s">
        <v>44</v>
      </c>
      <c r="O115" s="2" t="s">
        <v>264</v>
      </c>
      <c r="P115" s="3">
        <v>9900000</v>
      </c>
      <c r="Q115" s="3">
        <v>9900000</v>
      </c>
      <c r="R115" s="2" t="s">
        <v>488</v>
      </c>
      <c r="S115" s="2" t="s">
        <v>361</v>
      </c>
      <c r="T115" s="2" t="s">
        <v>38</v>
      </c>
      <c r="U115" s="2"/>
      <c r="V115" s="2" t="s">
        <v>266</v>
      </c>
      <c r="W115" s="2" t="s">
        <v>293</v>
      </c>
      <c r="X115" s="5" t="s">
        <v>486</v>
      </c>
    </row>
    <row r="116" spans="1:24" ht="15" thickBot="1">
      <c r="A116" s="2" t="s">
        <v>484</v>
      </c>
      <c r="B116" s="2" t="s">
        <v>489</v>
      </c>
      <c r="C116" s="2" t="s">
        <v>490</v>
      </c>
      <c r="D116" s="2"/>
      <c r="E116" s="2"/>
      <c r="F116" s="2" t="s">
        <v>27</v>
      </c>
      <c r="G116" s="2" t="s">
        <v>28</v>
      </c>
      <c r="H116" s="2"/>
      <c r="I116" s="2" t="s">
        <v>27</v>
      </c>
      <c r="J116" s="2" t="s">
        <v>30</v>
      </c>
      <c r="K116" s="2" t="s">
        <v>31</v>
      </c>
      <c r="L116" s="2" t="s">
        <v>491</v>
      </c>
      <c r="M116" s="2" t="s">
        <v>33</v>
      </c>
      <c r="N116" s="2" t="s">
        <v>44</v>
      </c>
      <c r="O116" s="2" t="s">
        <v>264</v>
      </c>
      <c r="P116" s="3">
        <v>6456800</v>
      </c>
      <c r="Q116" s="3">
        <v>6456800</v>
      </c>
      <c r="R116" s="2" t="s">
        <v>488</v>
      </c>
      <c r="S116" s="2" t="s">
        <v>361</v>
      </c>
      <c r="T116" s="2" t="s">
        <v>38</v>
      </c>
      <c r="U116" s="2"/>
      <c r="V116" s="2" t="s">
        <v>298</v>
      </c>
      <c r="W116" s="2" t="s">
        <v>299</v>
      </c>
      <c r="X116" s="5" t="s">
        <v>490</v>
      </c>
    </row>
    <row r="117" spans="1:24" ht="15" thickBot="1">
      <c r="A117" s="2" t="s">
        <v>492</v>
      </c>
      <c r="B117" s="2" t="s">
        <v>493</v>
      </c>
      <c r="C117" s="2" t="s">
        <v>494</v>
      </c>
      <c r="D117" s="2"/>
      <c r="E117" s="2"/>
      <c r="F117" s="2" t="s">
        <v>27</v>
      </c>
      <c r="G117" s="2" t="s">
        <v>55</v>
      </c>
      <c r="H117" s="2" t="s">
        <v>495</v>
      </c>
      <c r="I117" s="2" t="s">
        <v>27</v>
      </c>
      <c r="J117" s="2" t="s">
        <v>30</v>
      </c>
      <c r="K117" s="2" t="s">
        <v>31</v>
      </c>
      <c r="L117" s="2" t="s">
        <v>496</v>
      </c>
      <c r="M117" s="2" t="s">
        <v>33</v>
      </c>
      <c r="N117" s="2" t="s">
        <v>418</v>
      </c>
      <c r="O117" s="2" t="s">
        <v>481</v>
      </c>
      <c r="P117" s="6">
        <v>0</v>
      </c>
      <c r="Q117" s="6">
        <v>0</v>
      </c>
      <c r="R117" s="2" t="s">
        <v>497</v>
      </c>
      <c r="S117" s="2" t="s">
        <v>498</v>
      </c>
      <c r="T117" s="2" t="s">
        <v>47</v>
      </c>
      <c r="U117" s="2" t="s">
        <v>474</v>
      </c>
      <c r="V117" s="2" t="s">
        <v>475</v>
      </c>
      <c r="W117" s="2" t="s">
        <v>499</v>
      </c>
      <c r="X117" s="5" t="s">
        <v>494</v>
      </c>
    </row>
    <row r="118" spans="1:24" ht="15" thickBot="1">
      <c r="A118" s="2" t="s">
        <v>492</v>
      </c>
      <c r="B118" s="2" t="s">
        <v>500</v>
      </c>
      <c r="C118" s="2" t="s">
        <v>501</v>
      </c>
      <c r="D118" s="2"/>
      <c r="E118" s="2"/>
      <c r="F118" s="2" t="s">
        <v>27</v>
      </c>
      <c r="G118" s="2" t="s">
        <v>55</v>
      </c>
      <c r="H118" s="2" t="s">
        <v>495</v>
      </c>
      <c r="I118" s="2" t="s">
        <v>27</v>
      </c>
      <c r="J118" s="2" t="s">
        <v>30</v>
      </c>
      <c r="K118" s="2" t="s">
        <v>31</v>
      </c>
      <c r="L118" s="2" t="s">
        <v>502</v>
      </c>
      <c r="M118" s="2" t="s">
        <v>33</v>
      </c>
      <c r="N118" s="2" t="s">
        <v>418</v>
      </c>
      <c r="O118" s="2" t="s">
        <v>481</v>
      </c>
      <c r="P118" s="6">
        <v>0</v>
      </c>
      <c r="Q118" s="6">
        <v>0</v>
      </c>
      <c r="R118" s="2" t="s">
        <v>497</v>
      </c>
      <c r="S118" s="2" t="s">
        <v>498</v>
      </c>
      <c r="T118" s="2" t="s">
        <v>47</v>
      </c>
      <c r="U118" s="2" t="s">
        <v>474</v>
      </c>
      <c r="V118" s="2" t="s">
        <v>475</v>
      </c>
      <c r="W118" s="2" t="s">
        <v>476</v>
      </c>
      <c r="X118" s="5" t="s">
        <v>501</v>
      </c>
    </row>
    <row r="119" spans="1:24" ht="15" thickBot="1">
      <c r="A119" s="2" t="s">
        <v>503</v>
      </c>
      <c r="B119" s="2" t="s">
        <v>504</v>
      </c>
      <c r="C119" s="2" t="s">
        <v>505</v>
      </c>
      <c r="D119" s="2"/>
      <c r="E119" s="2"/>
      <c r="F119" s="2" t="s">
        <v>27</v>
      </c>
      <c r="G119" s="2" t="s">
        <v>28</v>
      </c>
      <c r="H119" s="2"/>
      <c r="I119" s="2" t="s">
        <v>27</v>
      </c>
      <c r="J119" s="2" t="s">
        <v>30</v>
      </c>
      <c r="K119" s="2" t="s">
        <v>31</v>
      </c>
      <c r="L119" s="2" t="s">
        <v>506</v>
      </c>
      <c r="M119" s="2" t="s">
        <v>33</v>
      </c>
      <c r="N119" s="2" t="s">
        <v>418</v>
      </c>
      <c r="O119" s="2" t="s">
        <v>419</v>
      </c>
      <c r="P119" s="6">
        <v>0</v>
      </c>
      <c r="Q119" s="6">
        <v>0</v>
      </c>
      <c r="R119" s="2" t="s">
        <v>507</v>
      </c>
      <c r="S119" s="2" t="s">
        <v>508</v>
      </c>
      <c r="T119" s="2" t="s">
        <v>157</v>
      </c>
      <c r="U119" s="2" t="s">
        <v>474</v>
      </c>
      <c r="V119" s="2" t="s">
        <v>475</v>
      </c>
      <c r="W119" s="2" t="s">
        <v>476</v>
      </c>
      <c r="X119" s="5" t="s">
        <v>505</v>
      </c>
    </row>
    <row r="120" spans="1:24" ht="15" thickBot="1">
      <c r="A120" s="2" t="s">
        <v>468</v>
      </c>
      <c r="B120" s="2" t="s">
        <v>509</v>
      </c>
      <c r="C120" s="2" t="s">
        <v>470</v>
      </c>
      <c r="D120" s="2"/>
      <c r="E120" s="2"/>
      <c r="F120" s="2" t="s">
        <v>27</v>
      </c>
      <c r="G120" s="2" t="s">
        <v>28</v>
      </c>
      <c r="H120" s="2"/>
      <c r="I120" s="2" t="s">
        <v>27</v>
      </c>
      <c r="J120" s="2" t="s">
        <v>30</v>
      </c>
      <c r="K120" s="2" t="s">
        <v>31</v>
      </c>
      <c r="L120" s="2" t="s">
        <v>510</v>
      </c>
      <c r="M120" s="2" t="s">
        <v>33</v>
      </c>
      <c r="N120" s="2" t="s">
        <v>202</v>
      </c>
      <c r="O120" s="2" t="s">
        <v>511</v>
      </c>
      <c r="P120" s="6">
        <v>0</v>
      </c>
      <c r="Q120" s="6">
        <v>0</v>
      </c>
      <c r="R120" s="2" t="s">
        <v>472</v>
      </c>
      <c r="S120" s="2" t="s">
        <v>473</v>
      </c>
      <c r="T120" s="2" t="s">
        <v>38</v>
      </c>
      <c r="U120" s="2" t="s">
        <v>474</v>
      </c>
      <c r="V120" s="2" t="s">
        <v>475</v>
      </c>
      <c r="W120" s="2" t="s">
        <v>476</v>
      </c>
      <c r="X120" s="5" t="s">
        <v>470</v>
      </c>
    </row>
    <row r="121" spans="1:24" ht="15" thickBot="1">
      <c r="A121" s="2" t="s">
        <v>468</v>
      </c>
      <c r="B121" s="2" t="s">
        <v>512</v>
      </c>
      <c r="C121" s="2" t="s">
        <v>470</v>
      </c>
      <c r="D121" s="2"/>
      <c r="E121" s="2"/>
      <c r="F121" s="2" t="s">
        <v>27</v>
      </c>
      <c r="G121" s="2" t="s">
        <v>28</v>
      </c>
      <c r="H121" s="2"/>
      <c r="I121" s="2" t="s">
        <v>27</v>
      </c>
      <c r="J121" s="2" t="s">
        <v>30</v>
      </c>
      <c r="K121" s="2" t="s">
        <v>31</v>
      </c>
      <c r="L121" s="2" t="s">
        <v>513</v>
      </c>
      <c r="M121" s="2" t="s">
        <v>33</v>
      </c>
      <c r="N121" s="2" t="s">
        <v>418</v>
      </c>
      <c r="O121" s="2" t="s">
        <v>511</v>
      </c>
      <c r="P121" s="6">
        <v>0</v>
      </c>
      <c r="Q121" s="6">
        <v>0</v>
      </c>
      <c r="R121" s="2" t="s">
        <v>472</v>
      </c>
      <c r="S121" s="2" t="s">
        <v>473</v>
      </c>
      <c r="T121" s="2" t="s">
        <v>38</v>
      </c>
      <c r="U121" s="2" t="s">
        <v>474</v>
      </c>
      <c r="V121" s="2" t="s">
        <v>475</v>
      </c>
      <c r="W121" s="2" t="s">
        <v>476</v>
      </c>
      <c r="X121" s="5" t="s">
        <v>470</v>
      </c>
    </row>
    <row r="122" spans="1:24" ht="15" thickBot="1">
      <c r="A122" s="2" t="s">
        <v>248</v>
      </c>
      <c r="B122" s="2" t="s">
        <v>514</v>
      </c>
      <c r="C122" s="2" t="s">
        <v>424</v>
      </c>
      <c r="D122" s="2"/>
      <c r="E122" s="2"/>
      <c r="F122" s="2" t="s">
        <v>27</v>
      </c>
      <c r="G122" s="2" t="s">
        <v>28</v>
      </c>
      <c r="H122" s="2"/>
      <c r="I122" s="2" t="s">
        <v>27</v>
      </c>
      <c r="J122" s="2" t="s">
        <v>30</v>
      </c>
      <c r="K122" s="2" t="s">
        <v>31</v>
      </c>
      <c r="L122" s="2" t="s">
        <v>515</v>
      </c>
      <c r="M122" s="2" t="s">
        <v>33</v>
      </c>
      <c r="N122" s="2" t="s">
        <v>44</v>
      </c>
      <c r="O122" s="2" t="s">
        <v>264</v>
      </c>
      <c r="P122" s="3">
        <v>3100000</v>
      </c>
      <c r="Q122" s="3">
        <v>3100000</v>
      </c>
      <c r="R122" s="2" t="s">
        <v>253</v>
      </c>
      <c r="S122" s="2" t="s">
        <v>71</v>
      </c>
      <c r="T122" s="2" t="s">
        <v>38</v>
      </c>
      <c r="U122" s="2"/>
      <c r="V122" s="2" t="s">
        <v>282</v>
      </c>
      <c r="W122" s="2" t="s">
        <v>283</v>
      </c>
      <c r="X122" s="5" t="s">
        <v>424</v>
      </c>
    </row>
    <row r="123" spans="1:24" ht="15" thickBot="1">
      <c r="A123" s="2" t="s">
        <v>468</v>
      </c>
      <c r="B123" s="2" t="s">
        <v>516</v>
      </c>
      <c r="C123" s="2" t="s">
        <v>470</v>
      </c>
      <c r="D123" s="2"/>
      <c r="E123" s="2"/>
      <c r="F123" s="2" t="s">
        <v>27</v>
      </c>
      <c r="G123" s="2" t="s">
        <v>28</v>
      </c>
      <c r="H123" s="2"/>
      <c r="I123" s="2" t="s">
        <v>27</v>
      </c>
      <c r="J123" s="2" t="s">
        <v>30</v>
      </c>
      <c r="K123" s="2" t="s">
        <v>31</v>
      </c>
      <c r="L123" s="2" t="s">
        <v>517</v>
      </c>
      <c r="M123" s="2" t="s">
        <v>33</v>
      </c>
      <c r="N123" s="2" t="s">
        <v>273</v>
      </c>
      <c r="O123" s="2" t="s">
        <v>264</v>
      </c>
      <c r="P123" s="7">
        <v>403143321.23000002</v>
      </c>
      <c r="Q123" s="7">
        <v>403143321.23000002</v>
      </c>
      <c r="R123" s="2" t="s">
        <v>472</v>
      </c>
      <c r="S123" s="2" t="s">
        <v>473</v>
      </c>
      <c r="T123" s="2" t="s">
        <v>38</v>
      </c>
      <c r="U123" s="2"/>
      <c r="V123" s="2" t="s">
        <v>298</v>
      </c>
      <c r="W123" s="2" t="s">
        <v>299</v>
      </c>
      <c r="X123" s="8" t="s">
        <v>470</v>
      </c>
    </row>
  </sheetData>
  <mergeCells count="1">
    <mergeCell ref="A1:X1"/>
  </mergeCells>
  <hyperlinks>
    <hyperlink ref="X3" r:id="rId1" display="https://emenscr.nesdc.go.th/viewer/view.html?id=5b277b417587e67e2e7213d9&amp;username=industry02011" xr:uid="{00000000-0004-0000-0000-000000000000}"/>
    <hyperlink ref="X4" r:id="rId2" display="https://emenscr.nesdc.go.th/viewer/view.html?id=5bade2f28419180f2e67b083&amp;username=mdes06031" xr:uid="{00000000-0004-0000-0000-000001000000}"/>
    <hyperlink ref="X5" r:id="rId3" display="https://emenscr.nesdc.go.th/viewer/view.html?id=5bae24c38419180f2e67b08e&amp;username=mdes06031" xr:uid="{00000000-0004-0000-0000-000002000000}"/>
    <hyperlink ref="X6" r:id="rId4" display="https://emenscr.nesdc.go.th/viewer/view.html?id=5c3318a25c7fa5128c56d7c7&amp;username=industry02011" xr:uid="{00000000-0004-0000-0000-000003000000}"/>
    <hyperlink ref="X7" r:id="rId5" display="https://emenscr.nesdc.go.th/viewer/view.html?id=5c8621467b4e575b65f65b93&amp;username=industry02041" xr:uid="{00000000-0004-0000-0000-000004000000}"/>
    <hyperlink ref="X8" r:id="rId6" display="https://emenscr.nesdc.go.th/viewer/view.html?id=5c875adb648eef5b706ebb92&amp;username=industry08041" xr:uid="{00000000-0004-0000-0000-000005000000}"/>
    <hyperlink ref="X9" r:id="rId7" display="https://emenscr.nesdc.go.th/viewer/view.html?id=5c875ea7befc7f5b674024b8&amp;username=industry08041" xr:uid="{00000000-0004-0000-0000-000006000000}"/>
    <hyperlink ref="X10" r:id="rId8" display="https://emenscr.nesdc.go.th/viewer/view.html?id=5c88c687648eef5b706ebbde&amp;username=industry08041" xr:uid="{00000000-0004-0000-0000-000007000000}"/>
    <hyperlink ref="X11" r:id="rId9" display="https://emenscr.nesdc.go.th/viewer/view.html?id=5c88cc9f7a930d3fec262ed6&amp;username=industry08021" xr:uid="{00000000-0004-0000-0000-000008000000}"/>
    <hyperlink ref="X12" r:id="rId10" display="https://emenscr.nesdc.go.th/viewer/view.html?id=5c88e9cbf78b133fe6b148b8&amp;username=industry08031" xr:uid="{00000000-0004-0000-0000-000009000000}"/>
    <hyperlink ref="X13" r:id="rId11" display="https://emenscr.nesdc.go.th/viewer/view.html?id=5c88ef7ea6ce3a3febe8cebd&amp;username=industry08031" xr:uid="{00000000-0004-0000-0000-00000A000000}"/>
    <hyperlink ref="X14" r:id="rId12" display="https://emenscr.nesdc.go.th/viewer/view.html?id=5c88f335a392573fe1bc6ac1&amp;username=industry08031" xr:uid="{00000000-0004-0000-0000-00000B000000}"/>
    <hyperlink ref="X15" r:id="rId13" display="https://emenscr.nesdc.go.th/viewer/view.html?id=5c88f4047a930d3fec262ede&amp;username=industry08031" xr:uid="{00000000-0004-0000-0000-00000C000000}"/>
    <hyperlink ref="X16" r:id="rId14" display="https://emenscr.nesdc.go.th/viewer/view.html?id=5c88f6f77a930d3fec262ee2&amp;username=industry08031" xr:uid="{00000000-0004-0000-0000-00000D000000}"/>
    <hyperlink ref="X17" r:id="rId15" display="https://emenscr.nesdc.go.th/viewer/view.html?id=5c89c664f78b133fe6b148c7&amp;username=industry08041" xr:uid="{00000000-0004-0000-0000-00000E000000}"/>
    <hyperlink ref="X18" r:id="rId16" display="https://emenscr.nesdc.go.th/viewer/view.html?id=5c89d625f78b133fe6b148df&amp;username=industry08071" xr:uid="{00000000-0004-0000-0000-00000F000000}"/>
    <hyperlink ref="X19" r:id="rId17" display="https://emenscr.nesdc.go.th/viewer/view.html?id=5c8a038df78b133fe6b148e9&amp;username=industry08071" xr:uid="{00000000-0004-0000-0000-000010000000}"/>
    <hyperlink ref="X20" r:id="rId18" display="https://emenscr.nesdc.go.th/viewer/view.html?id=5c8a1996f78b133fe6b148ef&amp;username=industry08071" xr:uid="{00000000-0004-0000-0000-000011000000}"/>
    <hyperlink ref="X21" r:id="rId19" display="https://emenscr.nesdc.go.th/viewer/view.html?id=5c8a1f8d7a930d3fec262f1f&amp;username=industry08071" xr:uid="{00000000-0004-0000-0000-000012000000}"/>
    <hyperlink ref="X22" r:id="rId20" display="https://emenscr.nesdc.go.th/viewer/view.html?id=5c9041fbf78b133fe6b1495b&amp;username=industry08021" xr:uid="{00000000-0004-0000-0000-000013000000}"/>
    <hyperlink ref="X23" r:id="rId21" display="https://emenscr.nesdc.go.th/viewer/view.html?id=5c905080a392573fe1bc6b33&amp;username=industry08021" xr:uid="{00000000-0004-0000-0000-000014000000}"/>
    <hyperlink ref="X24" r:id="rId22" display="https://emenscr.nesdc.go.th/viewer/view.html?id=5c905ba9a392573fe1bc6b37&amp;username=industry08021" xr:uid="{00000000-0004-0000-0000-000015000000}"/>
    <hyperlink ref="X25" r:id="rId23" display="https://emenscr.nesdc.go.th/viewer/view.html?id=5c906479a6ce3a3febe8cf61&amp;username=industry08021" xr:uid="{00000000-0004-0000-0000-000016000000}"/>
    <hyperlink ref="X26" r:id="rId24" display="https://emenscr.nesdc.go.th/viewer/view.html?id=5c907acaf78b133fe6b14975&amp;username=industry08021" xr:uid="{00000000-0004-0000-0000-000017000000}"/>
    <hyperlink ref="X27" r:id="rId25" display="https://emenscr.nesdc.go.th/viewer/view.html?id=5c908ca3a6ce3a3febe8cf6a&amp;username=industry08021" xr:uid="{00000000-0004-0000-0000-000018000000}"/>
    <hyperlink ref="X28" r:id="rId26" display="https://emenscr.nesdc.go.th/viewer/view.html?id=5c9314eba392573fe1bc6b55&amp;username=industry08071" xr:uid="{00000000-0004-0000-0000-000019000000}"/>
    <hyperlink ref="X29" r:id="rId27" display="https://emenscr.nesdc.go.th/viewer/view.html?id=5d8b223742d188059b35568f&amp;username=osmep53211" xr:uid="{00000000-0004-0000-0000-00001A000000}"/>
    <hyperlink ref="X30" r:id="rId28" display="https://emenscr.nesdc.go.th/viewer/view.html?id=5da6d69dc684aa5bce4a8107&amp;username=rmutt0578101" xr:uid="{00000000-0004-0000-0000-00001B000000}"/>
    <hyperlink ref="X31" r:id="rId29" display="https://emenscr.nesdc.go.th/viewer/view.html?id=5db50f02395adc146fd48556&amp;username=most53021" xr:uid="{00000000-0004-0000-0000-00001C000000}"/>
    <hyperlink ref="X32" r:id="rId30" display="https://emenscr.nesdc.go.th/viewer/view.html?id=5de49163ef4cb551e9869aac&amp;username=industry02041" xr:uid="{00000000-0004-0000-0000-00001D000000}"/>
    <hyperlink ref="X33" r:id="rId31" display="https://emenscr.nesdc.go.th/viewer/view.html?id=5dea2816a4f65846b25d42f4&amp;username=moc11021" xr:uid="{00000000-0004-0000-0000-00001E000000}"/>
    <hyperlink ref="X34" r:id="rId32" display="https://emenscr.nesdc.go.th/viewer/view.html?id=5df09a3311e6364ece801dca&amp;username=moc11031" xr:uid="{00000000-0004-0000-0000-00001F000000}"/>
    <hyperlink ref="X35" r:id="rId33" display="https://emenscr.nesdc.go.th/viewer/view.html?id=5e02c9cdca0feb49b458c150&amp;username=industry05081" xr:uid="{00000000-0004-0000-0000-000020000000}"/>
    <hyperlink ref="X36" r:id="rId34" display="https://emenscr.nesdc.go.th/viewer/view.html?id=5e3913317c2b9a7b15c830d2&amp;username=mot0703331" xr:uid="{00000000-0004-0000-0000-000021000000}"/>
    <hyperlink ref="X37" r:id="rId35" display="https://emenscr.nesdc.go.th/viewer/view.html?id=5e9d2808ab46f9752b9c45f4&amp;username=industry08021" xr:uid="{00000000-0004-0000-0000-000022000000}"/>
    <hyperlink ref="X38" r:id="rId36" display="https://emenscr.nesdc.go.th/viewer/view.html?id=5e9d33bf1c45e6753aafaaf6&amp;username=industry08021" xr:uid="{00000000-0004-0000-0000-000023000000}"/>
    <hyperlink ref="X39" r:id="rId37" display="https://emenscr.nesdc.go.th/viewer/view.html?id=5e9d568c1c45e6753aafab35&amp;username=industry08021" xr:uid="{00000000-0004-0000-0000-000024000000}"/>
    <hyperlink ref="X40" r:id="rId38" display="https://emenscr.nesdc.go.th/viewer/view.html?id=5e9d77cb8803b2752cef6928&amp;username=industry08021" xr:uid="{00000000-0004-0000-0000-000025000000}"/>
    <hyperlink ref="X41" r:id="rId39" display="https://emenscr.nesdc.go.th/viewer/view.html?id=5e9d7aba8803b2752cef692b&amp;username=industry08021" xr:uid="{00000000-0004-0000-0000-000026000000}"/>
    <hyperlink ref="X42" r:id="rId40" display="https://emenscr.nesdc.go.th/viewer/view.html?id=5e9e6c2c8803b2752cef6962&amp;username=industry08041" xr:uid="{00000000-0004-0000-0000-000027000000}"/>
    <hyperlink ref="X43" r:id="rId41" display="https://emenscr.nesdc.go.th/viewer/view.html?id=5e9e7af9fb8a3f42c9a79da8&amp;username=industry08071" xr:uid="{00000000-0004-0000-0000-000028000000}"/>
    <hyperlink ref="X44" r:id="rId42" display="https://emenscr.nesdc.go.th/viewer/view.html?id=5e9e97f61770a642ce1bc8e7&amp;username=industry08041" xr:uid="{00000000-0004-0000-0000-000029000000}"/>
    <hyperlink ref="X45" r:id="rId43" display="https://emenscr.nesdc.go.th/viewer/view.html?id=5e9ec448c46dbf27a277f492&amp;username=industry08041" xr:uid="{00000000-0004-0000-0000-00002A000000}"/>
    <hyperlink ref="X46" r:id="rId44" display="https://emenscr.nesdc.go.th/viewer/view.html?id=5e9fc36ac9a9d366e9ad6ae0&amp;username=industry08041" xr:uid="{00000000-0004-0000-0000-00002B000000}"/>
    <hyperlink ref="X47" r:id="rId45" display="https://emenscr.nesdc.go.th/viewer/view.html?id=5e9fcadab45a0066f51964ca&amp;username=industry08021" xr:uid="{00000000-0004-0000-0000-00002C000000}"/>
    <hyperlink ref="X48" r:id="rId46" display="https://emenscr.nesdc.go.th/viewer/view.html?id=5e9fcc42b45a0066f51964d1&amp;username=industry08041" xr:uid="{00000000-0004-0000-0000-00002D000000}"/>
    <hyperlink ref="X49" r:id="rId47" display="https://emenscr.nesdc.go.th/viewer/view.html?id=5e9fcd17c9a9d366e9ad6b03&amp;username=industry08021" xr:uid="{00000000-0004-0000-0000-00002E000000}"/>
    <hyperlink ref="X50" r:id="rId48" display="https://emenscr.nesdc.go.th/viewer/view.html?id=5e9ff78ec238c07f8c729b1b&amp;username=industry08021" xr:uid="{00000000-0004-0000-0000-00002F000000}"/>
    <hyperlink ref="X51" r:id="rId49" display="https://emenscr.nesdc.go.th/viewer/view.html?id=5ea008d828ee7e7f8da5f3dd&amp;username=industry08021" xr:uid="{00000000-0004-0000-0000-000030000000}"/>
    <hyperlink ref="X52" r:id="rId50" display="https://emenscr.nesdc.go.th/viewer/view.html?id=5ea018dcc238c07f8c729b8e&amp;username=industry08021" xr:uid="{00000000-0004-0000-0000-000031000000}"/>
    <hyperlink ref="X53" r:id="rId51" display="https://emenscr.nesdc.go.th/viewer/view.html?id=5ea021f862cb2e7f8f099b2d&amp;username=industry08021" xr:uid="{00000000-0004-0000-0000-000032000000}"/>
    <hyperlink ref="X54" r:id="rId52" display="https://emenscr.nesdc.go.th/viewer/view.html?id=5ea0ee0e62cb2e7f8f099b3b&amp;username=industry08051" xr:uid="{00000000-0004-0000-0000-000033000000}"/>
    <hyperlink ref="X55" r:id="rId53" display="https://emenscr.nesdc.go.th/viewer/view.html?id=5ee311462de9160e4b11aee2&amp;username=rmutt057802021" xr:uid="{00000000-0004-0000-0000-000034000000}"/>
    <hyperlink ref="X56" r:id="rId54" display="https://emenscr.nesdc.go.th/viewer/view.html?id=5f283f844ae89a0c1450dda6&amp;username=industry08021" xr:uid="{00000000-0004-0000-0000-000035000000}"/>
    <hyperlink ref="X57" r:id="rId55" display="https://emenscr.nesdc.go.th/viewer/view.html?id=5f2cde171e9bcf1b6a336638&amp;username=tpqi061" xr:uid="{00000000-0004-0000-0000-000036000000}"/>
    <hyperlink ref="X58" r:id="rId56" display="https://emenscr.nesdc.go.th/viewer/view.html?id=5f2d1ba8ab64071b723c6e12&amp;username=mdes06031" xr:uid="{00000000-0004-0000-0000-000037000000}"/>
    <hyperlink ref="X59" r:id="rId57" display="https://emenscr.nesdc.go.th/viewer/view.html?id=5f2d2107ab64071b723c6e3e&amp;username=mdes06031" xr:uid="{00000000-0004-0000-0000-000038000000}"/>
    <hyperlink ref="X60" r:id="rId58" display="https://emenscr.nesdc.go.th/viewer/view.html?id=5f3a3e99803c810977a1a428&amp;username=srru0546141" xr:uid="{00000000-0004-0000-0000-000039000000}"/>
    <hyperlink ref="X61" r:id="rId59" display="https://emenscr.nesdc.go.th/viewer/view.html?id=5f8e60810cf7a63c10d148ad&amp;username=industry08041" xr:uid="{00000000-0004-0000-0000-00003A000000}"/>
    <hyperlink ref="X62" r:id="rId60" display="https://emenscr.nesdc.go.th/viewer/view.html?id=5f8e6bde0cf7a63c10d148df&amp;username=industry08041" xr:uid="{00000000-0004-0000-0000-00003B000000}"/>
    <hyperlink ref="X63" r:id="rId61" display="https://emenscr.nesdc.go.th/viewer/view.html?id=5f8e8c3f11a7db3c1e1dbfcd&amp;username=industry08041" xr:uid="{00000000-0004-0000-0000-00003C000000}"/>
    <hyperlink ref="X64" r:id="rId62" display="https://emenscr.nesdc.go.th/viewer/view.html?id=5f913bd5ad3e87101f407c75&amp;username=industry08041" xr:uid="{00000000-0004-0000-0000-00003D000000}"/>
    <hyperlink ref="X65" r:id="rId63" display="https://emenscr.nesdc.go.th/viewer/view.html?id=5fad0b3c3f6eff6c49213b54&amp;username=moc11031" xr:uid="{00000000-0004-0000-0000-00003E000000}"/>
    <hyperlink ref="X66" r:id="rId64" display="https://emenscr.nesdc.go.th/viewer/view.html?id=5fb5179320f6a8429dff6309&amp;username=industry08041" xr:uid="{00000000-0004-0000-0000-00003F000000}"/>
    <hyperlink ref="X67" r:id="rId65" display="https://emenscr.nesdc.go.th/viewer/view.html?id=5fb7eb38152e2542a428d139&amp;username=industry08071" xr:uid="{00000000-0004-0000-0000-000040000000}"/>
    <hyperlink ref="X68" r:id="rId66" display="https://emenscr.nesdc.go.th/viewer/view.html?id=5fcba11eca8ceb16144f53b3&amp;username=industry08071" xr:uid="{00000000-0004-0000-0000-000041000000}"/>
    <hyperlink ref="X69" r:id="rId67" display="https://emenscr.nesdc.go.th/viewer/view.html?id=5fcdf94dca8ceb16144f558d&amp;username=industry08021" xr:uid="{00000000-0004-0000-0000-000042000000}"/>
    <hyperlink ref="X70" r:id="rId68" display="https://emenscr.nesdc.go.th/viewer/view.html?id=5fd66e7a6eb12634f2968bbd&amp;username=mdes06021" xr:uid="{00000000-0004-0000-0000-000043000000}"/>
    <hyperlink ref="X71" r:id="rId69" display="https://emenscr.nesdc.go.th/viewer/view.html?id=5fd67c94238e5c34f1efcc73&amp;username=mdes06021" xr:uid="{00000000-0004-0000-0000-000044000000}"/>
    <hyperlink ref="X72" r:id="rId70" display="https://emenscr.nesdc.go.th/viewer/view.html?id=5fd68a5b6eb12634f2968bc1&amp;username=mdes06021" xr:uid="{00000000-0004-0000-0000-000045000000}"/>
    <hyperlink ref="X73" r:id="rId71" display="https://emenscr.nesdc.go.th/viewer/view.html?id=5fd6a08d6eb12634f2968bc8&amp;username=mdes06021" xr:uid="{00000000-0004-0000-0000-000046000000}"/>
    <hyperlink ref="X74" r:id="rId72" display="https://emenscr.nesdc.go.th/viewer/view.html?id=5fd6a550a7ca1a34f39f33db&amp;username=mdes06021" xr:uid="{00000000-0004-0000-0000-000047000000}"/>
    <hyperlink ref="X75" r:id="rId73" display="https://emenscr.nesdc.go.th/viewer/view.html?id=5fd98d32adb90d1b2adda191&amp;username=industry08021" xr:uid="{00000000-0004-0000-0000-000048000000}"/>
    <hyperlink ref="X76" r:id="rId74" display="https://emenscr.nesdc.go.th/viewer/view.html?id=5fd993ae0573ae1b28631daf&amp;username=industry08021" xr:uid="{00000000-0004-0000-0000-000049000000}"/>
    <hyperlink ref="X77" r:id="rId75" display="https://emenscr.nesdc.go.th/viewer/view.html?id=5fdf2649ea2eef1b27a27483&amp;username=industry02041" xr:uid="{00000000-0004-0000-0000-00004A000000}"/>
    <hyperlink ref="X78" r:id="rId76" display="https://emenscr.nesdc.go.th/viewer/view.html?id=60ded7b975014657e04d9e4c&amp;username=industry03101" xr:uid="{00000000-0004-0000-0000-00004B000000}"/>
    <hyperlink ref="X79" r:id="rId77" display="https://emenscr.nesdc.go.th/viewer/view.html?id=60df42bb4379f91706f2f56f&amp;username=industry03101" xr:uid="{00000000-0004-0000-0000-00004C000000}"/>
    <hyperlink ref="X80" r:id="rId78" display="https://emenscr.nesdc.go.th/viewer/view.html?id=60e005884379f91706f2f594&amp;username=industry03101" xr:uid="{00000000-0004-0000-0000-00004D000000}"/>
    <hyperlink ref="X81" r:id="rId79" display="https://emenscr.nesdc.go.th/viewer/view.html?id=60e008a314f4d5170d3da0a1&amp;username=industry03101" xr:uid="{00000000-0004-0000-0000-00004E000000}"/>
    <hyperlink ref="X82" r:id="rId80" display="https://emenscr.nesdc.go.th/viewer/view.html?id=60e00cfc14f4d5170d3da0a9&amp;username=industry03101" xr:uid="{00000000-0004-0000-0000-00004F000000}"/>
    <hyperlink ref="X83" r:id="rId81" display="https://emenscr.nesdc.go.th/viewer/view.html?id=60e00fe214f4d5170d3da0ad&amp;username=industry03101" xr:uid="{00000000-0004-0000-0000-000050000000}"/>
    <hyperlink ref="X84" r:id="rId82" display="https://emenscr.nesdc.go.th/viewer/view.html?id=60e03cab14f4d5170d3da0cd&amp;username=industry03101" xr:uid="{00000000-0004-0000-0000-000051000000}"/>
    <hyperlink ref="X85" r:id="rId83" display="https://emenscr.nesdc.go.th/viewer/view.html?id=60e27bdb14f4d5170d3da16c&amp;username=industry03101" xr:uid="{00000000-0004-0000-0000-000052000000}"/>
    <hyperlink ref="X86" r:id="rId84" display="https://emenscr.nesdc.go.th/viewer/view.html?id=60e27fe84379f91706f2f691&amp;username=industry03101" xr:uid="{00000000-0004-0000-0000-000053000000}"/>
    <hyperlink ref="X87" r:id="rId85" display="https://emenscr.nesdc.go.th/viewer/view.html?id=60e282514379f91706f2f69d&amp;username=industry03101" xr:uid="{00000000-0004-0000-0000-000054000000}"/>
    <hyperlink ref="X88" r:id="rId86" display="https://emenscr.nesdc.go.th/viewer/view.html?id=60e283864379f91706f2f6a7&amp;username=industry03101" xr:uid="{00000000-0004-0000-0000-000055000000}"/>
    <hyperlink ref="X89" r:id="rId87" display="https://emenscr.nesdc.go.th/viewer/view.html?id=60e284884379f91706f2f6ac&amp;username=industry03101" xr:uid="{00000000-0004-0000-0000-000056000000}"/>
    <hyperlink ref="X90" r:id="rId88" display="https://emenscr.nesdc.go.th/viewer/view.html?id=60e284d6170a30170cfe81b8&amp;username=industry03101" xr:uid="{00000000-0004-0000-0000-000057000000}"/>
    <hyperlink ref="X91" r:id="rId89" display="https://emenscr.nesdc.go.th/viewer/view.html?id=60e288c1170a30170cfe81cc&amp;username=industry03101" xr:uid="{00000000-0004-0000-0000-000058000000}"/>
    <hyperlink ref="X92" r:id="rId90" display="https://emenscr.nesdc.go.th/viewer/view.html?id=60e28aa74379f91706f2f6d4&amp;username=industry03101" xr:uid="{00000000-0004-0000-0000-000059000000}"/>
    <hyperlink ref="X93" r:id="rId91" display="https://emenscr.nesdc.go.th/viewer/view.html?id=60e28d16588bfe1713ae736b&amp;username=industry03101" xr:uid="{00000000-0004-0000-0000-00005A000000}"/>
    <hyperlink ref="X94" r:id="rId92" display="https://emenscr.nesdc.go.th/viewer/view.html?id=60e28d804379f91706f2f6e2&amp;username=industry03101" xr:uid="{00000000-0004-0000-0000-00005B000000}"/>
    <hyperlink ref="X95" r:id="rId93" display="https://emenscr.nesdc.go.th/viewer/view.html?id=60e2928b4379f91706f2f708&amp;username=industry03101" xr:uid="{00000000-0004-0000-0000-00005C000000}"/>
    <hyperlink ref="X96" r:id="rId94" display="https://emenscr.nesdc.go.th/viewer/view.html?id=6108fa30408b1d661b42123a&amp;username=mdes06031" xr:uid="{00000000-0004-0000-0000-00005D000000}"/>
    <hyperlink ref="X97" r:id="rId95" display="https://emenscr.nesdc.go.th/viewer/view.html?id=617fbac845ef3a65de46a347&amp;username=industry08051" xr:uid="{00000000-0004-0000-0000-00005E000000}"/>
    <hyperlink ref="X98" r:id="rId96" display="https://emenscr.nesdc.go.th/viewer/view.html?id=619b40cffef84f3d534c7e0d&amp;username=industry08031" xr:uid="{00000000-0004-0000-0000-00005F000000}"/>
    <hyperlink ref="X99" r:id="rId97" display="https://emenscr.nesdc.go.th/viewer/view.html?id=619c9465fef84f3d534c7ef9&amp;username=industry08041" xr:uid="{00000000-0004-0000-0000-000060000000}"/>
    <hyperlink ref="X100" r:id="rId98" display="https://emenscr.nesdc.go.th/viewer/view.html?id=619c9a3338229f3d4dda7668&amp;username=industry08041" xr:uid="{00000000-0004-0000-0000-000061000000}"/>
    <hyperlink ref="X101" r:id="rId99" display="https://emenscr.nesdc.go.th/viewer/view.html?id=619f3d8adf200361cae582a9&amp;username=industry08041" xr:uid="{00000000-0004-0000-0000-000062000000}"/>
    <hyperlink ref="X102" r:id="rId100" display="https://emenscr.nesdc.go.th/viewer/view.html?id=61a09980eacc4561cc159f6e&amp;username=industry08041" xr:uid="{00000000-0004-0000-0000-000063000000}"/>
    <hyperlink ref="X103" r:id="rId101" display="https://emenscr.nesdc.go.th/viewer/view.html?id=61a4a44ae55ef143eb1fc8a3&amp;username=moc11031" xr:uid="{00000000-0004-0000-0000-000064000000}"/>
    <hyperlink ref="X104" r:id="rId102" display="https://emenscr.nesdc.go.th/viewer/view.html?id=61a4fd34e55ef143eb1fc8bd&amp;username=industry08031" xr:uid="{00000000-0004-0000-0000-000065000000}"/>
    <hyperlink ref="X105" r:id="rId103" display="https://emenscr.nesdc.go.th/viewer/view.html?id=61a854d677658f43f366851c&amp;username=industry08021" xr:uid="{00000000-0004-0000-0000-000066000000}"/>
    <hyperlink ref="X106" r:id="rId104" display="https://emenscr.nesdc.go.th/viewer/view.html?id=61a8c03a7a9fbf43eacea7bc&amp;username=industry08021" xr:uid="{00000000-0004-0000-0000-000067000000}"/>
    <hyperlink ref="X107" r:id="rId105" display="https://emenscr.nesdc.go.th/viewer/view.html?id=61a982f27a9fbf43eacea7cb&amp;username=industry08021" xr:uid="{00000000-0004-0000-0000-000068000000}"/>
    <hyperlink ref="X108" r:id="rId106" display="https://emenscr.nesdc.go.th/viewer/view.html?id=61b31100f3473f0ca7a6c4c7&amp;username=industry08021" xr:uid="{00000000-0004-0000-0000-000069000000}"/>
    <hyperlink ref="X109" r:id="rId107" display="https://emenscr.nesdc.go.th/viewer/view.html?id=61bb3cc477a3ca1cee43a8fe&amp;username=industry08071" xr:uid="{00000000-0004-0000-0000-00006A000000}"/>
    <hyperlink ref="X110" r:id="rId108" display="https://emenscr.nesdc.go.th/viewer/view.html?id=61bc406e1a10626236233cb8&amp;username=industry08071" xr:uid="{00000000-0004-0000-0000-00006B000000}"/>
    <hyperlink ref="X111" r:id="rId109" display="https://emenscr.nesdc.go.th/viewer/view.html?id=61bc48dc1a10626236233cdb&amp;username=industry08071" xr:uid="{00000000-0004-0000-0000-00006C000000}"/>
    <hyperlink ref="X112" r:id="rId110" display="https://emenscr.nesdc.go.th/viewer/view.html?id=61c94dad91854c614b74da28&amp;username=industry02041" xr:uid="{00000000-0004-0000-0000-00006D000000}"/>
    <hyperlink ref="X113" r:id="rId111" display="https://emenscr.nesdc.go.th/viewer/view.html?id=61d66c38348a7408a8b43823&amp;username=ieat5106111" xr:uid="{00000000-0004-0000-0000-00006E000000}"/>
    <hyperlink ref="X114" r:id="rId112" display="https://emenscr.nesdc.go.th/viewer/view.html?id=61dfe80121c5ce07faeec914&amp;username=most53121" xr:uid="{00000000-0004-0000-0000-00006F000000}"/>
    <hyperlink ref="X115" r:id="rId113" display="https://emenscr.nesdc.go.th/viewer/view.html?id=61e0e925bb999007f3f7fa16&amp;username=industry03071" xr:uid="{00000000-0004-0000-0000-000070000000}"/>
    <hyperlink ref="X116" r:id="rId114" display="https://emenscr.nesdc.go.th/viewer/view.html?id=61e1291433aaf278de59c39c&amp;username=industry03071" xr:uid="{00000000-0004-0000-0000-000071000000}"/>
    <hyperlink ref="X117" r:id="rId115" display="https://emenscr.nesdc.go.th/viewer/view.html?id=61e1599a506edb7f00d21198&amp;username=etda511072" xr:uid="{00000000-0004-0000-0000-000072000000}"/>
    <hyperlink ref="X118" r:id="rId116" display="https://emenscr.nesdc.go.th/viewer/view.html?id=61e15d1e48dc137f02e90a49&amp;username=etda511072" xr:uid="{00000000-0004-0000-0000-000073000000}"/>
    <hyperlink ref="X119" r:id="rId117" display="https://emenscr.nesdc.go.th/viewer/view.html?id=61e2d60e48dc137f02e90a89&amp;username=rmutr0582001" xr:uid="{00000000-0004-0000-0000-000074000000}"/>
    <hyperlink ref="X120" r:id="rId118" display="https://emenscr.nesdc.go.th/viewer/view.html?id=61e5115a506edb7f00d212c0&amp;username=ieat5106111" xr:uid="{00000000-0004-0000-0000-000075000000}"/>
    <hyperlink ref="X121" r:id="rId119" display="https://emenscr.nesdc.go.th/viewer/view.html?id=61e53603506edb7f00d2131e&amp;username=ieat5106111" xr:uid="{00000000-0004-0000-0000-000076000000}"/>
    <hyperlink ref="X122" r:id="rId120" display="https://emenscr.nesdc.go.th/viewer/view.html?id=61e657b0224e5b5f11a36fcf&amp;username=industry08051" xr:uid="{00000000-0004-0000-0000-000077000000}"/>
    <hyperlink ref="X123" r:id="rId121" display="https://emenscr.nesdc.go.th/viewer/view.html?id=61e8d1efb8cb130e5a55dfa4&amp;username=ieat5106111" xr:uid="{00000000-0004-0000-0000-00007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EAD2-79F0-462F-B4DE-68A4DED9C296}">
  <sheetPr>
    <tabColor rgb="FF0070C0"/>
  </sheetPr>
  <dimension ref="A3:W68"/>
  <sheetViews>
    <sheetView topLeftCell="A22" zoomScale="70" zoomScaleNormal="70" workbookViewId="0">
      <selection activeCell="L45" sqref="L45"/>
    </sheetView>
  </sheetViews>
  <sheetFormatPr defaultRowHeight="14.4"/>
  <cols>
    <col min="1" max="1" width="19.88671875" bestFit="1" customWidth="1"/>
    <col min="2" max="2" width="15" customWidth="1"/>
    <col min="3" max="9" width="5" customWidth="1"/>
    <col min="10" max="10" width="16.109375" customWidth="1"/>
    <col min="11" max="11" width="13.5546875" customWidth="1"/>
  </cols>
  <sheetData>
    <row r="3" spans="1:11">
      <c r="A3" s="170" t="s">
        <v>987</v>
      </c>
      <c r="B3" s="170" t="s">
        <v>986</v>
      </c>
    </row>
    <row r="4" spans="1:11">
      <c r="A4" s="170" t="s">
        <v>988</v>
      </c>
      <c r="B4" s="122">
        <v>2561</v>
      </c>
      <c r="C4" s="122">
        <v>2562</v>
      </c>
      <c r="D4" s="122">
        <v>2563</v>
      </c>
      <c r="E4" s="122">
        <v>2564</v>
      </c>
      <c r="F4" s="122">
        <v>2565</v>
      </c>
      <c r="G4" s="122">
        <v>2566</v>
      </c>
      <c r="H4" s="122">
        <v>2567</v>
      </c>
      <c r="I4" s="122">
        <v>2568</v>
      </c>
      <c r="J4" s="122" t="s">
        <v>532</v>
      </c>
      <c r="K4" s="208" t="s">
        <v>1038</v>
      </c>
    </row>
    <row r="5" spans="1:11">
      <c r="A5" s="171" t="s">
        <v>982</v>
      </c>
      <c r="B5" s="126"/>
      <c r="C5" s="126">
        <v>4</v>
      </c>
      <c r="D5" s="126">
        <v>8</v>
      </c>
      <c r="E5" s="126"/>
      <c r="F5" s="126"/>
      <c r="G5" s="126"/>
      <c r="H5" s="126"/>
      <c r="I5" s="126"/>
      <c r="J5" s="126">
        <v>12</v>
      </c>
      <c r="K5" s="205">
        <f>SUM(G5:I5)</f>
        <v>0</v>
      </c>
    </row>
    <row r="6" spans="1:11">
      <c r="A6" s="172" t="s">
        <v>955</v>
      </c>
      <c r="B6" s="126"/>
      <c r="C6" s="126">
        <v>4</v>
      </c>
      <c r="D6" s="126">
        <v>8</v>
      </c>
      <c r="E6" s="126"/>
      <c r="F6" s="126"/>
      <c r="G6" s="126"/>
      <c r="H6" s="126"/>
      <c r="I6" s="126"/>
      <c r="J6" s="126">
        <v>12</v>
      </c>
      <c r="K6" s="206">
        <f t="shared" ref="K6:K33" si="0">SUM(G6:I6)</f>
        <v>0</v>
      </c>
    </row>
    <row r="7" spans="1:11">
      <c r="A7" s="171" t="s">
        <v>803</v>
      </c>
      <c r="B7" s="126">
        <v>1</v>
      </c>
      <c r="C7" s="126">
        <v>1</v>
      </c>
      <c r="D7" s="126"/>
      <c r="E7" s="126">
        <v>1</v>
      </c>
      <c r="F7" s="126">
        <v>8</v>
      </c>
      <c r="G7" s="126">
        <v>1</v>
      </c>
      <c r="H7" s="126"/>
      <c r="I7" s="126">
        <v>1</v>
      </c>
      <c r="J7" s="126">
        <v>13</v>
      </c>
      <c r="K7" s="205">
        <f t="shared" si="0"/>
        <v>2</v>
      </c>
    </row>
    <row r="8" spans="1:11">
      <c r="A8" s="172" t="s">
        <v>955</v>
      </c>
      <c r="B8" s="126">
        <v>1</v>
      </c>
      <c r="C8" s="126">
        <v>1</v>
      </c>
      <c r="D8" s="126"/>
      <c r="E8" s="126">
        <v>1</v>
      </c>
      <c r="F8" s="126">
        <v>3</v>
      </c>
      <c r="G8" s="126">
        <v>1</v>
      </c>
      <c r="H8" s="126"/>
      <c r="I8" s="126">
        <v>1</v>
      </c>
      <c r="J8" s="126">
        <v>8</v>
      </c>
      <c r="K8" s="206">
        <f t="shared" si="0"/>
        <v>2</v>
      </c>
    </row>
    <row r="9" spans="1:11">
      <c r="A9" s="172" t="s">
        <v>956</v>
      </c>
      <c r="B9" s="126"/>
      <c r="C9" s="126"/>
      <c r="D9" s="126"/>
      <c r="E9" s="126"/>
      <c r="F9" s="126">
        <v>5</v>
      </c>
      <c r="G9" s="126"/>
      <c r="H9" s="126"/>
      <c r="I9" s="126"/>
      <c r="J9" s="126">
        <v>5</v>
      </c>
      <c r="K9" s="206">
        <f t="shared" si="0"/>
        <v>0</v>
      </c>
    </row>
    <row r="10" spans="1:11">
      <c r="A10" s="171" t="s">
        <v>884</v>
      </c>
      <c r="B10" s="126"/>
      <c r="C10" s="126"/>
      <c r="D10" s="126"/>
      <c r="E10" s="126">
        <v>2</v>
      </c>
      <c r="F10" s="126">
        <v>4</v>
      </c>
      <c r="G10" s="126"/>
      <c r="H10" s="126"/>
      <c r="I10" s="126"/>
      <c r="J10" s="126">
        <v>6</v>
      </c>
      <c r="K10" s="205">
        <f t="shared" si="0"/>
        <v>0</v>
      </c>
    </row>
    <row r="11" spans="1:11">
      <c r="A11" s="172" t="s">
        <v>955</v>
      </c>
      <c r="B11" s="126"/>
      <c r="C11" s="126"/>
      <c r="D11" s="126"/>
      <c r="E11" s="126">
        <v>2</v>
      </c>
      <c r="F11" s="126">
        <v>2</v>
      </c>
      <c r="G11" s="126"/>
      <c r="H11" s="126"/>
      <c r="I11" s="126"/>
      <c r="J11" s="126">
        <v>4</v>
      </c>
      <c r="K11" s="206">
        <f t="shared" si="0"/>
        <v>0</v>
      </c>
    </row>
    <row r="12" spans="1:11">
      <c r="A12" s="172" t="s">
        <v>956</v>
      </c>
      <c r="B12" s="126"/>
      <c r="C12" s="126"/>
      <c r="D12" s="126"/>
      <c r="E12" s="126"/>
      <c r="F12" s="126">
        <v>2</v>
      </c>
      <c r="G12" s="126"/>
      <c r="H12" s="126"/>
      <c r="I12" s="126"/>
      <c r="J12" s="126">
        <v>2</v>
      </c>
      <c r="K12" s="206">
        <f t="shared" si="0"/>
        <v>0</v>
      </c>
    </row>
    <row r="13" spans="1:11">
      <c r="A13" s="171" t="s">
        <v>983</v>
      </c>
      <c r="B13" s="126">
        <v>1</v>
      </c>
      <c r="C13" s="126"/>
      <c r="D13" s="126"/>
      <c r="E13" s="126"/>
      <c r="F13" s="126"/>
      <c r="G13" s="126"/>
      <c r="H13" s="126"/>
      <c r="I13" s="126"/>
      <c r="J13" s="126">
        <v>1</v>
      </c>
      <c r="K13" s="205">
        <f t="shared" si="0"/>
        <v>0</v>
      </c>
    </row>
    <row r="14" spans="1:11">
      <c r="A14" s="172" t="s">
        <v>955</v>
      </c>
      <c r="B14" s="126">
        <v>1</v>
      </c>
      <c r="C14" s="126"/>
      <c r="D14" s="126"/>
      <c r="E14" s="126"/>
      <c r="F14" s="126"/>
      <c r="G14" s="126"/>
      <c r="H14" s="126"/>
      <c r="I14" s="126"/>
      <c r="J14" s="126">
        <v>1</v>
      </c>
      <c r="K14" s="206">
        <f t="shared" si="0"/>
        <v>0</v>
      </c>
    </row>
    <row r="15" spans="1:11">
      <c r="A15" s="171" t="s">
        <v>806</v>
      </c>
      <c r="B15" s="126"/>
      <c r="C15" s="126">
        <v>4</v>
      </c>
      <c r="D15" s="126">
        <v>9</v>
      </c>
      <c r="E15" s="126">
        <v>21</v>
      </c>
      <c r="F15" s="126">
        <v>4</v>
      </c>
      <c r="G15" s="126">
        <v>2</v>
      </c>
      <c r="H15" s="126"/>
      <c r="I15" s="126">
        <v>2</v>
      </c>
      <c r="J15" s="126">
        <v>42</v>
      </c>
      <c r="K15" s="205">
        <f t="shared" si="0"/>
        <v>4</v>
      </c>
    </row>
    <row r="16" spans="1:11">
      <c r="A16" s="172" t="s">
        <v>955</v>
      </c>
      <c r="B16" s="126"/>
      <c r="C16" s="126">
        <v>4</v>
      </c>
      <c r="D16" s="126">
        <v>9</v>
      </c>
      <c r="E16" s="126">
        <v>21</v>
      </c>
      <c r="F16" s="126">
        <v>4</v>
      </c>
      <c r="G16" s="126">
        <v>2</v>
      </c>
      <c r="H16" s="126"/>
      <c r="I16" s="126">
        <v>2</v>
      </c>
      <c r="J16" s="126">
        <v>42</v>
      </c>
      <c r="K16" s="206">
        <f t="shared" si="0"/>
        <v>4</v>
      </c>
    </row>
    <row r="17" spans="1:11">
      <c r="A17" s="171" t="s">
        <v>762</v>
      </c>
      <c r="B17" s="126"/>
      <c r="C17" s="126"/>
      <c r="D17" s="126"/>
      <c r="E17" s="126"/>
      <c r="F17" s="126"/>
      <c r="G17" s="126"/>
      <c r="H17" s="126">
        <v>1</v>
      </c>
      <c r="I17" s="126"/>
      <c r="J17" s="126">
        <v>1</v>
      </c>
      <c r="K17" s="205">
        <f t="shared" si="0"/>
        <v>1</v>
      </c>
    </row>
    <row r="18" spans="1:11">
      <c r="A18" s="172" t="s">
        <v>955</v>
      </c>
      <c r="B18" s="126"/>
      <c r="C18" s="126"/>
      <c r="D18" s="126"/>
      <c r="E18" s="126"/>
      <c r="F18" s="126"/>
      <c r="G18" s="126"/>
      <c r="H18" s="126">
        <v>1</v>
      </c>
      <c r="I18" s="126"/>
      <c r="J18" s="126">
        <v>1</v>
      </c>
      <c r="K18" s="206">
        <f t="shared" si="0"/>
        <v>1</v>
      </c>
    </row>
    <row r="19" spans="1:11">
      <c r="A19" s="171" t="s">
        <v>984</v>
      </c>
      <c r="B19" s="126"/>
      <c r="C19" s="126">
        <v>1</v>
      </c>
      <c r="D19" s="126"/>
      <c r="E19" s="126"/>
      <c r="F19" s="126"/>
      <c r="G19" s="126"/>
      <c r="H19" s="126"/>
      <c r="I19" s="126"/>
      <c r="J19" s="126">
        <v>1</v>
      </c>
      <c r="K19" s="205">
        <f t="shared" si="0"/>
        <v>0</v>
      </c>
    </row>
    <row r="20" spans="1:11">
      <c r="A20" s="172" t="s">
        <v>955</v>
      </c>
      <c r="B20" s="126"/>
      <c r="C20" s="126">
        <v>1</v>
      </c>
      <c r="D20" s="126"/>
      <c r="E20" s="126"/>
      <c r="F20" s="126"/>
      <c r="G20" s="126"/>
      <c r="H20" s="126"/>
      <c r="I20" s="126"/>
      <c r="J20" s="126">
        <v>1</v>
      </c>
      <c r="K20" s="206">
        <f t="shared" si="0"/>
        <v>0</v>
      </c>
    </row>
    <row r="21" spans="1:11">
      <c r="A21" s="171" t="s">
        <v>875</v>
      </c>
      <c r="B21" s="126"/>
      <c r="C21" s="126"/>
      <c r="D21" s="126">
        <v>2</v>
      </c>
      <c r="E21" s="126"/>
      <c r="F21" s="126">
        <v>2</v>
      </c>
      <c r="G21" s="126"/>
      <c r="H21" s="126"/>
      <c r="I21" s="126"/>
      <c r="J21" s="126">
        <v>4</v>
      </c>
      <c r="K21" s="205">
        <f t="shared" si="0"/>
        <v>0</v>
      </c>
    </row>
    <row r="22" spans="1:11">
      <c r="A22" s="172" t="s">
        <v>955</v>
      </c>
      <c r="B22" s="126"/>
      <c r="C22" s="126"/>
      <c r="D22" s="126">
        <v>2</v>
      </c>
      <c r="E22" s="126"/>
      <c r="F22" s="126">
        <v>2</v>
      </c>
      <c r="G22" s="126"/>
      <c r="H22" s="126"/>
      <c r="I22" s="126"/>
      <c r="J22" s="126">
        <v>4</v>
      </c>
      <c r="K22" s="206">
        <f t="shared" si="0"/>
        <v>0</v>
      </c>
    </row>
    <row r="23" spans="1:11">
      <c r="A23" s="171" t="s">
        <v>725</v>
      </c>
      <c r="B23" s="126">
        <v>1</v>
      </c>
      <c r="C23" s="126">
        <v>11</v>
      </c>
      <c r="D23" s="126">
        <v>3</v>
      </c>
      <c r="E23" s="126">
        <v>1</v>
      </c>
      <c r="F23" s="126"/>
      <c r="G23" s="126"/>
      <c r="H23" s="126">
        <v>7</v>
      </c>
      <c r="I23" s="126">
        <v>3</v>
      </c>
      <c r="J23" s="126">
        <v>26</v>
      </c>
      <c r="K23" s="205">
        <f t="shared" si="0"/>
        <v>10</v>
      </c>
    </row>
    <row r="24" spans="1:11">
      <c r="A24" s="172" t="s">
        <v>955</v>
      </c>
      <c r="B24" s="126">
        <v>1</v>
      </c>
      <c r="C24" s="126">
        <v>11</v>
      </c>
      <c r="D24" s="126">
        <v>3</v>
      </c>
      <c r="E24" s="126">
        <v>1</v>
      </c>
      <c r="F24" s="126"/>
      <c r="G24" s="126"/>
      <c r="H24" s="126">
        <v>7</v>
      </c>
      <c r="I24" s="126">
        <v>3</v>
      </c>
      <c r="J24" s="126">
        <v>26</v>
      </c>
      <c r="K24" s="206">
        <f t="shared" si="0"/>
        <v>10</v>
      </c>
    </row>
    <row r="25" spans="1:11">
      <c r="A25" s="171" t="s">
        <v>985</v>
      </c>
      <c r="B25" s="126"/>
      <c r="C25" s="126">
        <v>1</v>
      </c>
      <c r="D25" s="126"/>
      <c r="E25" s="126"/>
      <c r="F25" s="126"/>
      <c r="G25" s="126"/>
      <c r="H25" s="126"/>
      <c r="I25" s="126"/>
      <c r="J25" s="126">
        <v>1</v>
      </c>
      <c r="K25" s="205">
        <f t="shared" si="0"/>
        <v>0</v>
      </c>
    </row>
    <row r="26" spans="1:11">
      <c r="A26" s="172" t="s">
        <v>955</v>
      </c>
      <c r="B26" s="126"/>
      <c r="C26" s="126">
        <v>1</v>
      </c>
      <c r="D26" s="126"/>
      <c r="E26" s="126"/>
      <c r="F26" s="126"/>
      <c r="G26" s="126"/>
      <c r="H26" s="126"/>
      <c r="I26" s="126"/>
      <c r="J26" s="126">
        <v>1</v>
      </c>
      <c r="K26" s="206">
        <f t="shared" si="0"/>
        <v>0</v>
      </c>
    </row>
    <row r="27" spans="1:11">
      <c r="A27" s="171" t="s">
        <v>799</v>
      </c>
      <c r="B27" s="126"/>
      <c r="C27" s="126"/>
      <c r="D27" s="126"/>
      <c r="E27" s="126">
        <v>1</v>
      </c>
      <c r="F27" s="126">
        <v>1</v>
      </c>
      <c r="G27" s="126">
        <v>1</v>
      </c>
      <c r="H27" s="126">
        <v>1</v>
      </c>
      <c r="I27" s="126">
        <v>1</v>
      </c>
      <c r="J27" s="126">
        <v>5</v>
      </c>
      <c r="K27" s="205">
        <f t="shared" si="0"/>
        <v>3</v>
      </c>
    </row>
    <row r="28" spans="1:11">
      <c r="A28" s="172" t="s">
        <v>955</v>
      </c>
      <c r="B28" s="126"/>
      <c r="C28" s="126"/>
      <c r="D28" s="126"/>
      <c r="E28" s="126">
        <v>1</v>
      </c>
      <c r="F28" s="126">
        <v>1</v>
      </c>
      <c r="G28" s="126">
        <v>1</v>
      </c>
      <c r="H28" s="126">
        <v>1</v>
      </c>
      <c r="I28" s="126">
        <v>1</v>
      </c>
      <c r="J28" s="126">
        <v>5</v>
      </c>
      <c r="K28" s="206">
        <f t="shared" si="0"/>
        <v>3</v>
      </c>
    </row>
    <row r="29" spans="1:11">
      <c r="A29" s="171" t="s">
        <v>713</v>
      </c>
      <c r="B29" s="126"/>
      <c r="C29" s="126">
        <v>2</v>
      </c>
      <c r="D29" s="126">
        <v>5</v>
      </c>
      <c r="E29" s="126">
        <v>8</v>
      </c>
      <c r="F29" s="126">
        <v>15</v>
      </c>
      <c r="G29" s="126">
        <v>8</v>
      </c>
      <c r="H29" s="126">
        <v>7</v>
      </c>
      <c r="I29" s="126">
        <v>3</v>
      </c>
      <c r="J29" s="126">
        <v>48</v>
      </c>
      <c r="K29" s="205">
        <f t="shared" si="0"/>
        <v>18</v>
      </c>
    </row>
    <row r="30" spans="1:11">
      <c r="A30" s="172" t="s">
        <v>955</v>
      </c>
      <c r="B30" s="126"/>
      <c r="C30" s="126">
        <v>2</v>
      </c>
      <c r="D30" s="126">
        <v>5</v>
      </c>
      <c r="E30" s="126">
        <v>8</v>
      </c>
      <c r="F30" s="126">
        <v>15</v>
      </c>
      <c r="G30" s="126">
        <v>8</v>
      </c>
      <c r="H30" s="126">
        <v>7</v>
      </c>
      <c r="I30" s="126">
        <v>3</v>
      </c>
      <c r="J30" s="126">
        <v>48</v>
      </c>
      <c r="K30" s="206">
        <f t="shared" si="0"/>
        <v>18</v>
      </c>
    </row>
    <row r="31" spans="1:11">
      <c r="A31" s="171" t="s">
        <v>745</v>
      </c>
      <c r="B31" s="126"/>
      <c r="C31" s="126"/>
      <c r="D31" s="126"/>
      <c r="E31" s="126"/>
      <c r="F31" s="126"/>
      <c r="G31" s="126"/>
      <c r="H31" s="126">
        <v>1</v>
      </c>
      <c r="I31" s="126">
        <v>1</v>
      </c>
      <c r="J31" s="126">
        <v>2</v>
      </c>
      <c r="K31" s="205">
        <f t="shared" si="0"/>
        <v>2</v>
      </c>
    </row>
    <row r="32" spans="1:11" ht="15" thickBot="1">
      <c r="A32" s="172" t="s">
        <v>955</v>
      </c>
      <c r="B32" s="126"/>
      <c r="C32" s="126"/>
      <c r="D32" s="126"/>
      <c r="E32" s="126"/>
      <c r="F32" s="126"/>
      <c r="G32" s="126"/>
      <c r="H32" s="126">
        <v>1</v>
      </c>
      <c r="I32" s="126">
        <v>1</v>
      </c>
      <c r="J32" s="126">
        <v>2</v>
      </c>
      <c r="K32" s="206">
        <f t="shared" si="0"/>
        <v>2</v>
      </c>
    </row>
    <row r="33" spans="1:11" ht="15" thickTop="1">
      <c r="A33" s="171" t="s">
        <v>532</v>
      </c>
      <c r="B33" s="126">
        <v>3</v>
      </c>
      <c r="C33" s="126">
        <v>24</v>
      </c>
      <c r="D33" s="126">
        <v>27</v>
      </c>
      <c r="E33" s="126">
        <v>34</v>
      </c>
      <c r="F33" s="126">
        <v>34</v>
      </c>
      <c r="G33" s="126">
        <v>12</v>
      </c>
      <c r="H33" s="126">
        <v>17</v>
      </c>
      <c r="I33" s="126">
        <v>11</v>
      </c>
      <c r="J33" s="126">
        <v>162</v>
      </c>
      <c r="K33" s="207">
        <f t="shared" si="0"/>
        <v>40</v>
      </c>
    </row>
    <row r="35" spans="1:11" s="204" customFormat="1" ht="18">
      <c r="A35" s="211" t="s">
        <v>1043</v>
      </c>
      <c r="B35" s="211"/>
      <c r="C35" s="211"/>
      <c r="D35" s="211"/>
      <c r="E35" s="211"/>
      <c r="F35" s="211"/>
      <c r="G35" s="211"/>
      <c r="J35" s="211">
        <f>+GETPIVOTDATA("องค์ประกอบ",$A$3,"FVCT VER3 หลัก clean ตาม eMENSCR","v3_040602V00F00","ความสอดคล้องหลัก/รอง","หลัก")</f>
        <v>12</v>
      </c>
      <c r="K35" s="211"/>
    </row>
    <row r="36" spans="1:11" ht="21">
      <c r="A36" s="209" t="s">
        <v>1039</v>
      </c>
      <c r="B36" s="204"/>
      <c r="C36" s="204"/>
      <c r="D36" s="204"/>
      <c r="E36" s="204"/>
      <c r="F36" s="204"/>
      <c r="G36" s="204"/>
      <c r="H36" s="204"/>
      <c r="I36" s="210"/>
    </row>
    <row r="37" spans="1:11" ht="18">
      <c r="A37" s="211" t="s">
        <v>1040</v>
      </c>
      <c r="B37" s="211"/>
      <c r="C37" s="211"/>
      <c r="D37" s="211"/>
      <c r="E37" s="211"/>
      <c r="F37" s="211"/>
      <c r="G37" s="211"/>
      <c r="J37" s="211">
        <f>SUM(J8,J11,J14,J16,J18,J20,J22,J24,J26,J28,J30,J32)</f>
        <v>143</v>
      </c>
      <c r="K37" s="211">
        <f>SUM(K8,K11,K14,K16,K18,K20,K22,K24,K26,K28,K30,K32)</f>
        <v>40</v>
      </c>
    </row>
    <row r="38" spans="1:11" ht="18">
      <c r="A38" s="211" t="s">
        <v>1041</v>
      </c>
      <c r="B38" s="211"/>
      <c r="C38" s="211"/>
      <c r="D38" s="211"/>
      <c r="E38" s="211"/>
      <c r="F38" s="211"/>
      <c r="G38" s="211"/>
      <c r="J38" s="211">
        <f>SUM(J9,J12)</f>
        <v>7</v>
      </c>
      <c r="K38" s="211">
        <f>SUM(K9,K12)</f>
        <v>0</v>
      </c>
    </row>
    <row r="39" spans="1:11" ht="18">
      <c r="A39" s="211" t="s">
        <v>1042</v>
      </c>
      <c r="B39" s="211"/>
      <c r="C39" s="211"/>
      <c r="D39" s="211"/>
      <c r="E39" s="211"/>
      <c r="F39" s="211"/>
      <c r="G39" s="211"/>
      <c r="J39" s="211">
        <f>SUM(J37:J38)</f>
        <v>150</v>
      </c>
      <c r="K39" s="211">
        <f>SUM(K37:K38)</f>
        <v>40</v>
      </c>
    </row>
    <row r="40" spans="1:11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11" ht="18">
      <c r="A41" s="211" t="s">
        <v>1051</v>
      </c>
      <c r="J41">
        <v>1</v>
      </c>
      <c r="K41">
        <v>1</v>
      </c>
    </row>
    <row r="42" spans="1:11">
      <c r="J42">
        <f>+J41+J39</f>
        <v>151</v>
      </c>
      <c r="K42" s="218">
        <f>+K41+K39</f>
        <v>41</v>
      </c>
    </row>
    <row r="57" spans="7:23" s="204" customFormat="1" ht="21">
      <c r="I57" s="210"/>
      <c r="J57" s="212"/>
      <c r="N57" s="213" t="s">
        <v>1044</v>
      </c>
      <c r="O57" s="214"/>
      <c r="P57" s="214"/>
      <c r="Q57" s="214"/>
      <c r="R57" s="215"/>
      <c r="S57" s="215"/>
      <c r="T57" s="215"/>
      <c r="U57" s="215"/>
      <c r="V57" s="216">
        <f>+J35</f>
        <v>12</v>
      </c>
      <c r="W57" s="214" t="s">
        <v>1045</v>
      </c>
    </row>
    <row r="58" spans="7:23" s="99" customFormat="1">
      <c r="G58" s="217"/>
    </row>
    <row r="59" spans="7:23" s="99" customFormat="1">
      <c r="G59" s="217"/>
    </row>
    <row r="60" spans="7:23" s="99" customFormat="1">
      <c r="G60" s="217"/>
    </row>
    <row r="61" spans="7:23" s="99" customFormat="1">
      <c r="G61" s="217"/>
    </row>
    <row r="62" spans="7:23" s="99" customFormat="1">
      <c r="G62" s="217"/>
    </row>
    <row r="63" spans="7:23" s="99" customFormat="1">
      <c r="G63" s="217"/>
    </row>
    <row r="64" spans="7:23" s="99" customFormat="1">
      <c r="G64" s="217"/>
    </row>
    <row r="65" spans="7:7" s="99" customFormat="1">
      <c r="G65" s="217"/>
    </row>
    <row r="66" spans="7:7" s="99" customFormat="1">
      <c r="G66" s="217"/>
    </row>
    <row r="67" spans="7:7" s="99" customFormat="1">
      <c r="G67" s="217"/>
    </row>
    <row r="68" spans="7:7" s="204" customFormat="1"/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48CB9-C25E-4058-823D-111928EE85B4}">
  <sheetPr>
    <tabColor rgb="FFFF0000"/>
  </sheetPr>
  <dimension ref="A1:U10"/>
  <sheetViews>
    <sheetView topLeftCell="B1" zoomScaleNormal="100" workbookViewId="0">
      <selection activeCell="B10" sqref="B3:B10"/>
    </sheetView>
  </sheetViews>
  <sheetFormatPr defaultColWidth="9.109375" defaultRowHeight="21"/>
  <cols>
    <col min="1" max="1" width="19.88671875" style="62" customWidth="1"/>
    <col min="2" max="2" width="18.6640625" style="62" customWidth="1"/>
    <col min="3" max="3" width="75.44140625" style="62" hidden="1" customWidth="1"/>
    <col min="4" max="4" width="119.5546875" style="62" hidden="1" customWidth="1"/>
    <col min="5" max="5" width="59.6640625" style="62" customWidth="1"/>
    <col min="6" max="6" width="57.109375" style="62" hidden="1" customWidth="1"/>
    <col min="7" max="7" width="46.33203125" style="62" bestFit="1" customWidth="1"/>
    <col min="8" max="8" width="11.109375" style="62" hidden="1" customWidth="1"/>
    <col min="9" max="15" width="11.44140625" style="62" bestFit="1" customWidth="1"/>
    <col min="16" max="16" width="12.6640625" style="62" bestFit="1" customWidth="1"/>
    <col min="17" max="17" width="9.5546875" style="62" bestFit="1" customWidth="1"/>
    <col min="18" max="18" width="9.44140625" style="62" bestFit="1" customWidth="1"/>
    <col min="19" max="16384" width="9.109375" style="62"/>
  </cols>
  <sheetData>
    <row r="1" spans="1:21" ht="36">
      <c r="A1" s="77" t="s">
        <v>1032</v>
      </c>
    </row>
    <row r="2" spans="1:21" s="178" customFormat="1" ht="18">
      <c r="A2" s="173" t="s">
        <v>22</v>
      </c>
      <c r="B2" s="173" t="s">
        <v>989</v>
      </c>
      <c r="C2" s="174" t="s">
        <v>990</v>
      </c>
      <c r="D2" s="174" t="s">
        <v>991</v>
      </c>
      <c r="E2" s="173" t="s">
        <v>992</v>
      </c>
      <c r="F2" s="174" t="s">
        <v>993</v>
      </c>
      <c r="G2" s="173" t="s">
        <v>994</v>
      </c>
      <c r="H2" s="173" t="s">
        <v>995</v>
      </c>
      <c r="I2" s="175" t="s">
        <v>996</v>
      </c>
      <c r="J2" s="173" t="s">
        <v>997</v>
      </c>
      <c r="K2" s="173" t="s">
        <v>998</v>
      </c>
      <c r="L2" s="173" t="s">
        <v>999</v>
      </c>
      <c r="M2" s="173" t="s">
        <v>1000</v>
      </c>
      <c r="N2" s="173" t="s">
        <v>1001</v>
      </c>
      <c r="O2" s="173" t="s">
        <v>1002</v>
      </c>
      <c r="P2" s="174" t="s">
        <v>1003</v>
      </c>
      <c r="Q2" s="174" t="s">
        <v>1004</v>
      </c>
      <c r="R2" s="173" t="s">
        <v>767</v>
      </c>
      <c r="S2" s="176" t="s">
        <v>1005</v>
      </c>
      <c r="T2" s="176" t="s">
        <v>1005</v>
      </c>
      <c r="U2" s="177" t="s">
        <v>768</v>
      </c>
    </row>
    <row r="3" spans="1:21" s="182" customFormat="1" ht="18">
      <c r="A3" s="179" t="s">
        <v>964</v>
      </c>
      <c r="B3" s="180" t="s">
        <v>983</v>
      </c>
      <c r="C3" s="180" t="s">
        <v>1006</v>
      </c>
      <c r="D3" s="180" t="s">
        <v>1007</v>
      </c>
      <c r="E3" s="199" t="str">
        <f>HYPERLINK(D3,F3)</f>
        <v>โครงการจัดการปัญหาแพลตฟอร์มออนไลน์และสร้างภูมิคุ้มกันออนไลน์ให้ประชาชน</v>
      </c>
      <c r="F3" s="181" t="s">
        <v>1008</v>
      </c>
      <c r="G3" s="181" t="s">
        <v>498</v>
      </c>
      <c r="H3" s="181" t="s">
        <v>47</v>
      </c>
      <c r="I3" s="182" t="s">
        <v>769</v>
      </c>
      <c r="J3" s="183">
        <v>1</v>
      </c>
      <c r="K3" s="184">
        <v>3.5</v>
      </c>
      <c r="L3" s="184">
        <v>4.5</v>
      </c>
      <c r="M3" s="185">
        <v>2.9224999999999999</v>
      </c>
      <c r="N3" s="184">
        <v>3.625</v>
      </c>
      <c r="O3" s="183">
        <v>5</v>
      </c>
      <c r="P3" s="186">
        <v>0</v>
      </c>
      <c r="Q3" s="187">
        <v>1</v>
      </c>
      <c r="R3" s="188" t="s">
        <v>770</v>
      </c>
      <c r="S3" s="189" t="s">
        <v>773</v>
      </c>
      <c r="T3" s="190" t="s">
        <v>772</v>
      </c>
      <c r="U3" s="191" t="s">
        <v>773</v>
      </c>
    </row>
    <row r="4" spans="1:21" s="182" customFormat="1" ht="18">
      <c r="A4" s="179" t="s">
        <v>761</v>
      </c>
      <c r="B4" s="180" t="s">
        <v>806</v>
      </c>
      <c r="C4" s="180" t="s">
        <v>1009</v>
      </c>
      <c r="D4" s="180" t="s">
        <v>1010</v>
      </c>
      <c r="E4" s="199" t="str">
        <f t="shared" ref="E4:E10" si="0">HYPERLINK(D4,F4)</f>
        <v>โครงการ “ส่งเสริมทักษะชั้นสูงสำหรับการประยุกต์ใช้เครื่องมือวัดและระบบควบคุมในงานอุตสาหกรรมร่วมกับเทคโนโลยี Machine Learning และ IIoT”</v>
      </c>
      <c r="F4" s="181" t="s">
        <v>1011</v>
      </c>
      <c r="G4" s="181" t="s">
        <v>508</v>
      </c>
      <c r="H4" s="181" t="s">
        <v>157</v>
      </c>
      <c r="I4" s="182" t="s">
        <v>769</v>
      </c>
      <c r="J4" s="184">
        <v>0.75</v>
      </c>
      <c r="K4" s="185">
        <v>1.375</v>
      </c>
      <c r="L4" s="183">
        <v>4</v>
      </c>
      <c r="M4" s="184">
        <v>5.01</v>
      </c>
      <c r="N4" s="184">
        <v>3.625</v>
      </c>
      <c r="O4" s="183">
        <v>5</v>
      </c>
      <c r="P4" s="186">
        <v>0</v>
      </c>
      <c r="Q4" s="187">
        <v>0</v>
      </c>
      <c r="R4" s="188" t="s">
        <v>770</v>
      </c>
      <c r="S4" s="190" t="s">
        <v>771</v>
      </c>
      <c r="T4" s="190" t="s">
        <v>772</v>
      </c>
      <c r="U4" s="191" t="s">
        <v>773</v>
      </c>
    </row>
    <row r="5" spans="1:21" s="182" customFormat="1" ht="18">
      <c r="A5" s="179" t="s">
        <v>712</v>
      </c>
      <c r="B5" s="180" t="s">
        <v>799</v>
      </c>
      <c r="C5" s="180" t="s">
        <v>1012</v>
      </c>
      <c r="D5" s="180" t="s">
        <v>1013</v>
      </c>
      <c r="E5" s="199" t="str">
        <f t="shared" si="0"/>
        <v>โครงการพัฒนากฎหมาย มาตรฐาน กลไกกำกับดูแลด้านดิจิทัล และแซนด์บ๊อกซ์</v>
      </c>
      <c r="F5" s="181" t="s">
        <v>1014</v>
      </c>
      <c r="G5" s="181" t="s">
        <v>498</v>
      </c>
      <c r="H5" s="181" t="s">
        <v>47</v>
      </c>
      <c r="I5" s="182" t="s">
        <v>769</v>
      </c>
      <c r="J5" s="183">
        <v>1</v>
      </c>
      <c r="K5" s="185">
        <v>1.625</v>
      </c>
      <c r="L5" s="184">
        <v>4.625</v>
      </c>
      <c r="M5" s="184">
        <v>3.7574999999999998</v>
      </c>
      <c r="N5" s="184">
        <v>3.875</v>
      </c>
      <c r="O5" s="183">
        <v>5</v>
      </c>
      <c r="P5" s="186">
        <v>0</v>
      </c>
      <c r="Q5" s="187">
        <v>1</v>
      </c>
      <c r="R5" s="188" t="s">
        <v>770</v>
      </c>
      <c r="S5" s="189" t="s">
        <v>773</v>
      </c>
      <c r="T5" s="190" t="s">
        <v>772</v>
      </c>
      <c r="U5" s="191" t="s">
        <v>773</v>
      </c>
    </row>
    <row r="6" spans="1:21" s="182" customFormat="1" ht="18">
      <c r="A6" s="179" t="s">
        <v>712</v>
      </c>
      <c r="B6" s="180" t="s">
        <v>799</v>
      </c>
      <c r="C6" s="180" t="s">
        <v>1015</v>
      </c>
      <c r="D6" s="180" t="s">
        <v>1016</v>
      </c>
      <c r="E6" s="199" t="str">
        <f t="shared" si="0"/>
        <v>โครงการส่งเสริมการใช้งานปัญญาประดิษฐ์อย่างมีธรรมาภิบาล (AI Standard &amp; Governance)</v>
      </c>
      <c r="F6" s="181" t="s">
        <v>1017</v>
      </c>
      <c r="G6" s="181" t="s">
        <v>498</v>
      </c>
      <c r="H6" s="181" t="s">
        <v>47</v>
      </c>
      <c r="I6" s="182" t="s">
        <v>769</v>
      </c>
      <c r="J6" s="183">
        <v>1</v>
      </c>
      <c r="K6" s="185">
        <v>1.625</v>
      </c>
      <c r="L6" s="184">
        <v>4.5</v>
      </c>
      <c r="M6" s="185">
        <v>2.5049999999999999</v>
      </c>
      <c r="N6" s="184">
        <v>4.125</v>
      </c>
      <c r="O6" s="183">
        <v>5</v>
      </c>
      <c r="P6" s="186">
        <v>0</v>
      </c>
      <c r="Q6" s="187">
        <v>1</v>
      </c>
      <c r="R6" s="188" t="s">
        <v>770</v>
      </c>
      <c r="S6" s="189" t="s">
        <v>773</v>
      </c>
      <c r="T6" s="190" t="s">
        <v>772</v>
      </c>
      <c r="U6" s="191" t="s">
        <v>773</v>
      </c>
    </row>
    <row r="7" spans="1:21" s="182" customFormat="1" ht="18">
      <c r="A7" s="179" t="s">
        <v>712</v>
      </c>
      <c r="B7" s="180" t="s">
        <v>713</v>
      </c>
      <c r="C7" s="180" t="s">
        <v>1018</v>
      </c>
      <c r="D7" s="180" t="s">
        <v>1019</v>
      </c>
      <c r="E7" s="199" t="str">
        <f t="shared" si="0"/>
        <v>โครงการพัฒนาโครงสร้างพื้นฐานด้านดิจิทัลของการทำธุรกรรมทางอิเล็กทรอนิกส์ ที่น่าเชื่อถือ (Trust Service) เพื่อส่งเสริมการค้าดิจิทัล</v>
      </c>
      <c r="F7" s="181" t="s">
        <v>1020</v>
      </c>
      <c r="G7" s="181" t="s">
        <v>498</v>
      </c>
      <c r="H7" s="181" t="s">
        <v>47</v>
      </c>
      <c r="I7" s="182" t="s">
        <v>769</v>
      </c>
      <c r="J7" s="183">
        <v>1</v>
      </c>
      <c r="K7" s="185">
        <v>1.625</v>
      </c>
      <c r="L7" s="184">
        <v>4.625</v>
      </c>
      <c r="M7" s="184">
        <v>3.5487500000000001</v>
      </c>
      <c r="N7" s="183">
        <v>4</v>
      </c>
      <c r="O7" s="184">
        <v>4.8125</v>
      </c>
      <c r="P7" s="186">
        <v>0</v>
      </c>
      <c r="Q7" s="187">
        <v>1</v>
      </c>
      <c r="R7" s="188" t="s">
        <v>770</v>
      </c>
      <c r="S7" s="189" t="s">
        <v>773</v>
      </c>
      <c r="T7" s="190" t="s">
        <v>772</v>
      </c>
      <c r="U7" s="191" t="s">
        <v>773</v>
      </c>
    </row>
    <row r="8" spans="1:21" s="182" customFormat="1" ht="18">
      <c r="A8" s="179" t="s">
        <v>712</v>
      </c>
      <c r="B8" s="180" t="s">
        <v>745</v>
      </c>
      <c r="C8" s="180" t="s">
        <v>1021</v>
      </c>
      <c r="D8" s="180" t="s">
        <v>1022</v>
      </c>
      <c r="E8" s="199" t="str">
        <f t="shared" si="0"/>
        <v>พัฒนาศักยภาพ คนพิการ ผู้ด้อยโอกาส และผู้สูงอายุ ด้วยเทคโนโลยีดิจิทัลเพื่อสร้างสังคมแห่งความเท่าเทียม</v>
      </c>
      <c r="F8" s="181" t="s">
        <v>1023</v>
      </c>
      <c r="G8" s="181" t="s">
        <v>1024</v>
      </c>
      <c r="H8" s="181" t="s">
        <v>47</v>
      </c>
      <c r="I8" s="182" t="s">
        <v>769</v>
      </c>
      <c r="J8" s="184">
        <v>0.75</v>
      </c>
      <c r="K8" s="185">
        <v>1.5</v>
      </c>
      <c r="L8" s="184">
        <v>3.875</v>
      </c>
      <c r="M8" s="184">
        <v>3.7574999999999998</v>
      </c>
      <c r="N8" s="184">
        <v>3.5</v>
      </c>
      <c r="O8" s="183">
        <v>5</v>
      </c>
      <c r="P8" s="186">
        <v>0</v>
      </c>
      <c r="Q8" s="187">
        <v>0</v>
      </c>
      <c r="R8" s="188" t="s">
        <v>770</v>
      </c>
      <c r="S8" s="190" t="s">
        <v>771</v>
      </c>
      <c r="T8" s="190" t="s">
        <v>772</v>
      </c>
      <c r="U8" s="191" t="s">
        <v>773</v>
      </c>
    </row>
    <row r="9" spans="1:21" s="182" customFormat="1" ht="18">
      <c r="A9" s="179" t="s">
        <v>712</v>
      </c>
      <c r="B9" s="180" t="s">
        <v>745</v>
      </c>
      <c r="C9" s="180" t="s">
        <v>1025</v>
      </c>
      <c r="D9" s="180" t="s">
        <v>1026</v>
      </c>
      <c r="E9" s="199" t="str">
        <f t="shared" si="0"/>
        <v>โครงการ Thailand Future Skills ยกระดับทักษะดิจิทัลแห่งอนาคตเพื่อคุณภาพชีวิตคนไทยอย่างทั่วถึง</v>
      </c>
      <c r="F9" s="192" t="s">
        <v>1027</v>
      </c>
      <c r="G9" s="192" t="s">
        <v>46</v>
      </c>
      <c r="H9" s="192" t="s">
        <v>47</v>
      </c>
      <c r="I9" s="192" t="s">
        <v>769</v>
      </c>
      <c r="J9" s="193">
        <v>1</v>
      </c>
      <c r="K9" s="194">
        <v>4.5</v>
      </c>
      <c r="L9" s="194">
        <v>4.75</v>
      </c>
      <c r="M9" s="194">
        <v>4.38375</v>
      </c>
      <c r="N9" s="194">
        <v>4.375</v>
      </c>
      <c r="O9" s="194">
        <v>4.8125</v>
      </c>
      <c r="P9" s="195">
        <v>1</v>
      </c>
      <c r="Q9" s="196">
        <v>1</v>
      </c>
      <c r="R9" s="197" t="s">
        <v>776</v>
      </c>
      <c r="S9" s="196" t="s">
        <v>773</v>
      </c>
      <c r="T9" s="196" t="s">
        <v>773</v>
      </c>
      <c r="U9" s="198" t="s">
        <v>1028</v>
      </c>
    </row>
    <row r="10" spans="1:21" s="182" customFormat="1" ht="18">
      <c r="A10" s="179" t="s">
        <v>712</v>
      </c>
      <c r="B10" s="180" t="s">
        <v>745</v>
      </c>
      <c r="C10" s="180" t="s">
        <v>1029</v>
      </c>
      <c r="D10" s="180" t="s">
        <v>1030</v>
      </c>
      <c r="E10" s="199" t="str">
        <f t="shared" si="0"/>
        <v>โครงการ “พัฒนาศักยภาพนักวิเคราะห์ความปลอดภัยทางไซเบอร์ไทยมืออาชีพสู่มาตรฐานสากล (ระยะที่ 2) และพัฒนาแพลตฟอร์มการเรียนรู้การทดสอบเจาะระบบและตรวจสอบช่องโหว่ (Pentest) ในสถานการณ์จริงเพื่อเพิ่มทักษะปฏิบัติ”</v>
      </c>
      <c r="F10" s="181" t="s">
        <v>1031</v>
      </c>
      <c r="G10" s="181" t="s">
        <v>156</v>
      </c>
      <c r="H10" s="181" t="s">
        <v>157</v>
      </c>
      <c r="I10" s="182" t="s">
        <v>769</v>
      </c>
      <c r="J10" s="183">
        <v>1</v>
      </c>
      <c r="K10" s="185">
        <v>2.625</v>
      </c>
      <c r="L10" s="185">
        <v>3.1875</v>
      </c>
      <c r="M10" s="184">
        <v>4.8012499999999996</v>
      </c>
      <c r="N10" s="185">
        <v>3.375</v>
      </c>
      <c r="O10" s="184">
        <v>4.8125</v>
      </c>
      <c r="P10" s="186">
        <v>0</v>
      </c>
      <c r="Q10" s="187">
        <v>1</v>
      </c>
      <c r="R10" s="188" t="s">
        <v>770</v>
      </c>
      <c r="S10" s="189" t="s">
        <v>773</v>
      </c>
      <c r="T10" s="190" t="s">
        <v>772</v>
      </c>
      <c r="U10" s="191" t="s">
        <v>773</v>
      </c>
    </row>
  </sheetData>
  <autoFilter ref="A2:S2" xr:uid="{063698B3-88A5-470F-ADF9-88461E73EE8D}">
    <sortState ref="A3:S10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0DB6-25B9-437E-8B5A-CD925375E224}">
  <sheetPr>
    <tabColor rgb="FF00B050"/>
  </sheetPr>
  <dimension ref="A1:S7"/>
  <sheetViews>
    <sheetView topLeftCell="K1" zoomScale="70" zoomScaleNormal="70" workbookViewId="0">
      <selection activeCell="M17" sqref="M17"/>
    </sheetView>
  </sheetViews>
  <sheetFormatPr defaultColWidth="8.88671875" defaultRowHeight="21"/>
  <cols>
    <col min="1" max="1" width="21" style="62" customWidth="1"/>
    <col min="2" max="2" width="92.6640625" style="62" customWidth="1"/>
    <col min="3" max="3" width="137.109375" style="62" hidden="1" customWidth="1"/>
    <col min="4" max="4" width="38.88671875" style="62" customWidth="1"/>
    <col min="5" max="5" width="14.88671875" style="62" customWidth="1"/>
    <col min="6" max="6" width="17.6640625" style="62" customWidth="1"/>
    <col min="7" max="7" width="17.33203125" style="62" customWidth="1"/>
    <col min="8" max="8" width="34.5546875" style="62" customWidth="1"/>
    <col min="9" max="9" width="61.44140625" style="62" bestFit="1" customWidth="1"/>
    <col min="10" max="10" width="48.88671875" style="62" bestFit="1" customWidth="1"/>
    <col min="11" max="11" width="38.88671875" style="62" bestFit="1" customWidth="1"/>
    <col min="12" max="12" width="14.109375" style="62" customWidth="1"/>
    <col min="13" max="13" width="16" style="62" customWidth="1"/>
    <col min="14" max="14" width="73" style="62" hidden="1" customWidth="1"/>
    <col min="15" max="15" width="16.33203125" style="62" customWidth="1"/>
    <col min="16" max="16" width="20.5546875" style="62" customWidth="1"/>
    <col min="17" max="17" width="58" style="62" customWidth="1"/>
    <col min="18" max="16384" width="8.88671875" style="62"/>
  </cols>
  <sheetData>
    <row r="1" spans="1:19" ht="36">
      <c r="B1" s="77" t="s">
        <v>1033</v>
      </c>
    </row>
    <row r="2" spans="1:19" ht="22.2" customHeight="1">
      <c r="A2" s="11" t="s">
        <v>2</v>
      </c>
      <c r="B2" s="86" t="s">
        <v>3</v>
      </c>
      <c r="C2" s="87" t="s">
        <v>3</v>
      </c>
      <c r="D2" s="87" t="s">
        <v>7</v>
      </c>
      <c r="E2" s="88" t="s">
        <v>524</v>
      </c>
      <c r="F2" s="89" t="s">
        <v>14</v>
      </c>
      <c r="G2" s="87" t="s">
        <v>15</v>
      </c>
      <c r="H2" s="86" t="s">
        <v>18</v>
      </c>
      <c r="I2" s="86" t="s">
        <v>19</v>
      </c>
      <c r="J2" s="86" t="s">
        <v>20</v>
      </c>
      <c r="K2" s="90" t="s">
        <v>21</v>
      </c>
      <c r="L2" s="243" t="s">
        <v>778</v>
      </c>
      <c r="M2" s="243"/>
      <c r="N2" s="82" t="s">
        <v>648</v>
      </c>
      <c r="O2" s="244" t="s">
        <v>779</v>
      </c>
      <c r="P2" s="244"/>
    </row>
    <row r="3" spans="1:19" ht="22.2" customHeight="1">
      <c r="A3" s="11"/>
      <c r="B3" s="91"/>
      <c r="C3" s="92"/>
      <c r="D3" s="92"/>
      <c r="E3" s="93"/>
      <c r="F3" s="94"/>
      <c r="G3" s="92"/>
      <c r="H3" s="91"/>
      <c r="I3" s="91"/>
      <c r="J3" s="91"/>
      <c r="K3" s="95"/>
      <c r="L3" s="96" t="s">
        <v>22</v>
      </c>
      <c r="M3" s="96" t="s">
        <v>23</v>
      </c>
      <c r="N3" s="82"/>
      <c r="O3" s="83" t="s">
        <v>22</v>
      </c>
      <c r="P3" s="83" t="s">
        <v>23</v>
      </c>
      <c r="Q3" s="42" t="s">
        <v>780</v>
      </c>
    </row>
    <row r="4" spans="1:19">
      <c r="A4" s="62" t="s">
        <v>415</v>
      </c>
      <c r="B4" s="68" t="str">
        <f>HYPERLINK(N4,C4)</f>
        <v>โครงการดิจิทัลประเทศไทยเพื่ออนาคต พ.ศ. 2566-2570 (Digital Thailand for Future 2023-2027)</v>
      </c>
      <c r="C4" s="62" t="s">
        <v>416</v>
      </c>
      <c r="D4" s="62" t="s">
        <v>28</v>
      </c>
      <c r="E4" s="67">
        <v>2566</v>
      </c>
      <c r="F4" s="67" t="s">
        <v>418</v>
      </c>
      <c r="G4" s="62" t="s">
        <v>419</v>
      </c>
      <c r="H4" s="62" t="s">
        <v>45</v>
      </c>
      <c r="I4" s="62" t="s">
        <v>46</v>
      </c>
      <c r="J4" s="62" t="s">
        <v>47</v>
      </c>
      <c r="K4" s="62" t="s">
        <v>420</v>
      </c>
      <c r="L4" s="65" t="s">
        <v>282</v>
      </c>
      <c r="M4" s="65" t="s">
        <v>549</v>
      </c>
      <c r="N4" s="62" t="s">
        <v>646</v>
      </c>
      <c r="O4" s="65" t="s">
        <v>761</v>
      </c>
      <c r="P4" s="65" t="s">
        <v>806</v>
      </c>
    </row>
    <row r="5" spans="1:19">
      <c r="A5" s="62" t="s">
        <v>705</v>
      </c>
      <c r="B5" s="68" t="str">
        <f>HYPERLINK(N5,C5)</f>
        <v>โครงการพัฒนาโครงสร้างพื้นฐานและระบบฐานข้อมูลสามมิติคู่เหมือนดิจิทัลเชิงพื้นที่ เพื่อรองรับเมตาเวิร์ส (Thailand Geospatial Digital Twins for Metaverse)</v>
      </c>
      <c r="C5" s="62" t="s">
        <v>706</v>
      </c>
      <c r="D5" s="62" t="s">
        <v>28</v>
      </c>
      <c r="E5" s="67">
        <v>2567</v>
      </c>
      <c r="F5" s="67" t="s">
        <v>693</v>
      </c>
      <c r="G5" s="62" t="s">
        <v>481</v>
      </c>
      <c r="H5" s="62" t="s">
        <v>707</v>
      </c>
      <c r="I5" s="62" t="s">
        <v>483</v>
      </c>
      <c r="J5" s="62" t="s">
        <v>157</v>
      </c>
      <c r="K5" s="62" t="s">
        <v>708</v>
      </c>
      <c r="L5" s="65" t="s">
        <v>421</v>
      </c>
      <c r="M5" s="65" t="s">
        <v>422</v>
      </c>
      <c r="N5" s="62" t="s">
        <v>709</v>
      </c>
      <c r="O5" s="81" t="s">
        <v>761</v>
      </c>
      <c r="P5" s="81" t="s">
        <v>806</v>
      </c>
      <c r="S5" s="41"/>
    </row>
    <row r="6" spans="1:19">
      <c r="B6" s="68" t="str">
        <f>HYPERLINK(N6,C6)</f>
        <v>โครงการ “พัฒนาศักยภาพนักวิเคราะห์ความปลอดภัยทางไซเบอร์ไทยมืออาชีพสู่มาตรฐานสากล”</v>
      </c>
      <c r="C6" s="76" t="s">
        <v>775</v>
      </c>
      <c r="E6" s="76">
        <v>2568</v>
      </c>
      <c r="I6" s="76" t="s">
        <v>156</v>
      </c>
      <c r="J6" s="76" t="s">
        <v>157</v>
      </c>
      <c r="K6" s="62" t="s">
        <v>777</v>
      </c>
      <c r="L6" s="80"/>
      <c r="M6" s="80"/>
      <c r="N6" s="79" t="s">
        <v>774</v>
      </c>
      <c r="O6" s="62" t="s">
        <v>1037</v>
      </c>
      <c r="P6" s="62" t="s">
        <v>745</v>
      </c>
    </row>
    <row r="7" spans="1:19" s="202" customFormat="1">
      <c r="A7" s="200" t="s">
        <v>1034</v>
      </c>
      <c r="B7" s="203" t="str">
        <f>HYPERLINK(N7,C7)</f>
        <v>โครงการ Thailand Future Skills ยกระดับทักษะดิจิทัลแห่งอนาคตเพื่อคุณภาพชีวิตคนไทยอย่างทั่วถึง</v>
      </c>
      <c r="C7" s="200" t="s">
        <v>1027</v>
      </c>
      <c r="D7" s="200" t="s">
        <v>28</v>
      </c>
      <c r="E7" s="201">
        <v>2569</v>
      </c>
      <c r="F7" s="200" t="s">
        <v>845</v>
      </c>
      <c r="G7" s="200" t="s">
        <v>1035</v>
      </c>
      <c r="H7" s="200" t="s">
        <v>332</v>
      </c>
      <c r="I7" s="200" t="s">
        <v>46</v>
      </c>
      <c r="J7" s="200" t="s">
        <v>47</v>
      </c>
      <c r="K7" s="200" t="s">
        <v>1036</v>
      </c>
      <c r="L7" s="80"/>
      <c r="M7" s="80"/>
      <c r="N7" s="200" t="s">
        <v>1026</v>
      </c>
      <c r="O7" s="200" t="s">
        <v>712</v>
      </c>
      <c r="P7" s="200" t="s">
        <v>745</v>
      </c>
    </row>
  </sheetData>
  <autoFilter ref="B3:P3" xr:uid="{FB6DA266-287A-4576-9E30-54710A09A255}"/>
  <mergeCells count="2">
    <mergeCell ref="L2:M2"/>
    <mergeCell ref="O2:P2"/>
  </mergeCells>
  <hyperlinks>
    <hyperlink ref="N6" r:id="rId1" xr:uid="{B834C788-2E35-4A49-8683-9578688EDA2E}"/>
  </hyperlinks>
  <pageMargins left="0.7" right="0.7" top="0.75" bottom="0.75" header="0.3" footer="0.3"/>
  <pageSetup paperSize="9" orientation="portrait" horizontalDpi="1200" verticalDpi="12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19A7-2CE6-4DFE-BC63-EB711061FDC7}">
  <dimension ref="A1:U118"/>
  <sheetViews>
    <sheetView zoomScale="40" zoomScaleNormal="40" workbookViewId="0">
      <selection activeCell="K15" sqref="K15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99" customFormat="1"/>
    <row r="2" spans="1:21" s="99" customFormat="1" ht="21" hidden="1">
      <c r="A2" s="100" t="s">
        <v>781</v>
      </c>
      <c r="B2" s="101" t="s">
        <v>782</v>
      </c>
      <c r="C2" s="102"/>
      <c r="D2" s="103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s="99" customFormat="1" ht="21" hidden="1">
      <c r="A3" s="102"/>
      <c r="B3" s="104" t="s">
        <v>783</v>
      </c>
      <c r="C3" s="102"/>
      <c r="D3" s="103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s="99" customFormat="1" ht="21" hidden="1">
      <c r="A4" s="102"/>
      <c r="B4" s="105" t="s">
        <v>784</v>
      </c>
      <c r="C4" s="102"/>
      <c r="D4" s="103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s="99" customFormat="1" ht="21" hidden="1">
      <c r="A5" s="102"/>
      <c r="B5" s="106" t="s">
        <v>785</v>
      </c>
      <c r="C5" s="102"/>
      <c r="D5" s="10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1" s="99" customFormat="1" ht="21" hidden="1">
      <c r="A6" s="102"/>
      <c r="B6" s="107" t="s">
        <v>786</v>
      </c>
      <c r="C6" s="102"/>
      <c r="D6" s="103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1" s="97" customFormat="1"/>
    <row r="8" spans="1:21" s="99" customFormat="1" ht="21">
      <c r="A8" s="108" t="s">
        <v>2</v>
      </c>
      <c r="B8" s="109" t="s">
        <v>3</v>
      </c>
      <c r="C8" s="110" t="s">
        <v>7</v>
      </c>
      <c r="D8" s="110" t="s">
        <v>524</v>
      </c>
      <c r="E8" s="111" t="s">
        <v>787</v>
      </c>
      <c r="F8" s="109" t="s">
        <v>14</v>
      </c>
      <c r="G8" s="112" t="s">
        <v>788</v>
      </c>
      <c r="H8" s="109" t="s">
        <v>15</v>
      </c>
      <c r="I8" s="109" t="s">
        <v>20</v>
      </c>
      <c r="J8" s="109" t="s">
        <v>19</v>
      </c>
      <c r="K8" s="109" t="s">
        <v>18</v>
      </c>
      <c r="L8" s="109" t="s">
        <v>21</v>
      </c>
      <c r="M8" s="112" t="s">
        <v>789</v>
      </c>
      <c r="N8" s="113" t="s">
        <v>790</v>
      </c>
      <c r="O8" s="109" t="s">
        <v>791</v>
      </c>
      <c r="P8" s="114" t="s">
        <v>792</v>
      </c>
      <c r="Q8" s="112" t="s">
        <v>793</v>
      </c>
      <c r="R8" s="113" t="s">
        <v>794</v>
      </c>
      <c r="S8" s="109" t="s">
        <v>795</v>
      </c>
      <c r="T8" s="114" t="s">
        <v>796</v>
      </c>
      <c r="U8" s="109" t="s">
        <v>797</v>
      </c>
    </row>
    <row r="9" spans="1:21" s="99" customFormat="1">
      <c r="A9" s="115" t="s">
        <v>500</v>
      </c>
      <c r="B9" s="116" t="s">
        <v>501</v>
      </c>
      <c r="C9" s="116" t="s">
        <v>55</v>
      </c>
      <c r="D9" s="116">
        <v>2565</v>
      </c>
      <c r="E9" s="116" t="s">
        <v>418</v>
      </c>
      <c r="F9" s="117">
        <v>243162</v>
      </c>
      <c r="G9" s="117" t="s">
        <v>481</v>
      </c>
      <c r="H9" s="117">
        <v>244958</v>
      </c>
      <c r="I9" s="116" t="s">
        <v>47</v>
      </c>
      <c r="J9" s="116" t="s">
        <v>498</v>
      </c>
      <c r="K9" s="116" t="s">
        <v>497</v>
      </c>
      <c r="L9" s="117" t="s">
        <v>798</v>
      </c>
      <c r="M9" s="117" t="s">
        <v>30</v>
      </c>
      <c r="N9" s="115">
        <v>40602</v>
      </c>
      <c r="O9" s="116" t="s">
        <v>476</v>
      </c>
      <c r="P9" s="119" t="s">
        <v>713</v>
      </c>
      <c r="Q9" s="116"/>
      <c r="R9" s="115"/>
      <c r="S9" s="116"/>
      <c r="T9" s="116"/>
      <c r="U9" s="116" t="s">
        <v>564</v>
      </c>
    </row>
    <row r="10" spans="1:21" s="99" customFormat="1">
      <c r="A10" s="115" t="s">
        <v>493</v>
      </c>
      <c r="B10" s="116" t="s">
        <v>494</v>
      </c>
      <c r="C10" s="116" t="s">
        <v>55</v>
      </c>
      <c r="D10" s="116">
        <v>2565</v>
      </c>
      <c r="E10" s="116" t="s">
        <v>418</v>
      </c>
      <c r="F10" s="117">
        <v>243162</v>
      </c>
      <c r="G10" s="117" t="s">
        <v>481</v>
      </c>
      <c r="H10" s="117">
        <v>244958</v>
      </c>
      <c r="I10" s="116" t="s">
        <v>47</v>
      </c>
      <c r="J10" s="116" t="s">
        <v>498</v>
      </c>
      <c r="K10" s="116" t="s">
        <v>497</v>
      </c>
      <c r="L10" s="117" t="s">
        <v>798</v>
      </c>
      <c r="M10" s="117" t="s">
        <v>30</v>
      </c>
      <c r="N10" s="115">
        <v>40602</v>
      </c>
      <c r="O10" s="116" t="s">
        <v>499</v>
      </c>
      <c r="P10" s="119" t="s">
        <v>799</v>
      </c>
      <c r="Q10" s="116"/>
      <c r="R10" s="115"/>
      <c r="S10" s="116"/>
      <c r="T10" s="116"/>
      <c r="U10" s="116" t="s">
        <v>570</v>
      </c>
    </row>
    <row r="11" spans="1:21" s="99" customFormat="1">
      <c r="A11" s="115" t="s">
        <v>469</v>
      </c>
      <c r="B11" s="116" t="s">
        <v>470</v>
      </c>
      <c r="C11" s="116" t="s">
        <v>28</v>
      </c>
      <c r="D11" s="116">
        <v>2565</v>
      </c>
      <c r="E11" s="116" t="s">
        <v>273</v>
      </c>
      <c r="F11" s="117">
        <v>242797</v>
      </c>
      <c r="G11" s="117" t="s">
        <v>264</v>
      </c>
      <c r="H11" s="117">
        <v>243132</v>
      </c>
      <c r="I11" s="116" t="s">
        <v>38</v>
      </c>
      <c r="J11" s="116" t="s">
        <v>473</v>
      </c>
      <c r="K11" s="116" t="s">
        <v>472</v>
      </c>
      <c r="L11" s="117" t="s">
        <v>798</v>
      </c>
      <c r="M11" s="117" t="s">
        <v>30</v>
      </c>
      <c r="N11" s="115">
        <v>40602</v>
      </c>
      <c r="O11" s="116" t="s">
        <v>476</v>
      </c>
      <c r="P11" s="119" t="s">
        <v>713</v>
      </c>
      <c r="Q11" s="116"/>
      <c r="R11" s="115"/>
      <c r="S11" s="116"/>
      <c r="T11" s="116"/>
      <c r="U11" s="116" t="s">
        <v>586</v>
      </c>
    </row>
    <row r="12" spans="1:21" s="99" customFormat="1">
      <c r="A12" s="115" t="s">
        <v>478</v>
      </c>
      <c r="B12" s="116" t="s">
        <v>479</v>
      </c>
      <c r="C12" s="116" t="s">
        <v>28</v>
      </c>
      <c r="D12" s="116">
        <v>2565</v>
      </c>
      <c r="E12" s="116" t="s">
        <v>418</v>
      </c>
      <c r="F12" s="117">
        <v>243162</v>
      </c>
      <c r="G12" s="117" t="s">
        <v>481</v>
      </c>
      <c r="H12" s="117">
        <v>244958</v>
      </c>
      <c r="I12" s="116" t="s">
        <v>157</v>
      </c>
      <c r="J12" s="116" t="s">
        <v>483</v>
      </c>
      <c r="K12" s="116" t="s">
        <v>482</v>
      </c>
      <c r="L12" s="117" t="s">
        <v>798</v>
      </c>
      <c r="M12" s="117" t="s">
        <v>30</v>
      </c>
      <c r="N12" s="115">
        <v>40602</v>
      </c>
      <c r="O12" s="116" t="s">
        <v>476</v>
      </c>
      <c r="P12" s="119" t="s">
        <v>713</v>
      </c>
      <c r="Q12" s="116"/>
      <c r="R12" s="115"/>
      <c r="S12" s="116"/>
      <c r="T12" s="116"/>
      <c r="U12" s="116" t="s">
        <v>582</v>
      </c>
    </row>
    <row r="13" spans="1:21" s="99" customFormat="1">
      <c r="A13" s="115" t="s">
        <v>504</v>
      </c>
      <c r="B13" s="116" t="s">
        <v>505</v>
      </c>
      <c r="C13" s="116" t="s">
        <v>28</v>
      </c>
      <c r="D13" s="116">
        <v>2565</v>
      </c>
      <c r="E13" s="116" t="s">
        <v>418</v>
      </c>
      <c r="F13" s="117">
        <v>243162</v>
      </c>
      <c r="G13" s="117" t="s">
        <v>419</v>
      </c>
      <c r="H13" s="117">
        <v>243497</v>
      </c>
      <c r="I13" s="116" t="s">
        <v>157</v>
      </c>
      <c r="J13" s="116" t="s">
        <v>508</v>
      </c>
      <c r="K13" s="116" t="s">
        <v>507</v>
      </c>
      <c r="L13" s="117" t="s">
        <v>798</v>
      </c>
      <c r="M13" s="117" t="s">
        <v>30</v>
      </c>
      <c r="N13" s="115">
        <v>40602</v>
      </c>
      <c r="O13" s="116" t="s">
        <v>476</v>
      </c>
      <c r="P13" s="119" t="s">
        <v>713</v>
      </c>
      <c r="Q13" s="116"/>
      <c r="R13" s="115"/>
      <c r="S13" s="116"/>
      <c r="T13" s="116"/>
      <c r="U13" s="116" t="s">
        <v>558</v>
      </c>
    </row>
    <row r="14" spans="1:21" s="99" customFormat="1">
      <c r="A14" s="115" t="s">
        <v>509</v>
      </c>
      <c r="B14" s="116" t="s">
        <v>470</v>
      </c>
      <c r="C14" s="116" t="s">
        <v>28</v>
      </c>
      <c r="D14" s="116">
        <v>2565</v>
      </c>
      <c r="E14" s="116" t="s">
        <v>202</v>
      </c>
      <c r="F14" s="117">
        <v>242767</v>
      </c>
      <c r="G14" s="117" t="s">
        <v>511</v>
      </c>
      <c r="H14" s="117">
        <v>243862</v>
      </c>
      <c r="I14" s="116" t="s">
        <v>38</v>
      </c>
      <c r="J14" s="116" t="s">
        <v>473</v>
      </c>
      <c r="K14" s="116" t="s">
        <v>472</v>
      </c>
      <c r="L14" s="117" t="s">
        <v>798</v>
      </c>
      <c r="M14" s="117" t="s">
        <v>30</v>
      </c>
      <c r="N14" s="115">
        <v>40602</v>
      </c>
      <c r="O14" s="116" t="s">
        <v>476</v>
      </c>
      <c r="P14" s="119" t="s">
        <v>713</v>
      </c>
      <c r="Q14" s="116"/>
      <c r="R14" s="115"/>
      <c r="S14" s="116"/>
      <c r="T14" s="116"/>
      <c r="U14" s="116" t="s">
        <v>556</v>
      </c>
    </row>
    <row r="15" spans="1:21" s="99" customFormat="1">
      <c r="A15" s="115" t="s">
        <v>512</v>
      </c>
      <c r="B15" s="116" t="s">
        <v>470</v>
      </c>
      <c r="C15" s="116" t="s">
        <v>28</v>
      </c>
      <c r="D15" s="116">
        <v>2565</v>
      </c>
      <c r="E15" s="116" t="s">
        <v>418</v>
      </c>
      <c r="F15" s="117">
        <v>243162</v>
      </c>
      <c r="G15" s="117" t="s">
        <v>511</v>
      </c>
      <c r="H15" s="117">
        <v>243862</v>
      </c>
      <c r="I15" s="116" t="s">
        <v>38</v>
      </c>
      <c r="J15" s="116" t="s">
        <v>473</v>
      </c>
      <c r="K15" s="116" t="s">
        <v>472</v>
      </c>
      <c r="L15" s="117" t="s">
        <v>798</v>
      </c>
      <c r="M15" s="117" t="s">
        <v>30</v>
      </c>
      <c r="N15" s="115">
        <v>40602</v>
      </c>
      <c r="O15" s="116" t="s">
        <v>476</v>
      </c>
      <c r="P15" s="119" t="s">
        <v>713</v>
      </c>
      <c r="Q15" s="116"/>
      <c r="R15" s="115"/>
      <c r="S15" s="116"/>
      <c r="T15" s="116"/>
      <c r="U15" s="116" t="s">
        <v>550</v>
      </c>
    </row>
    <row r="16" spans="1:21" s="99" customFormat="1">
      <c r="A16" s="115" t="s">
        <v>684</v>
      </c>
      <c r="B16" s="116" t="s">
        <v>324</v>
      </c>
      <c r="C16" s="116" t="s">
        <v>28</v>
      </c>
      <c r="D16" s="116">
        <v>2566</v>
      </c>
      <c r="E16" s="116" t="s">
        <v>418</v>
      </c>
      <c r="F16" s="117">
        <v>243162</v>
      </c>
      <c r="G16" s="117" t="s">
        <v>419</v>
      </c>
      <c r="H16" s="117">
        <v>243526</v>
      </c>
      <c r="I16" s="116" t="s">
        <v>38</v>
      </c>
      <c r="J16" s="116" t="s">
        <v>71</v>
      </c>
      <c r="K16" s="116" t="s">
        <v>84</v>
      </c>
      <c r="L16" s="116" t="s">
        <v>800</v>
      </c>
      <c r="M16" s="116" t="s">
        <v>30</v>
      </c>
      <c r="N16" s="115" t="s">
        <v>801</v>
      </c>
      <c r="O16" s="115" t="s">
        <v>802</v>
      </c>
      <c r="P16" s="119" t="s">
        <v>803</v>
      </c>
      <c r="Q16" s="115"/>
      <c r="R16" s="116"/>
      <c r="S16" s="116"/>
      <c r="T16" s="116"/>
      <c r="U16" s="116" t="s">
        <v>804</v>
      </c>
    </row>
    <row r="17" spans="1:21" s="99" customFormat="1">
      <c r="A17" s="115" t="s">
        <v>670</v>
      </c>
      <c r="B17" s="116" t="s">
        <v>104</v>
      </c>
      <c r="C17" s="116" t="s">
        <v>28</v>
      </c>
      <c r="D17" s="116">
        <v>2566</v>
      </c>
      <c r="E17" s="116" t="s">
        <v>418</v>
      </c>
      <c r="F17" s="117">
        <v>243162</v>
      </c>
      <c r="G17" s="117" t="s">
        <v>419</v>
      </c>
      <c r="H17" s="117">
        <v>243526</v>
      </c>
      <c r="I17" s="116" t="s">
        <v>38</v>
      </c>
      <c r="J17" s="116" t="s">
        <v>71</v>
      </c>
      <c r="K17" s="116" t="s">
        <v>70</v>
      </c>
      <c r="L17" s="116" t="s">
        <v>800</v>
      </c>
      <c r="M17" s="116" t="s">
        <v>30</v>
      </c>
      <c r="N17" s="115" t="s">
        <v>801</v>
      </c>
      <c r="O17" s="115" t="s">
        <v>476</v>
      </c>
      <c r="P17" s="119" t="s">
        <v>713</v>
      </c>
      <c r="Q17" s="115"/>
      <c r="R17" s="116"/>
      <c r="S17" s="116"/>
      <c r="T17" s="116"/>
      <c r="U17" s="116" t="s">
        <v>805</v>
      </c>
    </row>
    <row r="18" spans="1:21" s="99" customFormat="1">
      <c r="A18" s="115" t="s">
        <v>664</v>
      </c>
      <c r="B18" s="116" t="s">
        <v>663</v>
      </c>
      <c r="C18" s="116" t="s">
        <v>28</v>
      </c>
      <c r="D18" s="116">
        <v>2566</v>
      </c>
      <c r="E18" s="116" t="s">
        <v>418</v>
      </c>
      <c r="F18" s="117">
        <v>243162</v>
      </c>
      <c r="G18" s="117" t="s">
        <v>419</v>
      </c>
      <c r="H18" s="117">
        <v>243526</v>
      </c>
      <c r="I18" s="116" t="s">
        <v>38</v>
      </c>
      <c r="J18" s="116" t="s">
        <v>71</v>
      </c>
      <c r="K18" s="116" t="s">
        <v>253</v>
      </c>
      <c r="L18" s="116" t="s">
        <v>800</v>
      </c>
      <c r="M18" s="116" t="s">
        <v>30</v>
      </c>
      <c r="N18" s="115" t="s">
        <v>801</v>
      </c>
      <c r="O18" s="115" t="s">
        <v>422</v>
      </c>
      <c r="P18" s="119" t="s">
        <v>806</v>
      </c>
      <c r="Q18" s="115"/>
      <c r="R18" s="116"/>
      <c r="S18" s="116"/>
      <c r="T18" s="116"/>
      <c r="U18" s="116" t="s">
        <v>807</v>
      </c>
    </row>
    <row r="19" spans="1:21" s="99" customFormat="1">
      <c r="A19" s="115" t="s">
        <v>673</v>
      </c>
      <c r="B19" s="116" t="s">
        <v>672</v>
      </c>
      <c r="C19" s="116" t="s">
        <v>28</v>
      </c>
      <c r="D19" s="116">
        <v>2566</v>
      </c>
      <c r="E19" s="116" t="s">
        <v>418</v>
      </c>
      <c r="F19" s="117">
        <v>243162</v>
      </c>
      <c r="G19" s="117" t="s">
        <v>419</v>
      </c>
      <c r="H19" s="117">
        <v>243526</v>
      </c>
      <c r="I19" s="116" t="s">
        <v>38</v>
      </c>
      <c r="J19" s="116" t="s">
        <v>71</v>
      </c>
      <c r="K19" s="116" t="s">
        <v>70</v>
      </c>
      <c r="L19" s="116" t="s">
        <v>800</v>
      </c>
      <c r="M19" s="116" t="s">
        <v>30</v>
      </c>
      <c r="N19" s="115" t="s">
        <v>801</v>
      </c>
      <c r="O19" s="115" t="s">
        <v>476</v>
      </c>
      <c r="P19" s="119" t="s">
        <v>713</v>
      </c>
      <c r="Q19" s="115"/>
      <c r="R19" s="116"/>
      <c r="S19" s="116"/>
      <c r="T19" s="116"/>
      <c r="U19" s="116" t="s">
        <v>808</v>
      </c>
    </row>
    <row r="20" spans="1:21" s="99" customFormat="1">
      <c r="A20" s="115" t="s">
        <v>668</v>
      </c>
      <c r="B20" s="116" t="s">
        <v>667</v>
      </c>
      <c r="C20" s="116" t="s">
        <v>28</v>
      </c>
      <c r="D20" s="116">
        <v>2566</v>
      </c>
      <c r="E20" s="116" t="s">
        <v>418</v>
      </c>
      <c r="F20" s="117">
        <v>243162</v>
      </c>
      <c r="G20" s="117" t="s">
        <v>666</v>
      </c>
      <c r="H20" s="117">
        <v>243587</v>
      </c>
      <c r="I20" s="116" t="s">
        <v>174</v>
      </c>
      <c r="J20" s="116" t="s">
        <v>173</v>
      </c>
      <c r="K20" s="116" t="s">
        <v>445</v>
      </c>
      <c r="L20" s="116" t="s">
        <v>800</v>
      </c>
      <c r="M20" s="116" t="s">
        <v>30</v>
      </c>
      <c r="N20" s="115" t="s">
        <v>801</v>
      </c>
      <c r="O20" s="115" t="s">
        <v>476</v>
      </c>
      <c r="P20" s="119" t="s">
        <v>713</v>
      </c>
      <c r="Q20" s="115"/>
      <c r="R20" s="116"/>
      <c r="S20" s="116"/>
      <c r="T20" s="116"/>
      <c r="U20" s="116" t="s">
        <v>809</v>
      </c>
    </row>
    <row r="21" spans="1:21" s="99" customFormat="1">
      <c r="A21" s="115" t="s">
        <v>675</v>
      </c>
      <c r="B21" s="116" t="s">
        <v>73</v>
      </c>
      <c r="C21" s="116" t="s">
        <v>28</v>
      </c>
      <c r="D21" s="116">
        <v>2566</v>
      </c>
      <c r="E21" s="116" t="s">
        <v>418</v>
      </c>
      <c r="F21" s="117">
        <v>243162</v>
      </c>
      <c r="G21" s="117" t="s">
        <v>419</v>
      </c>
      <c r="H21" s="117">
        <v>243526</v>
      </c>
      <c r="I21" s="116" t="s">
        <v>38</v>
      </c>
      <c r="J21" s="116" t="s">
        <v>71</v>
      </c>
      <c r="K21" s="116" t="s">
        <v>70</v>
      </c>
      <c r="L21" s="116" t="s">
        <v>800</v>
      </c>
      <c r="M21" s="116" t="s">
        <v>30</v>
      </c>
      <c r="N21" s="115" t="s">
        <v>801</v>
      </c>
      <c r="O21" s="115" t="s">
        <v>476</v>
      </c>
      <c r="P21" s="119" t="s">
        <v>713</v>
      </c>
      <c r="Q21" s="115"/>
      <c r="R21" s="116"/>
      <c r="S21" s="116"/>
      <c r="T21" s="116"/>
      <c r="U21" s="116" t="s">
        <v>810</v>
      </c>
    </row>
    <row r="22" spans="1:21" s="99" customFormat="1">
      <c r="A22" s="115" t="s">
        <v>678</v>
      </c>
      <c r="B22" s="116" t="s">
        <v>677</v>
      </c>
      <c r="C22" s="116" t="s">
        <v>28</v>
      </c>
      <c r="D22" s="116">
        <v>2566</v>
      </c>
      <c r="E22" s="116" t="s">
        <v>418</v>
      </c>
      <c r="F22" s="117">
        <v>243162</v>
      </c>
      <c r="G22" s="117" t="s">
        <v>419</v>
      </c>
      <c r="H22" s="117">
        <v>243526</v>
      </c>
      <c r="I22" s="116" t="s">
        <v>38</v>
      </c>
      <c r="J22" s="116" t="s">
        <v>71</v>
      </c>
      <c r="K22" s="116" t="s">
        <v>70</v>
      </c>
      <c r="L22" s="116" t="s">
        <v>800</v>
      </c>
      <c r="M22" s="116" t="s">
        <v>30</v>
      </c>
      <c r="N22" s="115" t="s">
        <v>801</v>
      </c>
      <c r="O22" s="115" t="s">
        <v>476</v>
      </c>
      <c r="P22" s="119" t="s">
        <v>713</v>
      </c>
      <c r="Q22" s="115"/>
      <c r="R22" s="116"/>
      <c r="S22" s="116"/>
      <c r="T22" s="116"/>
      <c r="U22" s="116" t="s">
        <v>811</v>
      </c>
    </row>
    <row r="23" spans="1:21" s="99" customFormat="1">
      <c r="A23" s="115" t="s">
        <v>658</v>
      </c>
      <c r="B23" s="116" t="s">
        <v>657</v>
      </c>
      <c r="C23" s="116" t="s">
        <v>28</v>
      </c>
      <c r="D23" s="116">
        <v>2566</v>
      </c>
      <c r="E23" s="116" t="s">
        <v>418</v>
      </c>
      <c r="F23" s="117">
        <v>243162</v>
      </c>
      <c r="G23" s="117" t="s">
        <v>419</v>
      </c>
      <c r="H23" s="117">
        <v>243526</v>
      </c>
      <c r="I23" s="116" t="s">
        <v>157</v>
      </c>
      <c r="J23" s="116" t="s">
        <v>483</v>
      </c>
      <c r="K23" s="116" t="s">
        <v>656</v>
      </c>
      <c r="L23" s="116" t="s">
        <v>800</v>
      </c>
      <c r="M23" s="116" t="s">
        <v>30</v>
      </c>
      <c r="N23" s="115" t="s">
        <v>801</v>
      </c>
      <c r="O23" s="115" t="s">
        <v>499</v>
      </c>
      <c r="P23" s="119" t="s">
        <v>799</v>
      </c>
      <c r="Q23" s="115"/>
      <c r="R23" s="116"/>
      <c r="S23" s="116"/>
      <c r="T23" s="116"/>
      <c r="U23" s="116" t="s">
        <v>812</v>
      </c>
    </row>
    <row r="24" spans="1:21" s="99" customFormat="1">
      <c r="A24" s="115" t="s">
        <v>813</v>
      </c>
      <c r="B24" s="116" t="s">
        <v>814</v>
      </c>
      <c r="C24" s="116" t="s">
        <v>28</v>
      </c>
      <c r="D24" s="116">
        <v>2567</v>
      </c>
      <c r="E24" s="116" t="s">
        <v>815</v>
      </c>
      <c r="F24" s="117">
        <v>243770</v>
      </c>
      <c r="G24" s="117" t="s">
        <v>511</v>
      </c>
      <c r="H24" s="117">
        <v>243891</v>
      </c>
      <c r="I24" s="116" t="s">
        <v>38</v>
      </c>
      <c r="J24" s="116" t="s">
        <v>71</v>
      </c>
      <c r="K24" s="116" t="s">
        <v>253</v>
      </c>
      <c r="L24" s="116" t="s">
        <v>816</v>
      </c>
      <c r="M24" s="116" t="s">
        <v>30</v>
      </c>
      <c r="N24" s="116" t="s">
        <v>801</v>
      </c>
      <c r="O24" s="116" t="s">
        <v>799</v>
      </c>
      <c r="P24" s="119" t="s">
        <v>799</v>
      </c>
      <c r="Q24" s="116"/>
      <c r="R24" s="116"/>
      <c r="S24" s="116"/>
      <c r="T24" s="116"/>
      <c r="U24" s="116" t="s">
        <v>817</v>
      </c>
    </row>
    <row r="25" spans="1:21" s="99" customFormat="1">
      <c r="A25" s="115" t="s">
        <v>753</v>
      </c>
      <c r="B25" s="116" t="s">
        <v>818</v>
      </c>
      <c r="C25" s="116" t="s">
        <v>28</v>
      </c>
      <c r="D25" s="116">
        <v>2567</v>
      </c>
      <c r="E25" s="116" t="s">
        <v>718</v>
      </c>
      <c r="F25" s="117">
        <v>243588</v>
      </c>
      <c r="G25" s="117" t="s">
        <v>511</v>
      </c>
      <c r="H25" s="117">
        <v>243891</v>
      </c>
      <c r="I25" s="116" t="s">
        <v>38</v>
      </c>
      <c r="J25" s="116" t="s">
        <v>71</v>
      </c>
      <c r="K25" s="116" t="s">
        <v>70</v>
      </c>
      <c r="L25" s="116" t="s">
        <v>816</v>
      </c>
      <c r="M25" s="116" t="s">
        <v>30</v>
      </c>
      <c r="N25" s="116" t="s">
        <v>801</v>
      </c>
      <c r="O25" s="116" t="s">
        <v>713</v>
      </c>
      <c r="P25" s="119" t="s">
        <v>713</v>
      </c>
      <c r="Q25" s="116"/>
      <c r="R25" s="116"/>
      <c r="S25" s="116"/>
      <c r="T25" s="116"/>
      <c r="U25" s="116" t="s">
        <v>819</v>
      </c>
    </row>
    <row r="26" spans="1:21" s="99" customFormat="1">
      <c r="A26" s="115" t="s">
        <v>720</v>
      </c>
      <c r="B26" s="116" t="s">
        <v>721</v>
      </c>
      <c r="C26" s="116" t="s">
        <v>28</v>
      </c>
      <c r="D26" s="116">
        <v>2567</v>
      </c>
      <c r="E26" s="116" t="s">
        <v>718</v>
      </c>
      <c r="F26" s="117">
        <v>243588</v>
      </c>
      <c r="G26" s="117" t="s">
        <v>511</v>
      </c>
      <c r="H26" s="117">
        <v>243891</v>
      </c>
      <c r="I26" s="116" t="s">
        <v>38</v>
      </c>
      <c r="J26" s="116" t="s">
        <v>71</v>
      </c>
      <c r="K26" s="116" t="s">
        <v>70</v>
      </c>
      <c r="L26" s="116" t="s">
        <v>816</v>
      </c>
      <c r="M26" s="116" t="s">
        <v>30</v>
      </c>
      <c r="N26" s="116" t="s">
        <v>801</v>
      </c>
      <c r="O26" s="116" t="s">
        <v>713</v>
      </c>
      <c r="P26" s="119" t="s">
        <v>713</v>
      </c>
      <c r="Q26" s="116"/>
      <c r="R26" s="116"/>
      <c r="S26" s="116"/>
      <c r="T26" s="116"/>
      <c r="U26" s="116" t="s">
        <v>820</v>
      </c>
    </row>
    <row r="27" spans="1:21" s="99" customFormat="1">
      <c r="A27" s="115" t="s">
        <v>716</v>
      </c>
      <c r="B27" s="116" t="s">
        <v>717</v>
      </c>
      <c r="C27" s="116" t="s">
        <v>28</v>
      </c>
      <c r="D27" s="116">
        <v>2567</v>
      </c>
      <c r="E27" s="116" t="s">
        <v>718</v>
      </c>
      <c r="F27" s="117">
        <v>243588</v>
      </c>
      <c r="G27" s="117" t="s">
        <v>511</v>
      </c>
      <c r="H27" s="117">
        <v>243891</v>
      </c>
      <c r="I27" s="116" t="s">
        <v>38</v>
      </c>
      <c r="J27" s="116" t="s">
        <v>71</v>
      </c>
      <c r="K27" s="116" t="s">
        <v>70</v>
      </c>
      <c r="L27" s="116" t="s">
        <v>816</v>
      </c>
      <c r="M27" s="116" t="s">
        <v>30</v>
      </c>
      <c r="N27" s="116" t="s">
        <v>801</v>
      </c>
      <c r="O27" s="116" t="s">
        <v>713</v>
      </c>
      <c r="P27" s="119" t="s">
        <v>713</v>
      </c>
      <c r="Q27" s="116"/>
      <c r="R27" s="116"/>
      <c r="S27" s="116"/>
      <c r="T27" s="116"/>
      <c r="U27" s="116" t="s">
        <v>821</v>
      </c>
    </row>
    <row r="28" spans="1:21" s="99" customFormat="1">
      <c r="A28" s="115" t="s">
        <v>710</v>
      </c>
      <c r="B28" s="116" t="s">
        <v>711</v>
      </c>
      <c r="C28" s="116" t="s">
        <v>28</v>
      </c>
      <c r="D28" s="116">
        <v>2567</v>
      </c>
      <c r="E28" s="116" t="s">
        <v>718</v>
      </c>
      <c r="F28" s="117">
        <v>243588</v>
      </c>
      <c r="G28" s="117" t="s">
        <v>511</v>
      </c>
      <c r="H28" s="117">
        <v>243891</v>
      </c>
      <c r="I28" s="116" t="s">
        <v>38</v>
      </c>
      <c r="J28" s="116" t="s">
        <v>71</v>
      </c>
      <c r="K28" s="116" t="s">
        <v>70</v>
      </c>
      <c r="L28" s="116" t="s">
        <v>816</v>
      </c>
      <c r="M28" s="116" t="s">
        <v>30</v>
      </c>
      <c r="N28" s="116" t="s">
        <v>801</v>
      </c>
      <c r="O28" s="116" t="s">
        <v>713</v>
      </c>
      <c r="P28" s="119" t="s">
        <v>713</v>
      </c>
      <c r="Q28" s="116"/>
      <c r="R28" s="116"/>
      <c r="S28" s="116"/>
      <c r="T28" s="116"/>
      <c r="U28" s="116" t="s">
        <v>822</v>
      </c>
    </row>
    <row r="29" spans="1:21" s="99" customFormat="1">
      <c r="A29" s="115" t="s">
        <v>740</v>
      </c>
      <c r="B29" s="116" t="s">
        <v>98</v>
      </c>
      <c r="C29" s="116" t="s">
        <v>28</v>
      </c>
      <c r="D29" s="116">
        <v>2567</v>
      </c>
      <c r="E29" s="116" t="s">
        <v>693</v>
      </c>
      <c r="F29" s="117">
        <v>243527</v>
      </c>
      <c r="G29" s="117" t="s">
        <v>511</v>
      </c>
      <c r="H29" s="117">
        <v>243891</v>
      </c>
      <c r="I29" s="116" t="s">
        <v>38</v>
      </c>
      <c r="J29" s="116" t="s">
        <v>71</v>
      </c>
      <c r="K29" s="116" t="s">
        <v>89</v>
      </c>
      <c r="L29" s="116" t="s">
        <v>816</v>
      </c>
      <c r="M29" s="116" t="s">
        <v>30</v>
      </c>
      <c r="N29" s="116" t="s">
        <v>801</v>
      </c>
      <c r="O29" s="116" t="s">
        <v>713</v>
      </c>
      <c r="P29" s="119" t="s">
        <v>713</v>
      </c>
      <c r="Q29" s="116"/>
      <c r="R29" s="116"/>
      <c r="S29" s="116"/>
      <c r="T29" s="116"/>
      <c r="U29" s="116" t="s">
        <v>823</v>
      </c>
    </row>
    <row r="30" spans="1:21" s="99" customFormat="1">
      <c r="A30" s="115" t="s">
        <v>737</v>
      </c>
      <c r="B30" s="116" t="s">
        <v>738</v>
      </c>
      <c r="C30" s="116" t="s">
        <v>28</v>
      </c>
      <c r="D30" s="116">
        <v>2567</v>
      </c>
      <c r="E30" s="116" t="s">
        <v>718</v>
      </c>
      <c r="F30" s="117">
        <v>243588</v>
      </c>
      <c r="G30" s="117" t="s">
        <v>511</v>
      </c>
      <c r="H30" s="117">
        <v>243891</v>
      </c>
      <c r="I30" s="116" t="s">
        <v>38</v>
      </c>
      <c r="J30" s="116" t="s">
        <v>71</v>
      </c>
      <c r="K30" s="116" t="s">
        <v>89</v>
      </c>
      <c r="L30" s="116" t="s">
        <v>816</v>
      </c>
      <c r="M30" s="116" t="s">
        <v>30</v>
      </c>
      <c r="N30" s="116" t="s">
        <v>801</v>
      </c>
      <c r="O30" s="116" t="s">
        <v>725</v>
      </c>
      <c r="P30" s="119" t="s">
        <v>725</v>
      </c>
      <c r="Q30" s="116"/>
      <c r="R30" s="116"/>
      <c r="S30" s="116"/>
      <c r="T30" s="116"/>
      <c r="U30" s="116" t="s">
        <v>824</v>
      </c>
    </row>
    <row r="31" spans="1:21" s="99" customFormat="1">
      <c r="A31" s="115" t="s">
        <v>735</v>
      </c>
      <c r="B31" s="116" t="s">
        <v>91</v>
      </c>
      <c r="C31" s="116" t="s">
        <v>28</v>
      </c>
      <c r="D31" s="116">
        <v>2567</v>
      </c>
      <c r="E31" s="116" t="s">
        <v>718</v>
      </c>
      <c r="F31" s="117">
        <v>243588</v>
      </c>
      <c r="G31" s="117" t="s">
        <v>511</v>
      </c>
      <c r="H31" s="117">
        <v>243891</v>
      </c>
      <c r="I31" s="116" t="s">
        <v>38</v>
      </c>
      <c r="J31" s="116" t="s">
        <v>71</v>
      </c>
      <c r="K31" s="116" t="s">
        <v>89</v>
      </c>
      <c r="L31" s="116" t="s">
        <v>816</v>
      </c>
      <c r="M31" s="116" t="s">
        <v>30</v>
      </c>
      <c r="N31" s="116" t="s">
        <v>801</v>
      </c>
      <c r="O31" s="116" t="s">
        <v>725</v>
      </c>
      <c r="P31" s="119" t="s">
        <v>725</v>
      </c>
      <c r="Q31" s="116"/>
      <c r="R31" s="116"/>
      <c r="S31" s="116"/>
      <c r="T31" s="116"/>
      <c r="U31" s="116" t="s">
        <v>825</v>
      </c>
    </row>
    <row r="32" spans="1:21" s="99" customFormat="1">
      <c r="A32" s="115" t="s">
        <v>733</v>
      </c>
      <c r="B32" s="116" t="s">
        <v>101</v>
      </c>
      <c r="C32" s="116" t="s">
        <v>28</v>
      </c>
      <c r="D32" s="116">
        <v>2567</v>
      </c>
      <c r="E32" s="116" t="s">
        <v>718</v>
      </c>
      <c r="F32" s="117">
        <v>243588</v>
      </c>
      <c r="G32" s="117" t="s">
        <v>511</v>
      </c>
      <c r="H32" s="117">
        <v>243891</v>
      </c>
      <c r="I32" s="116" t="s">
        <v>38</v>
      </c>
      <c r="J32" s="116" t="s">
        <v>71</v>
      </c>
      <c r="K32" s="116" t="s">
        <v>89</v>
      </c>
      <c r="L32" s="116" t="s">
        <v>816</v>
      </c>
      <c r="M32" s="116" t="s">
        <v>30</v>
      </c>
      <c r="N32" s="116" t="s">
        <v>801</v>
      </c>
      <c r="O32" s="116" t="s">
        <v>725</v>
      </c>
      <c r="P32" s="119" t="s">
        <v>725</v>
      </c>
      <c r="Q32" s="116"/>
      <c r="R32" s="116"/>
      <c r="S32" s="116"/>
      <c r="T32" s="116"/>
      <c r="U32" s="116" t="s">
        <v>826</v>
      </c>
    </row>
    <row r="33" spans="1:21" s="99" customFormat="1">
      <c r="A33" s="115" t="s">
        <v>730</v>
      </c>
      <c r="B33" s="116" t="s">
        <v>731</v>
      </c>
      <c r="C33" s="116" t="s">
        <v>28</v>
      </c>
      <c r="D33" s="116">
        <v>2567</v>
      </c>
      <c r="E33" s="116" t="s">
        <v>718</v>
      </c>
      <c r="F33" s="117">
        <v>243588</v>
      </c>
      <c r="G33" s="117" t="s">
        <v>511</v>
      </c>
      <c r="H33" s="117">
        <v>243891</v>
      </c>
      <c r="I33" s="116" t="s">
        <v>38</v>
      </c>
      <c r="J33" s="116" t="s">
        <v>71</v>
      </c>
      <c r="K33" s="116" t="s">
        <v>89</v>
      </c>
      <c r="L33" s="116" t="s">
        <v>816</v>
      </c>
      <c r="M33" s="116" t="s">
        <v>30</v>
      </c>
      <c r="N33" s="116" t="s">
        <v>801</v>
      </c>
      <c r="O33" s="116" t="s">
        <v>725</v>
      </c>
      <c r="P33" s="119" t="s">
        <v>725</v>
      </c>
      <c r="Q33" s="116"/>
      <c r="R33" s="116"/>
      <c r="S33" s="116"/>
      <c r="T33" s="116"/>
      <c r="U33" s="116" t="s">
        <v>827</v>
      </c>
    </row>
    <row r="34" spans="1:21" s="99" customFormat="1">
      <c r="A34" s="115" t="s">
        <v>727</v>
      </c>
      <c r="B34" s="116" t="s">
        <v>728</v>
      </c>
      <c r="C34" s="116" t="s">
        <v>28</v>
      </c>
      <c r="D34" s="116">
        <v>2567</v>
      </c>
      <c r="E34" s="116" t="s">
        <v>718</v>
      </c>
      <c r="F34" s="117">
        <v>243588</v>
      </c>
      <c r="G34" s="117" t="s">
        <v>511</v>
      </c>
      <c r="H34" s="117">
        <v>243891</v>
      </c>
      <c r="I34" s="116" t="s">
        <v>38</v>
      </c>
      <c r="J34" s="116" t="s">
        <v>71</v>
      </c>
      <c r="K34" s="116" t="s">
        <v>89</v>
      </c>
      <c r="L34" s="116" t="s">
        <v>816</v>
      </c>
      <c r="M34" s="116" t="s">
        <v>30</v>
      </c>
      <c r="N34" s="116" t="s">
        <v>801</v>
      </c>
      <c r="O34" s="116" t="s">
        <v>725</v>
      </c>
      <c r="P34" s="119" t="s">
        <v>725</v>
      </c>
      <c r="Q34" s="116"/>
      <c r="R34" s="116"/>
      <c r="S34" s="116"/>
      <c r="T34" s="116"/>
      <c r="U34" s="116" t="s">
        <v>828</v>
      </c>
    </row>
    <row r="35" spans="1:21" s="99" customFormat="1">
      <c r="A35" s="115" t="s">
        <v>723</v>
      </c>
      <c r="B35" s="116" t="s">
        <v>87</v>
      </c>
      <c r="C35" s="116" t="s">
        <v>28</v>
      </c>
      <c r="D35" s="116">
        <v>2567</v>
      </c>
      <c r="E35" s="116" t="s">
        <v>718</v>
      </c>
      <c r="F35" s="117">
        <v>243588</v>
      </c>
      <c r="G35" s="117" t="s">
        <v>511</v>
      </c>
      <c r="H35" s="117">
        <v>243891</v>
      </c>
      <c r="I35" s="116" t="s">
        <v>38</v>
      </c>
      <c r="J35" s="116" t="s">
        <v>71</v>
      </c>
      <c r="K35" s="116" t="s">
        <v>89</v>
      </c>
      <c r="L35" s="116" t="s">
        <v>816</v>
      </c>
      <c r="M35" s="116" t="s">
        <v>30</v>
      </c>
      <c r="N35" s="116" t="s">
        <v>801</v>
      </c>
      <c r="O35" s="116" t="s">
        <v>725</v>
      </c>
      <c r="P35" s="119" t="s">
        <v>725</v>
      </c>
      <c r="Q35" s="116"/>
      <c r="R35" s="116"/>
      <c r="S35" s="116"/>
      <c r="T35" s="116"/>
      <c r="U35" s="116" t="s">
        <v>829</v>
      </c>
    </row>
    <row r="36" spans="1:21" s="99" customFormat="1">
      <c r="A36" s="115" t="s">
        <v>830</v>
      </c>
      <c r="B36" s="116" t="s">
        <v>324</v>
      </c>
      <c r="C36" s="116" t="s">
        <v>28</v>
      </c>
      <c r="D36" s="116">
        <v>2567</v>
      </c>
      <c r="E36" s="116" t="s">
        <v>749</v>
      </c>
      <c r="F36" s="117">
        <v>243739</v>
      </c>
      <c r="G36" s="117" t="s">
        <v>511</v>
      </c>
      <c r="H36" s="117">
        <v>243891</v>
      </c>
      <c r="I36" s="116" t="s">
        <v>38</v>
      </c>
      <c r="J36" s="116" t="s">
        <v>71</v>
      </c>
      <c r="K36" s="116" t="s">
        <v>84</v>
      </c>
      <c r="L36" s="116" t="s">
        <v>816</v>
      </c>
      <c r="M36" s="116" t="s">
        <v>30</v>
      </c>
      <c r="N36" s="116" t="s">
        <v>801</v>
      </c>
      <c r="O36" s="116" t="s">
        <v>725</v>
      </c>
      <c r="P36" s="119" t="s">
        <v>725</v>
      </c>
      <c r="Q36" s="116"/>
      <c r="R36" s="116"/>
      <c r="S36" s="116"/>
      <c r="T36" s="116"/>
      <c r="U36" s="116" t="s">
        <v>831</v>
      </c>
    </row>
    <row r="37" spans="1:21" s="99" customFormat="1">
      <c r="A37" s="115" t="s">
        <v>751</v>
      </c>
      <c r="B37" s="116" t="s">
        <v>660</v>
      </c>
      <c r="C37" s="116" t="s">
        <v>28</v>
      </c>
      <c r="D37" s="116">
        <v>2567</v>
      </c>
      <c r="E37" s="116" t="s">
        <v>666</v>
      </c>
      <c r="F37" s="117">
        <v>243558</v>
      </c>
      <c r="G37" s="117" t="s">
        <v>755</v>
      </c>
      <c r="H37" s="117">
        <v>243861</v>
      </c>
      <c r="I37" s="116" t="s">
        <v>38</v>
      </c>
      <c r="J37" s="116" t="s">
        <v>71</v>
      </c>
      <c r="K37" s="116" t="s">
        <v>84</v>
      </c>
      <c r="L37" s="116" t="s">
        <v>816</v>
      </c>
      <c r="M37" s="116" t="s">
        <v>30</v>
      </c>
      <c r="N37" s="116" t="s">
        <v>801</v>
      </c>
      <c r="O37" s="116" t="s">
        <v>713</v>
      </c>
      <c r="P37" s="119" t="s">
        <v>713</v>
      </c>
      <c r="Q37" s="116"/>
      <c r="R37" s="116"/>
      <c r="S37" s="116"/>
      <c r="T37" s="116"/>
      <c r="U37" s="116" t="s">
        <v>832</v>
      </c>
    </row>
    <row r="38" spans="1:21" s="99" customFormat="1">
      <c r="A38" s="115" t="s">
        <v>748</v>
      </c>
      <c r="B38" s="116" t="s">
        <v>350</v>
      </c>
      <c r="C38" s="116" t="s">
        <v>28</v>
      </c>
      <c r="D38" s="116">
        <v>2567</v>
      </c>
      <c r="E38" s="116" t="s">
        <v>666</v>
      </c>
      <c r="F38" s="117">
        <v>243558</v>
      </c>
      <c r="G38" s="117" t="s">
        <v>755</v>
      </c>
      <c r="H38" s="117">
        <v>243861</v>
      </c>
      <c r="I38" s="116" t="s">
        <v>38</v>
      </c>
      <c r="J38" s="116" t="s">
        <v>71</v>
      </c>
      <c r="K38" s="116" t="s">
        <v>84</v>
      </c>
      <c r="L38" s="116" t="s">
        <v>816</v>
      </c>
      <c r="M38" s="116" t="s">
        <v>30</v>
      </c>
      <c r="N38" s="116" t="s">
        <v>801</v>
      </c>
      <c r="O38" s="116" t="s">
        <v>713</v>
      </c>
      <c r="P38" s="119" t="s">
        <v>713</v>
      </c>
      <c r="Q38" s="116"/>
      <c r="R38" s="116"/>
      <c r="S38" s="116"/>
      <c r="T38" s="116"/>
      <c r="U38" s="116" t="s">
        <v>833</v>
      </c>
    </row>
    <row r="39" spans="1:21" s="99" customFormat="1">
      <c r="A39" s="115" t="s">
        <v>757</v>
      </c>
      <c r="B39" s="116" t="s">
        <v>758</v>
      </c>
      <c r="C39" s="116" t="s">
        <v>28</v>
      </c>
      <c r="D39" s="116">
        <v>2567</v>
      </c>
      <c r="E39" s="116" t="s">
        <v>693</v>
      </c>
      <c r="F39" s="117">
        <v>243527</v>
      </c>
      <c r="G39" s="117" t="s">
        <v>511</v>
      </c>
      <c r="H39" s="117">
        <v>243891</v>
      </c>
      <c r="I39" s="116" t="s">
        <v>157</v>
      </c>
      <c r="J39" s="116" t="s">
        <v>760</v>
      </c>
      <c r="K39" s="116" t="s">
        <v>759</v>
      </c>
      <c r="L39" s="116" t="s">
        <v>816</v>
      </c>
      <c r="M39" s="116" t="s">
        <v>30</v>
      </c>
      <c r="N39" s="116" t="s">
        <v>801</v>
      </c>
      <c r="O39" s="116" t="s">
        <v>762</v>
      </c>
      <c r="P39" s="119" t="s">
        <v>762</v>
      </c>
      <c r="Q39" s="116"/>
      <c r="R39" s="116"/>
      <c r="S39" s="116"/>
      <c r="T39" s="116"/>
      <c r="U39" s="116" t="s">
        <v>834</v>
      </c>
    </row>
    <row r="40" spans="1:21" s="99" customFormat="1">
      <c r="A40" s="115" t="s">
        <v>742</v>
      </c>
      <c r="B40" s="116" t="s">
        <v>743</v>
      </c>
      <c r="C40" s="116" t="s">
        <v>28</v>
      </c>
      <c r="D40" s="116">
        <v>2567</v>
      </c>
      <c r="E40" s="116" t="s">
        <v>693</v>
      </c>
      <c r="F40" s="117">
        <v>243527</v>
      </c>
      <c r="G40" s="117" t="s">
        <v>511</v>
      </c>
      <c r="H40" s="117">
        <v>243891</v>
      </c>
      <c r="I40" s="116" t="s">
        <v>47</v>
      </c>
      <c r="J40" s="116" t="s">
        <v>744</v>
      </c>
      <c r="K40" s="116" t="s">
        <v>332</v>
      </c>
      <c r="L40" s="116" t="s">
        <v>816</v>
      </c>
      <c r="M40" s="116" t="s">
        <v>30</v>
      </c>
      <c r="N40" s="116" t="s">
        <v>801</v>
      </c>
      <c r="O40" s="116" t="s">
        <v>745</v>
      </c>
      <c r="P40" s="119" t="s">
        <v>745</v>
      </c>
      <c r="Q40" s="116"/>
      <c r="R40" s="116"/>
      <c r="S40" s="116"/>
      <c r="T40" s="116"/>
      <c r="U40" s="116" t="s">
        <v>835</v>
      </c>
    </row>
    <row r="41" spans="1:21" s="99" customFormat="1">
      <c r="A41" s="115" t="s">
        <v>836</v>
      </c>
      <c r="B41" s="116" t="s">
        <v>837</v>
      </c>
      <c r="C41" s="116" t="s">
        <v>28</v>
      </c>
      <c r="D41" s="116">
        <v>2568</v>
      </c>
      <c r="E41" s="116" t="s">
        <v>838</v>
      </c>
      <c r="F41" s="117">
        <v>243953</v>
      </c>
      <c r="G41" s="117" t="s">
        <v>839</v>
      </c>
      <c r="H41" s="117">
        <v>244257</v>
      </c>
      <c r="I41" s="116" t="s">
        <v>38</v>
      </c>
      <c r="J41" s="116" t="s">
        <v>71</v>
      </c>
      <c r="K41" s="116" t="s">
        <v>70</v>
      </c>
      <c r="L41" s="116" t="s">
        <v>840</v>
      </c>
      <c r="M41" s="116" t="s">
        <v>30</v>
      </c>
      <c r="N41" s="116" t="s">
        <v>801</v>
      </c>
      <c r="O41" s="116" t="s">
        <v>713</v>
      </c>
      <c r="P41" s="119" t="s">
        <v>713</v>
      </c>
      <c r="Q41" s="116"/>
      <c r="R41" s="116"/>
      <c r="S41" s="116"/>
      <c r="T41" s="116"/>
      <c r="U41" s="116" t="s">
        <v>841</v>
      </c>
    </row>
    <row r="42" spans="1:21" s="99" customFormat="1">
      <c r="A42" s="115" t="s">
        <v>842</v>
      </c>
      <c r="B42" s="116" t="s">
        <v>843</v>
      </c>
      <c r="C42" s="116" t="s">
        <v>28</v>
      </c>
      <c r="D42" s="116">
        <v>2568</v>
      </c>
      <c r="E42" s="116" t="s">
        <v>844</v>
      </c>
      <c r="F42" s="117">
        <v>243984</v>
      </c>
      <c r="G42" s="117" t="s">
        <v>845</v>
      </c>
      <c r="H42" s="117">
        <v>244288</v>
      </c>
      <c r="I42" s="116" t="s">
        <v>38</v>
      </c>
      <c r="J42" s="116" t="s">
        <v>71</v>
      </c>
      <c r="K42" s="116" t="s">
        <v>70</v>
      </c>
      <c r="L42" s="116" t="s">
        <v>840</v>
      </c>
      <c r="M42" s="116" t="s">
        <v>30</v>
      </c>
      <c r="N42" s="116" t="s">
        <v>801</v>
      </c>
      <c r="O42" s="116" t="s">
        <v>713</v>
      </c>
      <c r="P42" s="119" t="s">
        <v>713</v>
      </c>
      <c r="Q42" s="116"/>
      <c r="R42" s="116"/>
      <c r="S42" s="116"/>
      <c r="T42" s="116"/>
      <c r="U42" s="116" t="s">
        <v>846</v>
      </c>
    </row>
    <row r="43" spans="1:21" s="99" customFormat="1">
      <c r="A43" s="115" t="s">
        <v>847</v>
      </c>
      <c r="B43" s="116" t="s">
        <v>848</v>
      </c>
      <c r="C43" s="116" t="s">
        <v>28</v>
      </c>
      <c r="D43" s="116">
        <v>2568</v>
      </c>
      <c r="E43" s="116" t="s">
        <v>838</v>
      </c>
      <c r="F43" s="117">
        <v>243953</v>
      </c>
      <c r="G43" s="117" t="s">
        <v>839</v>
      </c>
      <c r="H43" s="117">
        <v>244257</v>
      </c>
      <c r="I43" s="116" t="s">
        <v>38</v>
      </c>
      <c r="J43" s="116" t="s">
        <v>71</v>
      </c>
      <c r="K43" s="116" t="s">
        <v>89</v>
      </c>
      <c r="L43" s="116" t="s">
        <v>840</v>
      </c>
      <c r="M43" s="116" t="s">
        <v>30</v>
      </c>
      <c r="N43" s="116" t="s">
        <v>801</v>
      </c>
      <c r="O43" s="116" t="s">
        <v>725</v>
      </c>
      <c r="P43" s="119" t="s">
        <v>725</v>
      </c>
      <c r="Q43" s="116"/>
      <c r="R43" s="116"/>
      <c r="S43" s="116"/>
      <c r="T43" s="116"/>
      <c r="U43" s="116" t="s">
        <v>849</v>
      </c>
    </row>
    <row r="44" spans="1:21" s="99" customFormat="1">
      <c r="A44" s="115" t="s">
        <v>850</v>
      </c>
      <c r="B44" s="116" t="s">
        <v>851</v>
      </c>
      <c r="C44" s="116" t="s">
        <v>28</v>
      </c>
      <c r="D44" s="116">
        <v>2568</v>
      </c>
      <c r="E44" s="116" t="s">
        <v>838</v>
      </c>
      <c r="F44" s="117">
        <v>243953</v>
      </c>
      <c r="G44" s="117" t="s">
        <v>839</v>
      </c>
      <c r="H44" s="117">
        <v>244257</v>
      </c>
      <c r="I44" s="116" t="s">
        <v>38</v>
      </c>
      <c r="J44" s="116" t="s">
        <v>71</v>
      </c>
      <c r="K44" s="116" t="s">
        <v>89</v>
      </c>
      <c r="L44" s="116" t="s">
        <v>840</v>
      </c>
      <c r="M44" s="116" t="s">
        <v>30</v>
      </c>
      <c r="N44" s="116" t="s">
        <v>801</v>
      </c>
      <c r="O44" s="116" t="s">
        <v>725</v>
      </c>
      <c r="P44" s="119" t="s">
        <v>725</v>
      </c>
      <c r="Q44" s="116"/>
      <c r="R44" s="116"/>
      <c r="S44" s="116"/>
      <c r="T44" s="116"/>
      <c r="U44" s="116" t="s">
        <v>852</v>
      </c>
    </row>
    <row r="45" spans="1:21" s="99" customFormat="1">
      <c r="A45" s="115" t="s">
        <v>853</v>
      </c>
      <c r="B45" s="116" t="s">
        <v>854</v>
      </c>
      <c r="C45" s="116" t="s">
        <v>28</v>
      </c>
      <c r="D45" s="116">
        <v>2568</v>
      </c>
      <c r="E45" s="116" t="s">
        <v>838</v>
      </c>
      <c r="F45" s="117">
        <v>243953</v>
      </c>
      <c r="G45" s="117" t="s">
        <v>839</v>
      </c>
      <c r="H45" s="117">
        <v>244257</v>
      </c>
      <c r="I45" s="116" t="s">
        <v>38</v>
      </c>
      <c r="J45" s="116" t="s">
        <v>71</v>
      </c>
      <c r="K45" s="116" t="s">
        <v>89</v>
      </c>
      <c r="L45" s="116" t="s">
        <v>840</v>
      </c>
      <c r="M45" s="116" t="s">
        <v>30</v>
      </c>
      <c r="N45" s="116" t="s">
        <v>801</v>
      </c>
      <c r="O45" s="116" t="s">
        <v>713</v>
      </c>
      <c r="P45" s="119" t="s">
        <v>713</v>
      </c>
      <c r="Q45" s="116"/>
      <c r="R45" s="116"/>
      <c r="S45" s="116"/>
      <c r="T45" s="116"/>
      <c r="U45" s="116" t="s">
        <v>855</v>
      </c>
    </row>
    <row r="46" spans="1:21" s="99" customFormat="1">
      <c r="A46" s="115" t="s">
        <v>856</v>
      </c>
      <c r="B46" s="116" t="s">
        <v>324</v>
      </c>
      <c r="C46" s="116" t="s">
        <v>28</v>
      </c>
      <c r="D46" s="116">
        <v>2568</v>
      </c>
      <c r="E46" s="116" t="s">
        <v>844</v>
      </c>
      <c r="F46" s="117">
        <v>243984</v>
      </c>
      <c r="G46" s="117" t="s">
        <v>839</v>
      </c>
      <c r="H46" s="117">
        <v>244257</v>
      </c>
      <c r="I46" s="116" t="s">
        <v>38</v>
      </c>
      <c r="J46" s="116" t="s">
        <v>71</v>
      </c>
      <c r="K46" s="116" t="s">
        <v>84</v>
      </c>
      <c r="L46" s="116" t="s">
        <v>840</v>
      </c>
      <c r="M46" s="116" t="s">
        <v>30</v>
      </c>
      <c r="N46" s="116" t="s">
        <v>801</v>
      </c>
      <c r="O46" s="116" t="s">
        <v>725</v>
      </c>
      <c r="P46" s="119" t="s">
        <v>725</v>
      </c>
      <c r="Q46" s="116"/>
      <c r="R46" s="116"/>
      <c r="S46" s="116"/>
      <c r="T46" s="116"/>
      <c r="U46" s="116" t="s">
        <v>857</v>
      </c>
    </row>
    <row r="47" spans="1:21" s="99" customFormat="1">
      <c r="A47" s="115" t="s">
        <v>858</v>
      </c>
      <c r="B47" s="116" t="s">
        <v>859</v>
      </c>
      <c r="C47" s="116" t="s">
        <v>28</v>
      </c>
      <c r="D47" s="116">
        <v>2568</v>
      </c>
      <c r="E47" s="116" t="s">
        <v>860</v>
      </c>
      <c r="F47" s="117">
        <v>243923</v>
      </c>
      <c r="G47" s="117" t="s">
        <v>861</v>
      </c>
      <c r="H47" s="117">
        <v>244227</v>
      </c>
      <c r="I47" s="116" t="s">
        <v>38</v>
      </c>
      <c r="J47" s="116" t="s">
        <v>71</v>
      </c>
      <c r="K47" s="116" t="s">
        <v>84</v>
      </c>
      <c r="L47" s="116" t="s">
        <v>840</v>
      </c>
      <c r="M47" s="116" t="s">
        <v>30</v>
      </c>
      <c r="N47" s="116" t="s">
        <v>801</v>
      </c>
      <c r="O47" s="116" t="s">
        <v>803</v>
      </c>
      <c r="P47" s="119" t="s">
        <v>803</v>
      </c>
      <c r="Q47" s="116"/>
      <c r="R47" s="116"/>
      <c r="S47" s="116"/>
      <c r="T47" s="116"/>
      <c r="U47" s="116" t="s">
        <v>862</v>
      </c>
    </row>
    <row r="48" spans="1:21" s="99" customFormat="1">
      <c r="A48" s="115" t="s">
        <v>863</v>
      </c>
      <c r="B48" s="116" t="s">
        <v>864</v>
      </c>
      <c r="C48" s="116" t="s">
        <v>28</v>
      </c>
      <c r="D48" s="116">
        <v>2568</v>
      </c>
      <c r="E48" s="116" t="s">
        <v>865</v>
      </c>
      <c r="F48" s="117">
        <v>243892</v>
      </c>
      <c r="G48" s="117" t="s">
        <v>839</v>
      </c>
      <c r="H48" s="117">
        <v>244257</v>
      </c>
      <c r="I48" s="116" t="s">
        <v>47</v>
      </c>
      <c r="J48" s="116" t="s">
        <v>46</v>
      </c>
      <c r="K48" s="116" t="s">
        <v>332</v>
      </c>
      <c r="L48" s="116" t="s">
        <v>840</v>
      </c>
      <c r="M48" s="116" t="s">
        <v>30</v>
      </c>
      <c r="N48" s="116" t="s">
        <v>801</v>
      </c>
      <c r="O48" s="116" t="s">
        <v>806</v>
      </c>
      <c r="P48" s="119" t="s">
        <v>806</v>
      </c>
      <c r="Q48" s="116"/>
      <c r="R48" s="116"/>
      <c r="S48" s="116"/>
      <c r="T48" s="116"/>
      <c r="U48" s="116" t="s">
        <v>866</v>
      </c>
    </row>
    <row r="49" spans="1:21" s="99" customFormat="1">
      <c r="A49" s="115" t="s">
        <v>867</v>
      </c>
      <c r="B49" s="116" t="s">
        <v>868</v>
      </c>
      <c r="C49" s="116" t="s">
        <v>28</v>
      </c>
      <c r="D49" s="116">
        <v>2568</v>
      </c>
      <c r="E49" s="116" t="s">
        <v>838</v>
      </c>
      <c r="F49" s="117">
        <v>243953</v>
      </c>
      <c r="G49" s="117" t="s">
        <v>869</v>
      </c>
      <c r="H49" s="117">
        <v>244074</v>
      </c>
      <c r="I49" s="116" t="s">
        <v>157</v>
      </c>
      <c r="J49" s="116" t="s">
        <v>760</v>
      </c>
      <c r="K49" s="116" t="s">
        <v>155</v>
      </c>
      <c r="L49" s="116" t="s">
        <v>840</v>
      </c>
      <c r="M49" s="116" t="s">
        <v>30</v>
      </c>
      <c r="N49" s="116" t="s">
        <v>801</v>
      </c>
      <c r="O49" s="116" t="s">
        <v>745</v>
      </c>
      <c r="P49" s="119" t="s">
        <v>745</v>
      </c>
      <c r="Q49" s="116"/>
      <c r="R49" s="116"/>
      <c r="S49" s="116"/>
      <c r="T49" s="116"/>
      <c r="U49" s="116" t="s">
        <v>870</v>
      </c>
    </row>
    <row r="50" spans="1:21" s="99" customFormat="1">
      <c r="A50" s="115" t="s">
        <v>871</v>
      </c>
      <c r="B50" s="116" t="s">
        <v>872</v>
      </c>
      <c r="C50" s="116" t="s">
        <v>28</v>
      </c>
      <c r="D50" s="116">
        <v>2568</v>
      </c>
      <c r="E50" s="116" t="s">
        <v>865</v>
      </c>
      <c r="F50" s="117">
        <v>243892</v>
      </c>
      <c r="G50" s="117" t="s">
        <v>839</v>
      </c>
      <c r="H50" s="117">
        <v>244257</v>
      </c>
      <c r="I50" s="116" t="s">
        <v>47</v>
      </c>
      <c r="J50" s="116" t="s">
        <v>498</v>
      </c>
      <c r="K50" s="116" t="s">
        <v>497</v>
      </c>
      <c r="L50" s="116" t="s">
        <v>840</v>
      </c>
      <c r="M50" s="116" t="s">
        <v>30</v>
      </c>
      <c r="N50" s="116" t="s">
        <v>801</v>
      </c>
      <c r="O50" s="116" t="s">
        <v>799</v>
      </c>
      <c r="P50" s="119" t="s">
        <v>799</v>
      </c>
      <c r="Q50" s="116"/>
      <c r="R50" s="116"/>
      <c r="S50" s="116"/>
      <c r="T50" s="116"/>
      <c r="U50" s="116" t="s">
        <v>873</v>
      </c>
    </row>
    <row r="51" spans="1:21" s="99" customFormat="1">
      <c r="A51" s="115" t="s">
        <v>288</v>
      </c>
      <c r="B51" s="116" t="s">
        <v>289</v>
      </c>
      <c r="C51" s="116" t="s">
        <v>271</v>
      </c>
      <c r="D51" s="116">
        <v>2563</v>
      </c>
      <c r="E51" s="116" t="s">
        <v>201</v>
      </c>
      <c r="F51" s="117">
        <v>242248</v>
      </c>
      <c r="G51" s="117" t="s">
        <v>291</v>
      </c>
      <c r="H51" s="117">
        <v>242309</v>
      </c>
      <c r="I51" s="116" t="s">
        <v>157</v>
      </c>
      <c r="J51" s="116" t="s">
        <v>292</v>
      </c>
      <c r="K51" s="116" t="s">
        <v>36</v>
      </c>
      <c r="L51" s="117" t="s">
        <v>874</v>
      </c>
      <c r="M51" s="117" t="s">
        <v>30</v>
      </c>
      <c r="N51" s="115">
        <v>40602</v>
      </c>
      <c r="O51" s="116" t="s">
        <v>293</v>
      </c>
      <c r="P51" s="119" t="s">
        <v>875</v>
      </c>
      <c r="Q51" s="116"/>
      <c r="R51" s="115"/>
      <c r="S51" s="116"/>
      <c r="T51" s="116"/>
      <c r="U51" s="116" t="s">
        <v>876</v>
      </c>
    </row>
    <row r="52" spans="1:21" s="99" customFormat="1">
      <c r="A52" s="115" t="s">
        <v>316</v>
      </c>
      <c r="B52" s="116" t="s">
        <v>317</v>
      </c>
      <c r="C52" s="116" t="s">
        <v>28</v>
      </c>
      <c r="D52" s="116">
        <v>2564</v>
      </c>
      <c r="E52" s="116" t="s">
        <v>319</v>
      </c>
      <c r="F52" s="117">
        <v>242523</v>
      </c>
      <c r="G52" s="117" t="s">
        <v>202</v>
      </c>
      <c r="H52" s="117">
        <v>242767</v>
      </c>
      <c r="I52" s="116" t="s">
        <v>38</v>
      </c>
      <c r="J52" s="116" t="s">
        <v>71</v>
      </c>
      <c r="K52" s="116" t="s">
        <v>110</v>
      </c>
      <c r="L52" s="117" t="s">
        <v>877</v>
      </c>
      <c r="M52" s="117" t="s">
        <v>30</v>
      </c>
      <c r="N52" s="115">
        <v>40602</v>
      </c>
      <c r="O52" s="116" t="s">
        <v>267</v>
      </c>
      <c r="P52" s="119" t="s">
        <v>725</v>
      </c>
      <c r="Q52" s="116"/>
      <c r="R52" s="115"/>
      <c r="S52" s="116"/>
      <c r="T52" s="116"/>
      <c r="U52" s="116" t="s">
        <v>878</v>
      </c>
    </row>
    <row r="53" spans="1:21" s="99" customFormat="1">
      <c r="A53" s="115" t="s">
        <v>313</v>
      </c>
      <c r="B53" s="116" t="s">
        <v>314</v>
      </c>
      <c r="C53" s="116" t="s">
        <v>28</v>
      </c>
      <c r="D53" s="116">
        <v>2564</v>
      </c>
      <c r="E53" s="116" t="s">
        <v>218</v>
      </c>
      <c r="F53" s="117">
        <v>242492</v>
      </c>
      <c r="G53" s="117" t="s">
        <v>297</v>
      </c>
      <c r="H53" s="117">
        <v>242736</v>
      </c>
      <c r="I53" s="116" t="s">
        <v>38</v>
      </c>
      <c r="J53" s="116" t="s">
        <v>71</v>
      </c>
      <c r="K53" s="116" t="s">
        <v>70</v>
      </c>
      <c r="L53" s="117" t="s">
        <v>877</v>
      </c>
      <c r="M53" s="117" t="s">
        <v>30</v>
      </c>
      <c r="N53" s="115">
        <v>40602</v>
      </c>
      <c r="O53" s="116" t="s">
        <v>299</v>
      </c>
      <c r="P53" s="119" t="s">
        <v>713</v>
      </c>
      <c r="Q53" s="116"/>
      <c r="R53" s="115"/>
      <c r="S53" s="116"/>
      <c r="T53" s="116"/>
      <c r="U53" s="116" t="s">
        <v>879</v>
      </c>
    </row>
    <row r="54" spans="1:21" s="99" customFormat="1">
      <c r="A54" s="115" t="s">
        <v>306</v>
      </c>
      <c r="B54" s="116" t="s">
        <v>307</v>
      </c>
      <c r="C54" s="116" t="s">
        <v>28</v>
      </c>
      <c r="D54" s="116">
        <v>2564</v>
      </c>
      <c r="E54" s="116" t="s">
        <v>218</v>
      </c>
      <c r="F54" s="117">
        <v>242492</v>
      </c>
      <c r="G54" s="117" t="s">
        <v>297</v>
      </c>
      <c r="H54" s="117">
        <v>242736</v>
      </c>
      <c r="I54" s="116" t="s">
        <v>38</v>
      </c>
      <c r="J54" s="116" t="s">
        <v>71</v>
      </c>
      <c r="K54" s="116" t="s">
        <v>70</v>
      </c>
      <c r="L54" s="117" t="s">
        <v>877</v>
      </c>
      <c r="M54" s="117" t="s">
        <v>30</v>
      </c>
      <c r="N54" s="115">
        <v>40602</v>
      </c>
      <c r="O54" s="116" t="s">
        <v>299</v>
      </c>
      <c r="P54" s="119" t="s">
        <v>713</v>
      </c>
      <c r="Q54" s="116"/>
      <c r="R54" s="115"/>
      <c r="S54" s="116"/>
      <c r="T54" s="116"/>
      <c r="U54" s="116" t="s">
        <v>880</v>
      </c>
    </row>
    <row r="55" spans="1:21" s="99" customFormat="1">
      <c r="A55" s="115" t="s">
        <v>303</v>
      </c>
      <c r="B55" s="116" t="s">
        <v>304</v>
      </c>
      <c r="C55" s="116" t="s">
        <v>28</v>
      </c>
      <c r="D55" s="116">
        <v>2564</v>
      </c>
      <c r="E55" s="116" t="s">
        <v>218</v>
      </c>
      <c r="F55" s="117">
        <v>242492</v>
      </c>
      <c r="G55" s="117" t="s">
        <v>297</v>
      </c>
      <c r="H55" s="117">
        <v>242736</v>
      </c>
      <c r="I55" s="116" t="s">
        <v>38</v>
      </c>
      <c r="J55" s="116" t="s">
        <v>71</v>
      </c>
      <c r="K55" s="116" t="s">
        <v>70</v>
      </c>
      <c r="L55" s="117" t="s">
        <v>877</v>
      </c>
      <c r="M55" s="117" t="s">
        <v>30</v>
      </c>
      <c r="N55" s="115">
        <v>40602</v>
      </c>
      <c r="O55" s="116" t="s">
        <v>299</v>
      </c>
      <c r="P55" s="119" t="s">
        <v>713</v>
      </c>
      <c r="Q55" s="116"/>
      <c r="R55" s="115"/>
      <c r="S55" s="116"/>
      <c r="T55" s="116"/>
      <c r="U55" s="116" t="s">
        <v>881</v>
      </c>
    </row>
    <row r="56" spans="1:21" s="99" customFormat="1">
      <c r="A56" s="115" t="s">
        <v>300</v>
      </c>
      <c r="B56" s="116" t="s">
        <v>301</v>
      </c>
      <c r="C56" s="116" t="s">
        <v>28</v>
      </c>
      <c r="D56" s="116">
        <v>2564</v>
      </c>
      <c r="E56" s="116" t="s">
        <v>218</v>
      </c>
      <c r="F56" s="117">
        <v>242492</v>
      </c>
      <c r="G56" s="117" t="s">
        <v>297</v>
      </c>
      <c r="H56" s="117">
        <v>242736</v>
      </c>
      <c r="I56" s="116" t="s">
        <v>38</v>
      </c>
      <c r="J56" s="116" t="s">
        <v>71</v>
      </c>
      <c r="K56" s="116" t="s">
        <v>70</v>
      </c>
      <c r="L56" s="117" t="s">
        <v>877</v>
      </c>
      <c r="M56" s="117" t="s">
        <v>30</v>
      </c>
      <c r="N56" s="115">
        <v>40602</v>
      </c>
      <c r="O56" s="116" t="s">
        <v>299</v>
      </c>
      <c r="P56" s="119" t="s">
        <v>713</v>
      </c>
      <c r="Q56" s="116"/>
      <c r="R56" s="115"/>
      <c r="S56" s="116"/>
      <c r="T56" s="116"/>
      <c r="U56" s="116" t="s">
        <v>882</v>
      </c>
    </row>
    <row r="57" spans="1:21" s="99" customFormat="1">
      <c r="A57" s="115" t="s">
        <v>294</v>
      </c>
      <c r="B57" s="116" t="s">
        <v>295</v>
      </c>
      <c r="C57" s="116" t="s">
        <v>28</v>
      </c>
      <c r="D57" s="116">
        <v>2564</v>
      </c>
      <c r="E57" s="116" t="s">
        <v>218</v>
      </c>
      <c r="F57" s="117">
        <v>242492</v>
      </c>
      <c r="G57" s="117" t="s">
        <v>297</v>
      </c>
      <c r="H57" s="117">
        <v>242736</v>
      </c>
      <c r="I57" s="116" t="s">
        <v>38</v>
      </c>
      <c r="J57" s="116" t="s">
        <v>71</v>
      </c>
      <c r="K57" s="116" t="s">
        <v>70</v>
      </c>
      <c r="L57" s="117" t="s">
        <v>877</v>
      </c>
      <c r="M57" s="117" t="s">
        <v>30</v>
      </c>
      <c r="N57" s="115">
        <v>40602</v>
      </c>
      <c r="O57" s="116" t="s">
        <v>299</v>
      </c>
      <c r="P57" s="119" t="s">
        <v>713</v>
      </c>
      <c r="Q57" s="116"/>
      <c r="R57" s="115"/>
      <c r="S57" s="116"/>
      <c r="T57" s="116"/>
      <c r="U57" s="116" t="s">
        <v>883</v>
      </c>
    </row>
    <row r="58" spans="1:21" s="99" customFormat="1">
      <c r="A58" s="115" t="s">
        <v>349</v>
      </c>
      <c r="B58" s="116" t="s">
        <v>350</v>
      </c>
      <c r="C58" s="116" t="s">
        <v>28</v>
      </c>
      <c r="D58" s="116">
        <v>2564</v>
      </c>
      <c r="E58" s="116" t="s">
        <v>218</v>
      </c>
      <c r="F58" s="117">
        <v>242492</v>
      </c>
      <c r="G58" s="117" t="s">
        <v>202</v>
      </c>
      <c r="H58" s="117">
        <v>242767</v>
      </c>
      <c r="I58" s="116" t="s">
        <v>38</v>
      </c>
      <c r="J58" s="116" t="s">
        <v>71</v>
      </c>
      <c r="K58" s="116" t="s">
        <v>84</v>
      </c>
      <c r="L58" s="117" t="s">
        <v>877</v>
      </c>
      <c r="M58" s="117" t="s">
        <v>30</v>
      </c>
      <c r="N58" s="115">
        <v>40602</v>
      </c>
      <c r="O58" s="116" t="s">
        <v>348</v>
      </c>
      <c r="P58" s="119" t="s">
        <v>884</v>
      </c>
      <c r="Q58" s="116"/>
      <c r="R58" s="115"/>
      <c r="S58" s="116"/>
      <c r="T58" s="116"/>
      <c r="U58" s="116" t="s">
        <v>885</v>
      </c>
    </row>
    <row r="59" spans="1:21" s="99" customFormat="1">
      <c r="A59" s="115" t="s">
        <v>345</v>
      </c>
      <c r="B59" s="116" t="s">
        <v>346</v>
      </c>
      <c r="C59" s="116" t="s">
        <v>28</v>
      </c>
      <c r="D59" s="116">
        <v>2564</v>
      </c>
      <c r="E59" s="116" t="s">
        <v>319</v>
      </c>
      <c r="F59" s="117">
        <v>242523</v>
      </c>
      <c r="G59" s="117" t="s">
        <v>273</v>
      </c>
      <c r="H59" s="117">
        <v>242797</v>
      </c>
      <c r="I59" s="116" t="s">
        <v>38</v>
      </c>
      <c r="J59" s="116" t="s">
        <v>71</v>
      </c>
      <c r="K59" s="116" t="s">
        <v>84</v>
      </c>
      <c r="L59" s="117" t="s">
        <v>877</v>
      </c>
      <c r="M59" s="117" t="s">
        <v>30</v>
      </c>
      <c r="N59" s="115">
        <v>40602</v>
      </c>
      <c r="O59" s="116" t="s">
        <v>348</v>
      </c>
      <c r="P59" s="119" t="s">
        <v>884</v>
      </c>
      <c r="Q59" s="116"/>
      <c r="R59" s="115"/>
      <c r="S59" s="116"/>
      <c r="T59" s="116"/>
      <c r="U59" s="116" t="s">
        <v>886</v>
      </c>
    </row>
    <row r="60" spans="1:21" s="99" customFormat="1">
      <c r="A60" s="115" t="s">
        <v>323</v>
      </c>
      <c r="B60" s="116" t="s">
        <v>324</v>
      </c>
      <c r="C60" s="116" t="s">
        <v>28</v>
      </c>
      <c r="D60" s="116">
        <v>2564</v>
      </c>
      <c r="E60" s="116" t="s">
        <v>319</v>
      </c>
      <c r="F60" s="117">
        <v>242523</v>
      </c>
      <c r="G60" s="117" t="s">
        <v>273</v>
      </c>
      <c r="H60" s="117">
        <v>242797</v>
      </c>
      <c r="I60" s="116" t="s">
        <v>38</v>
      </c>
      <c r="J60" s="116" t="s">
        <v>71</v>
      </c>
      <c r="K60" s="116" t="s">
        <v>84</v>
      </c>
      <c r="L60" s="117" t="s">
        <v>877</v>
      </c>
      <c r="M60" s="117" t="s">
        <v>30</v>
      </c>
      <c r="N60" s="115">
        <v>40602</v>
      </c>
      <c r="O60" s="116" t="s">
        <v>327</v>
      </c>
      <c r="P60" s="119" t="s">
        <v>803</v>
      </c>
      <c r="Q60" s="116"/>
      <c r="R60" s="115"/>
      <c r="S60" s="116"/>
      <c r="T60" s="116"/>
      <c r="U60" s="116" t="s">
        <v>887</v>
      </c>
    </row>
    <row r="61" spans="1:21" s="99" customFormat="1">
      <c r="A61" s="115" t="s">
        <v>412</v>
      </c>
      <c r="B61" s="116" t="s">
        <v>413</v>
      </c>
      <c r="C61" s="116" t="s">
        <v>28</v>
      </c>
      <c r="D61" s="116">
        <v>2564</v>
      </c>
      <c r="E61" s="116" t="s">
        <v>180</v>
      </c>
      <c r="F61" s="117">
        <v>242431</v>
      </c>
      <c r="G61" s="117" t="s">
        <v>312</v>
      </c>
      <c r="H61" s="117">
        <v>242675</v>
      </c>
      <c r="I61" s="116" t="s">
        <v>38</v>
      </c>
      <c r="J61" s="116" t="s">
        <v>361</v>
      </c>
      <c r="K61" s="116" t="s">
        <v>360</v>
      </c>
      <c r="L61" s="117" t="s">
        <v>877</v>
      </c>
      <c r="M61" s="117" t="s">
        <v>30</v>
      </c>
      <c r="N61" s="115">
        <v>40602</v>
      </c>
      <c r="O61" s="116" t="s">
        <v>283</v>
      </c>
      <c r="P61" s="119" t="s">
        <v>806</v>
      </c>
      <c r="Q61" s="116"/>
      <c r="R61" s="115"/>
      <c r="S61" s="116"/>
      <c r="T61" s="116"/>
      <c r="U61" s="116" t="s">
        <v>888</v>
      </c>
    </row>
    <row r="62" spans="1:21" s="99" customFormat="1">
      <c r="A62" s="115" t="s">
        <v>409</v>
      </c>
      <c r="B62" s="116" t="s">
        <v>410</v>
      </c>
      <c r="C62" s="116" t="s">
        <v>28</v>
      </c>
      <c r="D62" s="116">
        <v>2564</v>
      </c>
      <c r="E62" s="116" t="s">
        <v>180</v>
      </c>
      <c r="F62" s="117">
        <v>242431</v>
      </c>
      <c r="G62" s="117" t="s">
        <v>312</v>
      </c>
      <c r="H62" s="117">
        <v>242675</v>
      </c>
      <c r="I62" s="116" t="s">
        <v>38</v>
      </c>
      <c r="J62" s="116" t="s">
        <v>361</v>
      </c>
      <c r="K62" s="116" t="s">
        <v>360</v>
      </c>
      <c r="L62" s="117" t="s">
        <v>877</v>
      </c>
      <c r="M62" s="117" t="s">
        <v>30</v>
      </c>
      <c r="N62" s="115">
        <v>40602</v>
      </c>
      <c r="O62" s="116" t="s">
        <v>283</v>
      </c>
      <c r="P62" s="119" t="s">
        <v>806</v>
      </c>
      <c r="Q62" s="116"/>
      <c r="R62" s="115"/>
      <c r="S62" s="116"/>
      <c r="T62" s="116"/>
      <c r="U62" s="116" t="s">
        <v>889</v>
      </c>
    </row>
    <row r="63" spans="1:21" s="99" customFormat="1">
      <c r="A63" s="115" t="s">
        <v>406</v>
      </c>
      <c r="B63" s="116" t="s">
        <v>407</v>
      </c>
      <c r="C63" s="116" t="s">
        <v>28</v>
      </c>
      <c r="D63" s="116">
        <v>2564</v>
      </c>
      <c r="E63" s="116" t="s">
        <v>180</v>
      </c>
      <c r="F63" s="117">
        <v>242431</v>
      </c>
      <c r="G63" s="117" t="s">
        <v>202</v>
      </c>
      <c r="H63" s="117">
        <v>242767</v>
      </c>
      <c r="I63" s="116" t="s">
        <v>38</v>
      </c>
      <c r="J63" s="116" t="s">
        <v>361</v>
      </c>
      <c r="K63" s="116" t="s">
        <v>360</v>
      </c>
      <c r="L63" s="117" t="s">
        <v>877</v>
      </c>
      <c r="M63" s="117" t="s">
        <v>30</v>
      </c>
      <c r="N63" s="115">
        <v>40602</v>
      </c>
      <c r="O63" s="116" t="s">
        <v>283</v>
      </c>
      <c r="P63" s="119" t="s">
        <v>806</v>
      </c>
      <c r="Q63" s="116"/>
      <c r="R63" s="115"/>
      <c r="S63" s="116"/>
      <c r="T63" s="116"/>
      <c r="U63" s="116" t="s">
        <v>890</v>
      </c>
    </row>
    <row r="64" spans="1:21" s="99" customFormat="1">
      <c r="A64" s="115" t="s">
        <v>403</v>
      </c>
      <c r="B64" s="116" t="s">
        <v>404</v>
      </c>
      <c r="C64" s="116" t="s">
        <v>28</v>
      </c>
      <c r="D64" s="116">
        <v>2564</v>
      </c>
      <c r="E64" s="116" t="s">
        <v>180</v>
      </c>
      <c r="F64" s="117">
        <v>242431</v>
      </c>
      <c r="G64" s="117" t="s">
        <v>365</v>
      </c>
      <c r="H64" s="117">
        <v>242583</v>
      </c>
      <c r="I64" s="116" t="s">
        <v>38</v>
      </c>
      <c r="J64" s="116" t="s">
        <v>361</v>
      </c>
      <c r="K64" s="116" t="s">
        <v>360</v>
      </c>
      <c r="L64" s="117" t="s">
        <v>877</v>
      </c>
      <c r="M64" s="117" t="s">
        <v>30</v>
      </c>
      <c r="N64" s="115">
        <v>40602</v>
      </c>
      <c r="O64" s="116" t="s">
        <v>283</v>
      </c>
      <c r="P64" s="119" t="s">
        <v>806</v>
      </c>
      <c r="Q64" s="116"/>
      <c r="R64" s="115"/>
      <c r="S64" s="116"/>
      <c r="T64" s="116"/>
      <c r="U64" s="116" t="s">
        <v>891</v>
      </c>
    </row>
    <row r="65" spans="1:21" s="99" customFormat="1">
      <c r="A65" s="115" t="s">
        <v>400</v>
      </c>
      <c r="B65" s="116" t="s">
        <v>401</v>
      </c>
      <c r="C65" s="116" t="s">
        <v>28</v>
      </c>
      <c r="D65" s="116">
        <v>2564</v>
      </c>
      <c r="E65" s="116" t="s">
        <v>180</v>
      </c>
      <c r="F65" s="117">
        <v>242431</v>
      </c>
      <c r="G65" s="117" t="s">
        <v>365</v>
      </c>
      <c r="H65" s="117">
        <v>242583</v>
      </c>
      <c r="I65" s="116" t="s">
        <v>38</v>
      </c>
      <c r="J65" s="116" t="s">
        <v>361</v>
      </c>
      <c r="K65" s="116" t="s">
        <v>360</v>
      </c>
      <c r="L65" s="117" t="s">
        <v>877</v>
      </c>
      <c r="M65" s="117" t="s">
        <v>30</v>
      </c>
      <c r="N65" s="115">
        <v>40602</v>
      </c>
      <c r="O65" s="116" t="s">
        <v>283</v>
      </c>
      <c r="P65" s="119" t="s">
        <v>806</v>
      </c>
      <c r="Q65" s="116"/>
      <c r="R65" s="115"/>
      <c r="S65" s="116"/>
      <c r="T65" s="116"/>
      <c r="U65" s="116" t="s">
        <v>892</v>
      </c>
    </row>
    <row r="66" spans="1:21" s="99" customFormat="1">
      <c r="A66" s="115" t="s">
        <v>397</v>
      </c>
      <c r="B66" s="116" t="s">
        <v>398</v>
      </c>
      <c r="C66" s="116" t="s">
        <v>28</v>
      </c>
      <c r="D66" s="116">
        <v>2564</v>
      </c>
      <c r="E66" s="116" t="s">
        <v>180</v>
      </c>
      <c r="F66" s="117">
        <v>242431</v>
      </c>
      <c r="G66" s="117" t="s">
        <v>312</v>
      </c>
      <c r="H66" s="117">
        <v>242675</v>
      </c>
      <c r="I66" s="116" t="s">
        <v>38</v>
      </c>
      <c r="J66" s="116" t="s">
        <v>361</v>
      </c>
      <c r="K66" s="116" t="s">
        <v>360</v>
      </c>
      <c r="L66" s="117" t="s">
        <v>877</v>
      </c>
      <c r="M66" s="117" t="s">
        <v>30</v>
      </c>
      <c r="N66" s="115">
        <v>40602</v>
      </c>
      <c r="O66" s="116" t="s">
        <v>283</v>
      </c>
      <c r="P66" s="119" t="s">
        <v>806</v>
      </c>
      <c r="Q66" s="116"/>
      <c r="R66" s="115"/>
      <c r="S66" s="116"/>
      <c r="T66" s="116"/>
      <c r="U66" s="116" t="s">
        <v>893</v>
      </c>
    </row>
    <row r="67" spans="1:21" s="99" customFormat="1">
      <c r="A67" s="115" t="s">
        <v>394</v>
      </c>
      <c r="B67" s="116" t="s">
        <v>395</v>
      </c>
      <c r="C67" s="116" t="s">
        <v>28</v>
      </c>
      <c r="D67" s="116">
        <v>2564</v>
      </c>
      <c r="E67" s="116" t="s">
        <v>180</v>
      </c>
      <c r="F67" s="117">
        <v>242431</v>
      </c>
      <c r="G67" s="117" t="s">
        <v>365</v>
      </c>
      <c r="H67" s="117">
        <v>242583</v>
      </c>
      <c r="I67" s="116" t="s">
        <v>38</v>
      </c>
      <c r="J67" s="116" t="s">
        <v>361</v>
      </c>
      <c r="K67" s="116" t="s">
        <v>360</v>
      </c>
      <c r="L67" s="117" t="s">
        <v>877</v>
      </c>
      <c r="M67" s="117" t="s">
        <v>30</v>
      </c>
      <c r="N67" s="115">
        <v>40602</v>
      </c>
      <c r="O67" s="116" t="s">
        <v>283</v>
      </c>
      <c r="P67" s="119" t="s">
        <v>806</v>
      </c>
      <c r="Q67" s="116"/>
      <c r="R67" s="115"/>
      <c r="S67" s="116"/>
      <c r="T67" s="116"/>
      <c r="U67" s="116" t="s">
        <v>894</v>
      </c>
    </row>
    <row r="68" spans="1:21" s="99" customFormat="1">
      <c r="A68" s="115" t="s">
        <v>391</v>
      </c>
      <c r="B68" s="116" t="s">
        <v>392</v>
      </c>
      <c r="C68" s="116" t="s">
        <v>28</v>
      </c>
      <c r="D68" s="116">
        <v>2564</v>
      </c>
      <c r="E68" s="116" t="s">
        <v>180</v>
      </c>
      <c r="F68" s="117">
        <v>242431</v>
      </c>
      <c r="G68" s="117" t="s">
        <v>365</v>
      </c>
      <c r="H68" s="117">
        <v>242583</v>
      </c>
      <c r="I68" s="116" t="s">
        <v>38</v>
      </c>
      <c r="J68" s="116" t="s">
        <v>361</v>
      </c>
      <c r="K68" s="116" t="s">
        <v>360</v>
      </c>
      <c r="L68" s="117" t="s">
        <v>877</v>
      </c>
      <c r="M68" s="117" t="s">
        <v>30</v>
      </c>
      <c r="N68" s="115">
        <v>40602</v>
      </c>
      <c r="O68" s="116" t="s">
        <v>283</v>
      </c>
      <c r="P68" s="119" t="s">
        <v>806</v>
      </c>
      <c r="Q68" s="116"/>
      <c r="R68" s="115"/>
      <c r="S68" s="116"/>
      <c r="T68" s="116"/>
      <c r="U68" s="116" t="s">
        <v>895</v>
      </c>
    </row>
    <row r="69" spans="1:21" s="99" customFormat="1">
      <c r="A69" s="115" t="s">
        <v>388</v>
      </c>
      <c r="B69" s="116" t="s">
        <v>389</v>
      </c>
      <c r="C69" s="116" t="s">
        <v>28</v>
      </c>
      <c r="D69" s="116">
        <v>2564</v>
      </c>
      <c r="E69" s="116" t="s">
        <v>180</v>
      </c>
      <c r="F69" s="117">
        <v>242431</v>
      </c>
      <c r="G69" s="117" t="s">
        <v>365</v>
      </c>
      <c r="H69" s="117">
        <v>242583</v>
      </c>
      <c r="I69" s="116" t="s">
        <v>38</v>
      </c>
      <c r="J69" s="116" t="s">
        <v>361</v>
      </c>
      <c r="K69" s="116" t="s">
        <v>360</v>
      </c>
      <c r="L69" s="117" t="s">
        <v>877</v>
      </c>
      <c r="M69" s="117" t="s">
        <v>30</v>
      </c>
      <c r="N69" s="115">
        <v>40602</v>
      </c>
      <c r="O69" s="116" t="s">
        <v>283</v>
      </c>
      <c r="P69" s="119" t="s">
        <v>806</v>
      </c>
      <c r="Q69" s="116"/>
      <c r="R69" s="115"/>
      <c r="S69" s="116"/>
      <c r="T69" s="116"/>
      <c r="U69" s="116" t="s">
        <v>896</v>
      </c>
    </row>
    <row r="70" spans="1:21" s="99" customFormat="1">
      <c r="A70" s="115" t="s">
        <v>385</v>
      </c>
      <c r="B70" s="116" t="s">
        <v>386</v>
      </c>
      <c r="C70" s="116" t="s">
        <v>28</v>
      </c>
      <c r="D70" s="116">
        <v>2564</v>
      </c>
      <c r="E70" s="116" t="s">
        <v>180</v>
      </c>
      <c r="F70" s="117">
        <v>242431</v>
      </c>
      <c r="G70" s="117" t="s">
        <v>365</v>
      </c>
      <c r="H70" s="117">
        <v>242583</v>
      </c>
      <c r="I70" s="116" t="s">
        <v>38</v>
      </c>
      <c r="J70" s="116" t="s">
        <v>361</v>
      </c>
      <c r="K70" s="116" t="s">
        <v>360</v>
      </c>
      <c r="L70" s="117" t="s">
        <v>877</v>
      </c>
      <c r="M70" s="117" t="s">
        <v>30</v>
      </c>
      <c r="N70" s="115">
        <v>40602</v>
      </c>
      <c r="O70" s="116" t="s">
        <v>283</v>
      </c>
      <c r="P70" s="119" t="s">
        <v>806</v>
      </c>
      <c r="Q70" s="116"/>
      <c r="R70" s="115"/>
      <c r="S70" s="116"/>
      <c r="T70" s="116"/>
      <c r="U70" s="116" t="s">
        <v>897</v>
      </c>
    </row>
    <row r="71" spans="1:21" s="99" customFormat="1">
      <c r="A71" s="115" t="s">
        <v>382</v>
      </c>
      <c r="B71" s="116" t="s">
        <v>383</v>
      </c>
      <c r="C71" s="116" t="s">
        <v>28</v>
      </c>
      <c r="D71" s="116">
        <v>2564</v>
      </c>
      <c r="E71" s="116" t="s">
        <v>180</v>
      </c>
      <c r="F71" s="117">
        <v>242431</v>
      </c>
      <c r="G71" s="117" t="s">
        <v>365</v>
      </c>
      <c r="H71" s="117">
        <v>242583</v>
      </c>
      <c r="I71" s="116" t="s">
        <v>38</v>
      </c>
      <c r="J71" s="116" t="s">
        <v>361</v>
      </c>
      <c r="K71" s="116" t="s">
        <v>360</v>
      </c>
      <c r="L71" s="117" t="s">
        <v>877</v>
      </c>
      <c r="M71" s="117" t="s">
        <v>30</v>
      </c>
      <c r="N71" s="115">
        <v>40602</v>
      </c>
      <c r="O71" s="116" t="s">
        <v>283</v>
      </c>
      <c r="P71" s="119" t="s">
        <v>806</v>
      </c>
      <c r="Q71" s="116"/>
      <c r="R71" s="115"/>
      <c r="S71" s="116"/>
      <c r="T71" s="116"/>
      <c r="U71" s="116" t="s">
        <v>898</v>
      </c>
    </row>
    <row r="72" spans="1:21" s="99" customFormat="1">
      <c r="A72" s="115" t="s">
        <v>379</v>
      </c>
      <c r="B72" s="116" t="s">
        <v>380</v>
      </c>
      <c r="C72" s="116" t="s">
        <v>28</v>
      </c>
      <c r="D72" s="116">
        <v>2564</v>
      </c>
      <c r="E72" s="116" t="s">
        <v>180</v>
      </c>
      <c r="F72" s="117">
        <v>242431</v>
      </c>
      <c r="G72" s="117" t="s">
        <v>365</v>
      </c>
      <c r="H72" s="117">
        <v>242583</v>
      </c>
      <c r="I72" s="116" t="s">
        <v>38</v>
      </c>
      <c r="J72" s="116" t="s">
        <v>361</v>
      </c>
      <c r="K72" s="116" t="s">
        <v>360</v>
      </c>
      <c r="L72" s="117" t="s">
        <v>877</v>
      </c>
      <c r="M72" s="117" t="s">
        <v>30</v>
      </c>
      <c r="N72" s="115">
        <v>40602</v>
      </c>
      <c r="O72" s="116" t="s">
        <v>283</v>
      </c>
      <c r="P72" s="119" t="s">
        <v>806</v>
      </c>
      <c r="Q72" s="116"/>
      <c r="R72" s="115"/>
      <c r="S72" s="116"/>
      <c r="T72" s="116"/>
      <c r="U72" s="116" t="s">
        <v>899</v>
      </c>
    </row>
    <row r="73" spans="1:21" s="99" customFormat="1">
      <c r="A73" s="115" t="s">
        <v>376</v>
      </c>
      <c r="B73" s="116" t="s">
        <v>377</v>
      </c>
      <c r="C73" s="116" t="s">
        <v>28</v>
      </c>
      <c r="D73" s="116">
        <v>2564</v>
      </c>
      <c r="E73" s="116" t="s">
        <v>180</v>
      </c>
      <c r="F73" s="117">
        <v>242431</v>
      </c>
      <c r="G73" s="117" t="s">
        <v>312</v>
      </c>
      <c r="H73" s="117">
        <v>242675</v>
      </c>
      <c r="I73" s="116" t="s">
        <v>38</v>
      </c>
      <c r="J73" s="116" t="s">
        <v>361</v>
      </c>
      <c r="K73" s="116" t="s">
        <v>360</v>
      </c>
      <c r="L73" s="117" t="s">
        <v>877</v>
      </c>
      <c r="M73" s="117" t="s">
        <v>30</v>
      </c>
      <c r="N73" s="115">
        <v>40602</v>
      </c>
      <c r="O73" s="116" t="s">
        <v>283</v>
      </c>
      <c r="P73" s="119" t="s">
        <v>806</v>
      </c>
      <c r="Q73" s="116"/>
      <c r="R73" s="115"/>
      <c r="S73" s="116"/>
      <c r="T73" s="116"/>
      <c r="U73" s="116" t="s">
        <v>900</v>
      </c>
    </row>
    <row r="74" spans="1:21" s="99" customFormat="1">
      <c r="A74" s="115" t="s">
        <v>372</v>
      </c>
      <c r="B74" s="116" t="s">
        <v>901</v>
      </c>
      <c r="C74" s="116" t="s">
        <v>28</v>
      </c>
      <c r="D74" s="116">
        <v>2564</v>
      </c>
      <c r="E74" s="116" t="s">
        <v>180</v>
      </c>
      <c r="F74" s="117">
        <v>242431</v>
      </c>
      <c r="G74" s="117" t="s">
        <v>312</v>
      </c>
      <c r="H74" s="117">
        <v>242675</v>
      </c>
      <c r="I74" s="116" t="s">
        <v>38</v>
      </c>
      <c r="J74" s="116" t="s">
        <v>361</v>
      </c>
      <c r="K74" s="116" t="s">
        <v>360</v>
      </c>
      <c r="L74" s="117" t="s">
        <v>877</v>
      </c>
      <c r="M74" s="117" t="s">
        <v>30</v>
      </c>
      <c r="N74" s="115">
        <v>40602</v>
      </c>
      <c r="O74" s="116" t="s">
        <v>283</v>
      </c>
      <c r="P74" s="119" t="s">
        <v>806</v>
      </c>
      <c r="Q74" s="116"/>
      <c r="R74" s="115"/>
      <c r="S74" s="116"/>
      <c r="T74" s="116"/>
      <c r="U74" s="116" t="s">
        <v>902</v>
      </c>
    </row>
    <row r="75" spans="1:21" s="99" customFormat="1">
      <c r="A75" s="115" t="s">
        <v>369</v>
      </c>
      <c r="B75" s="116" t="s">
        <v>370</v>
      </c>
      <c r="C75" s="116" t="s">
        <v>28</v>
      </c>
      <c r="D75" s="116">
        <v>2564</v>
      </c>
      <c r="E75" s="116" t="s">
        <v>180</v>
      </c>
      <c r="F75" s="117">
        <v>242431</v>
      </c>
      <c r="G75" s="117" t="s">
        <v>312</v>
      </c>
      <c r="H75" s="117">
        <v>242675</v>
      </c>
      <c r="I75" s="116" t="s">
        <v>38</v>
      </c>
      <c r="J75" s="116" t="s">
        <v>361</v>
      </c>
      <c r="K75" s="116" t="s">
        <v>360</v>
      </c>
      <c r="L75" s="117" t="s">
        <v>877</v>
      </c>
      <c r="M75" s="117" t="s">
        <v>30</v>
      </c>
      <c r="N75" s="115">
        <v>40602</v>
      </c>
      <c r="O75" s="116" t="s">
        <v>283</v>
      </c>
      <c r="P75" s="119" t="s">
        <v>806</v>
      </c>
      <c r="Q75" s="116"/>
      <c r="R75" s="115"/>
      <c r="S75" s="116"/>
      <c r="T75" s="116"/>
      <c r="U75" s="116" t="s">
        <v>903</v>
      </c>
    </row>
    <row r="76" spans="1:21" s="99" customFormat="1">
      <c r="A76" s="115" t="s">
        <v>366</v>
      </c>
      <c r="B76" s="116" t="s">
        <v>367</v>
      </c>
      <c r="C76" s="116" t="s">
        <v>28</v>
      </c>
      <c r="D76" s="116">
        <v>2564</v>
      </c>
      <c r="E76" s="116" t="s">
        <v>180</v>
      </c>
      <c r="F76" s="117">
        <v>242431</v>
      </c>
      <c r="G76" s="117" t="s">
        <v>365</v>
      </c>
      <c r="H76" s="117">
        <v>242583</v>
      </c>
      <c r="I76" s="116" t="s">
        <v>38</v>
      </c>
      <c r="J76" s="116" t="s">
        <v>361</v>
      </c>
      <c r="K76" s="116" t="s">
        <v>360</v>
      </c>
      <c r="L76" s="117" t="s">
        <v>877</v>
      </c>
      <c r="M76" s="117" t="s">
        <v>30</v>
      </c>
      <c r="N76" s="115">
        <v>40602</v>
      </c>
      <c r="O76" s="116" t="s">
        <v>283</v>
      </c>
      <c r="P76" s="119" t="s">
        <v>806</v>
      </c>
      <c r="Q76" s="116"/>
      <c r="R76" s="115"/>
      <c r="S76" s="116"/>
      <c r="T76" s="116"/>
      <c r="U76" s="116" t="s">
        <v>904</v>
      </c>
    </row>
    <row r="77" spans="1:21" s="99" customFormat="1">
      <c r="A77" s="115" t="s">
        <v>362</v>
      </c>
      <c r="B77" s="116" t="s">
        <v>363</v>
      </c>
      <c r="C77" s="116" t="s">
        <v>28</v>
      </c>
      <c r="D77" s="116">
        <v>2564</v>
      </c>
      <c r="E77" s="116" t="s">
        <v>180</v>
      </c>
      <c r="F77" s="117">
        <v>242431</v>
      </c>
      <c r="G77" s="117" t="s">
        <v>365</v>
      </c>
      <c r="H77" s="117">
        <v>242583</v>
      </c>
      <c r="I77" s="116" t="s">
        <v>38</v>
      </c>
      <c r="J77" s="116" t="s">
        <v>361</v>
      </c>
      <c r="K77" s="116" t="s">
        <v>360</v>
      </c>
      <c r="L77" s="117" t="s">
        <v>877</v>
      </c>
      <c r="M77" s="117" t="s">
        <v>30</v>
      </c>
      <c r="N77" s="115">
        <v>40602</v>
      </c>
      <c r="O77" s="116" t="s">
        <v>283</v>
      </c>
      <c r="P77" s="119" t="s">
        <v>806</v>
      </c>
      <c r="Q77" s="116"/>
      <c r="R77" s="115"/>
      <c r="S77" s="116"/>
      <c r="T77" s="116"/>
      <c r="U77" s="116" t="s">
        <v>905</v>
      </c>
    </row>
    <row r="78" spans="1:21" s="99" customFormat="1">
      <c r="A78" s="115" t="s">
        <v>357</v>
      </c>
      <c r="B78" s="116" t="s">
        <v>358</v>
      </c>
      <c r="C78" s="116" t="s">
        <v>28</v>
      </c>
      <c r="D78" s="116">
        <v>2564</v>
      </c>
      <c r="E78" s="116" t="s">
        <v>180</v>
      </c>
      <c r="F78" s="117">
        <v>242431</v>
      </c>
      <c r="G78" s="117" t="s">
        <v>312</v>
      </c>
      <c r="H78" s="117">
        <v>242675</v>
      </c>
      <c r="I78" s="116" t="s">
        <v>38</v>
      </c>
      <c r="J78" s="116" t="s">
        <v>361</v>
      </c>
      <c r="K78" s="116" t="s">
        <v>360</v>
      </c>
      <c r="L78" s="117" t="s">
        <v>877</v>
      </c>
      <c r="M78" s="117" t="s">
        <v>30</v>
      </c>
      <c r="N78" s="115">
        <v>40602</v>
      </c>
      <c r="O78" s="116" t="s">
        <v>283</v>
      </c>
      <c r="P78" s="119" t="s">
        <v>806</v>
      </c>
      <c r="Q78" s="116"/>
      <c r="R78" s="115"/>
      <c r="S78" s="116"/>
      <c r="T78" s="116"/>
      <c r="U78" s="116" t="s">
        <v>906</v>
      </c>
    </row>
    <row r="79" spans="1:21" s="99" customFormat="1">
      <c r="A79" s="115" t="s">
        <v>352</v>
      </c>
      <c r="B79" s="116" t="s">
        <v>353</v>
      </c>
      <c r="C79" s="116" t="s">
        <v>28</v>
      </c>
      <c r="D79" s="116">
        <v>2564</v>
      </c>
      <c r="E79" s="116" t="s">
        <v>180</v>
      </c>
      <c r="F79" s="117">
        <v>242431</v>
      </c>
      <c r="G79" s="117" t="s">
        <v>202</v>
      </c>
      <c r="H79" s="117">
        <v>242767</v>
      </c>
      <c r="I79" s="116" t="s">
        <v>38</v>
      </c>
      <c r="J79" s="116" t="s">
        <v>37</v>
      </c>
      <c r="K79" s="116" t="s">
        <v>64</v>
      </c>
      <c r="L79" s="117" t="s">
        <v>877</v>
      </c>
      <c r="M79" s="117" t="s">
        <v>30</v>
      </c>
      <c r="N79" s="115">
        <v>40602</v>
      </c>
      <c r="O79" s="116" t="s">
        <v>355</v>
      </c>
      <c r="P79" s="119" t="s">
        <v>799</v>
      </c>
      <c r="Q79" s="116"/>
      <c r="R79" s="115"/>
      <c r="S79" s="116"/>
      <c r="T79" s="116"/>
      <c r="U79" s="116" t="s">
        <v>907</v>
      </c>
    </row>
    <row r="80" spans="1:21" s="99" customFormat="1">
      <c r="A80" s="115" t="s">
        <v>342</v>
      </c>
      <c r="B80" s="116" t="s">
        <v>343</v>
      </c>
      <c r="C80" s="116" t="s">
        <v>28</v>
      </c>
      <c r="D80" s="116">
        <v>2564</v>
      </c>
      <c r="E80" s="116" t="s">
        <v>180</v>
      </c>
      <c r="F80" s="117">
        <v>242431</v>
      </c>
      <c r="G80" s="117" t="s">
        <v>202</v>
      </c>
      <c r="H80" s="117">
        <v>242767</v>
      </c>
      <c r="I80" s="116" t="s">
        <v>47</v>
      </c>
      <c r="J80" s="116" t="s">
        <v>46</v>
      </c>
      <c r="K80" s="116" t="s">
        <v>332</v>
      </c>
      <c r="L80" s="117" t="s">
        <v>877</v>
      </c>
      <c r="M80" s="117" t="s">
        <v>30</v>
      </c>
      <c r="N80" s="115">
        <v>40602</v>
      </c>
      <c r="O80" s="116" t="s">
        <v>299</v>
      </c>
      <c r="P80" s="119" t="s">
        <v>713</v>
      </c>
      <c r="Q80" s="116"/>
      <c r="R80" s="115"/>
      <c r="S80" s="116"/>
      <c r="T80" s="116"/>
      <c r="U80" s="116" t="s">
        <v>908</v>
      </c>
    </row>
    <row r="81" spans="1:21" s="99" customFormat="1">
      <c r="A81" s="115" t="s">
        <v>339</v>
      </c>
      <c r="B81" s="116" t="s">
        <v>340</v>
      </c>
      <c r="C81" s="116" t="s">
        <v>28</v>
      </c>
      <c r="D81" s="116">
        <v>2564</v>
      </c>
      <c r="E81" s="116" t="s">
        <v>180</v>
      </c>
      <c r="F81" s="117">
        <v>242431</v>
      </c>
      <c r="G81" s="117" t="s">
        <v>202</v>
      </c>
      <c r="H81" s="117">
        <v>242767</v>
      </c>
      <c r="I81" s="116" t="s">
        <v>47</v>
      </c>
      <c r="J81" s="116" t="s">
        <v>46</v>
      </c>
      <c r="K81" s="116" t="s">
        <v>332</v>
      </c>
      <c r="L81" s="117" t="s">
        <v>877</v>
      </c>
      <c r="M81" s="117" t="s">
        <v>30</v>
      </c>
      <c r="N81" s="115">
        <v>40602</v>
      </c>
      <c r="O81" s="116" t="s">
        <v>283</v>
      </c>
      <c r="P81" s="119" t="s">
        <v>806</v>
      </c>
      <c r="Q81" s="116"/>
      <c r="R81" s="115"/>
      <c r="S81" s="116"/>
      <c r="T81" s="116"/>
      <c r="U81" s="116" t="s">
        <v>909</v>
      </c>
    </row>
    <row r="82" spans="1:21" s="99" customFormat="1">
      <c r="A82" s="115" t="s">
        <v>336</v>
      </c>
      <c r="B82" s="116" t="s">
        <v>337</v>
      </c>
      <c r="C82" s="116" t="s">
        <v>28</v>
      </c>
      <c r="D82" s="116">
        <v>2564</v>
      </c>
      <c r="E82" s="116" t="s">
        <v>180</v>
      </c>
      <c r="F82" s="117">
        <v>242431</v>
      </c>
      <c r="G82" s="117" t="s">
        <v>202</v>
      </c>
      <c r="H82" s="117">
        <v>242767</v>
      </c>
      <c r="I82" s="116" t="s">
        <v>47</v>
      </c>
      <c r="J82" s="116" t="s">
        <v>46</v>
      </c>
      <c r="K82" s="116" t="s">
        <v>332</v>
      </c>
      <c r="L82" s="117" t="s">
        <v>877</v>
      </c>
      <c r="M82" s="117" t="s">
        <v>30</v>
      </c>
      <c r="N82" s="115">
        <v>40602</v>
      </c>
      <c r="O82" s="116" t="s">
        <v>283</v>
      </c>
      <c r="P82" s="119" t="s">
        <v>806</v>
      </c>
      <c r="Q82" s="116"/>
      <c r="R82" s="115"/>
      <c r="S82" s="116"/>
      <c r="T82" s="116"/>
      <c r="U82" s="116" t="s">
        <v>910</v>
      </c>
    </row>
    <row r="83" spans="1:21" s="99" customFormat="1">
      <c r="A83" s="115" t="s">
        <v>333</v>
      </c>
      <c r="B83" s="116" t="s">
        <v>334</v>
      </c>
      <c r="C83" s="116" t="s">
        <v>28</v>
      </c>
      <c r="D83" s="116">
        <v>2564</v>
      </c>
      <c r="E83" s="116" t="s">
        <v>180</v>
      </c>
      <c r="F83" s="117">
        <v>242431</v>
      </c>
      <c r="G83" s="117" t="s">
        <v>202</v>
      </c>
      <c r="H83" s="117">
        <v>242767</v>
      </c>
      <c r="I83" s="116" t="s">
        <v>47</v>
      </c>
      <c r="J83" s="116" t="s">
        <v>46</v>
      </c>
      <c r="K83" s="116" t="s">
        <v>332</v>
      </c>
      <c r="L83" s="117" t="s">
        <v>877</v>
      </c>
      <c r="M83" s="117" t="s">
        <v>30</v>
      </c>
      <c r="N83" s="115">
        <v>40602</v>
      </c>
      <c r="O83" s="116" t="s">
        <v>299</v>
      </c>
      <c r="P83" s="119" t="s">
        <v>713</v>
      </c>
      <c r="Q83" s="116"/>
      <c r="R83" s="115"/>
      <c r="S83" s="116"/>
      <c r="T83" s="116"/>
      <c r="U83" s="116" t="s">
        <v>911</v>
      </c>
    </row>
    <row r="84" spans="1:21" s="99" customFormat="1">
      <c r="A84" s="115" t="s">
        <v>329</v>
      </c>
      <c r="B84" s="116" t="s">
        <v>330</v>
      </c>
      <c r="C84" s="116" t="s">
        <v>28</v>
      </c>
      <c r="D84" s="116">
        <v>2564</v>
      </c>
      <c r="E84" s="116" t="s">
        <v>180</v>
      </c>
      <c r="F84" s="117">
        <v>242431</v>
      </c>
      <c r="G84" s="117" t="s">
        <v>202</v>
      </c>
      <c r="H84" s="117">
        <v>242767</v>
      </c>
      <c r="I84" s="116" t="s">
        <v>47</v>
      </c>
      <c r="J84" s="116" t="s">
        <v>46</v>
      </c>
      <c r="K84" s="116" t="s">
        <v>332</v>
      </c>
      <c r="L84" s="117" t="s">
        <v>877</v>
      </c>
      <c r="M84" s="117" t="s">
        <v>30</v>
      </c>
      <c r="N84" s="115">
        <v>40602</v>
      </c>
      <c r="O84" s="116" t="s">
        <v>299</v>
      </c>
      <c r="P84" s="119" t="s">
        <v>713</v>
      </c>
      <c r="Q84" s="116"/>
      <c r="R84" s="115"/>
      <c r="S84" s="116"/>
      <c r="T84" s="116"/>
      <c r="U84" s="116" t="s">
        <v>912</v>
      </c>
    </row>
    <row r="85" spans="1:21" s="99" customFormat="1">
      <c r="A85" s="115" t="s">
        <v>309</v>
      </c>
      <c r="B85" s="116" t="s">
        <v>310</v>
      </c>
      <c r="C85" s="116" t="s">
        <v>28</v>
      </c>
      <c r="D85" s="116">
        <v>2564</v>
      </c>
      <c r="E85" s="116" t="s">
        <v>214</v>
      </c>
      <c r="F85" s="117">
        <v>242462</v>
      </c>
      <c r="G85" s="117" t="s">
        <v>312</v>
      </c>
      <c r="H85" s="117">
        <v>242675</v>
      </c>
      <c r="I85" s="116" t="s">
        <v>174</v>
      </c>
      <c r="J85" s="116" t="s">
        <v>173</v>
      </c>
      <c r="K85" s="116" t="s">
        <v>181</v>
      </c>
      <c r="L85" s="117" t="s">
        <v>877</v>
      </c>
      <c r="M85" s="117" t="s">
        <v>30</v>
      </c>
      <c r="N85" s="115">
        <v>40602</v>
      </c>
      <c r="O85" s="116" t="s">
        <v>283</v>
      </c>
      <c r="P85" s="119" t="s">
        <v>806</v>
      </c>
      <c r="Q85" s="116"/>
      <c r="R85" s="115"/>
      <c r="S85" s="116"/>
      <c r="T85" s="116"/>
      <c r="U85" s="116" t="s">
        <v>913</v>
      </c>
    </row>
    <row r="86" spans="1:21" s="99" customFormat="1">
      <c r="A86" s="115" t="s">
        <v>441</v>
      </c>
      <c r="B86" s="116" t="s">
        <v>914</v>
      </c>
      <c r="C86" s="116" t="s">
        <v>28</v>
      </c>
      <c r="D86" s="116">
        <v>2565</v>
      </c>
      <c r="E86" s="116" t="s">
        <v>44</v>
      </c>
      <c r="F86" s="117">
        <v>242858</v>
      </c>
      <c r="G86" s="117" t="s">
        <v>444</v>
      </c>
      <c r="H86" s="117">
        <v>243070</v>
      </c>
      <c r="I86" s="116" t="s">
        <v>174</v>
      </c>
      <c r="J86" s="116" t="s">
        <v>173</v>
      </c>
      <c r="K86" s="116" t="s">
        <v>445</v>
      </c>
      <c r="L86" s="117" t="s">
        <v>798</v>
      </c>
      <c r="M86" s="117" t="s">
        <v>30</v>
      </c>
      <c r="N86" s="115">
        <v>40602</v>
      </c>
      <c r="O86" s="116" t="s">
        <v>299</v>
      </c>
      <c r="P86" s="119" t="s">
        <v>713</v>
      </c>
      <c r="Q86" s="116"/>
      <c r="R86" s="115"/>
      <c r="S86" s="116"/>
      <c r="T86" s="116"/>
      <c r="U86" s="116" t="s">
        <v>608</v>
      </c>
    </row>
    <row r="87" spans="1:21" s="99" customFormat="1">
      <c r="A87" s="115" t="s">
        <v>446</v>
      </c>
      <c r="B87" s="116" t="s">
        <v>101</v>
      </c>
      <c r="C87" s="116" t="s">
        <v>28</v>
      </c>
      <c r="D87" s="116">
        <v>2565</v>
      </c>
      <c r="E87" s="116" t="s">
        <v>44</v>
      </c>
      <c r="F87" s="117">
        <v>242858</v>
      </c>
      <c r="G87" s="117" t="s">
        <v>264</v>
      </c>
      <c r="H87" s="117">
        <v>243132</v>
      </c>
      <c r="I87" s="116" t="s">
        <v>38</v>
      </c>
      <c r="J87" s="116" t="s">
        <v>71</v>
      </c>
      <c r="K87" s="116" t="s">
        <v>89</v>
      </c>
      <c r="L87" s="117" t="s">
        <v>798</v>
      </c>
      <c r="M87" s="117" t="s">
        <v>30</v>
      </c>
      <c r="N87" s="115">
        <v>40602</v>
      </c>
      <c r="O87" s="116" t="s">
        <v>327</v>
      </c>
      <c r="P87" s="119" t="s">
        <v>803</v>
      </c>
      <c r="Q87" s="116"/>
      <c r="R87" s="115"/>
      <c r="S87" s="116"/>
      <c r="T87" s="116"/>
      <c r="U87" s="116" t="s">
        <v>606</v>
      </c>
    </row>
    <row r="88" spans="1:21" s="99" customFormat="1">
      <c r="A88" s="115" t="s">
        <v>450</v>
      </c>
      <c r="B88" s="116" t="s">
        <v>350</v>
      </c>
      <c r="C88" s="116" t="s">
        <v>28</v>
      </c>
      <c r="D88" s="116">
        <v>2565</v>
      </c>
      <c r="E88" s="116" t="s">
        <v>44</v>
      </c>
      <c r="F88" s="117">
        <v>242858</v>
      </c>
      <c r="G88" s="117" t="s">
        <v>264</v>
      </c>
      <c r="H88" s="117">
        <v>243132</v>
      </c>
      <c r="I88" s="116" t="s">
        <v>38</v>
      </c>
      <c r="J88" s="116" t="s">
        <v>71</v>
      </c>
      <c r="K88" s="116" t="s">
        <v>84</v>
      </c>
      <c r="L88" s="117" t="s">
        <v>798</v>
      </c>
      <c r="M88" s="117" t="s">
        <v>30</v>
      </c>
      <c r="N88" s="115">
        <v>40602</v>
      </c>
      <c r="O88" s="116" t="s">
        <v>348</v>
      </c>
      <c r="P88" s="119" t="s">
        <v>884</v>
      </c>
      <c r="Q88" s="116"/>
      <c r="R88" s="115"/>
      <c r="S88" s="116"/>
      <c r="T88" s="116"/>
      <c r="U88" s="116" t="s">
        <v>601</v>
      </c>
    </row>
    <row r="89" spans="1:21" s="99" customFormat="1">
      <c r="A89" s="115" t="s">
        <v>448</v>
      </c>
      <c r="B89" s="116" t="s">
        <v>346</v>
      </c>
      <c r="C89" s="116" t="s">
        <v>28</v>
      </c>
      <c r="D89" s="116">
        <v>2565</v>
      </c>
      <c r="E89" s="116" t="s">
        <v>44</v>
      </c>
      <c r="F89" s="117">
        <v>242858</v>
      </c>
      <c r="G89" s="117" t="s">
        <v>264</v>
      </c>
      <c r="H89" s="117">
        <v>243132</v>
      </c>
      <c r="I89" s="116" t="s">
        <v>38</v>
      </c>
      <c r="J89" s="116" t="s">
        <v>71</v>
      </c>
      <c r="K89" s="116" t="s">
        <v>84</v>
      </c>
      <c r="L89" s="117" t="s">
        <v>798</v>
      </c>
      <c r="M89" s="117" t="s">
        <v>30</v>
      </c>
      <c r="N89" s="115">
        <v>40602</v>
      </c>
      <c r="O89" s="116" t="s">
        <v>348</v>
      </c>
      <c r="P89" s="119" t="s">
        <v>884</v>
      </c>
      <c r="Q89" s="116"/>
      <c r="R89" s="115"/>
      <c r="S89" s="116"/>
      <c r="T89" s="116"/>
      <c r="U89" s="116" t="s">
        <v>604</v>
      </c>
    </row>
    <row r="90" spans="1:21" s="99" customFormat="1">
      <c r="A90" s="115" t="s">
        <v>452</v>
      </c>
      <c r="B90" s="116" t="s">
        <v>453</v>
      </c>
      <c r="C90" s="116" t="s">
        <v>28</v>
      </c>
      <c r="D90" s="116">
        <v>2565</v>
      </c>
      <c r="E90" s="116" t="s">
        <v>263</v>
      </c>
      <c r="F90" s="117">
        <v>242889</v>
      </c>
      <c r="G90" s="117" t="s">
        <v>418</v>
      </c>
      <c r="H90" s="117">
        <v>243162</v>
      </c>
      <c r="I90" s="116" t="s">
        <v>38</v>
      </c>
      <c r="J90" s="116" t="s">
        <v>71</v>
      </c>
      <c r="K90" s="116" t="s">
        <v>84</v>
      </c>
      <c r="L90" s="117" t="s">
        <v>798</v>
      </c>
      <c r="M90" s="117" t="s">
        <v>30</v>
      </c>
      <c r="N90" s="115">
        <v>40602</v>
      </c>
      <c r="O90" s="116" t="s">
        <v>283</v>
      </c>
      <c r="P90" s="119" t="s">
        <v>806</v>
      </c>
      <c r="Q90" s="116"/>
      <c r="R90" s="115"/>
      <c r="S90" s="116"/>
      <c r="T90" s="116"/>
      <c r="U90" s="116" t="s">
        <v>599</v>
      </c>
    </row>
    <row r="91" spans="1:21" s="99" customFormat="1">
      <c r="A91" s="115" t="s">
        <v>455</v>
      </c>
      <c r="B91" s="116" t="s">
        <v>324</v>
      </c>
      <c r="C91" s="116" t="s">
        <v>28</v>
      </c>
      <c r="D91" s="116">
        <v>2565</v>
      </c>
      <c r="E91" s="116" t="s">
        <v>263</v>
      </c>
      <c r="F91" s="117">
        <v>242889</v>
      </c>
      <c r="G91" s="117" t="s">
        <v>418</v>
      </c>
      <c r="H91" s="117">
        <v>243162</v>
      </c>
      <c r="I91" s="116" t="s">
        <v>38</v>
      </c>
      <c r="J91" s="116" t="s">
        <v>71</v>
      </c>
      <c r="K91" s="116" t="s">
        <v>84</v>
      </c>
      <c r="L91" s="117" t="s">
        <v>798</v>
      </c>
      <c r="M91" s="117" t="s">
        <v>30</v>
      </c>
      <c r="N91" s="115">
        <v>40602</v>
      </c>
      <c r="O91" s="116" t="s">
        <v>327</v>
      </c>
      <c r="P91" s="119" t="s">
        <v>803</v>
      </c>
      <c r="Q91" s="116"/>
      <c r="R91" s="115"/>
      <c r="S91" s="116"/>
      <c r="T91" s="116"/>
      <c r="U91" s="116" t="s">
        <v>596</v>
      </c>
    </row>
    <row r="92" spans="1:21" s="99" customFormat="1">
      <c r="A92" s="115" t="s">
        <v>457</v>
      </c>
      <c r="B92" s="116" t="s">
        <v>458</v>
      </c>
      <c r="C92" s="116" t="s">
        <v>28</v>
      </c>
      <c r="D92" s="116">
        <v>2565</v>
      </c>
      <c r="E92" s="116" t="s">
        <v>44</v>
      </c>
      <c r="F92" s="117">
        <v>242858</v>
      </c>
      <c r="G92" s="117" t="s">
        <v>264</v>
      </c>
      <c r="H92" s="117">
        <v>243132</v>
      </c>
      <c r="I92" s="116" t="s">
        <v>38</v>
      </c>
      <c r="J92" s="116" t="s">
        <v>71</v>
      </c>
      <c r="K92" s="116" t="s">
        <v>110</v>
      </c>
      <c r="L92" s="117" t="s">
        <v>798</v>
      </c>
      <c r="M92" s="117" t="s">
        <v>30</v>
      </c>
      <c r="N92" s="115">
        <v>40602</v>
      </c>
      <c r="O92" s="116" t="s">
        <v>299</v>
      </c>
      <c r="P92" s="119" t="s">
        <v>713</v>
      </c>
      <c r="Q92" s="116"/>
      <c r="R92" s="115"/>
      <c r="S92" s="116"/>
      <c r="T92" s="116"/>
      <c r="U92" s="116" t="s">
        <v>594</v>
      </c>
    </row>
    <row r="93" spans="1:21" s="99" customFormat="1">
      <c r="A93" s="115" t="s">
        <v>463</v>
      </c>
      <c r="B93" s="116" t="s">
        <v>464</v>
      </c>
      <c r="C93" s="116" t="s">
        <v>28</v>
      </c>
      <c r="D93" s="116">
        <v>2565</v>
      </c>
      <c r="E93" s="116" t="s">
        <v>44</v>
      </c>
      <c r="F93" s="117">
        <v>242858</v>
      </c>
      <c r="G93" s="117" t="s">
        <v>264</v>
      </c>
      <c r="H93" s="117">
        <v>243132</v>
      </c>
      <c r="I93" s="116" t="s">
        <v>38</v>
      </c>
      <c r="J93" s="116" t="s">
        <v>71</v>
      </c>
      <c r="K93" s="116" t="s">
        <v>110</v>
      </c>
      <c r="L93" s="117" t="s">
        <v>798</v>
      </c>
      <c r="M93" s="117" t="s">
        <v>30</v>
      </c>
      <c r="N93" s="115">
        <v>40602</v>
      </c>
      <c r="O93" s="116" t="s">
        <v>293</v>
      </c>
      <c r="P93" s="119" t="s">
        <v>875</v>
      </c>
      <c r="Q93" s="116"/>
      <c r="R93" s="115"/>
      <c r="S93" s="116"/>
      <c r="T93" s="116"/>
      <c r="U93" s="116" t="s">
        <v>590</v>
      </c>
    </row>
    <row r="94" spans="1:21" s="99" customFormat="1">
      <c r="A94" s="115" t="s">
        <v>460</v>
      </c>
      <c r="B94" s="116" t="s">
        <v>461</v>
      </c>
      <c r="C94" s="116" t="s">
        <v>28</v>
      </c>
      <c r="D94" s="116">
        <v>2565</v>
      </c>
      <c r="E94" s="116" t="s">
        <v>432</v>
      </c>
      <c r="F94" s="117">
        <v>242828</v>
      </c>
      <c r="G94" s="117" t="s">
        <v>433</v>
      </c>
      <c r="H94" s="117">
        <v>243101</v>
      </c>
      <c r="I94" s="116" t="s">
        <v>38</v>
      </c>
      <c r="J94" s="116" t="s">
        <v>71</v>
      </c>
      <c r="K94" s="116" t="s">
        <v>110</v>
      </c>
      <c r="L94" s="117" t="s">
        <v>798</v>
      </c>
      <c r="M94" s="117" t="s">
        <v>30</v>
      </c>
      <c r="N94" s="115">
        <v>40602</v>
      </c>
      <c r="O94" s="116" t="s">
        <v>299</v>
      </c>
      <c r="P94" s="119" t="s">
        <v>713</v>
      </c>
      <c r="Q94" s="116"/>
      <c r="R94" s="115"/>
      <c r="S94" s="116"/>
      <c r="T94" s="116"/>
      <c r="U94" s="116" t="s">
        <v>592</v>
      </c>
    </row>
    <row r="95" spans="1:21" s="99" customFormat="1">
      <c r="A95" s="115" t="s">
        <v>466</v>
      </c>
      <c r="B95" s="116" t="s">
        <v>166</v>
      </c>
      <c r="C95" s="116" t="s">
        <v>28</v>
      </c>
      <c r="D95" s="116">
        <v>2565</v>
      </c>
      <c r="E95" s="116" t="s">
        <v>273</v>
      </c>
      <c r="F95" s="117">
        <v>242797</v>
      </c>
      <c r="G95" s="117" t="s">
        <v>264</v>
      </c>
      <c r="H95" s="117">
        <v>243132</v>
      </c>
      <c r="I95" s="116" t="s">
        <v>38</v>
      </c>
      <c r="J95" s="116" t="s">
        <v>37</v>
      </c>
      <c r="K95" s="116" t="s">
        <v>64</v>
      </c>
      <c r="L95" s="117" t="s">
        <v>798</v>
      </c>
      <c r="M95" s="117" t="s">
        <v>30</v>
      </c>
      <c r="N95" s="115">
        <v>40602</v>
      </c>
      <c r="O95" s="116" t="s">
        <v>283</v>
      </c>
      <c r="P95" s="119" t="s">
        <v>806</v>
      </c>
      <c r="Q95" s="116"/>
      <c r="R95" s="115"/>
      <c r="S95" s="116"/>
      <c r="T95" s="116"/>
      <c r="U95" s="116" t="s">
        <v>588</v>
      </c>
    </row>
    <row r="96" spans="1:21" s="99" customFormat="1">
      <c r="A96" s="115" t="s">
        <v>485</v>
      </c>
      <c r="B96" s="116" t="s">
        <v>486</v>
      </c>
      <c r="C96" s="116" t="s">
        <v>28</v>
      </c>
      <c r="D96" s="116">
        <v>2565</v>
      </c>
      <c r="E96" s="116" t="s">
        <v>44</v>
      </c>
      <c r="F96" s="117">
        <v>242858</v>
      </c>
      <c r="G96" s="117" t="s">
        <v>264</v>
      </c>
      <c r="H96" s="117">
        <v>243132</v>
      </c>
      <c r="I96" s="116" t="s">
        <v>38</v>
      </c>
      <c r="J96" s="116" t="s">
        <v>361</v>
      </c>
      <c r="K96" s="116" t="s">
        <v>488</v>
      </c>
      <c r="L96" s="117" t="s">
        <v>798</v>
      </c>
      <c r="M96" s="117" t="s">
        <v>30</v>
      </c>
      <c r="N96" s="115">
        <v>40602</v>
      </c>
      <c r="O96" s="116" t="s">
        <v>293</v>
      </c>
      <c r="P96" s="119" t="s">
        <v>875</v>
      </c>
      <c r="Q96" s="116"/>
      <c r="R96" s="115"/>
      <c r="S96" s="116"/>
      <c r="T96" s="116"/>
      <c r="U96" s="116" t="s">
        <v>579</v>
      </c>
    </row>
    <row r="97" spans="1:21" s="99" customFormat="1">
      <c r="A97" s="115" t="s">
        <v>516</v>
      </c>
      <c r="B97" s="116" t="s">
        <v>470</v>
      </c>
      <c r="C97" s="116" t="s">
        <v>28</v>
      </c>
      <c r="D97" s="116">
        <v>2565</v>
      </c>
      <c r="E97" s="116" t="s">
        <v>273</v>
      </c>
      <c r="F97" s="117">
        <v>242797</v>
      </c>
      <c r="G97" s="117" t="s">
        <v>264</v>
      </c>
      <c r="H97" s="117">
        <v>243132</v>
      </c>
      <c r="I97" s="116" t="s">
        <v>38</v>
      </c>
      <c r="J97" s="116" t="s">
        <v>473</v>
      </c>
      <c r="K97" s="116" t="s">
        <v>472</v>
      </c>
      <c r="L97" s="117" t="s">
        <v>798</v>
      </c>
      <c r="M97" s="117" t="s">
        <v>30</v>
      </c>
      <c r="N97" s="115">
        <v>40602</v>
      </c>
      <c r="O97" s="116" t="s">
        <v>299</v>
      </c>
      <c r="P97" s="119" t="s">
        <v>713</v>
      </c>
      <c r="Q97" s="116"/>
      <c r="R97" s="115"/>
      <c r="S97" s="116"/>
      <c r="T97" s="116"/>
      <c r="U97" s="116" t="s">
        <v>544</v>
      </c>
    </row>
    <row r="98" spans="1:21" s="99" customFormat="1">
      <c r="A98" s="115" t="s">
        <v>514</v>
      </c>
      <c r="B98" s="116" t="s">
        <v>424</v>
      </c>
      <c r="C98" s="116" t="s">
        <v>28</v>
      </c>
      <c r="D98" s="116">
        <v>2565</v>
      </c>
      <c r="E98" s="116" t="s">
        <v>44</v>
      </c>
      <c r="F98" s="117">
        <v>242858</v>
      </c>
      <c r="G98" s="117" t="s">
        <v>264</v>
      </c>
      <c r="H98" s="117">
        <v>243132</v>
      </c>
      <c r="I98" s="116" t="s">
        <v>38</v>
      </c>
      <c r="J98" s="116" t="s">
        <v>71</v>
      </c>
      <c r="K98" s="116" t="s">
        <v>253</v>
      </c>
      <c r="L98" s="117" t="s">
        <v>798</v>
      </c>
      <c r="M98" s="117" t="s">
        <v>30</v>
      </c>
      <c r="N98" s="115">
        <v>40602</v>
      </c>
      <c r="O98" s="116" t="s">
        <v>283</v>
      </c>
      <c r="P98" s="119" t="s">
        <v>806</v>
      </c>
      <c r="Q98" s="116"/>
      <c r="R98" s="115"/>
      <c r="S98" s="116"/>
      <c r="T98" s="116"/>
      <c r="U98" s="116" t="s">
        <v>547</v>
      </c>
    </row>
    <row r="99" spans="1:21" s="99" customFormat="1">
      <c r="A99" s="115" t="s">
        <v>489</v>
      </c>
      <c r="B99" s="116" t="s">
        <v>915</v>
      </c>
      <c r="C99" s="116" t="s">
        <v>28</v>
      </c>
      <c r="D99" s="116">
        <v>2565</v>
      </c>
      <c r="E99" s="116" t="s">
        <v>44</v>
      </c>
      <c r="F99" s="117">
        <v>242858</v>
      </c>
      <c r="G99" s="117" t="s">
        <v>264</v>
      </c>
      <c r="H99" s="117">
        <v>243132</v>
      </c>
      <c r="I99" s="116" t="s">
        <v>38</v>
      </c>
      <c r="J99" s="116" t="s">
        <v>361</v>
      </c>
      <c r="K99" s="116" t="s">
        <v>488</v>
      </c>
      <c r="L99" s="117" t="s">
        <v>798</v>
      </c>
      <c r="M99" s="117" t="s">
        <v>30</v>
      </c>
      <c r="N99" s="115">
        <v>40602</v>
      </c>
      <c r="O99" s="116" t="s">
        <v>299</v>
      </c>
      <c r="P99" s="119" t="s">
        <v>713</v>
      </c>
      <c r="Q99" s="116"/>
      <c r="R99" s="115"/>
      <c r="S99" s="116"/>
      <c r="T99" s="116"/>
      <c r="U99" s="116" t="s">
        <v>577</v>
      </c>
    </row>
    <row r="100" spans="1:21" s="99" customFormat="1">
      <c r="A100" s="115" t="s">
        <v>423</v>
      </c>
      <c r="B100" s="116" t="s">
        <v>424</v>
      </c>
      <c r="C100" s="116" t="s">
        <v>28</v>
      </c>
      <c r="D100" s="116">
        <v>2565</v>
      </c>
      <c r="E100" s="116" t="s">
        <v>180</v>
      </c>
      <c r="F100" s="117">
        <v>242431</v>
      </c>
      <c r="G100" s="117" t="s">
        <v>202</v>
      </c>
      <c r="H100" s="117">
        <v>242767</v>
      </c>
      <c r="I100" s="116" t="s">
        <v>38</v>
      </c>
      <c r="J100" s="116" t="s">
        <v>71</v>
      </c>
      <c r="K100" s="116" t="s">
        <v>253</v>
      </c>
      <c r="L100" s="117" t="s">
        <v>798</v>
      </c>
      <c r="M100" s="117" t="s">
        <v>30</v>
      </c>
      <c r="N100" s="115">
        <v>40602</v>
      </c>
      <c r="O100" s="116" t="s">
        <v>283</v>
      </c>
      <c r="P100" s="119" t="s">
        <v>806</v>
      </c>
      <c r="Q100" s="116"/>
      <c r="R100" s="115"/>
      <c r="S100" s="116"/>
      <c r="T100" s="116"/>
      <c r="U100" s="116" t="s">
        <v>620</v>
      </c>
    </row>
    <row r="101" spans="1:21" s="99" customFormat="1">
      <c r="A101" s="115" t="s">
        <v>426</v>
      </c>
      <c r="B101" s="116" t="s">
        <v>427</v>
      </c>
      <c r="C101" s="116" t="s">
        <v>28</v>
      </c>
      <c r="D101" s="116">
        <v>2565</v>
      </c>
      <c r="E101" s="116" t="s">
        <v>44</v>
      </c>
      <c r="F101" s="117">
        <v>242858</v>
      </c>
      <c r="G101" s="117" t="s">
        <v>264</v>
      </c>
      <c r="H101" s="117">
        <v>243132</v>
      </c>
      <c r="I101" s="116" t="s">
        <v>38</v>
      </c>
      <c r="J101" s="116" t="s">
        <v>71</v>
      </c>
      <c r="K101" s="116" t="s">
        <v>89</v>
      </c>
      <c r="L101" s="117" t="s">
        <v>798</v>
      </c>
      <c r="M101" s="117" t="s">
        <v>30</v>
      </c>
      <c r="N101" s="115">
        <v>40602</v>
      </c>
      <c r="O101" s="116" t="s">
        <v>327</v>
      </c>
      <c r="P101" s="119" t="s">
        <v>803</v>
      </c>
      <c r="Q101" s="116"/>
      <c r="R101" s="115"/>
      <c r="S101" s="116"/>
      <c r="T101" s="116"/>
      <c r="U101" s="116" t="s">
        <v>618</v>
      </c>
    </row>
    <row r="102" spans="1:21" s="99" customFormat="1">
      <c r="A102" s="115" t="s">
        <v>434</v>
      </c>
      <c r="B102" s="116" t="s">
        <v>435</v>
      </c>
      <c r="C102" s="116" t="s">
        <v>28</v>
      </c>
      <c r="D102" s="116">
        <v>2565</v>
      </c>
      <c r="E102" s="116" t="s">
        <v>432</v>
      </c>
      <c r="F102" s="117">
        <v>242828</v>
      </c>
      <c r="G102" s="117" t="s">
        <v>433</v>
      </c>
      <c r="H102" s="117">
        <v>243101</v>
      </c>
      <c r="I102" s="116" t="s">
        <v>38</v>
      </c>
      <c r="J102" s="116" t="s">
        <v>71</v>
      </c>
      <c r="K102" s="116" t="s">
        <v>70</v>
      </c>
      <c r="L102" s="117" t="s">
        <v>798</v>
      </c>
      <c r="M102" s="117" t="s">
        <v>30</v>
      </c>
      <c r="N102" s="115">
        <v>40602</v>
      </c>
      <c r="O102" s="116" t="s">
        <v>299</v>
      </c>
      <c r="P102" s="119" t="s">
        <v>713</v>
      </c>
      <c r="Q102" s="116"/>
      <c r="R102" s="115"/>
      <c r="S102" s="116"/>
      <c r="T102" s="116"/>
      <c r="U102" s="116" t="s">
        <v>614</v>
      </c>
    </row>
    <row r="103" spans="1:21" s="99" customFormat="1">
      <c r="A103" s="115" t="s">
        <v>429</v>
      </c>
      <c r="B103" s="116" t="s">
        <v>430</v>
      </c>
      <c r="C103" s="116" t="s">
        <v>28</v>
      </c>
      <c r="D103" s="116">
        <v>2565</v>
      </c>
      <c r="E103" s="116" t="s">
        <v>432</v>
      </c>
      <c r="F103" s="117">
        <v>242828</v>
      </c>
      <c r="G103" s="117" t="s">
        <v>433</v>
      </c>
      <c r="H103" s="117">
        <v>243101</v>
      </c>
      <c r="I103" s="116" t="s">
        <v>38</v>
      </c>
      <c r="J103" s="116" t="s">
        <v>71</v>
      </c>
      <c r="K103" s="116" t="s">
        <v>70</v>
      </c>
      <c r="L103" s="117" t="s">
        <v>798</v>
      </c>
      <c r="M103" s="117" t="s">
        <v>30</v>
      </c>
      <c r="N103" s="115">
        <v>40602</v>
      </c>
      <c r="O103" s="116" t="s">
        <v>299</v>
      </c>
      <c r="P103" s="119" t="s">
        <v>713</v>
      </c>
      <c r="Q103" s="116"/>
      <c r="R103" s="115"/>
      <c r="S103" s="116"/>
      <c r="T103" s="116"/>
      <c r="U103" s="116" t="s">
        <v>616</v>
      </c>
    </row>
    <row r="104" spans="1:21" s="99" customFormat="1">
      <c r="A104" s="115" t="s">
        <v>437</v>
      </c>
      <c r="B104" s="116" t="s">
        <v>104</v>
      </c>
      <c r="C104" s="116" t="s">
        <v>28</v>
      </c>
      <c r="D104" s="116">
        <v>2565</v>
      </c>
      <c r="E104" s="116" t="s">
        <v>432</v>
      </c>
      <c r="F104" s="117">
        <v>242828</v>
      </c>
      <c r="G104" s="117" t="s">
        <v>433</v>
      </c>
      <c r="H104" s="117">
        <v>243101</v>
      </c>
      <c r="I104" s="116" t="s">
        <v>38</v>
      </c>
      <c r="J104" s="116" t="s">
        <v>71</v>
      </c>
      <c r="K104" s="116" t="s">
        <v>70</v>
      </c>
      <c r="L104" s="117" t="s">
        <v>798</v>
      </c>
      <c r="M104" s="117" t="s">
        <v>30</v>
      </c>
      <c r="N104" s="115">
        <v>40602</v>
      </c>
      <c r="O104" s="116" t="s">
        <v>299</v>
      </c>
      <c r="P104" s="119" t="s">
        <v>713</v>
      </c>
      <c r="Q104" s="116"/>
      <c r="R104" s="115"/>
      <c r="S104" s="116"/>
      <c r="T104" s="116"/>
      <c r="U104" s="116" t="s">
        <v>612</v>
      </c>
    </row>
    <row r="105" spans="1:21" s="99" customFormat="1">
      <c r="A105" s="115" t="s">
        <v>661</v>
      </c>
      <c r="B105" s="116" t="s">
        <v>660</v>
      </c>
      <c r="C105" s="116" t="s">
        <v>28</v>
      </c>
      <c r="D105" s="116">
        <v>2566</v>
      </c>
      <c r="E105" s="116" t="s">
        <v>418</v>
      </c>
      <c r="F105" s="117">
        <v>243162</v>
      </c>
      <c r="G105" s="117" t="s">
        <v>419</v>
      </c>
      <c r="H105" s="117">
        <v>243526</v>
      </c>
      <c r="I105" s="116" t="s">
        <v>38</v>
      </c>
      <c r="J105" s="116" t="s">
        <v>71</v>
      </c>
      <c r="K105" s="116" t="s">
        <v>84</v>
      </c>
      <c r="L105" s="116" t="s">
        <v>800</v>
      </c>
      <c r="M105" s="116" t="s">
        <v>30</v>
      </c>
      <c r="N105" s="115" t="s">
        <v>801</v>
      </c>
      <c r="O105" s="115" t="s">
        <v>422</v>
      </c>
      <c r="P105" s="120" t="s">
        <v>806</v>
      </c>
      <c r="Q105" s="116" t="s">
        <v>30</v>
      </c>
      <c r="R105" s="116" t="s">
        <v>801</v>
      </c>
      <c r="S105" s="116" t="s">
        <v>422</v>
      </c>
      <c r="T105" s="116" t="s">
        <v>806</v>
      </c>
      <c r="U105" s="116" t="s">
        <v>916</v>
      </c>
    </row>
    <row r="106" spans="1:21" s="99" customFormat="1">
      <c r="A106" s="115" t="s">
        <v>681</v>
      </c>
      <c r="B106" s="116" t="s">
        <v>680</v>
      </c>
      <c r="C106" s="116" t="s">
        <v>28</v>
      </c>
      <c r="D106" s="116">
        <v>2566</v>
      </c>
      <c r="E106" s="116" t="s">
        <v>418</v>
      </c>
      <c r="F106" s="117">
        <v>243162</v>
      </c>
      <c r="G106" s="117" t="s">
        <v>419</v>
      </c>
      <c r="H106" s="117">
        <v>243526</v>
      </c>
      <c r="I106" s="116" t="s">
        <v>38</v>
      </c>
      <c r="J106" s="116" t="s">
        <v>71</v>
      </c>
      <c r="K106" s="116" t="s">
        <v>70</v>
      </c>
      <c r="L106" s="116" t="s">
        <v>800</v>
      </c>
      <c r="M106" s="116" t="s">
        <v>30</v>
      </c>
      <c r="N106" s="115" t="s">
        <v>801</v>
      </c>
      <c r="O106" s="115" t="s">
        <v>476</v>
      </c>
      <c r="P106" s="120" t="s">
        <v>713</v>
      </c>
      <c r="Q106" s="116" t="s">
        <v>30</v>
      </c>
      <c r="R106" s="116" t="s">
        <v>801</v>
      </c>
      <c r="S106" s="116" t="s">
        <v>476</v>
      </c>
      <c r="T106" s="116" t="s">
        <v>713</v>
      </c>
      <c r="U106" s="116" t="s">
        <v>917</v>
      </c>
    </row>
    <row r="107" spans="1:21" s="99" customFormat="1">
      <c r="A107" s="115" t="s">
        <v>918</v>
      </c>
      <c r="B107" s="116" t="s">
        <v>919</v>
      </c>
      <c r="C107" s="116" t="s">
        <v>28</v>
      </c>
      <c r="D107" s="116">
        <v>2568</v>
      </c>
      <c r="E107" s="116" t="s">
        <v>838</v>
      </c>
      <c r="F107" s="117">
        <v>243953</v>
      </c>
      <c r="G107" s="117" t="s">
        <v>839</v>
      </c>
      <c r="H107" s="117">
        <v>244257</v>
      </c>
      <c r="I107" s="116" t="s">
        <v>38</v>
      </c>
      <c r="J107" s="116" t="s">
        <v>71</v>
      </c>
      <c r="K107" s="116" t="s">
        <v>84</v>
      </c>
      <c r="L107" s="116" t="s">
        <v>840</v>
      </c>
      <c r="M107" s="116" t="s">
        <v>30</v>
      </c>
      <c r="N107" s="116" t="s">
        <v>801</v>
      </c>
      <c r="O107" s="116" t="s">
        <v>806</v>
      </c>
      <c r="P107" s="120" t="s">
        <v>806</v>
      </c>
      <c r="Q107" s="116" t="s">
        <v>30</v>
      </c>
      <c r="R107" s="116" t="s">
        <v>801</v>
      </c>
      <c r="S107" s="116" t="s">
        <v>806</v>
      </c>
      <c r="T107" s="116" t="s">
        <v>806</v>
      </c>
      <c r="U107" s="116" t="s">
        <v>920</v>
      </c>
    </row>
    <row r="108" spans="1:21" s="99" customFormat="1">
      <c r="A108" s="115" t="s">
        <v>320</v>
      </c>
      <c r="B108" s="116" t="s">
        <v>261</v>
      </c>
      <c r="C108" s="116" t="s">
        <v>28</v>
      </c>
      <c r="D108" s="116">
        <v>2563</v>
      </c>
      <c r="E108" s="116" t="s">
        <v>263</v>
      </c>
      <c r="F108" s="117">
        <v>242889</v>
      </c>
      <c r="G108" s="117" t="s">
        <v>264</v>
      </c>
      <c r="H108" s="117">
        <v>243132</v>
      </c>
      <c r="I108" s="116" t="s">
        <v>38</v>
      </c>
      <c r="J108" s="116" t="s">
        <v>71</v>
      </c>
      <c r="K108" s="116" t="s">
        <v>110</v>
      </c>
      <c r="L108" s="117" t="s">
        <v>874</v>
      </c>
      <c r="M108" s="117" t="s">
        <v>30</v>
      </c>
      <c r="N108" s="115">
        <v>40602</v>
      </c>
      <c r="O108" s="116" t="s">
        <v>267</v>
      </c>
      <c r="P108" s="120" t="s">
        <v>725</v>
      </c>
      <c r="Q108" s="116" t="s">
        <v>30</v>
      </c>
      <c r="R108" s="115">
        <v>40602</v>
      </c>
      <c r="S108" s="116" t="s">
        <v>267</v>
      </c>
      <c r="T108" s="116" t="s">
        <v>725</v>
      </c>
      <c r="U108" s="116" t="s">
        <v>921</v>
      </c>
    </row>
    <row r="109" spans="1:21" s="99" customFormat="1">
      <c r="A109" s="115" t="s">
        <v>439</v>
      </c>
      <c r="B109" s="116" t="s">
        <v>922</v>
      </c>
      <c r="C109" s="116" t="s">
        <v>28</v>
      </c>
      <c r="D109" s="116">
        <v>2565</v>
      </c>
      <c r="E109" s="116" t="s">
        <v>432</v>
      </c>
      <c r="F109" s="117">
        <v>242828</v>
      </c>
      <c r="G109" s="117" t="s">
        <v>433</v>
      </c>
      <c r="H109" s="117">
        <v>243101</v>
      </c>
      <c r="I109" s="116" t="s">
        <v>38</v>
      </c>
      <c r="J109" s="116" t="s">
        <v>71</v>
      </c>
      <c r="K109" s="116" t="s">
        <v>70</v>
      </c>
      <c r="L109" s="117" t="s">
        <v>798</v>
      </c>
      <c r="M109" s="117" t="s">
        <v>30</v>
      </c>
      <c r="N109" s="115">
        <v>40602</v>
      </c>
      <c r="O109" s="116" t="s">
        <v>299</v>
      </c>
      <c r="P109" s="120" t="s">
        <v>713</v>
      </c>
      <c r="Q109" s="116" t="s">
        <v>30</v>
      </c>
      <c r="R109" s="115">
        <v>40602</v>
      </c>
      <c r="S109" s="116" t="s">
        <v>299</v>
      </c>
      <c r="T109" s="116" t="s">
        <v>713</v>
      </c>
      <c r="U109" s="116" t="s">
        <v>610</v>
      </c>
    </row>
    <row r="110" spans="1:21" s="99" customFormat="1">
      <c r="A110" s="115" t="s">
        <v>690</v>
      </c>
      <c r="B110" s="116" t="s">
        <v>689</v>
      </c>
      <c r="C110" s="116" t="s">
        <v>28</v>
      </c>
      <c r="D110" s="116">
        <v>2566</v>
      </c>
      <c r="E110" s="116" t="s">
        <v>418</v>
      </c>
      <c r="F110" s="117">
        <v>243162</v>
      </c>
      <c r="G110" s="117" t="s">
        <v>419</v>
      </c>
      <c r="H110" s="117">
        <v>243526</v>
      </c>
      <c r="I110" s="116" t="s">
        <v>47</v>
      </c>
      <c r="J110" s="116" t="s">
        <v>46</v>
      </c>
      <c r="K110" s="116" t="s">
        <v>332</v>
      </c>
      <c r="L110" s="116" t="s">
        <v>800</v>
      </c>
      <c r="M110" s="116" t="s">
        <v>30</v>
      </c>
      <c r="N110" s="115" t="s">
        <v>801</v>
      </c>
      <c r="O110" s="115" t="s">
        <v>476</v>
      </c>
      <c r="P110" s="121" t="s">
        <v>713</v>
      </c>
      <c r="Q110" s="116" t="s">
        <v>923</v>
      </c>
      <c r="R110" s="116" t="s">
        <v>924</v>
      </c>
      <c r="S110" s="116" t="s">
        <v>925</v>
      </c>
      <c r="T110" s="116" t="s">
        <v>926</v>
      </c>
      <c r="U110" s="116" t="s">
        <v>927</v>
      </c>
    </row>
    <row r="111" spans="1:21" s="99" customFormat="1">
      <c r="A111" s="115" t="s">
        <v>687</v>
      </c>
      <c r="B111" s="116" t="s">
        <v>686</v>
      </c>
      <c r="C111" s="116" t="s">
        <v>28</v>
      </c>
      <c r="D111" s="116">
        <v>2566</v>
      </c>
      <c r="E111" s="116" t="s">
        <v>418</v>
      </c>
      <c r="F111" s="117">
        <v>243162</v>
      </c>
      <c r="G111" s="117" t="s">
        <v>419</v>
      </c>
      <c r="H111" s="117">
        <v>243526</v>
      </c>
      <c r="I111" s="116" t="s">
        <v>38</v>
      </c>
      <c r="J111" s="116" t="s">
        <v>71</v>
      </c>
      <c r="K111" s="116" t="s">
        <v>89</v>
      </c>
      <c r="L111" s="116" t="s">
        <v>800</v>
      </c>
      <c r="M111" s="116" t="s">
        <v>30</v>
      </c>
      <c r="N111" s="115" t="s">
        <v>801</v>
      </c>
      <c r="O111" s="115" t="s">
        <v>476</v>
      </c>
      <c r="P111" s="121" t="s">
        <v>713</v>
      </c>
      <c r="Q111" s="116" t="s">
        <v>923</v>
      </c>
      <c r="R111" s="116" t="s">
        <v>924</v>
      </c>
      <c r="S111" s="116" t="s">
        <v>928</v>
      </c>
      <c r="T111" s="116" t="s">
        <v>929</v>
      </c>
      <c r="U111" s="116" t="s">
        <v>930</v>
      </c>
    </row>
    <row r="112" spans="1:21" s="99" customFormat="1">
      <c r="A112" s="115" t="s">
        <v>931</v>
      </c>
      <c r="B112" s="116" t="s">
        <v>731</v>
      </c>
      <c r="C112" s="116" t="s">
        <v>28</v>
      </c>
      <c r="D112" s="116">
        <v>2565</v>
      </c>
      <c r="E112" s="116" t="s">
        <v>44</v>
      </c>
      <c r="F112" s="117">
        <v>242858</v>
      </c>
      <c r="G112" s="117" t="s">
        <v>264</v>
      </c>
      <c r="H112" s="117">
        <v>243132</v>
      </c>
      <c r="I112" s="116" t="s">
        <v>38</v>
      </c>
      <c r="J112" s="116" t="s">
        <v>71</v>
      </c>
      <c r="K112" s="116" t="s">
        <v>89</v>
      </c>
      <c r="L112" s="117" t="s">
        <v>798</v>
      </c>
      <c r="M112" s="117" t="s">
        <v>923</v>
      </c>
      <c r="N112" s="115">
        <v>40301</v>
      </c>
      <c r="O112" s="116" t="s">
        <v>932</v>
      </c>
      <c r="P112" s="118" t="s">
        <v>933</v>
      </c>
      <c r="Q112" s="116" t="s">
        <v>30</v>
      </c>
      <c r="R112" s="115">
        <v>40602</v>
      </c>
      <c r="S112" s="116" t="s">
        <v>327</v>
      </c>
      <c r="T112" s="116" t="s">
        <v>803</v>
      </c>
      <c r="U112" s="116" t="s">
        <v>934</v>
      </c>
    </row>
    <row r="113" spans="1:21" s="99" customFormat="1">
      <c r="A113" s="115" t="s">
        <v>935</v>
      </c>
      <c r="B113" s="116" t="s">
        <v>936</v>
      </c>
      <c r="C113" s="116" t="s">
        <v>28</v>
      </c>
      <c r="D113" s="116">
        <v>2565</v>
      </c>
      <c r="E113" s="116" t="s">
        <v>44</v>
      </c>
      <c r="F113" s="117">
        <v>242858</v>
      </c>
      <c r="G113" s="117" t="s">
        <v>264</v>
      </c>
      <c r="H113" s="117">
        <v>243132</v>
      </c>
      <c r="I113" s="116" t="s">
        <v>38</v>
      </c>
      <c r="J113" s="116" t="s">
        <v>71</v>
      </c>
      <c r="K113" s="116" t="s">
        <v>89</v>
      </c>
      <c r="L113" s="117" t="s">
        <v>798</v>
      </c>
      <c r="M113" s="117" t="s">
        <v>923</v>
      </c>
      <c r="N113" s="115">
        <v>40301</v>
      </c>
      <c r="O113" s="116" t="s">
        <v>937</v>
      </c>
      <c r="P113" s="118" t="s">
        <v>929</v>
      </c>
      <c r="Q113" s="116" t="s">
        <v>30</v>
      </c>
      <c r="R113" s="115">
        <v>40602</v>
      </c>
      <c r="S113" s="116" t="s">
        <v>327</v>
      </c>
      <c r="T113" s="116" t="s">
        <v>803</v>
      </c>
      <c r="U113" s="116" t="s">
        <v>938</v>
      </c>
    </row>
    <row r="114" spans="1:21" s="99" customFormat="1">
      <c r="A114" s="115" t="s">
        <v>939</v>
      </c>
      <c r="B114" s="116" t="s">
        <v>738</v>
      </c>
      <c r="C114" s="116" t="s">
        <v>28</v>
      </c>
      <c r="D114" s="116">
        <v>2565</v>
      </c>
      <c r="E114" s="116" t="s">
        <v>44</v>
      </c>
      <c r="F114" s="117">
        <v>242858</v>
      </c>
      <c r="G114" s="117" t="s">
        <v>264</v>
      </c>
      <c r="H114" s="117">
        <v>243132</v>
      </c>
      <c r="I114" s="116" t="s">
        <v>38</v>
      </c>
      <c r="J114" s="116" t="s">
        <v>71</v>
      </c>
      <c r="K114" s="116" t="s">
        <v>89</v>
      </c>
      <c r="L114" s="117" t="s">
        <v>798</v>
      </c>
      <c r="M114" s="117" t="s">
        <v>923</v>
      </c>
      <c r="N114" s="115">
        <v>40301</v>
      </c>
      <c r="O114" s="116" t="s">
        <v>937</v>
      </c>
      <c r="P114" s="118" t="s">
        <v>929</v>
      </c>
      <c r="Q114" s="116" t="s">
        <v>30</v>
      </c>
      <c r="R114" s="115">
        <v>40602</v>
      </c>
      <c r="S114" s="116" t="s">
        <v>348</v>
      </c>
      <c r="T114" s="116" t="s">
        <v>884</v>
      </c>
      <c r="U114" s="116" t="s">
        <v>940</v>
      </c>
    </row>
    <row r="115" spans="1:21" s="99" customFormat="1">
      <c r="A115" s="115" t="s">
        <v>941</v>
      </c>
      <c r="B115" s="116" t="s">
        <v>87</v>
      </c>
      <c r="C115" s="116" t="s">
        <v>28</v>
      </c>
      <c r="D115" s="116">
        <v>2565</v>
      </c>
      <c r="E115" s="116" t="s">
        <v>44</v>
      </c>
      <c r="F115" s="117">
        <v>242858</v>
      </c>
      <c r="G115" s="117" t="s">
        <v>264</v>
      </c>
      <c r="H115" s="117">
        <v>243132</v>
      </c>
      <c r="I115" s="116" t="s">
        <v>38</v>
      </c>
      <c r="J115" s="116" t="s">
        <v>71</v>
      </c>
      <c r="K115" s="116" t="s">
        <v>89</v>
      </c>
      <c r="L115" s="117" t="s">
        <v>798</v>
      </c>
      <c r="M115" s="117" t="s">
        <v>923</v>
      </c>
      <c r="N115" s="115">
        <v>40301</v>
      </c>
      <c r="O115" s="116" t="s">
        <v>937</v>
      </c>
      <c r="P115" s="118" t="s">
        <v>929</v>
      </c>
      <c r="Q115" s="116" t="s">
        <v>30</v>
      </c>
      <c r="R115" s="115">
        <v>40602</v>
      </c>
      <c r="S115" s="116" t="s">
        <v>327</v>
      </c>
      <c r="T115" s="116" t="s">
        <v>803</v>
      </c>
      <c r="U115" s="116" t="s">
        <v>942</v>
      </c>
    </row>
    <row r="116" spans="1:21" s="99" customFormat="1">
      <c r="A116" s="115" t="s">
        <v>943</v>
      </c>
      <c r="B116" s="116" t="s">
        <v>91</v>
      </c>
      <c r="C116" s="116" t="s">
        <v>28</v>
      </c>
      <c r="D116" s="116">
        <v>2565</v>
      </c>
      <c r="E116" s="116" t="s">
        <v>44</v>
      </c>
      <c r="F116" s="117">
        <v>242858</v>
      </c>
      <c r="G116" s="117" t="s">
        <v>264</v>
      </c>
      <c r="H116" s="117">
        <v>243132</v>
      </c>
      <c r="I116" s="116" t="s">
        <v>38</v>
      </c>
      <c r="J116" s="116" t="s">
        <v>71</v>
      </c>
      <c r="K116" s="116" t="s">
        <v>89</v>
      </c>
      <c r="L116" s="117" t="s">
        <v>798</v>
      </c>
      <c r="M116" s="117" t="s">
        <v>923</v>
      </c>
      <c r="N116" s="115">
        <v>40301</v>
      </c>
      <c r="O116" s="116" t="s">
        <v>937</v>
      </c>
      <c r="P116" s="118" t="s">
        <v>929</v>
      </c>
      <c r="Q116" s="116" t="s">
        <v>30</v>
      </c>
      <c r="R116" s="115">
        <v>40602</v>
      </c>
      <c r="S116" s="116" t="s">
        <v>348</v>
      </c>
      <c r="T116" s="116" t="s">
        <v>884</v>
      </c>
      <c r="U116" s="116" t="s">
        <v>944</v>
      </c>
    </row>
    <row r="117" spans="1:21" s="99" customFormat="1">
      <c r="A117" s="115" t="s">
        <v>945</v>
      </c>
      <c r="B117" s="116" t="s">
        <v>946</v>
      </c>
      <c r="C117" s="116" t="s">
        <v>28</v>
      </c>
      <c r="D117" s="116">
        <v>2565</v>
      </c>
      <c r="E117" s="116" t="s">
        <v>44</v>
      </c>
      <c r="F117" s="117">
        <v>242858</v>
      </c>
      <c r="G117" s="117" t="s">
        <v>264</v>
      </c>
      <c r="H117" s="117">
        <v>243132</v>
      </c>
      <c r="I117" s="116" t="s">
        <v>38</v>
      </c>
      <c r="J117" s="116" t="s">
        <v>71</v>
      </c>
      <c r="K117" s="116" t="s">
        <v>89</v>
      </c>
      <c r="L117" s="117" t="s">
        <v>798</v>
      </c>
      <c r="M117" s="117" t="s">
        <v>923</v>
      </c>
      <c r="N117" s="115">
        <v>40301</v>
      </c>
      <c r="O117" s="116" t="s">
        <v>947</v>
      </c>
      <c r="P117" s="118" t="s">
        <v>948</v>
      </c>
      <c r="Q117" s="116" t="s">
        <v>30</v>
      </c>
      <c r="R117" s="115">
        <v>40602</v>
      </c>
      <c r="S117" s="116" t="s">
        <v>327</v>
      </c>
      <c r="T117" s="116" t="s">
        <v>803</v>
      </c>
      <c r="U117" s="116" t="s">
        <v>949</v>
      </c>
    </row>
    <row r="118" spans="1:21" s="99" customFormat="1">
      <c r="A118" s="115" t="s">
        <v>950</v>
      </c>
      <c r="B118" s="116" t="s">
        <v>951</v>
      </c>
      <c r="C118" s="116" t="s">
        <v>28</v>
      </c>
      <c r="D118" s="116">
        <v>2565</v>
      </c>
      <c r="E118" s="116" t="s">
        <v>432</v>
      </c>
      <c r="F118" s="117">
        <v>242828</v>
      </c>
      <c r="G118" s="117" t="s">
        <v>433</v>
      </c>
      <c r="H118" s="117">
        <v>243101</v>
      </c>
      <c r="I118" s="116" t="s">
        <v>38</v>
      </c>
      <c r="J118" s="116" t="s">
        <v>71</v>
      </c>
      <c r="K118" s="116" t="s">
        <v>70</v>
      </c>
      <c r="L118" s="117" t="s">
        <v>798</v>
      </c>
      <c r="M118" s="117" t="s">
        <v>923</v>
      </c>
      <c r="N118" s="115">
        <v>40301</v>
      </c>
      <c r="O118" s="116" t="s">
        <v>947</v>
      </c>
      <c r="P118" s="118" t="s">
        <v>948</v>
      </c>
      <c r="Q118" s="116" t="s">
        <v>30</v>
      </c>
      <c r="R118" s="115">
        <v>40602</v>
      </c>
      <c r="S118" s="116" t="s">
        <v>327</v>
      </c>
      <c r="T118" s="116" t="s">
        <v>803</v>
      </c>
      <c r="U118" s="116" t="s">
        <v>952</v>
      </c>
    </row>
  </sheetData>
  <autoFilter ref="A8:U8" xr:uid="{DA86A390-421B-44AE-B9B4-4F799077964A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C01-AE88-466E-A764-36CF90C76502}">
  <dimension ref="A1:R118"/>
  <sheetViews>
    <sheetView zoomScale="70" zoomScaleNormal="70" workbookViewId="0">
      <pane ySplit="8" topLeftCell="A96" activePane="bottomLeft" state="frozen"/>
      <selection activeCell="K15" sqref="K15"/>
      <selection pane="bottomLeft" activeCell="K15" sqref="K15"/>
    </sheetView>
  </sheetViews>
  <sheetFormatPr defaultRowHeight="14.4"/>
  <cols>
    <col min="1" max="1" width="23" style="98" customWidth="1"/>
    <col min="2" max="2" width="38.5546875" style="98" customWidth="1"/>
    <col min="3" max="3" width="90.77734375" style="98" customWidth="1"/>
    <col min="4" max="4" width="54" style="98" customWidth="1"/>
    <col min="5" max="6" width="20.21875" style="98" customWidth="1"/>
    <col min="7" max="7" width="28.21875" style="98" customWidth="1"/>
    <col min="8" max="8" width="54" style="98" customWidth="1"/>
    <col min="9" max="9" width="50" style="98" customWidth="1"/>
    <col min="10" max="10" width="22.21875" style="98" customWidth="1"/>
    <col min="11" max="11" width="54" style="98" customWidth="1"/>
    <col min="12" max="12" width="35.77734375" style="98" bestFit="1" customWidth="1"/>
    <col min="13" max="13" width="22.5546875" style="98" customWidth="1"/>
    <col min="14" max="14" width="19.44140625" style="98" customWidth="1"/>
    <col min="15" max="16" width="20.21875" style="98" customWidth="1"/>
    <col min="17" max="17" width="65.6640625" style="98" customWidth="1"/>
    <col min="18" max="18" width="19.44140625" style="98" customWidth="1"/>
    <col min="19" max="16384" width="8.88671875" style="98"/>
  </cols>
  <sheetData>
    <row r="1" spans="1:18" s="99" customFormat="1"/>
    <row r="2" spans="1:18" s="99" customFormat="1" ht="21" hidden="1">
      <c r="A2" s="100" t="s">
        <v>781</v>
      </c>
      <c r="B2" s="100"/>
      <c r="C2" s="101" t="s">
        <v>782</v>
      </c>
      <c r="D2" s="102"/>
      <c r="E2" s="103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99" customFormat="1" ht="21" hidden="1">
      <c r="A3" s="102"/>
      <c r="B3" s="102"/>
      <c r="C3" s="104" t="s">
        <v>783</v>
      </c>
      <c r="D3" s="102"/>
      <c r="E3" s="103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s="99" customFormat="1" ht="21" hidden="1">
      <c r="A4" s="102"/>
      <c r="B4" s="102"/>
      <c r="C4" s="105" t="s">
        <v>784</v>
      </c>
      <c r="D4" s="102"/>
      <c r="E4" s="103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 s="99" customFormat="1" ht="21" hidden="1">
      <c r="A5" s="102"/>
      <c r="B5" s="102"/>
      <c r="C5" s="106" t="s">
        <v>785</v>
      </c>
      <c r="D5" s="102"/>
      <c r="E5" s="103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s="99" customFormat="1" ht="21" hidden="1">
      <c r="A6" s="102"/>
      <c r="B6" s="102"/>
      <c r="C6" s="107" t="s">
        <v>786</v>
      </c>
      <c r="D6" s="102"/>
      <c r="E6" s="10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8" spans="1:18" s="99" customFormat="1" ht="21">
      <c r="A8" s="108" t="s">
        <v>2</v>
      </c>
      <c r="B8" s="108" t="s">
        <v>766</v>
      </c>
      <c r="C8" s="109" t="s">
        <v>3</v>
      </c>
      <c r="D8" s="110" t="s">
        <v>7</v>
      </c>
      <c r="E8" s="110" t="s">
        <v>524</v>
      </c>
      <c r="F8" s="111" t="s">
        <v>787</v>
      </c>
      <c r="G8" s="112" t="s">
        <v>788</v>
      </c>
      <c r="H8" s="109" t="s">
        <v>18</v>
      </c>
      <c r="I8" s="109" t="s">
        <v>19</v>
      </c>
      <c r="J8" s="109" t="s">
        <v>957</v>
      </c>
      <c r="K8" s="109" t="s">
        <v>20</v>
      </c>
      <c r="L8" s="109" t="s">
        <v>21</v>
      </c>
      <c r="M8" s="109" t="s">
        <v>22</v>
      </c>
      <c r="N8" s="114" t="s">
        <v>792</v>
      </c>
      <c r="O8" s="123" t="s">
        <v>954</v>
      </c>
      <c r="P8" s="123" t="s">
        <v>781</v>
      </c>
      <c r="Q8" s="109" t="s">
        <v>797</v>
      </c>
      <c r="R8" s="109" t="s">
        <v>953</v>
      </c>
    </row>
    <row r="9" spans="1:18" s="99" customFormat="1">
      <c r="A9" s="115" t="s">
        <v>500</v>
      </c>
      <c r="B9" s="115"/>
      <c r="C9" s="116" t="s">
        <v>501</v>
      </c>
      <c r="D9" s="116" t="s">
        <v>55</v>
      </c>
      <c r="E9" s="116">
        <v>2565</v>
      </c>
      <c r="F9" s="116" t="s">
        <v>418</v>
      </c>
      <c r="G9" s="117" t="s">
        <v>481</v>
      </c>
      <c r="H9" s="116" t="s">
        <v>497</v>
      </c>
      <c r="I9" s="116" t="s">
        <v>498</v>
      </c>
      <c r="J9" s="116" t="s">
        <v>959</v>
      </c>
      <c r="K9" s="116" t="s">
        <v>47</v>
      </c>
      <c r="L9" s="117" t="s">
        <v>798</v>
      </c>
      <c r="M9" s="117" t="s">
        <v>712</v>
      </c>
      <c r="N9" s="119" t="s">
        <v>713</v>
      </c>
      <c r="O9" s="124" t="s">
        <v>955</v>
      </c>
      <c r="P9" s="116"/>
      <c r="Q9" s="116" t="s">
        <v>564</v>
      </c>
      <c r="R9" s="116" t="s">
        <v>476</v>
      </c>
    </row>
    <row r="10" spans="1:18" s="99" customFormat="1">
      <c r="A10" s="115" t="s">
        <v>493</v>
      </c>
      <c r="B10" s="115"/>
      <c r="C10" s="116" t="s">
        <v>494</v>
      </c>
      <c r="D10" s="116" t="s">
        <v>55</v>
      </c>
      <c r="E10" s="116">
        <v>2565</v>
      </c>
      <c r="F10" s="116" t="s">
        <v>418</v>
      </c>
      <c r="G10" s="117" t="s">
        <v>481</v>
      </c>
      <c r="H10" s="116" t="s">
        <v>497</v>
      </c>
      <c r="I10" s="116" t="s">
        <v>498</v>
      </c>
      <c r="J10" s="116" t="s">
        <v>959</v>
      </c>
      <c r="K10" s="116" t="s">
        <v>47</v>
      </c>
      <c r="L10" s="117" t="s">
        <v>798</v>
      </c>
      <c r="M10" s="117" t="s">
        <v>712</v>
      </c>
      <c r="N10" s="119" t="s">
        <v>799</v>
      </c>
      <c r="O10" s="124" t="s">
        <v>955</v>
      </c>
      <c r="P10" s="116"/>
      <c r="Q10" s="116" t="s">
        <v>570</v>
      </c>
      <c r="R10" s="116" t="s">
        <v>499</v>
      </c>
    </row>
    <row r="11" spans="1:18" s="99" customFormat="1">
      <c r="A11" s="115" t="s">
        <v>469</v>
      </c>
      <c r="B11" s="115"/>
      <c r="C11" s="116" t="s">
        <v>470</v>
      </c>
      <c r="D11" s="116" t="s">
        <v>28</v>
      </c>
      <c r="E11" s="116">
        <v>2565</v>
      </c>
      <c r="F11" s="116" t="s">
        <v>273</v>
      </c>
      <c r="G11" s="117" t="s">
        <v>264</v>
      </c>
      <c r="H11" s="116" t="s">
        <v>472</v>
      </c>
      <c r="I11" s="116" t="s">
        <v>473</v>
      </c>
      <c r="J11" s="116" t="s">
        <v>960</v>
      </c>
      <c r="K11" s="116" t="s">
        <v>38</v>
      </c>
      <c r="L11" s="117" t="s">
        <v>798</v>
      </c>
      <c r="M11" s="117" t="s">
        <v>712</v>
      </c>
      <c r="N11" s="119" t="s">
        <v>713</v>
      </c>
      <c r="O11" s="124" t="s">
        <v>955</v>
      </c>
      <c r="P11" s="116"/>
      <c r="Q11" s="116" t="s">
        <v>586</v>
      </c>
      <c r="R11" s="116" t="s">
        <v>476</v>
      </c>
    </row>
    <row r="12" spans="1:18" s="99" customFormat="1">
      <c r="A12" s="115" t="s">
        <v>478</v>
      </c>
      <c r="B12" s="115"/>
      <c r="C12" s="116" t="s">
        <v>479</v>
      </c>
      <c r="D12" s="116" t="s">
        <v>28</v>
      </c>
      <c r="E12" s="116">
        <v>2565</v>
      </c>
      <c r="F12" s="116" t="s">
        <v>418</v>
      </c>
      <c r="G12" s="117" t="s">
        <v>481</v>
      </c>
      <c r="H12" s="116" t="s">
        <v>482</v>
      </c>
      <c r="I12" s="116" t="s">
        <v>483</v>
      </c>
      <c r="J12" s="116" t="s">
        <v>961</v>
      </c>
      <c r="K12" s="116" t="s">
        <v>157</v>
      </c>
      <c r="L12" s="117" t="s">
        <v>798</v>
      </c>
      <c r="M12" s="117" t="s">
        <v>712</v>
      </c>
      <c r="N12" s="119" t="s">
        <v>713</v>
      </c>
      <c r="O12" s="124" t="s">
        <v>955</v>
      </c>
      <c r="P12" s="116"/>
      <c r="Q12" s="116" t="s">
        <v>582</v>
      </c>
      <c r="R12" s="116" t="s">
        <v>476</v>
      </c>
    </row>
    <row r="13" spans="1:18" s="99" customFormat="1">
      <c r="A13" s="115" t="s">
        <v>504</v>
      </c>
      <c r="B13" s="115"/>
      <c r="C13" s="116" t="s">
        <v>505</v>
      </c>
      <c r="D13" s="116" t="s">
        <v>28</v>
      </c>
      <c r="E13" s="116">
        <v>2565</v>
      </c>
      <c r="F13" s="116" t="s">
        <v>418</v>
      </c>
      <c r="G13" s="117" t="s">
        <v>419</v>
      </c>
      <c r="H13" s="116" t="s">
        <v>507</v>
      </c>
      <c r="I13" s="116" t="s">
        <v>508</v>
      </c>
      <c r="J13" s="116" t="s">
        <v>962</v>
      </c>
      <c r="K13" s="116" t="s">
        <v>157</v>
      </c>
      <c r="L13" s="117" t="s">
        <v>798</v>
      </c>
      <c r="M13" s="117" t="s">
        <v>712</v>
      </c>
      <c r="N13" s="119" t="s">
        <v>713</v>
      </c>
      <c r="O13" s="124" t="s">
        <v>955</v>
      </c>
      <c r="P13" s="116"/>
      <c r="Q13" s="116" t="s">
        <v>558</v>
      </c>
      <c r="R13" s="116" t="s">
        <v>476</v>
      </c>
    </row>
    <row r="14" spans="1:18" s="99" customFormat="1">
      <c r="A14" s="115" t="s">
        <v>509</v>
      </c>
      <c r="B14" s="115"/>
      <c r="C14" s="116" t="s">
        <v>470</v>
      </c>
      <c r="D14" s="116" t="s">
        <v>28</v>
      </c>
      <c r="E14" s="116">
        <v>2565</v>
      </c>
      <c r="F14" s="116" t="s">
        <v>202</v>
      </c>
      <c r="G14" s="117" t="s">
        <v>511</v>
      </c>
      <c r="H14" s="116" t="s">
        <v>472</v>
      </c>
      <c r="I14" s="116" t="s">
        <v>473</v>
      </c>
      <c r="J14" s="116" t="s">
        <v>960</v>
      </c>
      <c r="K14" s="116" t="s">
        <v>38</v>
      </c>
      <c r="L14" s="117" t="s">
        <v>798</v>
      </c>
      <c r="M14" s="117" t="s">
        <v>712</v>
      </c>
      <c r="N14" s="119" t="s">
        <v>713</v>
      </c>
      <c r="O14" s="124" t="s">
        <v>955</v>
      </c>
      <c r="P14" s="116"/>
      <c r="Q14" s="116" t="s">
        <v>556</v>
      </c>
      <c r="R14" s="116" t="s">
        <v>476</v>
      </c>
    </row>
    <row r="15" spans="1:18" s="99" customFormat="1">
      <c r="A15" s="115" t="s">
        <v>512</v>
      </c>
      <c r="B15" s="115"/>
      <c r="C15" s="116" t="s">
        <v>470</v>
      </c>
      <c r="D15" s="116" t="s">
        <v>28</v>
      </c>
      <c r="E15" s="116">
        <v>2565</v>
      </c>
      <c r="F15" s="116" t="s">
        <v>418</v>
      </c>
      <c r="G15" s="117" t="s">
        <v>511</v>
      </c>
      <c r="H15" s="116" t="s">
        <v>472</v>
      </c>
      <c r="I15" s="116" t="s">
        <v>473</v>
      </c>
      <c r="J15" s="116" t="s">
        <v>960</v>
      </c>
      <c r="K15" s="116" t="s">
        <v>38</v>
      </c>
      <c r="L15" s="117" t="s">
        <v>798</v>
      </c>
      <c r="M15" s="117" t="s">
        <v>712</v>
      </c>
      <c r="N15" s="119" t="s">
        <v>713</v>
      </c>
      <c r="O15" s="124" t="s">
        <v>955</v>
      </c>
      <c r="P15" s="116"/>
      <c r="Q15" s="116" t="s">
        <v>550</v>
      </c>
      <c r="R15" s="116" t="s">
        <v>476</v>
      </c>
    </row>
    <row r="16" spans="1:18" s="99" customFormat="1">
      <c r="A16" s="115" t="s">
        <v>684</v>
      </c>
      <c r="B16" s="115"/>
      <c r="C16" s="116" t="s">
        <v>324</v>
      </c>
      <c r="D16" s="116" t="s">
        <v>28</v>
      </c>
      <c r="E16" s="116">
        <v>2566</v>
      </c>
      <c r="F16" s="116" t="s">
        <v>418</v>
      </c>
      <c r="G16" s="117" t="s">
        <v>419</v>
      </c>
      <c r="H16" s="116" t="s">
        <v>84</v>
      </c>
      <c r="I16" s="116" t="s">
        <v>71</v>
      </c>
      <c r="J16" s="116" t="s">
        <v>963</v>
      </c>
      <c r="K16" s="116" t="s">
        <v>38</v>
      </c>
      <c r="L16" s="116" t="s">
        <v>800</v>
      </c>
      <c r="M16" s="117" t="s">
        <v>964</v>
      </c>
      <c r="N16" s="119" t="s">
        <v>803</v>
      </c>
      <c r="O16" s="124" t="s">
        <v>955</v>
      </c>
      <c r="P16" s="116"/>
      <c r="Q16" s="116" t="s">
        <v>804</v>
      </c>
      <c r="R16" s="115" t="s">
        <v>802</v>
      </c>
    </row>
    <row r="17" spans="1:18" s="99" customFormat="1">
      <c r="A17" s="115" t="s">
        <v>670</v>
      </c>
      <c r="B17" s="115"/>
      <c r="C17" s="116" t="s">
        <v>104</v>
      </c>
      <c r="D17" s="116" t="s">
        <v>28</v>
      </c>
      <c r="E17" s="116">
        <v>2566</v>
      </c>
      <c r="F17" s="116" t="s">
        <v>418</v>
      </c>
      <c r="G17" s="117" t="s">
        <v>419</v>
      </c>
      <c r="H17" s="116" t="s">
        <v>70</v>
      </c>
      <c r="I17" s="116" t="s">
        <v>71</v>
      </c>
      <c r="J17" s="116" t="s">
        <v>963</v>
      </c>
      <c r="K17" s="116" t="s">
        <v>38</v>
      </c>
      <c r="L17" s="116" t="s">
        <v>800</v>
      </c>
      <c r="M17" s="117" t="s">
        <v>712</v>
      </c>
      <c r="N17" s="119" t="s">
        <v>713</v>
      </c>
      <c r="O17" s="124" t="s">
        <v>955</v>
      </c>
      <c r="P17" s="116"/>
      <c r="Q17" s="116" t="s">
        <v>805</v>
      </c>
      <c r="R17" s="115" t="s">
        <v>476</v>
      </c>
    </row>
    <row r="18" spans="1:18" s="99" customFormat="1">
      <c r="A18" s="115" t="s">
        <v>664</v>
      </c>
      <c r="B18" s="115"/>
      <c r="C18" s="116" t="s">
        <v>663</v>
      </c>
      <c r="D18" s="116" t="s">
        <v>28</v>
      </c>
      <c r="E18" s="116">
        <v>2566</v>
      </c>
      <c r="F18" s="116" t="s">
        <v>418</v>
      </c>
      <c r="G18" s="117" t="s">
        <v>419</v>
      </c>
      <c r="H18" s="116" t="s">
        <v>253</v>
      </c>
      <c r="I18" s="116" t="s">
        <v>71</v>
      </c>
      <c r="J18" s="116" t="s">
        <v>963</v>
      </c>
      <c r="K18" s="116" t="s">
        <v>38</v>
      </c>
      <c r="L18" s="116" t="s">
        <v>800</v>
      </c>
      <c r="M18" s="117" t="s">
        <v>761</v>
      </c>
      <c r="N18" s="119" t="s">
        <v>806</v>
      </c>
      <c r="O18" s="124" t="s">
        <v>955</v>
      </c>
      <c r="P18" s="116"/>
      <c r="Q18" s="116" t="s">
        <v>807</v>
      </c>
      <c r="R18" s="115" t="s">
        <v>422</v>
      </c>
    </row>
    <row r="19" spans="1:18" s="99" customFormat="1">
      <c r="A19" s="115" t="s">
        <v>673</v>
      </c>
      <c r="B19" s="115"/>
      <c r="C19" s="116" t="s">
        <v>672</v>
      </c>
      <c r="D19" s="116" t="s">
        <v>28</v>
      </c>
      <c r="E19" s="116">
        <v>2566</v>
      </c>
      <c r="F19" s="116" t="s">
        <v>418</v>
      </c>
      <c r="G19" s="117" t="s">
        <v>419</v>
      </c>
      <c r="H19" s="116" t="s">
        <v>70</v>
      </c>
      <c r="I19" s="116" t="s">
        <v>71</v>
      </c>
      <c r="J19" s="116" t="s">
        <v>963</v>
      </c>
      <c r="K19" s="116" t="s">
        <v>38</v>
      </c>
      <c r="L19" s="116" t="s">
        <v>800</v>
      </c>
      <c r="M19" s="117" t="s">
        <v>712</v>
      </c>
      <c r="N19" s="119" t="s">
        <v>713</v>
      </c>
      <c r="O19" s="124" t="s">
        <v>955</v>
      </c>
      <c r="P19" s="116"/>
      <c r="Q19" s="116" t="s">
        <v>808</v>
      </c>
      <c r="R19" s="115" t="s">
        <v>476</v>
      </c>
    </row>
    <row r="20" spans="1:18" s="99" customFormat="1">
      <c r="A20" s="115" t="s">
        <v>668</v>
      </c>
      <c r="B20" s="115"/>
      <c r="C20" s="116" t="s">
        <v>667</v>
      </c>
      <c r="D20" s="116" t="s">
        <v>28</v>
      </c>
      <c r="E20" s="116">
        <v>2566</v>
      </c>
      <c r="F20" s="116" t="s">
        <v>418</v>
      </c>
      <c r="G20" s="117" t="s">
        <v>666</v>
      </c>
      <c r="H20" s="116" t="s">
        <v>445</v>
      </c>
      <c r="I20" s="116" t="s">
        <v>173</v>
      </c>
      <c r="J20" s="116" t="s">
        <v>965</v>
      </c>
      <c r="K20" s="116" t="s">
        <v>174</v>
      </c>
      <c r="L20" s="116" t="s">
        <v>800</v>
      </c>
      <c r="M20" s="117" t="s">
        <v>712</v>
      </c>
      <c r="N20" s="119" t="s">
        <v>713</v>
      </c>
      <c r="O20" s="124" t="s">
        <v>955</v>
      </c>
      <c r="P20" s="116"/>
      <c r="Q20" s="116" t="s">
        <v>809</v>
      </c>
      <c r="R20" s="115" t="s">
        <v>476</v>
      </c>
    </row>
    <row r="21" spans="1:18" s="99" customFormat="1">
      <c r="A21" s="115" t="s">
        <v>675</v>
      </c>
      <c r="B21" s="115"/>
      <c r="C21" s="116" t="s">
        <v>73</v>
      </c>
      <c r="D21" s="116" t="s">
        <v>28</v>
      </c>
      <c r="E21" s="116">
        <v>2566</v>
      </c>
      <c r="F21" s="116" t="s">
        <v>418</v>
      </c>
      <c r="G21" s="117" t="s">
        <v>419</v>
      </c>
      <c r="H21" s="116" t="s">
        <v>70</v>
      </c>
      <c r="I21" s="116" t="s">
        <v>71</v>
      </c>
      <c r="J21" s="116" t="s">
        <v>963</v>
      </c>
      <c r="K21" s="116" t="s">
        <v>38</v>
      </c>
      <c r="L21" s="116" t="s">
        <v>800</v>
      </c>
      <c r="M21" s="117" t="s">
        <v>712</v>
      </c>
      <c r="N21" s="119" t="s">
        <v>713</v>
      </c>
      <c r="O21" s="124" t="s">
        <v>955</v>
      </c>
      <c r="P21" s="116"/>
      <c r="Q21" s="116" t="s">
        <v>810</v>
      </c>
      <c r="R21" s="115" t="s">
        <v>476</v>
      </c>
    </row>
    <row r="22" spans="1:18" s="99" customFormat="1">
      <c r="A22" s="115" t="s">
        <v>678</v>
      </c>
      <c r="B22" s="115"/>
      <c r="C22" s="116" t="s">
        <v>677</v>
      </c>
      <c r="D22" s="116" t="s">
        <v>28</v>
      </c>
      <c r="E22" s="116">
        <v>2566</v>
      </c>
      <c r="F22" s="116" t="s">
        <v>418</v>
      </c>
      <c r="G22" s="117" t="s">
        <v>419</v>
      </c>
      <c r="H22" s="116" t="s">
        <v>70</v>
      </c>
      <c r="I22" s="116" t="s">
        <v>71</v>
      </c>
      <c r="J22" s="116" t="s">
        <v>963</v>
      </c>
      <c r="K22" s="116" t="s">
        <v>38</v>
      </c>
      <c r="L22" s="116" t="s">
        <v>800</v>
      </c>
      <c r="M22" s="117" t="s">
        <v>712</v>
      </c>
      <c r="N22" s="119" t="s">
        <v>713</v>
      </c>
      <c r="O22" s="124" t="s">
        <v>955</v>
      </c>
      <c r="P22" s="116"/>
      <c r="Q22" s="116" t="s">
        <v>811</v>
      </c>
      <c r="R22" s="115" t="s">
        <v>476</v>
      </c>
    </row>
    <row r="23" spans="1:18" s="99" customFormat="1">
      <c r="A23" s="115" t="s">
        <v>658</v>
      </c>
      <c r="B23" s="115"/>
      <c r="C23" s="116" t="s">
        <v>657</v>
      </c>
      <c r="D23" s="116" t="s">
        <v>28</v>
      </c>
      <c r="E23" s="116">
        <v>2566</v>
      </c>
      <c r="F23" s="116" t="s">
        <v>418</v>
      </c>
      <c r="G23" s="117" t="s">
        <v>419</v>
      </c>
      <c r="H23" s="116" t="s">
        <v>656</v>
      </c>
      <c r="I23" s="116" t="s">
        <v>483</v>
      </c>
      <c r="J23" s="116" t="s">
        <v>961</v>
      </c>
      <c r="K23" s="116" t="s">
        <v>157</v>
      </c>
      <c r="L23" s="116" t="s">
        <v>800</v>
      </c>
      <c r="M23" s="117" t="s">
        <v>712</v>
      </c>
      <c r="N23" s="119" t="s">
        <v>799</v>
      </c>
      <c r="O23" s="124" t="s">
        <v>955</v>
      </c>
      <c r="P23" s="116"/>
      <c r="Q23" s="116" t="s">
        <v>812</v>
      </c>
      <c r="R23" s="115" t="s">
        <v>499</v>
      </c>
    </row>
    <row r="24" spans="1:18" s="99" customFormat="1">
      <c r="A24" s="115" t="s">
        <v>813</v>
      </c>
      <c r="B24" s="115"/>
      <c r="C24" s="116" t="s">
        <v>814</v>
      </c>
      <c r="D24" s="116" t="s">
        <v>28</v>
      </c>
      <c r="E24" s="116">
        <v>2567</v>
      </c>
      <c r="F24" s="116" t="s">
        <v>815</v>
      </c>
      <c r="G24" s="117" t="s">
        <v>511</v>
      </c>
      <c r="H24" s="116" t="s">
        <v>253</v>
      </c>
      <c r="I24" s="116" t="s">
        <v>71</v>
      </c>
      <c r="J24" s="116" t="s">
        <v>963</v>
      </c>
      <c r="K24" s="116" t="s">
        <v>38</v>
      </c>
      <c r="L24" s="116" t="s">
        <v>816</v>
      </c>
      <c r="M24" s="117" t="s">
        <v>712</v>
      </c>
      <c r="N24" s="119" t="s">
        <v>799</v>
      </c>
      <c r="O24" s="124" t="s">
        <v>955</v>
      </c>
      <c r="P24" s="116"/>
      <c r="Q24" s="116" t="s">
        <v>817</v>
      </c>
      <c r="R24" s="116" t="s">
        <v>799</v>
      </c>
    </row>
    <row r="25" spans="1:18" s="99" customFormat="1">
      <c r="A25" s="115" t="s">
        <v>753</v>
      </c>
      <c r="B25" s="115"/>
      <c r="C25" s="116" t="s">
        <v>818</v>
      </c>
      <c r="D25" s="116" t="s">
        <v>28</v>
      </c>
      <c r="E25" s="116">
        <v>2567</v>
      </c>
      <c r="F25" s="116" t="s">
        <v>718</v>
      </c>
      <c r="G25" s="117" t="s">
        <v>511</v>
      </c>
      <c r="H25" s="116" t="s">
        <v>70</v>
      </c>
      <c r="I25" s="116" t="s">
        <v>71</v>
      </c>
      <c r="J25" s="116" t="s">
        <v>963</v>
      </c>
      <c r="K25" s="116" t="s">
        <v>38</v>
      </c>
      <c r="L25" s="116" t="s">
        <v>816</v>
      </c>
      <c r="M25" s="117" t="s">
        <v>712</v>
      </c>
      <c r="N25" s="119" t="s">
        <v>713</v>
      </c>
      <c r="O25" s="124" t="s">
        <v>955</v>
      </c>
      <c r="P25" s="116"/>
      <c r="Q25" s="116" t="s">
        <v>819</v>
      </c>
      <c r="R25" s="116" t="s">
        <v>713</v>
      </c>
    </row>
    <row r="26" spans="1:18" s="99" customFormat="1">
      <c r="A26" s="115" t="s">
        <v>720</v>
      </c>
      <c r="B26" s="115"/>
      <c r="C26" s="116" t="s">
        <v>721</v>
      </c>
      <c r="D26" s="116" t="s">
        <v>28</v>
      </c>
      <c r="E26" s="116">
        <v>2567</v>
      </c>
      <c r="F26" s="116" t="s">
        <v>718</v>
      </c>
      <c r="G26" s="117" t="s">
        <v>511</v>
      </c>
      <c r="H26" s="116" t="s">
        <v>70</v>
      </c>
      <c r="I26" s="116" t="s">
        <v>71</v>
      </c>
      <c r="J26" s="116" t="s">
        <v>963</v>
      </c>
      <c r="K26" s="116" t="s">
        <v>38</v>
      </c>
      <c r="L26" s="116" t="s">
        <v>816</v>
      </c>
      <c r="M26" s="117" t="s">
        <v>712</v>
      </c>
      <c r="N26" s="119" t="s">
        <v>713</v>
      </c>
      <c r="O26" s="124" t="s">
        <v>955</v>
      </c>
      <c r="P26" s="116"/>
      <c r="Q26" s="116" t="s">
        <v>820</v>
      </c>
      <c r="R26" s="116" t="s">
        <v>713</v>
      </c>
    </row>
    <row r="27" spans="1:18" s="99" customFormat="1">
      <c r="A27" s="115" t="s">
        <v>716</v>
      </c>
      <c r="B27" s="115"/>
      <c r="C27" s="116" t="s">
        <v>717</v>
      </c>
      <c r="D27" s="116" t="s">
        <v>28</v>
      </c>
      <c r="E27" s="116">
        <v>2567</v>
      </c>
      <c r="F27" s="116" t="s">
        <v>718</v>
      </c>
      <c r="G27" s="117" t="s">
        <v>511</v>
      </c>
      <c r="H27" s="116" t="s">
        <v>70</v>
      </c>
      <c r="I27" s="116" t="s">
        <v>71</v>
      </c>
      <c r="J27" s="116" t="s">
        <v>963</v>
      </c>
      <c r="K27" s="116" t="s">
        <v>38</v>
      </c>
      <c r="L27" s="116" t="s">
        <v>816</v>
      </c>
      <c r="M27" s="117" t="s">
        <v>712</v>
      </c>
      <c r="N27" s="119" t="s">
        <v>713</v>
      </c>
      <c r="O27" s="124" t="s">
        <v>955</v>
      </c>
      <c r="P27" s="116"/>
      <c r="Q27" s="116" t="s">
        <v>821</v>
      </c>
      <c r="R27" s="116" t="s">
        <v>713</v>
      </c>
    </row>
    <row r="28" spans="1:18" s="99" customFormat="1">
      <c r="A28" s="115" t="s">
        <v>710</v>
      </c>
      <c r="B28" s="115"/>
      <c r="C28" s="116" t="s">
        <v>711</v>
      </c>
      <c r="D28" s="116" t="s">
        <v>28</v>
      </c>
      <c r="E28" s="116">
        <v>2567</v>
      </c>
      <c r="F28" s="116" t="s">
        <v>718</v>
      </c>
      <c r="G28" s="117" t="s">
        <v>511</v>
      </c>
      <c r="H28" s="116" t="s">
        <v>70</v>
      </c>
      <c r="I28" s="116" t="s">
        <v>71</v>
      </c>
      <c r="J28" s="116" t="s">
        <v>963</v>
      </c>
      <c r="K28" s="116" t="s">
        <v>38</v>
      </c>
      <c r="L28" s="116" t="s">
        <v>816</v>
      </c>
      <c r="M28" s="117" t="s">
        <v>712</v>
      </c>
      <c r="N28" s="119" t="s">
        <v>713</v>
      </c>
      <c r="O28" s="124" t="s">
        <v>955</v>
      </c>
      <c r="P28" s="116"/>
      <c r="Q28" s="116" t="s">
        <v>822</v>
      </c>
      <c r="R28" s="116" t="s">
        <v>713</v>
      </c>
    </row>
    <row r="29" spans="1:18" s="99" customFormat="1">
      <c r="A29" s="115" t="s">
        <v>740</v>
      </c>
      <c r="B29" s="115"/>
      <c r="C29" s="116" t="s">
        <v>98</v>
      </c>
      <c r="D29" s="116" t="s">
        <v>28</v>
      </c>
      <c r="E29" s="116">
        <v>2567</v>
      </c>
      <c r="F29" s="116" t="s">
        <v>693</v>
      </c>
      <c r="G29" s="117" t="s">
        <v>511</v>
      </c>
      <c r="H29" s="116" t="s">
        <v>89</v>
      </c>
      <c r="I29" s="116" t="s">
        <v>71</v>
      </c>
      <c r="J29" s="116" t="s">
        <v>963</v>
      </c>
      <c r="K29" s="116" t="s">
        <v>38</v>
      </c>
      <c r="L29" s="116" t="s">
        <v>816</v>
      </c>
      <c r="M29" s="117" t="s">
        <v>712</v>
      </c>
      <c r="N29" s="119" t="s">
        <v>713</v>
      </c>
      <c r="O29" s="124" t="s">
        <v>955</v>
      </c>
      <c r="P29" s="116"/>
      <c r="Q29" s="116" t="s">
        <v>823</v>
      </c>
      <c r="R29" s="116" t="s">
        <v>713</v>
      </c>
    </row>
    <row r="30" spans="1:18" s="99" customFormat="1">
      <c r="A30" s="115" t="s">
        <v>737</v>
      </c>
      <c r="B30" s="115"/>
      <c r="C30" s="116" t="s">
        <v>738</v>
      </c>
      <c r="D30" s="116" t="s">
        <v>28</v>
      </c>
      <c r="E30" s="116">
        <v>2567</v>
      </c>
      <c r="F30" s="116" t="s">
        <v>718</v>
      </c>
      <c r="G30" s="117" t="s">
        <v>511</v>
      </c>
      <c r="H30" s="116" t="s">
        <v>89</v>
      </c>
      <c r="I30" s="116" t="s">
        <v>71</v>
      </c>
      <c r="J30" s="116" t="s">
        <v>963</v>
      </c>
      <c r="K30" s="116" t="s">
        <v>38</v>
      </c>
      <c r="L30" s="116" t="s">
        <v>816</v>
      </c>
      <c r="M30" s="117" t="s">
        <v>724</v>
      </c>
      <c r="N30" s="119" t="s">
        <v>725</v>
      </c>
      <c r="O30" s="124" t="s">
        <v>955</v>
      </c>
      <c r="P30" s="116"/>
      <c r="Q30" s="116" t="s">
        <v>824</v>
      </c>
      <c r="R30" s="116" t="s">
        <v>725</v>
      </c>
    </row>
    <row r="31" spans="1:18" s="99" customFormat="1">
      <c r="A31" s="115" t="s">
        <v>735</v>
      </c>
      <c r="B31" s="115"/>
      <c r="C31" s="116" t="s">
        <v>91</v>
      </c>
      <c r="D31" s="116" t="s">
        <v>28</v>
      </c>
      <c r="E31" s="116">
        <v>2567</v>
      </c>
      <c r="F31" s="116" t="s">
        <v>718</v>
      </c>
      <c r="G31" s="117" t="s">
        <v>511</v>
      </c>
      <c r="H31" s="116" t="s">
        <v>89</v>
      </c>
      <c r="I31" s="116" t="s">
        <v>71</v>
      </c>
      <c r="J31" s="116" t="s">
        <v>963</v>
      </c>
      <c r="K31" s="116" t="s">
        <v>38</v>
      </c>
      <c r="L31" s="116" t="s">
        <v>816</v>
      </c>
      <c r="M31" s="117" t="s">
        <v>724</v>
      </c>
      <c r="N31" s="119" t="s">
        <v>725</v>
      </c>
      <c r="O31" s="124" t="s">
        <v>955</v>
      </c>
      <c r="P31" s="116"/>
      <c r="Q31" s="116" t="s">
        <v>825</v>
      </c>
      <c r="R31" s="116" t="s">
        <v>725</v>
      </c>
    </row>
    <row r="32" spans="1:18" s="99" customFormat="1">
      <c r="A32" s="115" t="s">
        <v>733</v>
      </c>
      <c r="B32" s="115"/>
      <c r="C32" s="116" t="s">
        <v>101</v>
      </c>
      <c r="D32" s="116" t="s">
        <v>28</v>
      </c>
      <c r="E32" s="116">
        <v>2567</v>
      </c>
      <c r="F32" s="116" t="s">
        <v>718</v>
      </c>
      <c r="G32" s="117" t="s">
        <v>511</v>
      </c>
      <c r="H32" s="116" t="s">
        <v>89</v>
      </c>
      <c r="I32" s="116" t="s">
        <v>71</v>
      </c>
      <c r="J32" s="116" t="s">
        <v>963</v>
      </c>
      <c r="K32" s="116" t="s">
        <v>38</v>
      </c>
      <c r="L32" s="116" t="s">
        <v>816</v>
      </c>
      <c r="M32" s="117" t="s">
        <v>724</v>
      </c>
      <c r="N32" s="119" t="s">
        <v>725</v>
      </c>
      <c r="O32" s="124" t="s">
        <v>955</v>
      </c>
      <c r="P32" s="116"/>
      <c r="Q32" s="116" t="s">
        <v>826</v>
      </c>
      <c r="R32" s="116" t="s">
        <v>725</v>
      </c>
    </row>
    <row r="33" spans="1:18" s="99" customFormat="1">
      <c r="A33" s="115" t="s">
        <v>730</v>
      </c>
      <c r="B33" s="115"/>
      <c r="C33" s="116" t="s">
        <v>731</v>
      </c>
      <c r="D33" s="116" t="s">
        <v>28</v>
      </c>
      <c r="E33" s="116">
        <v>2567</v>
      </c>
      <c r="F33" s="116" t="s">
        <v>718</v>
      </c>
      <c r="G33" s="117" t="s">
        <v>511</v>
      </c>
      <c r="H33" s="116" t="s">
        <v>89</v>
      </c>
      <c r="I33" s="116" t="s">
        <v>71</v>
      </c>
      <c r="J33" s="116" t="s">
        <v>963</v>
      </c>
      <c r="K33" s="116" t="s">
        <v>38</v>
      </c>
      <c r="L33" s="116" t="s">
        <v>816</v>
      </c>
      <c r="M33" s="117" t="s">
        <v>724</v>
      </c>
      <c r="N33" s="119" t="s">
        <v>725</v>
      </c>
      <c r="O33" s="124" t="s">
        <v>955</v>
      </c>
      <c r="P33" s="116"/>
      <c r="Q33" s="116" t="s">
        <v>827</v>
      </c>
      <c r="R33" s="116" t="s">
        <v>725</v>
      </c>
    </row>
    <row r="34" spans="1:18" s="99" customFormat="1">
      <c r="A34" s="115" t="s">
        <v>727</v>
      </c>
      <c r="B34" s="115"/>
      <c r="C34" s="116" t="s">
        <v>728</v>
      </c>
      <c r="D34" s="116" t="s">
        <v>28</v>
      </c>
      <c r="E34" s="116">
        <v>2567</v>
      </c>
      <c r="F34" s="116" t="s">
        <v>718</v>
      </c>
      <c r="G34" s="117" t="s">
        <v>511</v>
      </c>
      <c r="H34" s="116" t="s">
        <v>89</v>
      </c>
      <c r="I34" s="116" t="s">
        <v>71</v>
      </c>
      <c r="J34" s="116" t="s">
        <v>963</v>
      </c>
      <c r="K34" s="116" t="s">
        <v>38</v>
      </c>
      <c r="L34" s="116" t="s">
        <v>816</v>
      </c>
      <c r="M34" s="117" t="s">
        <v>724</v>
      </c>
      <c r="N34" s="119" t="s">
        <v>725</v>
      </c>
      <c r="O34" s="124" t="s">
        <v>955</v>
      </c>
      <c r="P34" s="116"/>
      <c r="Q34" s="116" t="s">
        <v>828</v>
      </c>
      <c r="R34" s="116" t="s">
        <v>725</v>
      </c>
    </row>
    <row r="35" spans="1:18" s="99" customFormat="1">
      <c r="A35" s="115" t="s">
        <v>723</v>
      </c>
      <c r="B35" s="115"/>
      <c r="C35" s="116" t="s">
        <v>87</v>
      </c>
      <c r="D35" s="116" t="s">
        <v>28</v>
      </c>
      <c r="E35" s="116">
        <v>2567</v>
      </c>
      <c r="F35" s="116" t="s">
        <v>718</v>
      </c>
      <c r="G35" s="117" t="s">
        <v>511</v>
      </c>
      <c r="H35" s="116" t="s">
        <v>89</v>
      </c>
      <c r="I35" s="116" t="s">
        <v>71</v>
      </c>
      <c r="J35" s="116" t="s">
        <v>963</v>
      </c>
      <c r="K35" s="116" t="s">
        <v>38</v>
      </c>
      <c r="L35" s="116" t="s">
        <v>816</v>
      </c>
      <c r="M35" s="117" t="s">
        <v>724</v>
      </c>
      <c r="N35" s="119" t="s">
        <v>725</v>
      </c>
      <c r="O35" s="124" t="s">
        <v>955</v>
      </c>
      <c r="P35" s="116"/>
      <c r="Q35" s="116" t="s">
        <v>829</v>
      </c>
      <c r="R35" s="116" t="s">
        <v>725</v>
      </c>
    </row>
    <row r="36" spans="1:18" s="99" customFormat="1">
      <c r="A36" s="115" t="s">
        <v>830</v>
      </c>
      <c r="B36" s="115"/>
      <c r="C36" s="116" t="s">
        <v>324</v>
      </c>
      <c r="D36" s="116" t="s">
        <v>28</v>
      </c>
      <c r="E36" s="116">
        <v>2567</v>
      </c>
      <c r="F36" s="116" t="s">
        <v>749</v>
      </c>
      <c r="G36" s="117" t="s">
        <v>511</v>
      </c>
      <c r="H36" s="116" t="s">
        <v>84</v>
      </c>
      <c r="I36" s="116" t="s">
        <v>71</v>
      </c>
      <c r="J36" s="116" t="s">
        <v>963</v>
      </c>
      <c r="K36" s="116" t="s">
        <v>38</v>
      </c>
      <c r="L36" s="116" t="s">
        <v>816</v>
      </c>
      <c r="M36" s="117" t="s">
        <v>724</v>
      </c>
      <c r="N36" s="119" t="s">
        <v>725</v>
      </c>
      <c r="O36" s="124" t="s">
        <v>955</v>
      </c>
      <c r="P36" s="116"/>
      <c r="Q36" s="116" t="s">
        <v>831</v>
      </c>
      <c r="R36" s="116" t="s">
        <v>725</v>
      </c>
    </row>
    <row r="37" spans="1:18" s="99" customFormat="1">
      <c r="A37" s="115" t="s">
        <v>751</v>
      </c>
      <c r="B37" s="115"/>
      <c r="C37" s="116" t="s">
        <v>660</v>
      </c>
      <c r="D37" s="116" t="s">
        <v>28</v>
      </c>
      <c r="E37" s="116">
        <v>2567</v>
      </c>
      <c r="F37" s="116" t="s">
        <v>666</v>
      </c>
      <c r="G37" s="117" t="s">
        <v>755</v>
      </c>
      <c r="H37" s="116" t="s">
        <v>84</v>
      </c>
      <c r="I37" s="116" t="s">
        <v>71</v>
      </c>
      <c r="J37" s="116" t="s">
        <v>963</v>
      </c>
      <c r="K37" s="116" t="s">
        <v>38</v>
      </c>
      <c r="L37" s="116" t="s">
        <v>816</v>
      </c>
      <c r="M37" s="117" t="s">
        <v>712</v>
      </c>
      <c r="N37" s="119" t="s">
        <v>713</v>
      </c>
      <c r="O37" s="124" t="s">
        <v>955</v>
      </c>
      <c r="P37" s="116"/>
      <c r="Q37" s="116" t="s">
        <v>832</v>
      </c>
      <c r="R37" s="116" t="s">
        <v>713</v>
      </c>
    </row>
    <row r="38" spans="1:18" s="99" customFormat="1">
      <c r="A38" s="115" t="s">
        <v>748</v>
      </c>
      <c r="B38" s="115"/>
      <c r="C38" s="116" t="s">
        <v>350</v>
      </c>
      <c r="D38" s="116" t="s">
        <v>28</v>
      </c>
      <c r="E38" s="116">
        <v>2567</v>
      </c>
      <c r="F38" s="116" t="s">
        <v>666</v>
      </c>
      <c r="G38" s="117" t="s">
        <v>755</v>
      </c>
      <c r="H38" s="116" t="s">
        <v>84</v>
      </c>
      <c r="I38" s="116" t="s">
        <v>71</v>
      </c>
      <c r="J38" s="116" t="s">
        <v>963</v>
      </c>
      <c r="K38" s="116" t="s">
        <v>38</v>
      </c>
      <c r="L38" s="116" t="s">
        <v>816</v>
      </c>
      <c r="M38" s="117" t="s">
        <v>712</v>
      </c>
      <c r="N38" s="119" t="s">
        <v>713</v>
      </c>
      <c r="O38" s="124" t="s">
        <v>955</v>
      </c>
      <c r="P38" s="116"/>
      <c r="Q38" s="116" t="s">
        <v>833</v>
      </c>
      <c r="R38" s="116" t="s">
        <v>713</v>
      </c>
    </row>
    <row r="39" spans="1:18" s="99" customFormat="1">
      <c r="A39" s="115" t="s">
        <v>757</v>
      </c>
      <c r="B39" s="115"/>
      <c r="C39" s="116" t="s">
        <v>758</v>
      </c>
      <c r="D39" s="116" t="s">
        <v>28</v>
      </c>
      <c r="E39" s="116">
        <v>2567</v>
      </c>
      <c r="F39" s="116" t="s">
        <v>693</v>
      </c>
      <c r="G39" s="117" t="s">
        <v>511</v>
      </c>
      <c r="H39" s="116" t="s">
        <v>759</v>
      </c>
      <c r="I39" s="116" t="s">
        <v>760</v>
      </c>
      <c r="J39" s="116" t="s">
        <v>966</v>
      </c>
      <c r="K39" s="116" t="s">
        <v>157</v>
      </c>
      <c r="L39" s="116" t="s">
        <v>816</v>
      </c>
      <c r="M39" s="117" t="s">
        <v>761</v>
      </c>
      <c r="N39" s="119" t="s">
        <v>762</v>
      </c>
      <c r="O39" s="124" t="s">
        <v>955</v>
      </c>
      <c r="P39" s="116"/>
      <c r="Q39" s="116" t="s">
        <v>834</v>
      </c>
      <c r="R39" s="116" t="s">
        <v>762</v>
      </c>
    </row>
    <row r="40" spans="1:18" s="99" customFormat="1">
      <c r="A40" s="115" t="s">
        <v>742</v>
      </c>
      <c r="B40" s="115"/>
      <c r="C40" s="116" t="s">
        <v>743</v>
      </c>
      <c r="D40" s="116" t="s">
        <v>28</v>
      </c>
      <c r="E40" s="116">
        <v>2567</v>
      </c>
      <c r="F40" s="116" t="s">
        <v>693</v>
      </c>
      <c r="G40" s="117" t="s">
        <v>511</v>
      </c>
      <c r="H40" s="116" t="s">
        <v>332</v>
      </c>
      <c r="I40" s="116" t="s">
        <v>744</v>
      </c>
      <c r="J40" s="116" t="s">
        <v>967</v>
      </c>
      <c r="K40" s="116" t="s">
        <v>47</v>
      </c>
      <c r="L40" s="116" t="s">
        <v>816</v>
      </c>
      <c r="M40" s="117" t="s">
        <v>712</v>
      </c>
      <c r="N40" s="119" t="s">
        <v>745</v>
      </c>
      <c r="O40" s="124" t="s">
        <v>955</v>
      </c>
      <c r="P40" s="116"/>
      <c r="Q40" s="116" t="s">
        <v>835</v>
      </c>
      <c r="R40" s="116" t="s">
        <v>745</v>
      </c>
    </row>
    <row r="41" spans="1:18" s="99" customFormat="1">
      <c r="A41" s="115" t="s">
        <v>836</v>
      </c>
      <c r="B41" s="115"/>
      <c r="C41" s="116" t="s">
        <v>837</v>
      </c>
      <c r="D41" s="116" t="s">
        <v>28</v>
      </c>
      <c r="E41" s="116">
        <v>2568</v>
      </c>
      <c r="F41" s="116" t="s">
        <v>838</v>
      </c>
      <c r="G41" s="117" t="s">
        <v>839</v>
      </c>
      <c r="H41" s="116" t="s">
        <v>70</v>
      </c>
      <c r="I41" s="116" t="s">
        <v>71</v>
      </c>
      <c r="J41" s="116" t="s">
        <v>963</v>
      </c>
      <c r="K41" s="116" t="s">
        <v>38</v>
      </c>
      <c r="L41" s="116" t="s">
        <v>840</v>
      </c>
      <c r="M41" s="117" t="s">
        <v>712</v>
      </c>
      <c r="N41" s="119" t="s">
        <v>713</v>
      </c>
      <c r="O41" s="124" t="s">
        <v>955</v>
      </c>
      <c r="P41" s="116"/>
      <c r="Q41" s="116" t="s">
        <v>841</v>
      </c>
      <c r="R41" s="116" t="s">
        <v>713</v>
      </c>
    </row>
    <row r="42" spans="1:18" s="99" customFormat="1">
      <c r="A42" s="115" t="s">
        <v>842</v>
      </c>
      <c r="B42" s="115"/>
      <c r="C42" s="116" t="s">
        <v>843</v>
      </c>
      <c r="D42" s="116" t="s">
        <v>28</v>
      </c>
      <c r="E42" s="116">
        <v>2568</v>
      </c>
      <c r="F42" s="116" t="s">
        <v>844</v>
      </c>
      <c r="G42" s="117" t="s">
        <v>845</v>
      </c>
      <c r="H42" s="116" t="s">
        <v>70</v>
      </c>
      <c r="I42" s="116" t="s">
        <v>71</v>
      </c>
      <c r="J42" s="116" t="s">
        <v>963</v>
      </c>
      <c r="K42" s="116" t="s">
        <v>38</v>
      </c>
      <c r="L42" s="116" t="s">
        <v>840</v>
      </c>
      <c r="M42" s="117" t="s">
        <v>712</v>
      </c>
      <c r="N42" s="119" t="s">
        <v>713</v>
      </c>
      <c r="O42" s="124" t="s">
        <v>955</v>
      </c>
      <c r="P42" s="116"/>
      <c r="Q42" s="116" t="s">
        <v>846</v>
      </c>
      <c r="R42" s="116" t="s">
        <v>713</v>
      </c>
    </row>
    <row r="43" spans="1:18" s="99" customFormat="1">
      <c r="A43" s="115" t="s">
        <v>847</v>
      </c>
      <c r="B43" s="115"/>
      <c r="C43" s="116" t="s">
        <v>848</v>
      </c>
      <c r="D43" s="116" t="s">
        <v>28</v>
      </c>
      <c r="E43" s="116">
        <v>2568</v>
      </c>
      <c r="F43" s="116" t="s">
        <v>838</v>
      </c>
      <c r="G43" s="117" t="s">
        <v>839</v>
      </c>
      <c r="H43" s="116" t="s">
        <v>89</v>
      </c>
      <c r="I43" s="116" t="s">
        <v>71</v>
      </c>
      <c r="J43" s="116" t="s">
        <v>963</v>
      </c>
      <c r="K43" s="116" t="s">
        <v>38</v>
      </c>
      <c r="L43" s="116" t="s">
        <v>840</v>
      </c>
      <c r="M43" s="117" t="s">
        <v>724</v>
      </c>
      <c r="N43" s="119" t="s">
        <v>725</v>
      </c>
      <c r="O43" s="124" t="s">
        <v>955</v>
      </c>
      <c r="P43" s="116"/>
      <c r="Q43" s="116" t="s">
        <v>849</v>
      </c>
      <c r="R43" s="116" t="s">
        <v>725</v>
      </c>
    </row>
    <row r="44" spans="1:18" s="99" customFormat="1">
      <c r="A44" s="115" t="s">
        <v>850</v>
      </c>
      <c r="B44" s="115"/>
      <c r="C44" s="116" t="s">
        <v>851</v>
      </c>
      <c r="D44" s="116" t="s">
        <v>28</v>
      </c>
      <c r="E44" s="116">
        <v>2568</v>
      </c>
      <c r="F44" s="116" t="s">
        <v>838</v>
      </c>
      <c r="G44" s="117" t="s">
        <v>839</v>
      </c>
      <c r="H44" s="116" t="s">
        <v>89</v>
      </c>
      <c r="I44" s="116" t="s">
        <v>71</v>
      </c>
      <c r="J44" s="116" t="s">
        <v>963</v>
      </c>
      <c r="K44" s="116" t="s">
        <v>38</v>
      </c>
      <c r="L44" s="116" t="s">
        <v>840</v>
      </c>
      <c r="M44" s="117" t="s">
        <v>724</v>
      </c>
      <c r="N44" s="119" t="s">
        <v>725</v>
      </c>
      <c r="O44" s="124" t="s">
        <v>955</v>
      </c>
      <c r="P44" s="116"/>
      <c r="Q44" s="116" t="s">
        <v>852</v>
      </c>
      <c r="R44" s="116" t="s">
        <v>725</v>
      </c>
    </row>
    <row r="45" spans="1:18" s="99" customFormat="1">
      <c r="A45" s="115" t="s">
        <v>853</v>
      </c>
      <c r="B45" s="115"/>
      <c r="C45" s="116" t="s">
        <v>854</v>
      </c>
      <c r="D45" s="116" t="s">
        <v>28</v>
      </c>
      <c r="E45" s="116">
        <v>2568</v>
      </c>
      <c r="F45" s="116" t="s">
        <v>838</v>
      </c>
      <c r="G45" s="117" t="s">
        <v>839</v>
      </c>
      <c r="H45" s="116" t="s">
        <v>89</v>
      </c>
      <c r="I45" s="116" t="s">
        <v>71</v>
      </c>
      <c r="J45" s="116" t="s">
        <v>963</v>
      </c>
      <c r="K45" s="116" t="s">
        <v>38</v>
      </c>
      <c r="L45" s="116" t="s">
        <v>840</v>
      </c>
      <c r="M45" s="117" t="s">
        <v>712</v>
      </c>
      <c r="N45" s="119" t="s">
        <v>713</v>
      </c>
      <c r="O45" s="124" t="s">
        <v>955</v>
      </c>
      <c r="P45" s="116"/>
      <c r="Q45" s="116" t="s">
        <v>855</v>
      </c>
      <c r="R45" s="116" t="s">
        <v>713</v>
      </c>
    </row>
    <row r="46" spans="1:18" s="99" customFormat="1">
      <c r="A46" s="115" t="s">
        <v>856</v>
      </c>
      <c r="B46" s="115"/>
      <c r="C46" s="116" t="s">
        <v>324</v>
      </c>
      <c r="D46" s="116" t="s">
        <v>28</v>
      </c>
      <c r="E46" s="116">
        <v>2568</v>
      </c>
      <c r="F46" s="116" t="s">
        <v>844</v>
      </c>
      <c r="G46" s="117" t="s">
        <v>839</v>
      </c>
      <c r="H46" s="116" t="s">
        <v>84</v>
      </c>
      <c r="I46" s="116" t="s">
        <v>71</v>
      </c>
      <c r="J46" s="116" t="s">
        <v>963</v>
      </c>
      <c r="K46" s="116" t="s">
        <v>38</v>
      </c>
      <c r="L46" s="116" t="s">
        <v>840</v>
      </c>
      <c r="M46" s="117" t="s">
        <v>724</v>
      </c>
      <c r="N46" s="119" t="s">
        <v>725</v>
      </c>
      <c r="O46" s="124" t="s">
        <v>955</v>
      </c>
      <c r="P46" s="116"/>
      <c r="Q46" s="116" t="s">
        <v>857</v>
      </c>
      <c r="R46" s="116" t="s">
        <v>725</v>
      </c>
    </row>
    <row r="47" spans="1:18" s="99" customFormat="1">
      <c r="A47" s="115" t="s">
        <v>858</v>
      </c>
      <c r="B47" s="115"/>
      <c r="C47" s="116" t="s">
        <v>859</v>
      </c>
      <c r="D47" s="116" t="s">
        <v>28</v>
      </c>
      <c r="E47" s="116">
        <v>2568</v>
      </c>
      <c r="F47" s="116" t="s">
        <v>860</v>
      </c>
      <c r="G47" s="117" t="s">
        <v>861</v>
      </c>
      <c r="H47" s="116" t="s">
        <v>84</v>
      </c>
      <c r="I47" s="116" t="s">
        <v>71</v>
      </c>
      <c r="J47" s="116" t="s">
        <v>963</v>
      </c>
      <c r="K47" s="116" t="s">
        <v>38</v>
      </c>
      <c r="L47" s="116" t="s">
        <v>840</v>
      </c>
      <c r="M47" s="117" t="s">
        <v>964</v>
      </c>
      <c r="N47" s="119" t="s">
        <v>803</v>
      </c>
      <c r="O47" s="124" t="s">
        <v>955</v>
      </c>
      <c r="P47" s="116"/>
      <c r="Q47" s="116" t="s">
        <v>862</v>
      </c>
      <c r="R47" s="116" t="s">
        <v>803</v>
      </c>
    </row>
    <row r="48" spans="1:18" s="99" customFormat="1">
      <c r="A48" s="115" t="s">
        <v>863</v>
      </c>
      <c r="B48" s="115"/>
      <c r="C48" s="116" t="s">
        <v>864</v>
      </c>
      <c r="D48" s="116" t="s">
        <v>28</v>
      </c>
      <c r="E48" s="116">
        <v>2568</v>
      </c>
      <c r="F48" s="116" t="s">
        <v>865</v>
      </c>
      <c r="G48" s="117" t="s">
        <v>839</v>
      </c>
      <c r="H48" s="116" t="s">
        <v>332</v>
      </c>
      <c r="I48" s="116" t="s">
        <v>46</v>
      </c>
      <c r="J48" s="116" t="s">
        <v>968</v>
      </c>
      <c r="K48" s="116" t="s">
        <v>47</v>
      </c>
      <c r="L48" s="116" t="s">
        <v>840</v>
      </c>
      <c r="M48" s="117" t="s">
        <v>761</v>
      </c>
      <c r="N48" s="119" t="s">
        <v>806</v>
      </c>
      <c r="O48" s="124" t="s">
        <v>955</v>
      </c>
      <c r="P48" s="116"/>
      <c r="Q48" s="116" t="s">
        <v>866</v>
      </c>
      <c r="R48" s="116" t="s">
        <v>806</v>
      </c>
    </row>
    <row r="49" spans="1:18" s="99" customFormat="1">
      <c r="A49" s="115" t="s">
        <v>867</v>
      </c>
      <c r="B49" s="115"/>
      <c r="C49" s="116" t="s">
        <v>868</v>
      </c>
      <c r="D49" s="116" t="s">
        <v>28</v>
      </c>
      <c r="E49" s="116">
        <v>2568</v>
      </c>
      <c r="F49" s="116" t="s">
        <v>838</v>
      </c>
      <c r="G49" s="117" t="s">
        <v>869</v>
      </c>
      <c r="H49" s="116" t="s">
        <v>155</v>
      </c>
      <c r="I49" s="116" t="s">
        <v>760</v>
      </c>
      <c r="J49" s="116" t="s">
        <v>966</v>
      </c>
      <c r="K49" s="116" t="s">
        <v>157</v>
      </c>
      <c r="L49" s="116" t="s">
        <v>840</v>
      </c>
      <c r="M49" s="117" t="s">
        <v>712</v>
      </c>
      <c r="N49" s="119" t="s">
        <v>745</v>
      </c>
      <c r="O49" s="124" t="s">
        <v>955</v>
      </c>
      <c r="P49" s="116"/>
      <c r="Q49" s="116" t="s">
        <v>870</v>
      </c>
      <c r="R49" s="116" t="s">
        <v>745</v>
      </c>
    </row>
    <row r="50" spans="1:18" s="99" customFormat="1">
      <c r="A50" s="115" t="s">
        <v>871</v>
      </c>
      <c r="B50" s="115"/>
      <c r="C50" s="116" t="s">
        <v>872</v>
      </c>
      <c r="D50" s="116" t="s">
        <v>28</v>
      </c>
      <c r="E50" s="116">
        <v>2568</v>
      </c>
      <c r="F50" s="116" t="s">
        <v>865</v>
      </c>
      <c r="G50" s="117" t="s">
        <v>839</v>
      </c>
      <c r="H50" s="116" t="s">
        <v>497</v>
      </c>
      <c r="I50" s="116" t="s">
        <v>498</v>
      </c>
      <c r="J50" s="116" t="s">
        <v>959</v>
      </c>
      <c r="K50" s="116" t="s">
        <v>47</v>
      </c>
      <c r="L50" s="116" t="s">
        <v>840</v>
      </c>
      <c r="M50" s="117" t="s">
        <v>712</v>
      </c>
      <c r="N50" s="119" t="s">
        <v>799</v>
      </c>
      <c r="O50" s="124" t="s">
        <v>955</v>
      </c>
      <c r="P50" s="116"/>
      <c r="Q50" s="116" t="s">
        <v>873</v>
      </c>
      <c r="R50" s="116" t="s">
        <v>799</v>
      </c>
    </row>
    <row r="51" spans="1:18" s="99" customFormat="1">
      <c r="A51" s="115" t="s">
        <v>288</v>
      </c>
      <c r="B51" s="115"/>
      <c r="C51" s="116" t="s">
        <v>289</v>
      </c>
      <c r="D51" s="116" t="s">
        <v>271</v>
      </c>
      <c r="E51" s="116">
        <v>2563</v>
      </c>
      <c r="F51" s="116" t="s">
        <v>201</v>
      </c>
      <c r="G51" s="117" t="s">
        <v>291</v>
      </c>
      <c r="H51" s="116" t="s">
        <v>36</v>
      </c>
      <c r="I51" s="116" t="s">
        <v>292</v>
      </c>
      <c r="J51" s="116" t="s">
        <v>969</v>
      </c>
      <c r="K51" s="116" t="s">
        <v>157</v>
      </c>
      <c r="L51" s="117" t="s">
        <v>874</v>
      </c>
      <c r="M51" s="117" t="s">
        <v>724</v>
      </c>
      <c r="N51" s="119" t="s">
        <v>875</v>
      </c>
      <c r="O51" s="124" t="s">
        <v>955</v>
      </c>
      <c r="P51" s="116"/>
      <c r="Q51" s="116" t="s">
        <v>876</v>
      </c>
      <c r="R51" s="116" t="s">
        <v>293</v>
      </c>
    </row>
    <row r="52" spans="1:18" s="99" customFormat="1">
      <c r="A52" s="115" t="s">
        <v>316</v>
      </c>
      <c r="B52" s="115"/>
      <c r="C52" s="116" t="s">
        <v>317</v>
      </c>
      <c r="D52" s="116" t="s">
        <v>28</v>
      </c>
      <c r="E52" s="116">
        <v>2564</v>
      </c>
      <c r="F52" s="116" t="s">
        <v>319</v>
      </c>
      <c r="G52" s="117" t="s">
        <v>202</v>
      </c>
      <c r="H52" s="116" t="s">
        <v>110</v>
      </c>
      <c r="I52" s="116" t="s">
        <v>71</v>
      </c>
      <c r="J52" s="116" t="s">
        <v>963</v>
      </c>
      <c r="K52" s="116" t="s">
        <v>38</v>
      </c>
      <c r="L52" s="117" t="s">
        <v>877</v>
      </c>
      <c r="M52" s="117" t="s">
        <v>724</v>
      </c>
      <c r="N52" s="119" t="s">
        <v>725</v>
      </c>
      <c r="O52" s="124" t="s">
        <v>955</v>
      </c>
      <c r="P52" s="116"/>
      <c r="Q52" s="116" t="s">
        <v>878</v>
      </c>
      <c r="R52" s="116" t="s">
        <v>267</v>
      </c>
    </row>
    <row r="53" spans="1:18" s="99" customFormat="1">
      <c r="A53" s="115" t="s">
        <v>313</v>
      </c>
      <c r="B53" s="115"/>
      <c r="C53" s="116" t="s">
        <v>314</v>
      </c>
      <c r="D53" s="116" t="s">
        <v>28</v>
      </c>
      <c r="E53" s="116">
        <v>2564</v>
      </c>
      <c r="F53" s="116" t="s">
        <v>218</v>
      </c>
      <c r="G53" s="117" t="s">
        <v>297</v>
      </c>
      <c r="H53" s="116" t="s">
        <v>70</v>
      </c>
      <c r="I53" s="116" t="s">
        <v>71</v>
      </c>
      <c r="J53" s="116" t="s">
        <v>963</v>
      </c>
      <c r="K53" s="116" t="s">
        <v>38</v>
      </c>
      <c r="L53" s="117" t="s">
        <v>877</v>
      </c>
      <c r="M53" s="117" t="s">
        <v>712</v>
      </c>
      <c r="N53" s="119" t="s">
        <v>713</v>
      </c>
      <c r="O53" s="124" t="s">
        <v>955</v>
      </c>
      <c r="P53" s="116"/>
      <c r="Q53" s="116" t="s">
        <v>879</v>
      </c>
      <c r="R53" s="116" t="s">
        <v>299</v>
      </c>
    </row>
    <row r="54" spans="1:18" s="99" customFormat="1">
      <c r="A54" s="115" t="s">
        <v>306</v>
      </c>
      <c r="B54" s="115"/>
      <c r="C54" s="116" t="s">
        <v>307</v>
      </c>
      <c r="D54" s="116" t="s">
        <v>28</v>
      </c>
      <c r="E54" s="116">
        <v>2564</v>
      </c>
      <c r="F54" s="116" t="s">
        <v>218</v>
      </c>
      <c r="G54" s="117" t="s">
        <v>297</v>
      </c>
      <c r="H54" s="116" t="s">
        <v>70</v>
      </c>
      <c r="I54" s="116" t="s">
        <v>71</v>
      </c>
      <c r="J54" s="116" t="s">
        <v>963</v>
      </c>
      <c r="K54" s="116" t="s">
        <v>38</v>
      </c>
      <c r="L54" s="117" t="s">
        <v>877</v>
      </c>
      <c r="M54" s="117" t="s">
        <v>712</v>
      </c>
      <c r="N54" s="119" t="s">
        <v>713</v>
      </c>
      <c r="O54" s="124" t="s">
        <v>955</v>
      </c>
      <c r="P54" s="116"/>
      <c r="Q54" s="116" t="s">
        <v>880</v>
      </c>
      <c r="R54" s="116" t="s">
        <v>299</v>
      </c>
    </row>
    <row r="55" spans="1:18" s="99" customFormat="1">
      <c r="A55" s="115" t="s">
        <v>303</v>
      </c>
      <c r="B55" s="115"/>
      <c r="C55" s="116" t="s">
        <v>304</v>
      </c>
      <c r="D55" s="116" t="s">
        <v>28</v>
      </c>
      <c r="E55" s="116">
        <v>2564</v>
      </c>
      <c r="F55" s="116" t="s">
        <v>218</v>
      </c>
      <c r="G55" s="117" t="s">
        <v>297</v>
      </c>
      <c r="H55" s="116" t="s">
        <v>70</v>
      </c>
      <c r="I55" s="116" t="s">
        <v>71</v>
      </c>
      <c r="J55" s="116" t="s">
        <v>963</v>
      </c>
      <c r="K55" s="116" t="s">
        <v>38</v>
      </c>
      <c r="L55" s="117" t="s">
        <v>877</v>
      </c>
      <c r="M55" s="117" t="s">
        <v>712</v>
      </c>
      <c r="N55" s="119" t="s">
        <v>713</v>
      </c>
      <c r="O55" s="124" t="s">
        <v>955</v>
      </c>
      <c r="P55" s="116"/>
      <c r="Q55" s="116" t="s">
        <v>881</v>
      </c>
      <c r="R55" s="116" t="s">
        <v>299</v>
      </c>
    </row>
    <row r="56" spans="1:18" s="99" customFormat="1">
      <c r="A56" s="115" t="s">
        <v>300</v>
      </c>
      <c r="B56" s="115"/>
      <c r="C56" s="116" t="s">
        <v>301</v>
      </c>
      <c r="D56" s="116" t="s">
        <v>28</v>
      </c>
      <c r="E56" s="116">
        <v>2564</v>
      </c>
      <c r="F56" s="116" t="s">
        <v>218</v>
      </c>
      <c r="G56" s="117" t="s">
        <v>297</v>
      </c>
      <c r="H56" s="116" t="s">
        <v>70</v>
      </c>
      <c r="I56" s="116" t="s">
        <v>71</v>
      </c>
      <c r="J56" s="116" t="s">
        <v>963</v>
      </c>
      <c r="K56" s="116" t="s">
        <v>38</v>
      </c>
      <c r="L56" s="117" t="s">
        <v>877</v>
      </c>
      <c r="M56" s="117" t="s">
        <v>712</v>
      </c>
      <c r="N56" s="119" t="s">
        <v>713</v>
      </c>
      <c r="O56" s="124" t="s">
        <v>955</v>
      </c>
      <c r="P56" s="116"/>
      <c r="Q56" s="116" t="s">
        <v>882</v>
      </c>
      <c r="R56" s="116" t="s">
        <v>299</v>
      </c>
    </row>
    <row r="57" spans="1:18" s="99" customFormat="1">
      <c r="A57" s="115" t="s">
        <v>294</v>
      </c>
      <c r="B57" s="115"/>
      <c r="C57" s="116" t="s">
        <v>295</v>
      </c>
      <c r="D57" s="116" t="s">
        <v>28</v>
      </c>
      <c r="E57" s="116">
        <v>2564</v>
      </c>
      <c r="F57" s="116" t="s">
        <v>218</v>
      </c>
      <c r="G57" s="117" t="s">
        <v>297</v>
      </c>
      <c r="H57" s="116" t="s">
        <v>70</v>
      </c>
      <c r="I57" s="116" t="s">
        <v>71</v>
      </c>
      <c r="J57" s="116" t="s">
        <v>963</v>
      </c>
      <c r="K57" s="116" t="s">
        <v>38</v>
      </c>
      <c r="L57" s="117" t="s">
        <v>877</v>
      </c>
      <c r="M57" s="117" t="s">
        <v>712</v>
      </c>
      <c r="N57" s="119" t="s">
        <v>713</v>
      </c>
      <c r="O57" s="124" t="s">
        <v>955</v>
      </c>
      <c r="P57" s="116"/>
      <c r="Q57" s="116" t="s">
        <v>883</v>
      </c>
      <c r="R57" s="116" t="s">
        <v>299</v>
      </c>
    </row>
    <row r="58" spans="1:18" s="99" customFormat="1">
      <c r="A58" s="115" t="s">
        <v>349</v>
      </c>
      <c r="B58" s="115"/>
      <c r="C58" s="116" t="s">
        <v>350</v>
      </c>
      <c r="D58" s="116" t="s">
        <v>28</v>
      </c>
      <c r="E58" s="116">
        <v>2564</v>
      </c>
      <c r="F58" s="116" t="s">
        <v>218</v>
      </c>
      <c r="G58" s="117" t="s">
        <v>202</v>
      </c>
      <c r="H58" s="116" t="s">
        <v>84</v>
      </c>
      <c r="I58" s="116" t="s">
        <v>71</v>
      </c>
      <c r="J58" s="116" t="s">
        <v>963</v>
      </c>
      <c r="K58" s="116" t="s">
        <v>38</v>
      </c>
      <c r="L58" s="117" t="s">
        <v>877</v>
      </c>
      <c r="M58" s="117" t="s">
        <v>964</v>
      </c>
      <c r="N58" s="119" t="s">
        <v>884</v>
      </c>
      <c r="O58" s="124" t="s">
        <v>955</v>
      </c>
      <c r="P58" s="116"/>
      <c r="Q58" s="116" t="s">
        <v>885</v>
      </c>
      <c r="R58" s="116" t="s">
        <v>348</v>
      </c>
    </row>
    <row r="59" spans="1:18" s="99" customFormat="1">
      <c r="A59" s="115" t="s">
        <v>345</v>
      </c>
      <c r="B59" s="115"/>
      <c r="C59" s="116" t="s">
        <v>346</v>
      </c>
      <c r="D59" s="116" t="s">
        <v>28</v>
      </c>
      <c r="E59" s="116">
        <v>2564</v>
      </c>
      <c r="F59" s="116" t="s">
        <v>319</v>
      </c>
      <c r="G59" s="117" t="s">
        <v>273</v>
      </c>
      <c r="H59" s="116" t="s">
        <v>84</v>
      </c>
      <c r="I59" s="116" t="s">
        <v>71</v>
      </c>
      <c r="J59" s="116" t="s">
        <v>963</v>
      </c>
      <c r="K59" s="116" t="s">
        <v>38</v>
      </c>
      <c r="L59" s="117" t="s">
        <v>877</v>
      </c>
      <c r="M59" s="117" t="s">
        <v>964</v>
      </c>
      <c r="N59" s="119" t="s">
        <v>884</v>
      </c>
      <c r="O59" s="124" t="s">
        <v>955</v>
      </c>
      <c r="P59" s="116"/>
      <c r="Q59" s="116" t="s">
        <v>886</v>
      </c>
      <c r="R59" s="116" t="s">
        <v>348</v>
      </c>
    </row>
    <row r="60" spans="1:18" s="99" customFormat="1">
      <c r="A60" s="115" t="s">
        <v>323</v>
      </c>
      <c r="B60" s="115"/>
      <c r="C60" s="116" t="s">
        <v>324</v>
      </c>
      <c r="D60" s="116" t="s">
        <v>28</v>
      </c>
      <c r="E60" s="116">
        <v>2564</v>
      </c>
      <c r="F60" s="116" t="s">
        <v>319</v>
      </c>
      <c r="G60" s="117" t="s">
        <v>273</v>
      </c>
      <c r="H60" s="116" t="s">
        <v>84</v>
      </c>
      <c r="I60" s="116" t="s">
        <v>71</v>
      </c>
      <c r="J60" s="116" t="s">
        <v>963</v>
      </c>
      <c r="K60" s="116" t="s">
        <v>38</v>
      </c>
      <c r="L60" s="117" t="s">
        <v>877</v>
      </c>
      <c r="M60" s="117" t="s">
        <v>964</v>
      </c>
      <c r="N60" s="119" t="s">
        <v>803</v>
      </c>
      <c r="O60" s="124" t="s">
        <v>955</v>
      </c>
      <c r="P60" s="116"/>
      <c r="Q60" s="116" t="s">
        <v>887</v>
      </c>
      <c r="R60" s="116" t="s">
        <v>327</v>
      </c>
    </row>
    <row r="61" spans="1:18" s="99" customFormat="1">
      <c r="A61" s="115" t="s">
        <v>412</v>
      </c>
      <c r="B61" s="115"/>
      <c r="C61" s="116" t="s">
        <v>413</v>
      </c>
      <c r="D61" s="116" t="s">
        <v>28</v>
      </c>
      <c r="E61" s="116">
        <v>2564</v>
      </c>
      <c r="F61" s="116" t="s">
        <v>180</v>
      </c>
      <c r="G61" s="117" t="s">
        <v>312</v>
      </c>
      <c r="H61" s="116" t="s">
        <v>360</v>
      </c>
      <c r="I61" s="116" t="s">
        <v>361</v>
      </c>
      <c r="J61" s="116" t="s">
        <v>970</v>
      </c>
      <c r="K61" s="116" t="s">
        <v>38</v>
      </c>
      <c r="L61" s="117" t="s">
        <v>877</v>
      </c>
      <c r="M61" s="117" t="s">
        <v>761</v>
      </c>
      <c r="N61" s="119" t="s">
        <v>806</v>
      </c>
      <c r="O61" s="124" t="s">
        <v>955</v>
      </c>
      <c r="P61" s="116"/>
      <c r="Q61" s="116" t="s">
        <v>888</v>
      </c>
      <c r="R61" s="116" t="s">
        <v>283</v>
      </c>
    </row>
    <row r="62" spans="1:18" s="99" customFormat="1">
      <c r="A62" s="115" t="s">
        <v>409</v>
      </c>
      <c r="B62" s="115"/>
      <c r="C62" s="116" t="s">
        <v>410</v>
      </c>
      <c r="D62" s="116" t="s">
        <v>28</v>
      </c>
      <c r="E62" s="116">
        <v>2564</v>
      </c>
      <c r="F62" s="116" t="s">
        <v>180</v>
      </c>
      <c r="G62" s="117" t="s">
        <v>312</v>
      </c>
      <c r="H62" s="116" t="s">
        <v>360</v>
      </c>
      <c r="I62" s="116" t="s">
        <v>361</v>
      </c>
      <c r="J62" s="116" t="s">
        <v>970</v>
      </c>
      <c r="K62" s="116" t="s">
        <v>38</v>
      </c>
      <c r="L62" s="117" t="s">
        <v>877</v>
      </c>
      <c r="M62" s="117" t="s">
        <v>761</v>
      </c>
      <c r="N62" s="119" t="s">
        <v>806</v>
      </c>
      <c r="O62" s="124" t="s">
        <v>955</v>
      </c>
      <c r="P62" s="116"/>
      <c r="Q62" s="116" t="s">
        <v>889</v>
      </c>
      <c r="R62" s="116" t="s">
        <v>283</v>
      </c>
    </row>
    <row r="63" spans="1:18" s="99" customFormat="1">
      <c r="A63" s="115" t="s">
        <v>406</v>
      </c>
      <c r="B63" s="115"/>
      <c r="C63" s="116" t="s">
        <v>407</v>
      </c>
      <c r="D63" s="116" t="s">
        <v>28</v>
      </c>
      <c r="E63" s="116">
        <v>2564</v>
      </c>
      <c r="F63" s="116" t="s">
        <v>180</v>
      </c>
      <c r="G63" s="117" t="s">
        <v>202</v>
      </c>
      <c r="H63" s="116" t="s">
        <v>360</v>
      </c>
      <c r="I63" s="116" t="s">
        <v>361</v>
      </c>
      <c r="J63" s="116" t="s">
        <v>970</v>
      </c>
      <c r="K63" s="116" t="s">
        <v>38</v>
      </c>
      <c r="L63" s="117" t="s">
        <v>877</v>
      </c>
      <c r="M63" s="117" t="s">
        <v>761</v>
      </c>
      <c r="N63" s="119" t="s">
        <v>806</v>
      </c>
      <c r="O63" s="124" t="s">
        <v>955</v>
      </c>
      <c r="P63" s="116"/>
      <c r="Q63" s="116" t="s">
        <v>890</v>
      </c>
      <c r="R63" s="116" t="s">
        <v>283</v>
      </c>
    </row>
    <row r="64" spans="1:18" s="99" customFormat="1">
      <c r="A64" s="115" t="s">
        <v>403</v>
      </c>
      <c r="B64" s="115"/>
      <c r="C64" s="116" t="s">
        <v>404</v>
      </c>
      <c r="D64" s="116" t="s">
        <v>28</v>
      </c>
      <c r="E64" s="116">
        <v>2564</v>
      </c>
      <c r="F64" s="116" t="s">
        <v>180</v>
      </c>
      <c r="G64" s="117" t="s">
        <v>365</v>
      </c>
      <c r="H64" s="116" t="s">
        <v>360</v>
      </c>
      <c r="I64" s="116" t="s">
        <v>361</v>
      </c>
      <c r="J64" s="116" t="s">
        <v>970</v>
      </c>
      <c r="K64" s="116" t="s">
        <v>38</v>
      </c>
      <c r="L64" s="117" t="s">
        <v>877</v>
      </c>
      <c r="M64" s="117" t="s">
        <v>761</v>
      </c>
      <c r="N64" s="119" t="s">
        <v>806</v>
      </c>
      <c r="O64" s="124" t="s">
        <v>955</v>
      </c>
      <c r="P64" s="116"/>
      <c r="Q64" s="116" t="s">
        <v>891</v>
      </c>
      <c r="R64" s="116" t="s">
        <v>283</v>
      </c>
    </row>
    <row r="65" spans="1:18" s="99" customFormat="1">
      <c r="A65" s="115" t="s">
        <v>400</v>
      </c>
      <c r="B65" s="115"/>
      <c r="C65" s="116" t="s">
        <v>401</v>
      </c>
      <c r="D65" s="116" t="s">
        <v>28</v>
      </c>
      <c r="E65" s="116">
        <v>2564</v>
      </c>
      <c r="F65" s="116" t="s">
        <v>180</v>
      </c>
      <c r="G65" s="117" t="s">
        <v>365</v>
      </c>
      <c r="H65" s="116" t="s">
        <v>360</v>
      </c>
      <c r="I65" s="116" t="s">
        <v>361</v>
      </c>
      <c r="J65" s="116" t="s">
        <v>970</v>
      </c>
      <c r="K65" s="116" t="s">
        <v>38</v>
      </c>
      <c r="L65" s="117" t="s">
        <v>877</v>
      </c>
      <c r="M65" s="117" t="s">
        <v>761</v>
      </c>
      <c r="N65" s="119" t="s">
        <v>806</v>
      </c>
      <c r="O65" s="124" t="s">
        <v>955</v>
      </c>
      <c r="P65" s="116"/>
      <c r="Q65" s="116" t="s">
        <v>892</v>
      </c>
      <c r="R65" s="116" t="s">
        <v>283</v>
      </c>
    </row>
    <row r="66" spans="1:18" s="99" customFormat="1">
      <c r="A66" s="115" t="s">
        <v>397</v>
      </c>
      <c r="B66" s="115"/>
      <c r="C66" s="116" t="s">
        <v>398</v>
      </c>
      <c r="D66" s="116" t="s">
        <v>28</v>
      </c>
      <c r="E66" s="116">
        <v>2564</v>
      </c>
      <c r="F66" s="116" t="s">
        <v>180</v>
      </c>
      <c r="G66" s="117" t="s">
        <v>312</v>
      </c>
      <c r="H66" s="116" t="s">
        <v>360</v>
      </c>
      <c r="I66" s="116" t="s">
        <v>361</v>
      </c>
      <c r="J66" s="116" t="s">
        <v>970</v>
      </c>
      <c r="K66" s="116" t="s">
        <v>38</v>
      </c>
      <c r="L66" s="117" t="s">
        <v>877</v>
      </c>
      <c r="M66" s="117" t="s">
        <v>761</v>
      </c>
      <c r="N66" s="119" t="s">
        <v>806</v>
      </c>
      <c r="O66" s="124" t="s">
        <v>955</v>
      </c>
      <c r="P66" s="116"/>
      <c r="Q66" s="116" t="s">
        <v>893</v>
      </c>
      <c r="R66" s="116" t="s">
        <v>283</v>
      </c>
    </row>
    <row r="67" spans="1:18" s="99" customFormat="1">
      <c r="A67" s="115" t="s">
        <v>394</v>
      </c>
      <c r="B67" s="115"/>
      <c r="C67" s="116" t="s">
        <v>395</v>
      </c>
      <c r="D67" s="116" t="s">
        <v>28</v>
      </c>
      <c r="E67" s="116">
        <v>2564</v>
      </c>
      <c r="F67" s="116" t="s">
        <v>180</v>
      </c>
      <c r="G67" s="117" t="s">
        <v>365</v>
      </c>
      <c r="H67" s="116" t="s">
        <v>360</v>
      </c>
      <c r="I67" s="116" t="s">
        <v>361</v>
      </c>
      <c r="J67" s="116" t="s">
        <v>970</v>
      </c>
      <c r="K67" s="116" t="s">
        <v>38</v>
      </c>
      <c r="L67" s="117" t="s">
        <v>877</v>
      </c>
      <c r="M67" s="117" t="s">
        <v>761</v>
      </c>
      <c r="N67" s="119" t="s">
        <v>806</v>
      </c>
      <c r="O67" s="124" t="s">
        <v>955</v>
      </c>
      <c r="P67" s="116"/>
      <c r="Q67" s="116" t="s">
        <v>894</v>
      </c>
      <c r="R67" s="116" t="s">
        <v>283</v>
      </c>
    </row>
    <row r="68" spans="1:18" s="99" customFormat="1">
      <c r="A68" s="115" t="s">
        <v>391</v>
      </c>
      <c r="B68" s="115"/>
      <c r="C68" s="116" t="s">
        <v>392</v>
      </c>
      <c r="D68" s="116" t="s">
        <v>28</v>
      </c>
      <c r="E68" s="116">
        <v>2564</v>
      </c>
      <c r="F68" s="116" t="s">
        <v>180</v>
      </c>
      <c r="G68" s="117" t="s">
        <v>365</v>
      </c>
      <c r="H68" s="116" t="s">
        <v>360</v>
      </c>
      <c r="I68" s="116" t="s">
        <v>361</v>
      </c>
      <c r="J68" s="116" t="s">
        <v>970</v>
      </c>
      <c r="K68" s="116" t="s">
        <v>38</v>
      </c>
      <c r="L68" s="117" t="s">
        <v>877</v>
      </c>
      <c r="M68" s="117" t="s">
        <v>761</v>
      </c>
      <c r="N68" s="119" t="s">
        <v>806</v>
      </c>
      <c r="O68" s="124" t="s">
        <v>955</v>
      </c>
      <c r="P68" s="116"/>
      <c r="Q68" s="116" t="s">
        <v>895</v>
      </c>
      <c r="R68" s="116" t="s">
        <v>283</v>
      </c>
    </row>
    <row r="69" spans="1:18" s="99" customFormat="1">
      <c r="A69" s="115" t="s">
        <v>388</v>
      </c>
      <c r="B69" s="115"/>
      <c r="C69" s="116" t="s">
        <v>389</v>
      </c>
      <c r="D69" s="116" t="s">
        <v>28</v>
      </c>
      <c r="E69" s="116">
        <v>2564</v>
      </c>
      <c r="F69" s="116" t="s">
        <v>180</v>
      </c>
      <c r="G69" s="117" t="s">
        <v>365</v>
      </c>
      <c r="H69" s="116" t="s">
        <v>360</v>
      </c>
      <c r="I69" s="116" t="s">
        <v>361</v>
      </c>
      <c r="J69" s="116" t="s">
        <v>970</v>
      </c>
      <c r="K69" s="116" t="s">
        <v>38</v>
      </c>
      <c r="L69" s="117" t="s">
        <v>877</v>
      </c>
      <c r="M69" s="117" t="s">
        <v>761</v>
      </c>
      <c r="N69" s="119" t="s">
        <v>806</v>
      </c>
      <c r="O69" s="124" t="s">
        <v>955</v>
      </c>
      <c r="P69" s="116"/>
      <c r="Q69" s="116" t="s">
        <v>896</v>
      </c>
      <c r="R69" s="116" t="s">
        <v>283</v>
      </c>
    </row>
    <row r="70" spans="1:18" s="99" customFormat="1">
      <c r="A70" s="115" t="s">
        <v>385</v>
      </c>
      <c r="B70" s="115"/>
      <c r="C70" s="116" t="s">
        <v>386</v>
      </c>
      <c r="D70" s="116" t="s">
        <v>28</v>
      </c>
      <c r="E70" s="116">
        <v>2564</v>
      </c>
      <c r="F70" s="116" t="s">
        <v>180</v>
      </c>
      <c r="G70" s="117" t="s">
        <v>365</v>
      </c>
      <c r="H70" s="116" t="s">
        <v>360</v>
      </c>
      <c r="I70" s="116" t="s">
        <v>361</v>
      </c>
      <c r="J70" s="116" t="s">
        <v>970</v>
      </c>
      <c r="K70" s="116" t="s">
        <v>38</v>
      </c>
      <c r="L70" s="117" t="s">
        <v>877</v>
      </c>
      <c r="M70" s="117" t="s">
        <v>761</v>
      </c>
      <c r="N70" s="119" t="s">
        <v>806</v>
      </c>
      <c r="O70" s="124" t="s">
        <v>955</v>
      </c>
      <c r="P70" s="116"/>
      <c r="Q70" s="116" t="s">
        <v>897</v>
      </c>
      <c r="R70" s="116" t="s">
        <v>283</v>
      </c>
    </row>
    <row r="71" spans="1:18" s="99" customFormat="1">
      <c r="A71" s="115" t="s">
        <v>382</v>
      </c>
      <c r="B71" s="115"/>
      <c r="C71" s="116" t="s">
        <v>383</v>
      </c>
      <c r="D71" s="116" t="s">
        <v>28</v>
      </c>
      <c r="E71" s="116">
        <v>2564</v>
      </c>
      <c r="F71" s="116" t="s">
        <v>180</v>
      </c>
      <c r="G71" s="117" t="s">
        <v>365</v>
      </c>
      <c r="H71" s="116" t="s">
        <v>360</v>
      </c>
      <c r="I71" s="116" t="s">
        <v>361</v>
      </c>
      <c r="J71" s="116" t="s">
        <v>970</v>
      </c>
      <c r="K71" s="116" t="s">
        <v>38</v>
      </c>
      <c r="L71" s="117" t="s">
        <v>877</v>
      </c>
      <c r="M71" s="117" t="s">
        <v>761</v>
      </c>
      <c r="N71" s="119" t="s">
        <v>806</v>
      </c>
      <c r="O71" s="124" t="s">
        <v>955</v>
      </c>
      <c r="P71" s="116"/>
      <c r="Q71" s="116" t="s">
        <v>898</v>
      </c>
      <c r="R71" s="116" t="s">
        <v>283</v>
      </c>
    </row>
    <row r="72" spans="1:18" s="99" customFormat="1">
      <c r="A72" s="115" t="s">
        <v>379</v>
      </c>
      <c r="B72" s="115"/>
      <c r="C72" s="116" t="s">
        <v>380</v>
      </c>
      <c r="D72" s="116" t="s">
        <v>28</v>
      </c>
      <c r="E72" s="116">
        <v>2564</v>
      </c>
      <c r="F72" s="116" t="s">
        <v>180</v>
      </c>
      <c r="G72" s="117" t="s">
        <v>365</v>
      </c>
      <c r="H72" s="116" t="s">
        <v>360</v>
      </c>
      <c r="I72" s="116" t="s">
        <v>361</v>
      </c>
      <c r="J72" s="116" t="s">
        <v>970</v>
      </c>
      <c r="K72" s="116" t="s">
        <v>38</v>
      </c>
      <c r="L72" s="117" t="s">
        <v>877</v>
      </c>
      <c r="M72" s="117" t="s">
        <v>761</v>
      </c>
      <c r="N72" s="119" t="s">
        <v>806</v>
      </c>
      <c r="O72" s="124" t="s">
        <v>955</v>
      </c>
      <c r="P72" s="116"/>
      <c r="Q72" s="116" t="s">
        <v>899</v>
      </c>
      <c r="R72" s="116" t="s">
        <v>283</v>
      </c>
    </row>
    <row r="73" spans="1:18" s="99" customFormat="1">
      <c r="A73" s="115" t="s">
        <v>376</v>
      </c>
      <c r="B73" s="115"/>
      <c r="C73" s="116" t="s">
        <v>377</v>
      </c>
      <c r="D73" s="116" t="s">
        <v>28</v>
      </c>
      <c r="E73" s="116">
        <v>2564</v>
      </c>
      <c r="F73" s="116" t="s">
        <v>180</v>
      </c>
      <c r="G73" s="117" t="s">
        <v>312</v>
      </c>
      <c r="H73" s="116" t="s">
        <v>360</v>
      </c>
      <c r="I73" s="116" t="s">
        <v>361</v>
      </c>
      <c r="J73" s="116" t="s">
        <v>970</v>
      </c>
      <c r="K73" s="116" t="s">
        <v>38</v>
      </c>
      <c r="L73" s="117" t="s">
        <v>877</v>
      </c>
      <c r="M73" s="117" t="s">
        <v>761</v>
      </c>
      <c r="N73" s="119" t="s">
        <v>806</v>
      </c>
      <c r="O73" s="124" t="s">
        <v>955</v>
      </c>
      <c r="P73" s="116"/>
      <c r="Q73" s="116" t="s">
        <v>900</v>
      </c>
      <c r="R73" s="116" t="s">
        <v>283</v>
      </c>
    </row>
    <row r="74" spans="1:18" s="99" customFormat="1">
      <c r="A74" s="115" t="s">
        <v>372</v>
      </c>
      <c r="B74" s="115"/>
      <c r="C74" s="116" t="s">
        <v>901</v>
      </c>
      <c r="D74" s="116" t="s">
        <v>28</v>
      </c>
      <c r="E74" s="116">
        <v>2564</v>
      </c>
      <c r="F74" s="116" t="s">
        <v>180</v>
      </c>
      <c r="G74" s="117" t="s">
        <v>312</v>
      </c>
      <c r="H74" s="116" t="s">
        <v>360</v>
      </c>
      <c r="I74" s="116" t="s">
        <v>361</v>
      </c>
      <c r="J74" s="116" t="s">
        <v>970</v>
      </c>
      <c r="K74" s="116" t="s">
        <v>38</v>
      </c>
      <c r="L74" s="117" t="s">
        <v>877</v>
      </c>
      <c r="M74" s="117" t="s">
        <v>761</v>
      </c>
      <c r="N74" s="119" t="s">
        <v>806</v>
      </c>
      <c r="O74" s="124" t="s">
        <v>955</v>
      </c>
      <c r="P74" s="116"/>
      <c r="Q74" s="116" t="s">
        <v>902</v>
      </c>
      <c r="R74" s="116" t="s">
        <v>283</v>
      </c>
    </row>
    <row r="75" spans="1:18" s="99" customFormat="1">
      <c r="A75" s="115" t="s">
        <v>369</v>
      </c>
      <c r="B75" s="115"/>
      <c r="C75" s="116" t="s">
        <v>370</v>
      </c>
      <c r="D75" s="116" t="s">
        <v>28</v>
      </c>
      <c r="E75" s="116">
        <v>2564</v>
      </c>
      <c r="F75" s="116" t="s">
        <v>180</v>
      </c>
      <c r="G75" s="117" t="s">
        <v>312</v>
      </c>
      <c r="H75" s="116" t="s">
        <v>360</v>
      </c>
      <c r="I75" s="116" t="s">
        <v>361</v>
      </c>
      <c r="J75" s="116" t="s">
        <v>970</v>
      </c>
      <c r="K75" s="116" t="s">
        <v>38</v>
      </c>
      <c r="L75" s="117" t="s">
        <v>877</v>
      </c>
      <c r="M75" s="117" t="s">
        <v>761</v>
      </c>
      <c r="N75" s="119" t="s">
        <v>806</v>
      </c>
      <c r="O75" s="124" t="s">
        <v>955</v>
      </c>
      <c r="P75" s="116"/>
      <c r="Q75" s="116" t="s">
        <v>903</v>
      </c>
      <c r="R75" s="116" t="s">
        <v>283</v>
      </c>
    </row>
    <row r="76" spans="1:18" s="99" customFormat="1">
      <c r="A76" s="115" t="s">
        <v>366</v>
      </c>
      <c r="B76" s="115"/>
      <c r="C76" s="116" t="s">
        <v>367</v>
      </c>
      <c r="D76" s="116" t="s">
        <v>28</v>
      </c>
      <c r="E76" s="116">
        <v>2564</v>
      </c>
      <c r="F76" s="116" t="s">
        <v>180</v>
      </c>
      <c r="G76" s="117" t="s">
        <v>365</v>
      </c>
      <c r="H76" s="116" t="s">
        <v>360</v>
      </c>
      <c r="I76" s="116" t="s">
        <v>361</v>
      </c>
      <c r="J76" s="116" t="s">
        <v>970</v>
      </c>
      <c r="K76" s="116" t="s">
        <v>38</v>
      </c>
      <c r="L76" s="117" t="s">
        <v>877</v>
      </c>
      <c r="M76" s="117" t="s">
        <v>761</v>
      </c>
      <c r="N76" s="119" t="s">
        <v>806</v>
      </c>
      <c r="O76" s="124" t="s">
        <v>955</v>
      </c>
      <c r="P76" s="116"/>
      <c r="Q76" s="116" t="s">
        <v>904</v>
      </c>
      <c r="R76" s="116" t="s">
        <v>283</v>
      </c>
    </row>
    <row r="77" spans="1:18" s="99" customFormat="1">
      <c r="A77" s="115" t="s">
        <v>362</v>
      </c>
      <c r="B77" s="115"/>
      <c r="C77" s="116" t="s">
        <v>363</v>
      </c>
      <c r="D77" s="116" t="s">
        <v>28</v>
      </c>
      <c r="E77" s="116">
        <v>2564</v>
      </c>
      <c r="F77" s="116" t="s">
        <v>180</v>
      </c>
      <c r="G77" s="117" t="s">
        <v>365</v>
      </c>
      <c r="H77" s="116" t="s">
        <v>360</v>
      </c>
      <c r="I77" s="116" t="s">
        <v>361</v>
      </c>
      <c r="J77" s="116" t="s">
        <v>970</v>
      </c>
      <c r="K77" s="116" t="s">
        <v>38</v>
      </c>
      <c r="L77" s="117" t="s">
        <v>877</v>
      </c>
      <c r="M77" s="117" t="s">
        <v>761</v>
      </c>
      <c r="N77" s="119" t="s">
        <v>806</v>
      </c>
      <c r="O77" s="124" t="s">
        <v>955</v>
      </c>
      <c r="P77" s="116"/>
      <c r="Q77" s="116" t="s">
        <v>905</v>
      </c>
      <c r="R77" s="116" t="s">
        <v>283</v>
      </c>
    </row>
    <row r="78" spans="1:18" s="99" customFormat="1">
      <c r="A78" s="115" t="s">
        <v>357</v>
      </c>
      <c r="B78" s="115"/>
      <c r="C78" s="116" t="s">
        <v>358</v>
      </c>
      <c r="D78" s="116" t="s">
        <v>28</v>
      </c>
      <c r="E78" s="116">
        <v>2564</v>
      </c>
      <c r="F78" s="116" t="s">
        <v>180</v>
      </c>
      <c r="G78" s="117" t="s">
        <v>312</v>
      </c>
      <c r="H78" s="116" t="s">
        <v>360</v>
      </c>
      <c r="I78" s="116" t="s">
        <v>361</v>
      </c>
      <c r="J78" s="116" t="s">
        <v>970</v>
      </c>
      <c r="K78" s="116" t="s">
        <v>38</v>
      </c>
      <c r="L78" s="117" t="s">
        <v>877</v>
      </c>
      <c r="M78" s="117" t="s">
        <v>761</v>
      </c>
      <c r="N78" s="119" t="s">
        <v>806</v>
      </c>
      <c r="O78" s="124" t="s">
        <v>955</v>
      </c>
      <c r="P78" s="116"/>
      <c r="Q78" s="116" t="s">
        <v>906</v>
      </c>
      <c r="R78" s="116" t="s">
        <v>283</v>
      </c>
    </row>
    <row r="79" spans="1:18" s="99" customFormat="1">
      <c r="A79" s="115" t="s">
        <v>352</v>
      </c>
      <c r="B79" s="115"/>
      <c r="C79" s="116" t="s">
        <v>353</v>
      </c>
      <c r="D79" s="116" t="s">
        <v>28</v>
      </c>
      <c r="E79" s="116">
        <v>2564</v>
      </c>
      <c r="F79" s="116" t="s">
        <v>180</v>
      </c>
      <c r="G79" s="117" t="s">
        <v>202</v>
      </c>
      <c r="H79" s="116" t="s">
        <v>64</v>
      </c>
      <c r="I79" s="124" t="s">
        <v>958</v>
      </c>
      <c r="J79" s="116" t="s">
        <v>971</v>
      </c>
      <c r="K79" s="116" t="s">
        <v>38</v>
      </c>
      <c r="L79" s="117" t="s">
        <v>877</v>
      </c>
      <c r="M79" s="117" t="s">
        <v>712</v>
      </c>
      <c r="N79" s="119" t="s">
        <v>799</v>
      </c>
      <c r="O79" s="124" t="s">
        <v>955</v>
      </c>
      <c r="P79" s="116"/>
      <c r="Q79" s="116" t="s">
        <v>907</v>
      </c>
      <c r="R79" s="116" t="s">
        <v>355</v>
      </c>
    </row>
    <row r="80" spans="1:18" s="99" customFormat="1">
      <c r="A80" s="115" t="s">
        <v>342</v>
      </c>
      <c r="B80" s="115"/>
      <c r="C80" s="116" t="s">
        <v>343</v>
      </c>
      <c r="D80" s="116" t="s">
        <v>28</v>
      </c>
      <c r="E80" s="116">
        <v>2564</v>
      </c>
      <c r="F80" s="116" t="s">
        <v>180</v>
      </c>
      <c r="G80" s="117" t="s">
        <v>202</v>
      </c>
      <c r="H80" s="116" t="s">
        <v>332</v>
      </c>
      <c r="I80" s="116" t="s">
        <v>46</v>
      </c>
      <c r="J80" s="116" t="s">
        <v>968</v>
      </c>
      <c r="K80" s="116" t="s">
        <v>47</v>
      </c>
      <c r="L80" s="117" t="s">
        <v>877</v>
      </c>
      <c r="M80" s="117" t="s">
        <v>712</v>
      </c>
      <c r="N80" s="119" t="s">
        <v>713</v>
      </c>
      <c r="O80" s="124" t="s">
        <v>955</v>
      </c>
      <c r="P80" s="116"/>
      <c r="Q80" s="116" t="s">
        <v>908</v>
      </c>
      <c r="R80" s="116" t="s">
        <v>299</v>
      </c>
    </row>
    <row r="81" spans="1:18" s="99" customFormat="1">
      <c r="A81" s="115" t="s">
        <v>339</v>
      </c>
      <c r="B81" s="115"/>
      <c r="C81" s="116" t="s">
        <v>340</v>
      </c>
      <c r="D81" s="116" t="s">
        <v>28</v>
      </c>
      <c r="E81" s="116">
        <v>2564</v>
      </c>
      <c r="F81" s="116" t="s">
        <v>180</v>
      </c>
      <c r="G81" s="117" t="s">
        <v>202</v>
      </c>
      <c r="H81" s="116" t="s">
        <v>332</v>
      </c>
      <c r="I81" s="116" t="s">
        <v>46</v>
      </c>
      <c r="J81" s="116" t="s">
        <v>968</v>
      </c>
      <c r="K81" s="116" t="s">
        <v>47</v>
      </c>
      <c r="L81" s="117" t="s">
        <v>877</v>
      </c>
      <c r="M81" s="117" t="s">
        <v>761</v>
      </c>
      <c r="N81" s="119" t="s">
        <v>806</v>
      </c>
      <c r="O81" s="124" t="s">
        <v>955</v>
      </c>
      <c r="P81" s="116"/>
      <c r="Q81" s="116" t="s">
        <v>909</v>
      </c>
      <c r="R81" s="116" t="s">
        <v>283</v>
      </c>
    </row>
    <row r="82" spans="1:18" s="99" customFormat="1">
      <c r="A82" s="115" t="s">
        <v>336</v>
      </c>
      <c r="B82" s="115"/>
      <c r="C82" s="116" t="s">
        <v>337</v>
      </c>
      <c r="D82" s="116" t="s">
        <v>28</v>
      </c>
      <c r="E82" s="116">
        <v>2564</v>
      </c>
      <c r="F82" s="116" t="s">
        <v>180</v>
      </c>
      <c r="G82" s="117" t="s">
        <v>202</v>
      </c>
      <c r="H82" s="116" t="s">
        <v>332</v>
      </c>
      <c r="I82" s="116" t="s">
        <v>46</v>
      </c>
      <c r="J82" s="116" t="s">
        <v>968</v>
      </c>
      <c r="K82" s="116" t="s">
        <v>47</v>
      </c>
      <c r="L82" s="117" t="s">
        <v>877</v>
      </c>
      <c r="M82" s="117" t="s">
        <v>761</v>
      </c>
      <c r="N82" s="119" t="s">
        <v>806</v>
      </c>
      <c r="O82" s="124" t="s">
        <v>955</v>
      </c>
      <c r="P82" s="116"/>
      <c r="Q82" s="116" t="s">
        <v>910</v>
      </c>
      <c r="R82" s="116" t="s">
        <v>283</v>
      </c>
    </row>
    <row r="83" spans="1:18" s="99" customFormat="1">
      <c r="A83" s="115" t="s">
        <v>333</v>
      </c>
      <c r="B83" s="115"/>
      <c r="C83" s="116" t="s">
        <v>334</v>
      </c>
      <c r="D83" s="116" t="s">
        <v>28</v>
      </c>
      <c r="E83" s="116">
        <v>2564</v>
      </c>
      <c r="F83" s="116" t="s">
        <v>180</v>
      </c>
      <c r="G83" s="117" t="s">
        <v>202</v>
      </c>
      <c r="H83" s="116" t="s">
        <v>332</v>
      </c>
      <c r="I83" s="116" t="s">
        <v>46</v>
      </c>
      <c r="J83" s="116" t="s">
        <v>968</v>
      </c>
      <c r="K83" s="116" t="s">
        <v>47</v>
      </c>
      <c r="L83" s="117" t="s">
        <v>877</v>
      </c>
      <c r="M83" s="117" t="s">
        <v>712</v>
      </c>
      <c r="N83" s="119" t="s">
        <v>713</v>
      </c>
      <c r="O83" s="124" t="s">
        <v>955</v>
      </c>
      <c r="P83" s="116"/>
      <c r="Q83" s="116" t="s">
        <v>911</v>
      </c>
      <c r="R83" s="116" t="s">
        <v>299</v>
      </c>
    </row>
    <row r="84" spans="1:18" s="99" customFormat="1">
      <c r="A84" s="115" t="s">
        <v>329</v>
      </c>
      <c r="B84" s="115"/>
      <c r="C84" s="116" t="s">
        <v>330</v>
      </c>
      <c r="D84" s="116" t="s">
        <v>28</v>
      </c>
      <c r="E84" s="116">
        <v>2564</v>
      </c>
      <c r="F84" s="116" t="s">
        <v>180</v>
      </c>
      <c r="G84" s="117" t="s">
        <v>202</v>
      </c>
      <c r="H84" s="116" t="s">
        <v>332</v>
      </c>
      <c r="I84" s="116" t="s">
        <v>46</v>
      </c>
      <c r="J84" s="116" t="s">
        <v>968</v>
      </c>
      <c r="K84" s="116" t="s">
        <v>47</v>
      </c>
      <c r="L84" s="117" t="s">
        <v>877</v>
      </c>
      <c r="M84" s="117" t="s">
        <v>712</v>
      </c>
      <c r="N84" s="119" t="s">
        <v>713</v>
      </c>
      <c r="O84" s="124" t="s">
        <v>955</v>
      </c>
      <c r="P84" s="116"/>
      <c r="Q84" s="116" t="s">
        <v>912</v>
      </c>
      <c r="R84" s="116" t="s">
        <v>299</v>
      </c>
    </row>
    <row r="85" spans="1:18" s="99" customFormat="1">
      <c r="A85" s="115" t="s">
        <v>309</v>
      </c>
      <c r="B85" s="115"/>
      <c r="C85" s="116" t="s">
        <v>310</v>
      </c>
      <c r="D85" s="116" t="s">
        <v>28</v>
      </c>
      <c r="E85" s="116">
        <v>2564</v>
      </c>
      <c r="F85" s="116" t="s">
        <v>214</v>
      </c>
      <c r="G85" s="117" t="s">
        <v>312</v>
      </c>
      <c r="H85" s="116" t="s">
        <v>181</v>
      </c>
      <c r="I85" s="116" t="s">
        <v>173</v>
      </c>
      <c r="J85" s="116" t="s">
        <v>965</v>
      </c>
      <c r="K85" s="116" t="s">
        <v>174</v>
      </c>
      <c r="L85" s="117" t="s">
        <v>877</v>
      </c>
      <c r="M85" s="117" t="s">
        <v>761</v>
      </c>
      <c r="N85" s="119" t="s">
        <v>806</v>
      </c>
      <c r="O85" s="124" t="s">
        <v>955</v>
      </c>
      <c r="P85" s="116"/>
      <c r="Q85" s="116" t="s">
        <v>913</v>
      </c>
      <c r="R85" s="116" t="s">
        <v>283</v>
      </c>
    </row>
    <row r="86" spans="1:18" s="99" customFormat="1">
      <c r="A86" s="115" t="s">
        <v>441</v>
      </c>
      <c r="B86" s="115"/>
      <c r="C86" s="116" t="s">
        <v>914</v>
      </c>
      <c r="D86" s="116" t="s">
        <v>28</v>
      </c>
      <c r="E86" s="116">
        <v>2565</v>
      </c>
      <c r="F86" s="116" t="s">
        <v>44</v>
      </c>
      <c r="G86" s="117" t="s">
        <v>444</v>
      </c>
      <c r="H86" s="116" t="s">
        <v>445</v>
      </c>
      <c r="I86" s="116" t="s">
        <v>173</v>
      </c>
      <c r="J86" s="116" t="s">
        <v>965</v>
      </c>
      <c r="K86" s="116" t="s">
        <v>174</v>
      </c>
      <c r="L86" s="117" t="s">
        <v>798</v>
      </c>
      <c r="M86" s="117" t="s">
        <v>712</v>
      </c>
      <c r="N86" s="119" t="s">
        <v>713</v>
      </c>
      <c r="O86" s="124" t="s">
        <v>955</v>
      </c>
      <c r="P86" s="116"/>
      <c r="Q86" s="116" t="s">
        <v>608</v>
      </c>
      <c r="R86" s="116" t="s">
        <v>299</v>
      </c>
    </row>
    <row r="87" spans="1:18" s="99" customFormat="1">
      <c r="A87" s="115" t="s">
        <v>446</v>
      </c>
      <c r="B87" s="115"/>
      <c r="C87" s="116" t="s">
        <v>101</v>
      </c>
      <c r="D87" s="116" t="s">
        <v>28</v>
      </c>
      <c r="E87" s="116">
        <v>2565</v>
      </c>
      <c r="F87" s="116" t="s">
        <v>44</v>
      </c>
      <c r="G87" s="117" t="s">
        <v>264</v>
      </c>
      <c r="H87" s="116" t="s">
        <v>89</v>
      </c>
      <c r="I87" s="116" t="s">
        <v>71</v>
      </c>
      <c r="J87" s="116" t="s">
        <v>963</v>
      </c>
      <c r="K87" s="116" t="s">
        <v>38</v>
      </c>
      <c r="L87" s="117" t="s">
        <v>798</v>
      </c>
      <c r="M87" s="117" t="s">
        <v>964</v>
      </c>
      <c r="N87" s="119" t="s">
        <v>803</v>
      </c>
      <c r="O87" s="124" t="s">
        <v>955</v>
      </c>
      <c r="P87" s="116"/>
      <c r="Q87" s="116" t="s">
        <v>606</v>
      </c>
      <c r="R87" s="116" t="s">
        <v>327</v>
      </c>
    </row>
    <row r="88" spans="1:18" s="99" customFormat="1">
      <c r="A88" s="115" t="s">
        <v>450</v>
      </c>
      <c r="B88" s="115"/>
      <c r="C88" s="116" t="s">
        <v>350</v>
      </c>
      <c r="D88" s="116" t="s">
        <v>28</v>
      </c>
      <c r="E88" s="116">
        <v>2565</v>
      </c>
      <c r="F88" s="116" t="s">
        <v>44</v>
      </c>
      <c r="G88" s="117" t="s">
        <v>264</v>
      </c>
      <c r="H88" s="116" t="s">
        <v>84</v>
      </c>
      <c r="I88" s="116" t="s">
        <v>71</v>
      </c>
      <c r="J88" s="116" t="s">
        <v>963</v>
      </c>
      <c r="K88" s="116" t="s">
        <v>38</v>
      </c>
      <c r="L88" s="117" t="s">
        <v>798</v>
      </c>
      <c r="M88" s="117" t="s">
        <v>964</v>
      </c>
      <c r="N88" s="119" t="s">
        <v>884</v>
      </c>
      <c r="O88" s="124" t="s">
        <v>955</v>
      </c>
      <c r="P88" s="116"/>
      <c r="Q88" s="116" t="s">
        <v>601</v>
      </c>
      <c r="R88" s="116" t="s">
        <v>348</v>
      </c>
    </row>
    <row r="89" spans="1:18" s="99" customFormat="1">
      <c r="A89" s="115" t="s">
        <v>448</v>
      </c>
      <c r="B89" s="115"/>
      <c r="C89" s="116" t="s">
        <v>346</v>
      </c>
      <c r="D89" s="116" t="s">
        <v>28</v>
      </c>
      <c r="E89" s="116">
        <v>2565</v>
      </c>
      <c r="F89" s="116" t="s">
        <v>44</v>
      </c>
      <c r="G89" s="117" t="s">
        <v>264</v>
      </c>
      <c r="H89" s="116" t="s">
        <v>84</v>
      </c>
      <c r="I89" s="116" t="s">
        <v>71</v>
      </c>
      <c r="J89" s="116" t="s">
        <v>963</v>
      </c>
      <c r="K89" s="116" t="s">
        <v>38</v>
      </c>
      <c r="L89" s="117" t="s">
        <v>798</v>
      </c>
      <c r="M89" s="117" t="s">
        <v>964</v>
      </c>
      <c r="N89" s="119" t="s">
        <v>884</v>
      </c>
      <c r="O89" s="124" t="s">
        <v>955</v>
      </c>
      <c r="P89" s="116"/>
      <c r="Q89" s="116" t="s">
        <v>604</v>
      </c>
      <c r="R89" s="116" t="s">
        <v>348</v>
      </c>
    </row>
    <row r="90" spans="1:18" s="99" customFormat="1">
      <c r="A90" s="115" t="s">
        <v>452</v>
      </c>
      <c r="B90" s="115"/>
      <c r="C90" s="116" t="s">
        <v>453</v>
      </c>
      <c r="D90" s="116" t="s">
        <v>28</v>
      </c>
      <c r="E90" s="116">
        <v>2565</v>
      </c>
      <c r="F90" s="116" t="s">
        <v>263</v>
      </c>
      <c r="G90" s="117" t="s">
        <v>418</v>
      </c>
      <c r="H90" s="116" t="s">
        <v>84</v>
      </c>
      <c r="I90" s="116" t="s">
        <v>71</v>
      </c>
      <c r="J90" s="116" t="s">
        <v>963</v>
      </c>
      <c r="K90" s="116" t="s">
        <v>38</v>
      </c>
      <c r="L90" s="117" t="s">
        <v>798</v>
      </c>
      <c r="M90" s="117" t="s">
        <v>761</v>
      </c>
      <c r="N90" s="119" t="s">
        <v>806</v>
      </c>
      <c r="O90" s="124" t="s">
        <v>955</v>
      </c>
      <c r="P90" s="116"/>
      <c r="Q90" s="116" t="s">
        <v>599</v>
      </c>
      <c r="R90" s="116" t="s">
        <v>283</v>
      </c>
    </row>
    <row r="91" spans="1:18" s="99" customFormat="1">
      <c r="A91" s="115" t="s">
        <v>455</v>
      </c>
      <c r="B91" s="115"/>
      <c r="C91" s="116" t="s">
        <v>324</v>
      </c>
      <c r="D91" s="116" t="s">
        <v>28</v>
      </c>
      <c r="E91" s="116">
        <v>2565</v>
      </c>
      <c r="F91" s="116" t="s">
        <v>263</v>
      </c>
      <c r="G91" s="117" t="s">
        <v>418</v>
      </c>
      <c r="H91" s="116" t="s">
        <v>84</v>
      </c>
      <c r="I91" s="116" t="s">
        <v>71</v>
      </c>
      <c r="J91" s="116" t="s">
        <v>963</v>
      </c>
      <c r="K91" s="116" t="s">
        <v>38</v>
      </c>
      <c r="L91" s="117" t="s">
        <v>798</v>
      </c>
      <c r="M91" s="117" t="s">
        <v>964</v>
      </c>
      <c r="N91" s="119" t="s">
        <v>803</v>
      </c>
      <c r="O91" s="124" t="s">
        <v>955</v>
      </c>
      <c r="P91" s="116"/>
      <c r="Q91" s="116" t="s">
        <v>596</v>
      </c>
      <c r="R91" s="116" t="s">
        <v>327</v>
      </c>
    </row>
    <row r="92" spans="1:18" s="99" customFormat="1">
      <c r="A92" s="115" t="s">
        <v>457</v>
      </c>
      <c r="B92" s="115"/>
      <c r="C92" s="116" t="s">
        <v>458</v>
      </c>
      <c r="D92" s="116" t="s">
        <v>28</v>
      </c>
      <c r="E92" s="116">
        <v>2565</v>
      </c>
      <c r="F92" s="116" t="s">
        <v>44</v>
      </c>
      <c r="G92" s="117" t="s">
        <v>264</v>
      </c>
      <c r="H92" s="116" t="s">
        <v>110</v>
      </c>
      <c r="I92" s="116" t="s">
        <v>71</v>
      </c>
      <c r="J92" s="116" t="s">
        <v>963</v>
      </c>
      <c r="K92" s="116" t="s">
        <v>38</v>
      </c>
      <c r="L92" s="117" t="s">
        <v>798</v>
      </c>
      <c r="M92" s="117" t="s">
        <v>712</v>
      </c>
      <c r="N92" s="119" t="s">
        <v>713</v>
      </c>
      <c r="O92" s="124" t="s">
        <v>955</v>
      </c>
      <c r="P92" s="116"/>
      <c r="Q92" s="116" t="s">
        <v>594</v>
      </c>
      <c r="R92" s="116" t="s">
        <v>299</v>
      </c>
    </row>
    <row r="93" spans="1:18" s="99" customFormat="1">
      <c r="A93" s="115" t="s">
        <v>463</v>
      </c>
      <c r="B93" s="115"/>
      <c r="C93" s="116" t="s">
        <v>464</v>
      </c>
      <c r="D93" s="116" t="s">
        <v>28</v>
      </c>
      <c r="E93" s="116">
        <v>2565</v>
      </c>
      <c r="F93" s="116" t="s">
        <v>44</v>
      </c>
      <c r="G93" s="117" t="s">
        <v>264</v>
      </c>
      <c r="H93" s="116" t="s">
        <v>110</v>
      </c>
      <c r="I93" s="116" t="s">
        <v>71</v>
      </c>
      <c r="J93" s="116" t="s">
        <v>963</v>
      </c>
      <c r="K93" s="116" t="s">
        <v>38</v>
      </c>
      <c r="L93" s="117" t="s">
        <v>798</v>
      </c>
      <c r="M93" s="117" t="s">
        <v>724</v>
      </c>
      <c r="N93" s="119" t="s">
        <v>875</v>
      </c>
      <c r="O93" s="124" t="s">
        <v>955</v>
      </c>
      <c r="P93" s="116"/>
      <c r="Q93" s="116" t="s">
        <v>590</v>
      </c>
      <c r="R93" s="116" t="s">
        <v>293</v>
      </c>
    </row>
    <row r="94" spans="1:18" s="99" customFormat="1">
      <c r="A94" s="115" t="s">
        <v>460</v>
      </c>
      <c r="B94" s="115"/>
      <c r="C94" s="116" t="s">
        <v>461</v>
      </c>
      <c r="D94" s="116" t="s">
        <v>28</v>
      </c>
      <c r="E94" s="116">
        <v>2565</v>
      </c>
      <c r="F94" s="116" t="s">
        <v>432</v>
      </c>
      <c r="G94" s="117" t="s">
        <v>433</v>
      </c>
      <c r="H94" s="116" t="s">
        <v>110</v>
      </c>
      <c r="I94" s="116" t="s">
        <v>71</v>
      </c>
      <c r="J94" s="116" t="s">
        <v>963</v>
      </c>
      <c r="K94" s="116" t="s">
        <v>38</v>
      </c>
      <c r="L94" s="117" t="s">
        <v>798</v>
      </c>
      <c r="M94" s="117" t="s">
        <v>712</v>
      </c>
      <c r="N94" s="119" t="s">
        <v>713</v>
      </c>
      <c r="O94" s="124" t="s">
        <v>955</v>
      </c>
      <c r="P94" s="116"/>
      <c r="Q94" s="116" t="s">
        <v>592</v>
      </c>
      <c r="R94" s="116" t="s">
        <v>299</v>
      </c>
    </row>
    <row r="95" spans="1:18" s="99" customFormat="1">
      <c r="A95" s="115" t="s">
        <v>466</v>
      </c>
      <c r="B95" s="115"/>
      <c r="C95" s="116" t="s">
        <v>166</v>
      </c>
      <c r="D95" s="116" t="s">
        <v>28</v>
      </c>
      <c r="E95" s="116">
        <v>2565</v>
      </c>
      <c r="F95" s="116" t="s">
        <v>273</v>
      </c>
      <c r="G95" s="117" t="s">
        <v>264</v>
      </c>
      <c r="H95" s="116" t="s">
        <v>64</v>
      </c>
      <c r="I95" s="124" t="s">
        <v>958</v>
      </c>
      <c r="J95" s="116" t="s">
        <v>971</v>
      </c>
      <c r="K95" s="116" t="s">
        <v>38</v>
      </c>
      <c r="L95" s="117" t="s">
        <v>798</v>
      </c>
      <c r="M95" s="117" t="s">
        <v>761</v>
      </c>
      <c r="N95" s="119" t="s">
        <v>806</v>
      </c>
      <c r="O95" s="124" t="s">
        <v>955</v>
      </c>
      <c r="P95" s="116"/>
      <c r="Q95" s="116" t="s">
        <v>588</v>
      </c>
      <c r="R95" s="116" t="s">
        <v>283</v>
      </c>
    </row>
    <row r="96" spans="1:18" s="99" customFormat="1">
      <c r="A96" s="115" t="s">
        <v>485</v>
      </c>
      <c r="B96" s="115"/>
      <c r="C96" s="116" t="s">
        <v>486</v>
      </c>
      <c r="D96" s="116" t="s">
        <v>28</v>
      </c>
      <c r="E96" s="116">
        <v>2565</v>
      </c>
      <c r="F96" s="116" t="s">
        <v>44</v>
      </c>
      <c r="G96" s="117" t="s">
        <v>264</v>
      </c>
      <c r="H96" s="116" t="s">
        <v>488</v>
      </c>
      <c r="I96" s="116" t="s">
        <v>361</v>
      </c>
      <c r="J96" s="116" t="s">
        <v>970</v>
      </c>
      <c r="K96" s="116" t="s">
        <v>38</v>
      </c>
      <c r="L96" s="117" t="s">
        <v>798</v>
      </c>
      <c r="M96" s="117" t="s">
        <v>724</v>
      </c>
      <c r="N96" s="119" t="s">
        <v>875</v>
      </c>
      <c r="O96" s="124" t="s">
        <v>955</v>
      </c>
      <c r="P96" s="116"/>
      <c r="Q96" s="116" t="s">
        <v>579</v>
      </c>
      <c r="R96" s="116" t="s">
        <v>293</v>
      </c>
    </row>
    <row r="97" spans="1:18" s="99" customFormat="1">
      <c r="A97" s="115" t="s">
        <v>516</v>
      </c>
      <c r="B97" s="115"/>
      <c r="C97" s="116" t="s">
        <v>470</v>
      </c>
      <c r="D97" s="116" t="s">
        <v>28</v>
      </c>
      <c r="E97" s="116">
        <v>2565</v>
      </c>
      <c r="F97" s="116" t="s">
        <v>273</v>
      </c>
      <c r="G97" s="117" t="s">
        <v>264</v>
      </c>
      <c r="H97" s="116" t="s">
        <v>472</v>
      </c>
      <c r="I97" s="116" t="s">
        <v>473</v>
      </c>
      <c r="J97" s="116" t="s">
        <v>960</v>
      </c>
      <c r="K97" s="116" t="s">
        <v>38</v>
      </c>
      <c r="L97" s="117" t="s">
        <v>798</v>
      </c>
      <c r="M97" s="117" t="s">
        <v>712</v>
      </c>
      <c r="N97" s="119" t="s">
        <v>713</v>
      </c>
      <c r="O97" s="124" t="s">
        <v>955</v>
      </c>
      <c r="P97" s="116"/>
      <c r="Q97" s="116" t="s">
        <v>544</v>
      </c>
      <c r="R97" s="116" t="s">
        <v>299</v>
      </c>
    </row>
    <row r="98" spans="1:18" s="99" customFormat="1">
      <c r="A98" s="115" t="s">
        <v>514</v>
      </c>
      <c r="B98" s="115"/>
      <c r="C98" s="116" t="s">
        <v>424</v>
      </c>
      <c r="D98" s="116" t="s">
        <v>28</v>
      </c>
      <c r="E98" s="116">
        <v>2565</v>
      </c>
      <c r="F98" s="116" t="s">
        <v>44</v>
      </c>
      <c r="G98" s="117" t="s">
        <v>264</v>
      </c>
      <c r="H98" s="116" t="s">
        <v>253</v>
      </c>
      <c r="I98" s="116" t="s">
        <v>71</v>
      </c>
      <c r="J98" s="116" t="s">
        <v>963</v>
      </c>
      <c r="K98" s="116" t="s">
        <v>38</v>
      </c>
      <c r="L98" s="117" t="s">
        <v>798</v>
      </c>
      <c r="M98" s="117" t="s">
        <v>761</v>
      </c>
      <c r="N98" s="119" t="s">
        <v>806</v>
      </c>
      <c r="O98" s="124" t="s">
        <v>955</v>
      </c>
      <c r="P98" s="116"/>
      <c r="Q98" s="116" t="s">
        <v>547</v>
      </c>
      <c r="R98" s="116" t="s">
        <v>283</v>
      </c>
    </row>
    <row r="99" spans="1:18" s="99" customFormat="1">
      <c r="A99" s="115" t="s">
        <v>489</v>
      </c>
      <c r="B99" s="115"/>
      <c r="C99" s="116" t="s">
        <v>915</v>
      </c>
      <c r="D99" s="116" t="s">
        <v>28</v>
      </c>
      <c r="E99" s="116">
        <v>2565</v>
      </c>
      <c r="F99" s="116" t="s">
        <v>44</v>
      </c>
      <c r="G99" s="117" t="s">
        <v>264</v>
      </c>
      <c r="H99" s="116" t="s">
        <v>488</v>
      </c>
      <c r="I99" s="116" t="s">
        <v>361</v>
      </c>
      <c r="J99" s="116" t="s">
        <v>970</v>
      </c>
      <c r="K99" s="116" t="s">
        <v>38</v>
      </c>
      <c r="L99" s="117" t="s">
        <v>798</v>
      </c>
      <c r="M99" s="117" t="s">
        <v>712</v>
      </c>
      <c r="N99" s="119" t="s">
        <v>713</v>
      </c>
      <c r="O99" s="124" t="s">
        <v>955</v>
      </c>
      <c r="P99" s="116"/>
      <c r="Q99" s="116" t="s">
        <v>577</v>
      </c>
      <c r="R99" s="116" t="s">
        <v>299</v>
      </c>
    </row>
    <row r="100" spans="1:18" s="99" customFormat="1">
      <c r="A100" s="115" t="s">
        <v>423</v>
      </c>
      <c r="B100" s="115"/>
      <c r="C100" s="116" t="s">
        <v>424</v>
      </c>
      <c r="D100" s="116" t="s">
        <v>28</v>
      </c>
      <c r="E100" s="116">
        <v>2565</v>
      </c>
      <c r="F100" s="116" t="s">
        <v>180</v>
      </c>
      <c r="G100" s="117" t="s">
        <v>202</v>
      </c>
      <c r="H100" s="116" t="s">
        <v>253</v>
      </c>
      <c r="I100" s="116" t="s">
        <v>71</v>
      </c>
      <c r="J100" s="116" t="s">
        <v>963</v>
      </c>
      <c r="K100" s="116" t="s">
        <v>38</v>
      </c>
      <c r="L100" s="117" t="s">
        <v>798</v>
      </c>
      <c r="M100" s="117" t="s">
        <v>761</v>
      </c>
      <c r="N100" s="119" t="s">
        <v>806</v>
      </c>
      <c r="O100" s="124" t="s">
        <v>955</v>
      </c>
      <c r="P100" s="116"/>
      <c r="Q100" s="116" t="s">
        <v>620</v>
      </c>
      <c r="R100" s="116" t="s">
        <v>283</v>
      </c>
    </row>
    <row r="101" spans="1:18" s="99" customFormat="1">
      <c r="A101" s="115" t="s">
        <v>426</v>
      </c>
      <c r="B101" s="115"/>
      <c r="C101" s="116" t="s">
        <v>427</v>
      </c>
      <c r="D101" s="116" t="s">
        <v>28</v>
      </c>
      <c r="E101" s="116">
        <v>2565</v>
      </c>
      <c r="F101" s="116" t="s">
        <v>44</v>
      </c>
      <c r="G101" s="117" t="s">
        <v>264</v>
      </c>
      <c r="H101" s="116" t="s">
        <v>89</v>
      </c>
      <c r="I101" s="116" t="s">
        <v>71</v>
      </c>
      <c r="J101" s="116" t="s">
        <v>963</v>
      </c>
      <c r="K101" s="116" t="s">
        <v>38</v>
      </c>
      <c r="L101" s="117" t="s">
        <v>798</v>
      </c>
      <c r="M101" s="117" t="s">
        <v>964</v>
      </c>
      <c r="N101" s="119" t="s">
        <v>803</v>
      </c>
      <c r="O101" s="124" t="s">
        <v>955</v>
      </c>
      <c r="P101" s="116"/>
      <c r="Q101" s="116" t="s">
        <v>618</v>
      </c>
      <c r="R101" s="116" t="s">
        <v>327</v>
      </c>
    </row>
    <row r="102" spans="1:18" s="99" customFormat="1">
      <c r="A102" s="115" t="s">
        <v>434</v>
      </c>
      <c r="B102" s="115"/>
      <c r="C102" s="116" t="s">
        <v>435</v>
      </c>
      <c r="D102" s="116" t="s">
        <v>28</v>
      </c>
      <c r="E102" s="116">
        <v>2565</v>
      </c>
      <c r="F102" s="116" t="s">
        <v>432</v>
      </c>
      <c r="G102" s="117" t="s">
        <v>433</v>
      </c>
      <c r="H102" s="116" t="s">
        <v>70</v>
      </c>
      <c r="I102" s="116" t="s">
        <v>71</v>
      </c>
      <c r="J102" s="116" t="s">
        <v>963</v>
      </c>
      <c r="K102" s="116" t="s">
        <v>38</v>
      </c>
      <c r="L102" s="117" t="s">
        <v>798</v>
      </c>
      <c r="M102" s="117" t="s">
        <v>712</v>
      </c>
      <c r="N102" s="119" t="s">
        <v>713</v>
      </c>
      <c r="O102" s="124" t="s">
        <v>955</v>
      </c>
      <c r="P102" s="116"/>
      <c r="Q102" s="116" t="s">
        <v>614</v>
      </c>
      <c r="R102" s="116" t="s">
        <v>299</v>
      </c>
    </row>
    <row r="103" spans="1:18" s="99" customFormat="1">
      <c r="A103" s="115" t="s">
        <v>429</v>
      </c>
      <c r="B103" s="115"/>
      <c r="C103" s="116" t="s">
        <v>430</v>
      </c>
      <c r="D103" s="116" t="s">
        <v>28</v>
      </c>
      <c r="E103" s="116">
        <v>2565</v>
      </c>
      <c r="F103" s="116" t="s">
        <v>432</v>
      </c>
      <c r="G103" s="117" t="s">
        <v>433</v>
      </c>
      <c r="H103" s="116" t="s">
        <v>70</v>
      </c>
      <c r="I103" s="116" t="s">
        <v>71</v>
      </c>
      <c r="J103" s="116" t="s">
        <v>963</v>
      </c>
      <c r="K103" s="116" t="s">
        <v>38</v>
      </c>
      <c r="L103" s="117" t="s">
        <v>798</v>
      </c>
      <c r="M103" s="117" t="s">
        <v>712</v>
      </c>
      <c r="N103" s="119" t="s">
        <v>713</v>
      </c>
      <c r="O103" s="124" t="s">
        <v>955</v>
      </c>
      <c r="P103" s="116"/>
      <c r="Q103" s="116" t="s">
        <v>616</v>
      </c>
      <c r="R103" s="116" t="s">
        <v>299</v>
      </c>
    </row>
    <row r="104" spans="1:18" s="99" customFormat="1">
      <c r="A104" s="115" t="s">
        <v>437</v>
      </c>
      <c r="B104" s="115"/>
      <c r="C104" s="116" t="s">
        <v>104</v>
      </c>
      <c r="D104" s="116" t="s">
        <v>28</v>
      </c>
      <c r="E104" s="116">
        <v>2565</v>
      </c>
      <c r="F104" s="116" t="s">
        <v>432</v>
      </c>
      <c r="G104" s="117" t="s">
        <v>433</v>
      </c>
      <c r="H104" s="116" t="s">
        <v>70</v>
      </c>
      <c r="I104" s="116" t="s">
        <v>71</v>
      </c>
      <c r="J104" s="116" t="s">
        <v>963</v>
      </c>
      <c r="K104" s="116" t="s">
        <v>38</v>
      </c>
      <c r="L104" s="117" t="s">
        <v>798</v>
      </c>
      <c r="M104" s="117" t="s">
        <v>712</v>
      </c>
      <c r="N104" s="119" t="s">
        <v>713</v>
      </c>
      <c r="O104" s="124" t="s">
        <v>955</v>
      </c>
      <c r="P104" s="116"/>
      <c r="Q104" s="116" t="s">
        <v>612</v>
      </c>
      <c r="R104" s="116" t="s">
        <v>299</v>
      </c>
    </row>
    <row r="105" spans="1:18" s="99" customFormat="1">
      <c r="A105" s="115" t="s">
        <v>661</v>
      </c>
      <c r="B105" s="115"/>
      <c r="C105" s="116" t="s">
        <v>660</v>
      </c>
      <c r="D105" s="116" t="s">
        <v>28</v>
      </c>
      <c r="E105" s="116">
        <v>2566</v>
      </c>
      <c r="F105" s="116" t="s">
        <v>418</v>
      </c>
      <c r="G105" s="117" t="s">
        <v>419</v>
      </c>
      <c r="H105" s="116" t="s">
        <v>84</v>
      </c>
      <c r="I105" s="116" t="s">
        <v>71</v>
      </c>
      <c r="J105" s="116" t="s">
        <v>963</v>
      </c>
      <c r="K105" s="116" t="s">
        <v>38</v>
      </c>
      <c r="L105" s="116" t="s">
        <v>800</v>
      </c>
      <c r="M105" s="117" t="s">
        <v>761</v>
      </c>
      <c r="N105" s="119" t="s">
        <v>806</v>
      </c>
      <c r="O105" s="124" t="s">
        <v>955</v>
      </c>
      <c r="P105" s="116"/>
      <c r="Q105" s="116" t="s">
        <v>916</v>
      </c>
      <c r="R105" s="115" t="s">
        <v>422</v>
      </c>
    </row>
    <row r="106" spans="1:18" s="99" customFormat="1">
      <c r="A106" s="115" t="s">
        <v>681</v>
      </c>
      <c r="B106" s="115"/>
      <c r="C106" s="116" t="s">
        <v>680</v>
      </c>
      <c r="D106" s="116" t="s">
        <v>28</v>
      </c>
      <c r="E106" s="116">
        <v>2566</v>
      </c>
      <c r="F106" s="116" t="s">
        <v>418</v>
      </c>
      <c r="G106" s="117" t="s">
        <v>419</v>
      </c>
      <c r="H106" s="116" t="s">
        <v>70</v>
      </c>
      <c r="I106" s="116" t="s">
        <v>71</v>
      </c>
      <c r="J106" s="116" t="s">
        <v>963</v>
      </c>
      <c r="K106" s="116" t="s">
        <v>38</v>
      </c>
      <c r="L106" s="116" t="s">
        <v>800</v>
      </c>
      <c r="M106" s="117" t="s">
        <v>712</v>
      </c>
      <c r="N106" s="119" t="s">
        <v>713</v>
      </c>
      <c r="O106" s="124" t="s">
        <v>955</v>
      </c>
      <c r="P106" s="116"/>
      <c r="Q106" s="116" t="s">
        <v>917</v>
      </c>
      <c r="R106" s="115" t="s">
        <v>476</v>
      </c>
    </row>
    <row r="107" spans="1:18" s="99" customFormat="1">
      <c r="A107" s="115" t="s">
        <v>918</v>
      </c>
      <c r="B107" s="115"/>
      <c r="C107" s="116" t="s">
        <v>919</v>
      </c>
      <c r="D107" s="116" t="s">
        <v>28</v>
      </c>
      <c r="E107" s="116">
        <v>2568</v>
      </c>
      <c r="F107" s="116" t="s">
        <v>838</v>
      </c>
      <c r="G107" s="117" t="s">
        <v>839</v>
      </c>
      <c r="H107" s="116" t="s">
        <v>84</v>
      </c>
      <c r="I107" s="116" t="s">
        <v>71</v>
      </c>
      <c r="J107" s="116" t="s">
        <v>963</v>
      </c>
      <c r="K107" s="116" t="s">
        <v>38</v>
      </c>
      <c r="L107" s="116" t="s">
        <v>840</v>
      </c>
      <c r="M107" s="117" t="s">
        <v>761</v>
      </c>
      <c r="N107" s="119" t="s">
        <v>806</v>
      </c>
      <c r="O107" s="124" t="s">
        <v>955</v>
      </c>
      <c r="P107" s="116"/>
      <c r="Q107" s="116" t="s">
        <v>920</v>
      </c>
      <c r="R107" s="116" t="s">
        <v>806</v>
      </c>
    </row>
    <row r="108" spans="1:18" s="99" customFormat="1">
      <c r="A108" s="115" t="s">
        <v>320</v>
      </c>
      <c r="B108" s="115"/>
      <c r="C108" s="116" t="s">
        <v>261</v>
      </c>
      <c r="D108" s="116" t="s">
        <v>28</v>
      </c>
      <c r="E108" s="116">
        <v>2563</v>
      </c>
      <c r="F108" s="116" t="s">
        <v>263</v>
      </c>
      <c r="G108" s="117" t="s">
        <v>264</v>
      </c>
      <c r="H108" s="116" t="s">
        <v>110</v>
      </c>
      <c r="I108" s="116" t="s">
        <v>71</v>
      </c>
      <c r="J108" s="116" t="s">
        <v>963</v>
      </c>
      <c r="K108" s="116" t="s">
        <v>38</v>
      </c>
      <c r="L108" s="117" t="s">
        <v>874</v>
      </c>
      <c r="M108" s="117" t="s">
        <v>724</v>
      </c>
      <c r="N108" s="119" t="s">
        <v>725</v>
      </c>
      <c r="O108" s="124" t="s">
        <v>955</v>
      </c>
      <c r="P108" s="116"/>
      <c r="Q108" s="116" t="s">
        <v>921</v>
      </c>
      <c r="R108" s="116" t="s">
        <v>267</v>
      </c>
    </row>
    <row r="109" spans="1:18" s="99" customFormat="1">
      <c r="A109" s="115" t="s">
        <v>439</v>
      </c>
      <c r="B109" s="115"/>
      <c r="C109" s="116" t="s">
        <v>922</v>
      </c>
      <c r="D109" s="116" t="s">
        <v>28</v>
      </c>
      <c r="E109" s="116">
        <v>2565</v>
      </c>
      <c r="F109" s="116" t="s">
        <v>432</v>
      </c>
      <c r="G109" s="117" t="s">
        <v>433</v>
      </c>
      <c r="H109" s="116" t="s">
        <v>70</v>
      </c>
      <c r="I109" s="116" t="s">
        <v>71</v>
      </c>
      <c r="J109" s="116" t="s">
        <v>963</v>
      </c>
      <c r="K109" s="116" t="s">
        <v>38</v>
      </c>
      <c r="L109" s="117" t="s">
        <v>798</v>
      </c>
      <c r="M109" s="117" t="s">
        <v>712</v>
      </c>
      <c r="N109" s="119" t="s">
        <v>713</v>
      </c>
      <c r="O109" s="124" t="s">
        <v>955</v>
      </c>
      <c r="P109" s="116"/>
      <c r="Q109" s="116" t="s">
        <v>610</v>
      </c>
      <c r="R109" s="116" t="s">
        <v>299</v>
      </c>
    </row>
    <row r="110" spans="1:18" s="99" customFormat="1">
      <c r="A110" s="115" t="s">
        <v>690</v>
      </c>
      <c r="B110" s="115"/>
      <c r="C110" s="116" t="s">
        <v>689</v>
      </c>
      <c r="D110" s="116" t="s">
        <v>28</v>
      </c>
      <c r="E110" s="116">
        <v>2566</v>
      </c>
      <c r="F110" s="116" t="s">
        <v>418</v>
      </c>
      <c r="G110" s="117" t="s">
        <v>419</v>
      </c>
      <c r="H110" s="116" t="s">
        <v>332</v>
      </c>
      <c r="I110" s="116" t="s">
        <v>46</v>
      </c>
      <c r="J110" s="116" t="s">
        <v>968</v>
      </c>
      <c r="K110" s="116" t="s">
        <v>47</v>
      </c>
      <c r="L110" s="116" t="s">
        <v>800</v>
      </c>
      <c r="M110" s="117" t="s">
        <v>712</v>
      </c>
      <c r="N110" s="121" t="s">
        <v>713</v>
      </c>
      <c r="O110" s="124" t="s">
        <v>955</v>
      </c>
      <c r="P110" s="116"/>
      <c r="Q110" s="116" t="s">
        <v>927</v>
      </c>
      <c r="R110" s="115" t="s">
        <v>476</v>
      </c>
    </row>
    <row r="111" spans="1:18" s="99" customFormat="1">
      <c r="A111" s="115" t="s">
        <v>687</v>
      </c>
      <c r="B111" s="115"/>
      <c r="C111" s="116" t="s">
        <v>686</v>
      </c>
      <c r="D111" s="116" t="s">
        <v>28</v>
      </c>
      <c r="E111" s="116">
        <v>2566</v>
      </c>
      <c r="F111" s="116" t="s">
        <v>418</v>
      </c>
      <c r="G111" s="117" t="s">
        <v>419</v>
      </c>
      <c r="H111" s="116" t="s">
        <v>89</v>
      </c>
      <c r="I111" s="116" t="s">
        <v>71</v>
      </c>
      <c r="J111" s="116" t="s">
        <v>963</v>
      </c>
      <c r="K111" s="116" t="s">
        <v>38</v>
      </c>
      <c r="L111" s="116" t="s">
        <v>800</v>
      </c>
      <c r="M111" s="117" t="s">
        <v>712</v>
      </c>
      <c r="N111" s="121" t="s">
        <v>713</v>
      </c>
      <c r="O111" s="124" t="s">
        <v>955</v>
      </c>
      <c r="P111" s="116"/>
      <c r="Q111" s="116" t="s">
        <v>930</v>
      </c>
      <c r="R111" s="115" t="s">
        <v>476</v>
      </c>
    </row>
    <row r="112" spans="1:18" s="99" customFormat="1">
      <c r="A112" s="115" t="s">
        <v>931</v>
      </c>
      <c r="B112" s="115"/>
      <c r="C112" s="116" t="s">
        <v>731</v>
      </c>
      <c r="D112" s="116" t="s">
        <v>28</v>
      </c>
      <c r="E112" s="116">
        <v>2565</v>
      </c>
      <c r="F112" s="116" t="s">
        <v>44</v>
      </c>
      <c r="G112" s="117" t="s">
        <v>264</v>
      </c>
      <c r="H112" s="116" t="s">
        <v>89</v>
      </c>
      <c r="I112" s="116" t="s">
        <v>71</v>
      </c>
      <c r="J112" s="116" t="s">
        <v>963</v>
      </c>
      <c r="K112" s="116" t="s">
        <v>38</v>
      </c>
      <c r="L112" s="117" t="s">
        <v>798</v>
      </c>
      <c r="M112" s="117" t="s">
        <v>964</v>
      </c>
      <c r="N112" s="118" t="s">
        <v>803</v>
      </c>
      <c r="O112" s="124" t="s">
        <v>956</v>
      </c>
      <c r="P112" s="116"/>
      <c r="Q112" s="116" t="s">
        <v>934</v>
      </c>
      <c r="R112" s="116" t="s">
        <v>932</v>
      </c>
    </row>
    <row r="113" spans="1:18" s="99" customFormat="1">
      <c r="A113" s="115" t="s">
        <v>935</v>
      </c>
      <c r="B113" s="115"/>
      <c r="C113" s="116" t="s">
        <v>936</v>
      </c>
      <c r="D113" s="116" t="s">
        <v>28</v>
      </c>
      <c r="E113" s="116">
        <v>2565</v>
      </c>
      <c r="F113" s="116" t="s">
        <v>44</v>
      </c>
      <c r="G113" s="117" t="s">
        <v>264</v>
      </c>
      <c r="H113" s="116" t="s">
        <v>89</v>
      </c>
      <c r="I113" s="116" t="s">
        <v>71</v>
      </c>
      <c r="J113" s="116" t="s">
        <v>963</v>
      </c>
      <c r="K113" s="116" t="s">
        <v>38</v>
      </c>
      <c r="L113" s="117" t="s">
        <v>798</v>
      </c>
      <c r="M113" s="117" t="s">
        <v>964</v>
      </c>
      <c r="N113" s="118" t="s">
        <v>803</v>
      </c>
      <c r="O113" s="124" t="s">
        <v>956</v>
      </c>
      <c r="P113" s="116"/>
      <c r="Q113" s="116" t="s">
        <v>938</v>
      </c>
      <c r="R113" s="116" t="s">
        <v>937</v>
      </c>
    </row>
    <row r="114" spans="1:18" s="99" customFormat="1">
      <c r="A114" s="115" t="s">
        <v>939</v>
      </c>
      <c r="B114" s="115"/>
      <c r="C114" s="116" t="s">
        <v>738</v>
      </c>
      <c r="D114" s="116" t="s">
        <v>28</v>
      </c>
      <c r="E114" s="116">
        <v>2565</v>
      </c>
      <c r="F114" s="116" t="s">
        <v>44</v>
      </c>
      <c r="G114" s="117" t="s">
        <v>264</v>
      </c>
      <c r="H114" s="116" t="s">
        <v>89</v>
      </c>
      <c r="I114" s="116" t="s">
        <v>71</v>
      </c>
      <c r="J114" s="116" t="s">
        <v>963</v>
      </c>
      <c r="K114" s="116" t="s">
        <v>38</v>
      </c>
      <c r="L114" s="117" t="s">
        <v>798</v>
      </c>
      <c r="M114" s="117" t="s">
        <v>964</v>
      </c>
      <c r="N114" s="118" t="s">
        <v>884</v>
      </c>
      <c r="O114" s="124" t="s">
        <v>956</v>
      </c>
      <c r="P114" s="116"/>
      <c r="Q114" s="116" t="s">
        <v>940</v>
      </c>
      <c r="R114" s="116" t="s">
        <v>937</v>
      </c>
    </row>
    <row r="115" spans="1:18" s="99" customFormat="1">
      <c r="A115" s="115" t="s">
        <v>941</v>
      </c>
      <c r="B115" s="115"/>
      <c r="C115" s="116" t="s">
        <v>87</v>
      </c>
      <c r="D115" s="116" t="s">
        <v>28</v>
      </c>
      <c r="E115" s="116">
        <v>2565</v>
      </c>
      <c r="F115" s="116" t="s">
        <v>44</v>
      </c>
      <c r="G115" s="117" t="s">
        <v>264</v>
      </c>
      <c r="H115" s="116" t="s">
        <v>89</v>
      </c>
      <c r="I115" s="116" t="s">
        <v>71</v>
      </c>
      <c r="J115" s="116" t="s">
        <v>963</v>
      </c>
      <c r="K115" s="116" t="s">
        <v>38</v>
      </c>
      <c r="L115" s="117" t="s">
        <v>798</v>
      </c>
      <c r="M115" s="117" t="s">
        <v>964</v>
      </c>
      <c r="N115" s="118" t="s">
        <v>803</v>
      </c>
      <c r="O115" s="124" t="s">
        <v>956</v>
      </c>
      <c r="P115" s="116"/>
      <c r="Q115" s="116" t="s">
        <v>942</v>
      </c>
      <c r="R115" s="116" t="s">
        <v>937</v>
      </c>
    </row>
    <row r="116" spans="1:18" s="99" customFormat="1">
      <c r="A116" s="115" t="s">
        <v>943</v>
      </c>
      <c r="B116" s="115"/>
      <c r="C116" s="116" t="s">
        <v>91</v>
      </c>
      <c r="D116" s="116" t="s">
        <v>28</v>
      </c>
      <c r="E116" s="116">
        <v>2565</v>
      </c>
      <c r="F116" s="116" t="s">
        <v>44</v>
      </c>
      <c r="G116" s="117" t="s">
        <v>264</v>
      </c>
      <c r="H116" s="116" t="s">
        <v>89</v>
      </c>
      <c r="I116" s="116" t="s">
        <v>71</v>
      </c>
      <c r="J116" s="116" t="s">
        <v>963</v>
      </c>
      <c r="K116" s="116" t="s">
        <v>38</v>
      </c>
      <c r="L116" s="117" t="s">
        <v>798</v>
      </c>
      <c r="M116" s="117" t="s">
        <v>964</v>
      </c>
      <c r="N116" s="118" t="s">
        <v>884</v>
      </c>
      <c r="O116" s="124" t="s">
        <v>956</v>
      </c>
      <c r="P116" s="116"/>
      <c r="Q116" s="116" t="s">
        <v>944</v>
      </c>
      <c r="R116" s="116" t="s">
        <v>937</v>
      </c>
    </row>
    <row r="117" spans="1:18" s="99" customFormat="1">
      <c r="A117" s="115" t="s">
        <v>945</v>
      </c>
      <c r="B117" s="115"/>
      <c r="C117" s="116" t="s">
        <v>946</v>
      </c>
      <c r="D117" s="116" t="s">
        <v>28</v>
      </c>
      <c r="E117" s="116">
        <v>2565</v>
      </c>
      <c r="F117" s="116" t="s">
        <v>44</v>
      </c>
      <c r="G117" s="117" t="s">
        <v>264</v>
      </c>
      <c r="H117" s="116" t="s">
        <v>89</v>
      </c>
      <c r="I117" s="116" t="s">
        <v>71</v>
      </c>
      <c r="J117" s="116" t="s">
        <v>963</v>
      </c>
      <c r="K117" s="116" t="s">
        <v>38</v>
      </c>
      <c r="L117" s="117" t="s">
        <v>798</v>
      </c>
      <c r="M117" s="117" t="s">
        <v>964</v>
      </c>
      <c r="N117" s="118" t="s">
        <v>803</v>
      </c>
      <c r="O117" s="124" t="s">
        <v>956</v>
      </c>
      <c r="P117" s="116"/>
      <c r="Q117" s="116" t="s">
        <v>949</v>
      </c>
      <c r="R117" s="116" t="s">
        <v>947</v>
      </c>
    </row>
    <row r="118" spans="1:18" s="99" customFormat="1">
      <c r="A118" s="115" t="s">
        <v>950</v>
      </c>
      <c r="B118" s="115"/>
      <c r="C118" s="116" t="s">
        <v>951</v>
      </c>
      <c r="D118" s="116" t="s">
        <v>28</v>
      </c>
      <c r="E118" s="116">
        <v>2565</v>
      </c>
      <c r="F118" s="116" t="s">
        <v>432</v>
      </c>
      <c r="G118" s="117" t="s">
        <v>433</v>
      </c>
      <c r="H118" s="116" t="s">
        <v>70</v>
      </c>
      <c r="I118" s="116" t="s">
        <v>71</v>
      </c>
      <c r="J118" s="116" t="s">
        <v>963</v>
      </c>
      <c r="K118" s="116" t="s">
        <v>38</v>
      </c>
      <c r="L118" s="117" t="s">
        <v>798</v>
      </c>
      <c r="M118" s="117" t="s">
        <v>964</v>
      </c>
      <c r="N118" s="118" t="s">
        <v>803</v>
      </c>
      <c r="O118" s="124" t="s">
        <v>956</v>
      </c>
      <c r="P118" s="116"/>
      <c r="Q118" s="116" t="s">
        <v>952</v>
      </c>
      <c r="R118" s="116" t="s">
        <v>947</v>
      </c>
    </row>
  </sheetData>
  <autoFilter ref="A8:R118" xr:uid="{756DDAAD-CC67-4986-B921-7081CDFD020F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4E4F-5750-4DE5-8827-899B7ABDAAC0}">
  <sheetPr codeName="Sheet9"/>
  <dimension ref="A1:N15"/>
  <sheetViews>
    <sheetView workbookViewId="0">
      <selection activeCell="A3" sqref="A3:XFD15"/>
    </sheetView>
  </sheetViews>
  <sheetFormatPr defaultColWidth="9.109375" defaultRowHeight="14.4"/>
  <cols>
    <col min="1" max="2" width="21.5546875" style="69" customWidth="1"/>
    <col min="3" max="4" width="54" style="69" customWidth="1"/>
    <col min="5" max="5" width="13.44140625" style="69" customWidth="1"/>
    <col min="6" max="6" width="28.33203125" style="69" customWidth="1"/>
    <col min="7" max="7" width="27" style="69" customWidth="1"/>
    <col min="8" max="8" width="39.109375" style="69" customWidth="1"/>
    <col min="9" max="10" width="54" style="69" customWidth="1"/>
    <col min="11" max="11" width="52.6640625" style="69" customWidth="1"/>
    <col min="12" max="12" width="13.44140625" style="69" customWidth="1"/>
    <col min="13" max="13" width="16.109375" style="69" customWidth="1"/>
    <col min="14" max="14" width="74.6640625" style="69" customWidth="1"/>
    <col min="15" max="16384" width="9.109375" style="69"/>
  </cols>
  <sheetData>
    <row r="1" spans="1:14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>
      <c r="A2" s="70" t="s">
        <v>2</v>
      </c>
      <c r="B2" s="70"/>
      <c r="C2" s="70" t="s">
        <v>3</v>
      </c>
      <c r="D2" s="70" t="s">
        <v>7</v>
      </c>
      <c r="E2" s="70" t="s">
        <v>524</v>
      </c>
      <c r="F2" s="70" t="s">
        <v>14</v>
      </c>
      <c r="G2" s="70" t="s">
        <v>15</v>
      </c>
      <c r="H2" s="70" t="s">
        <v>18</v>
      </c>
      <c r="I2" s="70" t="s">
        <v>19</v>
      </c>
      <c r="J2" s="70" t="s">
        <v>20</v>
      </c>
      <c r="K2" s="70" t="s">
        <v>21</v>
      </c>
      <c r="L2" s="70" t="s">
        <v>22</v>
      </c>
      <c r="M2" s="70" t="s">
        <v>23</v>
      </c>
      <c r="N2" s="70" t="s">
        <v>624</v>
      </c>
    </row>
    <row r="3" spans="1:14">
      <c r="A3" s="69" t="s">
        <v>415</v>
      </c>
      <c r="C3" s="69" t="s">
        <v>416</v>
      </c>
      <c r="D3" s="69" t="s">
        <v>28</v>
      </c>
      <c r="E3" s="59">
        <v>2566</v>
      </c>
      <c r="F3" s="69" t="s">
        <v>418</v>
      </c>
      <c r="G3" s="69" t="s">
        <v>419</v>
      </c>
      <c r="H3" s="69" t="s">
        <v>45</v>
      </c>
      <c r="I3" s="69" t="s">
        <v>46</v>
      </c>
      <c r="J3" s="69" t="s">
        <v>47</v>
      </c>
      <c r="K3" s="69" t="s">
        <v>420</v>
      </c>
      <c r="L3" s="69" t="s">
        <v>282</v>
      </c>
      <c r="M3" s="69" t="s">
        <v>549</v>
      </c>
      <c r="N3" s="69" t="s">
        <v>646</v>
      </c>
    </row>
    <row r="4" spans="1:14">
      <c r="A4" s="69" t="s">
        <v>690</v>
      </c>
      <c r="C4" s="69" t="s">
        <v>689</v>
      </c>
      <c r="D4" s="69" t="s">
        <v>28</v>
      </c>
      <c r="E4" s="59">
        <v>2566</v>
      </c>
      <c r="F4" s="69" t="s">
        <v>418</v>
      </c>
      <c r="G4" s="69" t="s">
        <v>419</v>
      </c>
      <c r="H4" s="69" t="s">
        <v>332</v>
      </c>
      <c r="I4" s="69" t="s">
        <v>46</v>
      </c>
      <c r="J4" s="69" t="s">
        <v>47</v>
      </c>
      <c r="L4" s="69" t="s">
        <v>298</v>
      </c>
      <c r="M4" s="69" t="s">
        <v>546</v>
      </c>
      <c r="N4" s="69" t="s">
        <v>688</v>
      </c>
    </row>
    <row r="5" spans="1:14">
      <c r="A5" s="69" t="s">
        <v>687</v>
      </c>
      <c r="C5" s="69" t="s">
        <v>686</v>
      </c>
      <c r="D5" s="69" t="s">
        <v>28</v>
      </c>
      <c r="E5" s="59">
        <v>2566</v>
      </c>
      <c r="F5" s="69" t="s">
        <v>418</v>
      </c>
      <c r="G5" s="69" t="s">
        <v>419</v>
      </c>
      <c r="H5" s="69" t="s">
        <v>89</v>
      </c>
      <c r="I5" s="69" t="s">
        <v>71</v>
      </c>
      <c r="J5" s="69" t="s">
        <v>38</v>
      </c>
      <c r="L5" s="69" t="s">
        <v>298</v>
      </c>
      <c r="M5" s="69" t="s">
        <v>546</v>
      </c>
      <c r="N5" s="69" t="s">
        <v>685</v>
      </c>
    </row>
    <row r="6" spans="1:14">
      <c r="A6" s="69" t="s">
        <v>684</v>
      </c>
      <c r="C6" s="69" t="s">
        <v>324</v>
      </c>
      <c r="D6" s="69" t="s">
        <v>28</v>
      </c>
      <c r="E6" s="59">
        <v>2566</v>
      </c>
      <c r="F6" s="69" t="s">
        <v>418</v>
      </c>
      <c r="G6" s="69" t="s">
        <v>419</v>
      </c>
      <c r="H6" s="69" t="s">
        <v>84</v>
      </c>
      <c r="I6" s="69" t="s">
        <v>71</v>
      </c>
      <c r="J6" s="69" t="s">
        <v>38</v>
      </c>
      <c r="L6" s="69" t="s">
        <v>326</v>
      </c>
      <c r="M6" s="69" t="s">
        <v>598</v>
      </c>
      <c r="N6" s="69" t="s">
        <v>682</v>
      </c>
    </row>
    <row r="7" spans="1:14">
      <c r="A7" s="69" t="s">
        <v>681</v>
      </c>
      <c r="C7" s="69" t="s">
        <v>680</v>
      </c>
      <c r="D7" s="69" t="s">
        <v>28</v>
      </c>
      <c r="E7" s="59">
        <v>2566</v>
      </c>
      <c r="F7" s="69" t="s">
        <v>418</v>
      </c>
      <c r="G7" s="69" t="s">
        <v>419</v>
      </c>
      <c r="H7" s="69" t="s">
        <v>70</v>
      </c>
      <c r="I7" s="69" t="s">
        <v>71</v>
      </c>
      <c r="J7" s="69" t="s">
        <v>38</v>
      </c>
      <c r="L7" s="69" t="s">
        <v>298</v>
      </c>
      <c r="M7" s="69" t="s">
        <v>546</v>
      </c>
      <c r="N7" s="69" t="s">
        <v>679</v>
      </c>
    </row>
    <row r="8" spans="1:14">
      <c r="A8" s="69" t="s">
        <v>678</v>
      </c>
      <c r="C8" s="69" t="s">
        <v>677</v>
      </c>
      <c r="D8" s="69" t="s">
        <v>28</v>
      </c>
      <c r="E8" s="59">
        <v>2566</v>
      </c>
      <c r="F8" s="69" t="s">
        <v>418</v>
      </c>
      <c r="G8" s="69" t="s">
        <v>419</v>
      </c>
      <c r="H8" s="69" t="s">
        <v>70</v>
      </c>
      <c r="I8" s="69" t="s">
        <v>71</v>
      </c>
      <c r="J8" s="69" t="s">
        <v>38</v>
      </c>
      <c r="L8" s="69" t="s">
        <v>298</v>
      </c>
      <c r="M8" s="69" t="s">
        <v>546</v>
      </c>
      <c r="N8" s="69" t="s">
        <v>676</v>
      </c>
    </row>
    <row r="9" spans="1:14">
      <c r="A9" s="69" t="s">
        <v>675</v>
      </c>
      <c r="C9" s="69" t="s">
        <v>73</v>
      </c>
      <c r="D9" s="69" t="s">
        <v>28</v>
      </c>
      <c r="E9" s="59">
        <v>2566</v>
      </c>
      <c r="F9" s="69" t="s">
        <v>418</v>
      </c>
      <c r="G9" s="69" t="s">
        <v>419</v>
      </c>
      <c r="H9" s="69" t="s">
        <v>70</v>
      </c>
      <c r="I9" s="69" t="s">
        <v>71</v>
      </c>
      <c r="J9" s="69" t="s">
        <v>38</v>
      </c>
      <c r="L9" s="69" t="s">
        <v>298</v>
      </c>
      <c r="M9" s="69" t="s">
        <v>546</v>
      </c>
      <c r="N9" s="69" t="s">
        <v>674</v>
      </c>
    </row>
    <row r="10" spans="1:14">
      <c r="A10" s="69" t="s">
        <v>673</v>
      </c>
      <c r="C10" s="69" t="s">
        <v>672</v>
      </c>
      <c r="D10" s="69" t="s">
        <v>28</v>
      </c>
      <c r="E10" s="59">
        <v>2566</v>
      </c>
      <c r="F10" s="69" t="s">
        <v>418</v>
      </c>
      <c r="G10" s="69" t="s">
        <v>419</v>
      </c>
      <c r="H10" s="69" t="s">
        <v>70</v>
      </c>
      <c r="I10" s="69" t="s">
        <v>71</v>
      </c>
      <c r="J10" s="69" t="s">
        <v>38</v>
      </c>
      <c r="L10" s="69" t="s">
        <v>298</v>
      </c>
      <c r="M10" s="69" t="s">
        <v>546</v>
      </c>
      <c r="N10" s="69" t="s">
        <v>671</v>
      </c>
    </row>
    <row r="11" spans="1:14">
      <c r="A11" s="69" t="s">
        <v>670</v>
      </c>
      <c r="C11" s="69" t="s">
        <v>104</v>
      </c>
      <c r="D11" s="69" t="s">
        <v>28</v>
      </c>
      <c r="E11" s="59">
        <v>2566</v>
      </c>
      <c r="F11" s="69" t="s">
        <v>418</v>
      </c>
      <c r="G11" s="69" t="s">
        <v>419</v>
      </c>
      <c r="H11" s="69" t="s">
        <v>70</v>
      </c>
      <c r="I11" s="69" t="s">
        <v>71</v>
      </c>
      <c r="J11" s="69" t="s">
        <v>38</v>
      </c>
      <c r="L11" s="69" t="s">
        <v>298</v>
      </c>
      <c r="M11" s="69" t="s">
        <v>546</v>
      </c>
      <c r="N11" s="69" t="s">
        <v>669</v>
      </c>
    </row>
    <row r="12" spans="1:14">
      <c r="A12" s="69" t="s">
        <v>668</v>
      </c>
      <c r="C12" s="69" t="s">
        <v>667</v>
      </c>
      <c r="D12" s="69" t="s">
        <v>28</v>
      </c>
      <c r="E12" s="59">
        <v>2566</v>
      </c>
      <c r="F12" s="69" t="s">
        <v>418</v>
      </c>
      <c r="G12" s="69" t="s">
        <v>666</v>
      </c>
      <c r="H12" s="69" t="s">
        <v>445</v>
      </c>
      <c r="I12" s="69" t="s">
        <v>173</v>
      </c>
      <c r="J12" s="69" t="s">
        <v>174</v>
      </c>
      <c r="L12" s="69" t="s">
        <v>298</v>
      </c>
      <c r="M12" s="69" t="s">
        <v>546</v>
      </c>
      <c r="N12" s="69" t="s">
        <v>665</v>
      </c>
    </row>
    <row r="13" spans="1:14">
      <c r="A13" s="69" t="s">
        <v>664</v>
      </c>
      <c r="C13" s="69" t="s">
        <v>663</v>
      </c>
      <c r="D13" s="69" t="s">
        <v>28</v>
      </c>
      <c r="E13" s="59">
        <v>2566</v>
      </c>
      <c r="F13" s="69" t="s">
        <v>418</v>
      </c>
      <c r="G13" s="69" t="s">
        <v>419</v>
      </c>
      <c r="H13" s="69" t="s">
        <v>253</v>
      </c>
      <c r="I13" s="69" t="s">
        <v>71</v>
      </c>
      <c r="J13" s="69" t="s">
        <v>38</v>
      </c>
      <c r="L13" s="69" t="s">
        <v>282</v>
      </c>
      <c r="M13" s="69" t="s">
        <v>549</v>
      </c>
      <c r="N13" s="69" t="s">
        <v>662</v>
      </c>
    </row>
    <row r="14" spans="1:14">
      <c r="A14" s="69" t="s">
        <v>661</v>
      </c>
      <c r="C14" s="69" t="s">
        <v>660</v>
      </c>
      <c r="D14" s="69" t="s">
        <v>28</v>
      </c>
      <c r="E14" s="59">
        <v>2566</v>
      </c>
      <c r="F14" s="69" t="s">
        <v>418</v>
      </c>
      <c r="G14" s="69" t="s">
        <v>419</v>
      </c>
      <c r="H14" s="69" t="s">
        <v>84</v>
      </c>
      <c r="I14" s="69" t="s">
        <v>71</v>
      </c>
      <c r="J14" s="69" t="s">
        <v>38</v>
      </c>
      <c r="L14" s="69" t="s">
        <v>282</v>
      </c>
      <c r="M14" s="69" t="s">
        <v>549</v>
      </c>
      <c r="N14" s="69" t="s">
        <v>659</v>
      </c>
    </row>
    <row r="15" spans="1:14">
      <c r="A15" s="69" t="s">
        <v>658</v>
      </c>
      <c r="C15" s="69" t="s">
        <v>657</v>
      </c>
      <c r="D15" s="69" t="s">
        <v>28</v>
      </c>
      <c r="E15" s="59">
        <v>2566</v>
      </c>
      <c r="F15" s="69" t="s">
        <v>418</v>
      </c>
      <c r="G15" s="69" t="s">
        <v>419</v>
      </c>
      <c r="H15" s="69" t="s">
        <v>656</v>
      </c>
      <c r="I15" s="69" t="s">
        <v>483</v>
      </c>
      <c r="J15" s="69" t="s">
        <v>157</v>
      </c>
      <c r="L15" s="69" t="s">
        <v>298</v>
      </c>
      <c r="M15" s="69" t="s">
        <v>572</v>
      </c>
      <c r="N15" s="69" t="s">
        <v>655</v>
      </c>
    </row>
  </sheetData>
  <autoFilter ref="A2:N15" xr:uid="{E1CA82B3-5D34-498E-BF26-2DBDBB051460}"/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7E38B-C682-4391-82DA-99AD7CB58DF0}">
  <sheetPr codeName="Sheet10" filterMode="1"/>
  <dimension ref="A1:Q21"/>
  <sheetViews>
    <sheetView workbookViewId="0">
      <selection activeCell="A6" sqref="A6:XFD21"/>
    </sheetView>
  </sheetViews>
  <sheetFormatPr defaultColWidth="9.109375" defaultRowHeight="14.4"/>
  <cols>
    <col min="1" max="2" width="24.33203125" style="69" customWidth="1"/>
    <col min="3" max="4" width="54" style="69" customWidth="1"/>
    <col min="5" max="5" width="13.44140625" style="69" customWidth="1"/>
    <col min="6" max="6" width="28.33203125" style="69" customWidth="1"/>
    <col min="7" max="7" width="27" style="69" customWidth="1"/>
    <col min="8" max="11" width="54" style="69" customWidth="1"/>
    <col min="12" max="12" width="13.44140625" style="69" customWidth="1"/>
    <col min="13" max="13" width="16.109375" style="69" customWidth="1"/>
    <col min="14" max="14" width="71" style="69" customWidth="1"/>
    <col min="15" max="15" width="21.5546875" style="69" customWidth="1"/>
    <col min="16" max="17" width="26.109375" style="69" customWidth="1"/>
    <col min="18" max="16384" width="9.109375" style="69"/>
  </cols>
  <sheetData>
    <row r="1" spans="1:17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7">
      <c r="A2" s="70" t="s">
        <v>2</v>
      </c>
      <c r="B2" s="70"/>
      <c r="C2" s="70" t="s">
        <v>3</v>
      </c>
      <c r="D2" s="70" t="s">
        <v>7</v>
      </c>
      <c r="E2" s="70" t="s">
        <v>524</v>
      </c>
      <c r="F2" s="70" t="s">
        <v>14</v>
      </c>
      <c r="G2" s="70" t="s">
        <v>15</v>
      </c>
      <c r="H2" s="70" t="s">
        <v>18</v>
      </c>
      <c r="I2" s="70" t="s">
        <v>19</v>
      </c>
      <c r="J2" s="70" t="s">
        <v>20</v>
      </c>
      <c r="K2" s="70" t="s">
        <v>21</v>
      </c>
      <c r="L2" s="70" t="s">
        <v>22</v>
      </c>
      <c r="M2" s="70" t="s">
        <v>23</v>
      </c>
      <c r="N2" s="70" t="s">
        <v>624</v>
      </c>
      <c r="O2" s="70"/>
      <c r="P2" s="70" t="s">
        <v>626</v>
      </c>
      <c r="Q2" s="70" t="s">
        <v>625</v>
      </c>
    </row>
    <row r="3" spans="1:17" hidden="1">
      <c r="A3" s="69" t="s">
        <v>691</v>
      </c>
      <c r="C3" s="69" t="s">
        <v>692</v>
      </c>
      <c r="D3" s="69" t="s">
        <v>28</v>
      </c>
      <c r="E3" s="59">
        <v>2567</v>
      </c>
      <c r="F3" s="69" t="s">
        <v>693</v>
      </c>
      <c r="G3" s="69" t="s">
        <v>511</v>
      </c>
      <c r="H3" s="69" t="s">
        <v>497</v>
      </c>
      <c r="I3" s="69" t="s">
        <v>498</v>
      </c>
      <c r="J3" s="69" t="s">
        <v>47</v>
      </c>
      <c r="K3" s="69" t="s">
        <v>694</v>
      </c>
      <c r="L3" s="69" t="s">
        <v>326</v>
      </c>
      <c r="M3" s="69" t="s">
        <v>649</v>
      </c>
      <c r="N3" s="69" t="s">
        <v>696</v>
      </c>
      <c r="P3" s="69" t="s">
        <v>683</v>
      </c>
      <c r="Q3" s="69" t="s">
        <v>695</v>
      </c>
    </row>
    <row r="4" spans="1:17" hidden="1">
      <c r="A4" s="69" t="s">
        <v>697</v>
      </c>
      <c r="C4" s="69" t="s">
        <v>698</v>
      </c>
      <c r="D4" s="69" t="s">
        <v>271</v>
      </c>
      <c r="E4" s="59">
        <v>2567</v>
      </c>
      <c r="F4" s="69" t="s">
        <v>693</v>
      </c>
      <c r="G4" s="69" t="s">
        <v>511</v>
      </c>
      <c r="H4" s="69" t="s">
        <v>497</v>
      </c>
      <c r="I4" s="69" t="s">
        <v>498</v>
      </c>
      <c r="J4" s="69" t="s">
        <v>47</v>
      </c>
      <c r="K4" s="69" t="s">
        <v>694</v>
      </c>
      <c r="L4" s="69" t="s">
        <v>277</v>
      </c>
      <c r="M4" s="69" t="s">
        <v>654</v>
      </c>
      <c r="N4" s="69" t="s">
        <v>701</v>
      </c>
      <c r="P4" s="69" t="s">
        <v>699</v>
      </c>
      <c r="Q4" s="69" t="s">
        <v>700</v>
      </c>
    </row>
    <row r="5" spans="1:17" hidden="1">
      <c r="A5" s="69" t="s">
        <v>702</v>
      </c>
      <c r="C5" s="69" t="s">
        <v>703</v>
      </c>
      <c r="D5" s="69" t="s">
        <v>28</v>
      </c>
      <c r="E5" s="59">
        <v>2567</v>
      </c>
      <c r="F5" s="69" t="s">
        <v>693</v>
      </c>
      <c r="G5" s="69" t="s">
        <v>511</v>
      </c>
      <c r="H5" s="69" t="s">
        <v>497</v>
      </c>
      <c r="I5" s="69" t="s">
        <v>498</v>
      </c>
      <c r="J5" s="69" t="s">
        <v>47</v>
      </c>
      <c r="K5" s="69" t="s">
        <v>694</v>
      </c>
      <c r="L5" s="69" t="s">
        <v>298</v>
      </c>
      <c r="M5" s="69" t="s">
        <v>572</v>
      </c>
      <c r="N5" s="69" t="s">
        <v>704</v>
      </c>
      <c r="P5" s="69" t="s">
        <v>475</v>
      </c>
      <c r="Q5" s="69" t="s">
        <v>499</v>
      </c>
    </row>
    <row r="6" spans="1:17">
      <c r="A6" s="69" t="s">
        <v>705</v>
      </c>
      <c r="C6" s="69" t="s">
        <v>706</v>
      </c>
      <c r="D6" s="69" t="s">
        <v>28</v>
      </c>
      <c r="E6" s="59">
        <v>2567</v>
      </c>
      <c r="F6" s="69" t="s">
        <v>693</v>
      </c>
      <c r="G6" s="69" t="s">
        <v>481</v>
      </c>
      <c r="H6" s="69" t="s">
        <v>707</v>
      </c>
      <c r="I6" s="69" t="s">
        <v>483</v>
      </c>
      <c r="J6" s="69" t="s">
        <v>157</v>
      </c>
      <c r="K6" s="69" t="s">
        <v>708</v>
      </c>
      <c r="L6" s="69" t="s">
        <v>282</v>
      </c>
      <c r="M6" s="69" t="s">
        <v>549</v>
      </c>
      <c r="N6" s="69" t="s">
        <v>709</v>
      </c>
      <c r="P6" s="69" t="s">
        <v>421</v>
      </c>
      <c r="Q6" s="69" t="s">
        <v>422</v>
      </c>
    </row>
    <row r="7" spans="1:17">
      <c r="A7" s="69" t="s">
        <v>710</v>
      </c>
      <c r="C7" s="69" t="s">
        <v>711</v>
      </c>
      <c r="D7" s="69" t="s">
        <v>28</v>
      </c>
      <c r="E7" s="59">
        <v>2567</v>
      </c>
      <c r="F7" s="69" t="s">
        <v>693</v>
      </c>
      <c r="G7" s="69" t="s">
        <v>511</v>
      </c>
      <c r="H7" s="69" t="s">
        <v>70</v>
      </c>
      <c r="I7" s="69" t="s">
        <v>71</v>
      </c>
      <c r="J7" s="69" t="s">
        <v>38</v>
      </c>
      <c r="L7" s="69" t="s">
        <v>277</v>
      </c>
      <c r="M7" s="69" t="s">
        <v>714</v>
      </c>
      <c r="N7" s="69" t="s">
        <v>715</v>
      </c>
      <c r="P7" s="69" t="s">
        <v>712</v>
      </c>
      <c r="Q7" s="69" t="s">
        <v>713</v>
      </c>
    </row>
    <row r="8" spans="1:17">
      <c r="A8" s="69" t="s">
        <v>716</v>
      </c>
      <c r="C8" s="69" t="s">
        <v>717</v>
      </c>
      <c r="D8" s="69" t="s">
        <v>28</v>
      </c>
      <c r="E8" s="59">
        <v>2567</v>
      </c>
      <c r="F8" s="69" t="s">
        <v>718</v>
      </c>
      <c r="G8" s="69" t="s">
        <v>511</v>
      </c>
      <c r="H8" s="69" t="s">
        <v>70</v>
      </c>
      <c r="I8" s="69" t="s">
        <v>71</v>
      </c>
      <c r="J8" s="69" t="s">
        <v>38</v>
      </c>
      <c r="L8" s="69" t="s">
        <v>277</v>
      </c>
      <c r="M8" s="69" t="s">
        <v>714</v>
      </c>
      <c r="N8" s="69" t="s">
        <v>719</v>
      </c>
      <c r="P8" s="69" t="s">
        <v>712</v>
      </c>
      <c r="Q8" s="69" t="s">
        <v>713</v>
      </c>
    </row>
    <row r="9" spans="1:17">
      <c r="A9" s="69" t="s">
        <v>720</v>
      </c>
      <c r="C9" s="69" t="s">
        <v>721</v>
      </c>
      <c r="D9" s="69" t="s">
        <v>28</v>
      </c>
      <c r="E9" s="59">
        <v>2567</v>
      </c>
      <c r="F9" s="69" t="s">
        <v>718</v>
      </c>
      <c r="G9" s="69" t="s">
        <v>511</v>
      </c>
      <c r="H9" s="69" t="s">
        <v>70</v>
      </c>
      <c r="I9" s="69" t="s">
        <v>71</v>
      </c>
      <c r="J9" s="69" t="s">
        <v>38</v>
      </c>
      <c r="L9" s="69" t="s">
        <v>277</v>
      </c>
      <c r="M9" s="69" t="s">
        <v>714</v>
      </c>
      <c r="N9" s="69" t="s">
        <v>722</v>
      </c>
      <c r="P9" s="69" t="s">
        <v>712</v>
      </c>
      <c r="Q9" s="69" t="s">
        <v>713</v>
      </c>
    </row>
    <row r="10" spans="1:17">
      <c r="A10" s="69" t="s">
        <v>723</v>
      </c>
      <c r="C10" s="69" t="s">
        <v>87</v>
      </c>
      <c r="D10" s="69" t="s">
        <v>28</v>
      </c>
      <c r="E10" s="59">
        <v>2567</v>
      </c>
      <c r="F10" s="69" t="s">
        <v>718</v>
      </c>
      <c r="G10" s="69" t="s">
        <v>511</v>
      </c>
      <c r="H10" s="69" t="s">
        <v>89</v>
      </c>
      <c r="I10" s="69" t="s">
        <v>71</v>
      </c>
      <c r="J10" s="69" t="s">
        <v>38</v>
      </c>
      <c r="L10" s="69" t="s">
        <v>266</v>
      </c>
      <c r="M10" s="69" t="s">
        <v>650</v>
      </c>
      <c r="N10" s="69" t="s">
        <v>726</v>
      </c>
      <c r="P10" s="69" t="s">
        <v>724</v>
      </c>
      <c r="Q10" s="69" t="s">
        <v>725</v>
      </c>
    </row>
    <row r="11" spans="1:17">
      <c r="A11" s="69" t="s">
        <v>727</v>
      </c>
      <c r="C11" s="69" t="s">
        <v>728</v>
      </c>
      <c r="D11" s="69" t="s">
        <v>28</v>
      </c>
      <c r="E11" s="59">
        <v>2567</v>
      </c>
      <c r="F11" s="69" t="s">
        <v>718</v>
      </c>
      <c r="G11" s="69" t="s">
        <v>511</v>
      </c>
      <c r="H11" s="69" t="s">
        <v>89</v>
      </c>
      <c r="I11" s="69" t="s">
        <v>71</v>
      </c>
      <c r="J11" s="69" t="s">
        <v>38</v>
      </c>
      <c r="L11" s="69" t="s">
        <v>266</v>
      </c>
      <c r="M11" s="69" t="s">
        <v>650</v>
      </c>
      <c r="N11" s="69" t="s">
        <v>729</v>
      </c>
      <c r="P11" s="69" t="s">
        <v>724</v>
      </c>
      <c r="Q11" s="69" t="s">
        <v>725</v>
      </c>
    </row>
    <row r="12" spans="1:17">
      <c r="A12" s="69" t="s">
        <v>730</v>
      </c>
      <c r="C12" s="69" t="s">
        <v>731</v>
      </c>
      <c r="D12" s="69" t="s">
        <v>28</v>
      </c>
      <c r="E12" s="59">
        <v>2567</v>
      </c>
      <c r="F12" s="69" t="s">
        <v>718</v>
      </c>
      <c r="G12" s="69" t="s">
        <v>511</v>
      </c>
      <c r="H12" s="69" t="s">
        <v>89</v>
      </c>
      <c r="I12" s="69" t="s">
        <v>71</v>
      </c>
      <c r="J12" s="69" t="s">
        <v>38</v>
      </c>
      <c r="L12" s="69" t="s">
        <v>266</v>
      </c>
      <c r="M12" s="69" t="s">
        <v>650</v>
      </c>
      <c r="N12" s="69" t="s">
        <v>732</v>
      </c>
      <c r="P12" s="69" t="s">
        <v>724</v>
      </c>
      <c r="Q12" s="69" t="s">
        <v>725</v>
      </c>
    </row>
    <row r="13" spans="1:17">
      <c r="A13" s="69" t="s">
        <v>733</v>
      </c>
      <c r="C13" s="69" t="s">
        <v>101</v>
      </c>
      <c r="D13" s="69" t="s">
        <v>28</v>
      </c>
      <c r="E13" s="59">
        <v>2567</v>
      </c>
      <c r="F13" s="69" t="s">
        <v>718</v>
      </c>
      <c r="G13" s="69" t="s">
        <v>511</v>
      </c>
      <c r="H13" s="69" t="s">
        <v>89</v>
      </c>
      <c r="I13" s="69" t="s">
        <v>71</v>
      </c>
      <c r="J13" s="69" t="s">
        <v>38</v>
      </c>
      <c r="L13" s="69" t="s">
        <v>266</v>
      </c>
      <c r="M13" s="69" t="s">
        <v>650</v>
      </c>
      <c r="N13" s="69" t="s">
        <v>734</v>
      </c>
      <c r="P13" s="69" t="s">
        <v>724</v>
      </c>
      <c r="Q13" s="69" t="s">
        <v>725</v>
      </c>
    </row>
    <row r="14" spans="1:17">
      <c r="A14" s="69" t="s">
        <v>735</v>
      </c>
      <c r="C14" s="69" t="s">
        <v>91</v>
      </c>
      <c r="D14" s="69" t="s">
        <v>28</v>
      </c>
      <c r="E14" s="59">
        <v>2567</v>
      </c>
      <c r="F14" s="69" t="s">
        <v>718</v>
      </c>
      <c r="G14" s="69" t="s">
        <v>511</v>
      </c>
      <c r="H14" s="69" t="s">
        <v>89</v>
      </c>
      <c r="I14" s="69" t="s">
        <v>71</v>
      </c>
      <c r="J14" s="69" t="s">
        <v>38</v>
      </c>
      <c r="L14" s="69" t="s">
        <v>266</v>
      </c>
      <c r="M14" s="69" t="s">
        <v>650</v>
      </c>
      <c r="N14" s="69" t="s">
        <v>736</v>
      </c>
      <c r="P14" s="69" t="s">
        <v>724</v>
      </c>
      <c r="Q14" s="69" t="s">
        <v>725</v>
      </c>
    </row>
    <row r="15" spans="1:17">
      <c r="A15" s="69" t="s">
        <v>737</v>
      </c>
      <c r="C15" s="69" t="s">
        <v>738</v>
      </c>
      <c r="D15" s="69" t="s">
        <v>28</v>
      </c>
      <c r="E15" s="59">
        <v>2567</v>
      </c>
      <c r="F15" s="69" t="s">
        <v>718</v>
      </c>
      <c r="G15" s="69" t="s">
        <v>511</v>
      </c>
      <c r="H15" s="69" t="s">
        <v>89</v>
      </c>
      <c r="I15" s="69" t="s">
        <v>71</v>
      </c>
      <c r="J15" s="69" t="s">
        <v>38</v>
      </c>
      <c r="L15" s="69" t="s">
        <v>266</v>
      </c>
      <c r="M15" s="69" t="s">
        <v>650</v>
      </c>
      <c r="N15" s="69" t="s">
        <v>739</v>
      </c>
      <c r="P15" s="69" t="s">
        <v>724</v>
      </c>
      <c r="Q15" s="69" t="s">
        <v>725</v>
      </c>
    </row>
    <row r="16" spans="1:17">
      <c r="A16" s="69" t="s">
        <v>740</v>
      </c>
      <c r="C16" s="69" t="s">
        <v>98</v>
      </c>
      <c r="D16" s="69" t="s">
        <v>28</v>
      </c>
      <c r="E16" s="59">
        <v>2567</v>
      </c>
      <c r="F16" s="69" t="s">
        <v>693</v>
      </c>
      <c r="G16" s="69" t="s">
        <v>511</v>
      </c>
      <c r="H16" s="69" t="s">
        <v>89</v>
      </c>
      <c r="I16" s="69" t="s">
        <v>71</v>
      </c>
      <c r="J16" s="69" t="s">
        <v>38</v>
      </c>
      <c r="L16" s="69" t="s">
        <v>277</v>
      </c>
      <c r="M16" s="69" t="s">
        <v>714</v>
      </c>
      <c r="N16" s="69" t="s">
        <v>741</v>
      </c>
      <c r="P16" s="69" t="s">
        <v>712</v>
      </c>
      <c r="Q16" s="69" t="s">
        <v>713</v>
      </c>
    </row>
    <row r="17" spans="1:17">
      <c r="A17" s="69" t="s">
        <v>742</v>
      </c>
      <c r="C17" s="69" t="s">
        <v>743</v>
      </c>
      <c r="D17" s="69" t="s">
        <v>28</v>
      </c>
      <c r="E17" s="59">
        <v>2567</v>
      </c>
      <c r="F17" s="69" t="s">
        <v>693</v>
      </c>
      <c r="G17" s="69" t="s">
        <v>511</v>
      </c>
      <c r="H17" s="69" t="s">
        <v>332</v>
      </c>
      <c r="I17" s="69" t="s">
        <v>744</v>
      </c>
      <c r="J17" s="69" t="s">
        <v>47</v>
      </c>
      <c r="L17" s="69" t="s">
        <v>277</v>
      </c>
      <c r="M17" s="69" t="s">
        <v>746</v>
      </c>
      <c r="N17" s="69" t="s">
        <v>747</v>
      </c>
      <c r="P17" s="69" t="s">
        <v>712</v>
      </c>
      <c r="Q17" s="69" t="s">
        <v>745</v>
      </c>
    </row>
    <row r="18" spans="1:17">
      <c r="A18" s="69" t="s">
        <v>748</v>
      </c>
      <c r="C18" s="69" t="s">
        <v>350</v>
      </c>
      <c r="D18" s="69" t="s">
        <v>28</v>
      </c>
      <c r="E18" s="59">
        <v>2567</v>
      </c>
      <c r="F18" s="69" t="s">
        <v>693</v>
      </c>
      <c r="G18" s="69" t="s">
        <v>749</v>
      </c>
      <c r="H18" s="69" t="s">
        <v>84</v>
      </c>
      <c r="I18" s="69" t="s">
        <v>71</v>
      </c>
      <c r="J18" s="69" t="s">
        <v>38</v>
      </c>
      <c r="L18" s="69" t="s">
        <v>277</v>
      </c>
      <c r="M18" s="69" t="s">
        <v>714</v>
      </c>
      <c r="N18" s="69" t="s">
        <v>750</v>
      </c>
      <c r="P18" s="69" t="s">
        <v>712</v>
      </c>
      <c r="Q18" s="69" t="s">
        <v>713</v>
      </c>
    </row>
    <row r="19" spans="1:17">
      <c r="A19" s="69" t="s">
        <v>751</v>
      </c>
      <c r="C19" s="69" t="s">
        <v>660</v>
      </c>
      <c r="D19" s="69" t="s">
        <v>28</v>
      </c>
      <c r="E19" s="59">
        <v>2567</v>
      </c>
      <c r="F19" s="69" t="s">
        <v>693</v>
      </c>
      <c r="G19" s="69" t="s">
        <v>749</v>
      </c>
      <c r="H19" s="69" t="s">
        <v>84</v>
      </c>
      <c r="I19" s="69" t="s">
        <v>71</v>
      </c>
      <c r="J19" s="69" t="s">
        <v>38</v>
      </c>
      <c r="L19" s="69" t="s">
        <v>277</v>
      </c>
      <c r="M19" s="69" t="s">
        <v>714</v>
      </c>
      <c r="N19" s="69" t="s">
        <v>752</v>
      </c>
      <c r="P19" s="69" t="s">
        <v>712</v>
      </c>
      <c r="Q19" s="69" t="s">
        <v>713</v>
      </c>
    </row>
    <row r="20" spans="1:17">
      <c r="A20" s="69" t="s">
        <v>753</v>
      </c>
      <c r="C20" s="69" t="s">
        <v>754</v>
      </c>
      <c r="D20" s="69" t="s">
        <v>28</v>
      </c>
      <c r="E20" s="59">
        <v>2567</v>
      </c>
      <c r="F20" s="69" t="s">
        <v>718</v>
      </c>
      <c r="G20" s="69" t="s">
        <v>755</v>
      </c>
      <c r="H20" s="69" t="s">
        <v>70</v>
      </c>
      <c r="I20" s="69" t="s">
        <v>71</v>
      </c>
      <c r="J20" s="69" t="s">
        <v>38</v>
      </c>
      <c r="L20" s="69" t="s">
        <v>277</v>
      </c>
      <c r="M20" s="69" t="s">
        <v>714</v>
      </c>
      <c r="N20" s="69" t="s">
        <v>756</v>
      </c>
      <c r="P20" s="69" t="s">
        <v>712</v>
      </c>
      <c r="Q20" s="69" t="s">
        <v>713</v>
      </c>
    </row>
    <row r="21" spans="1:17">
      <c r="A21" s="69" t="s">
        <v>757</v>
      </c>
      <c r="C21" s="69" t="s">
        <v>758</v>
      </c>
      <c r="D21" s="69" t="s">
        <v>28</v>
      </c>
      <c r="E21" s="59">
        <v>2567</v>
      </c>
      <c r="F21" s="69" t="s">
        <v>693</v>
      </c>
      <c r="G21" s="69" t="s">
        <v>511</v>
      </c>
      <c r="H21" s="69" t="s">
        <v>759</v>
      </c>
      <c r="I21" s="69" t="s">
        <v>760</v>
      </c>
      <c r="J21" s="69" t="s">
        <v>157</v>
      </c>
      <c r="L21" s="69" t="s">
        <v>282</v>
      </c>
      <c r="M21" s="69" t="s">
        <v>763</v>
      </c>
      <c r="N21" s="69" t="s">
        <v>764</v>
      </c>
      <c r="P21" s="69" t="s">
        <v>761</v>
      </c>
      <c r="Q21" s="69" t="s">
        <v>762</v>
      </c>
    </row>
  </sheetData>
  <autoFilter ref="A2:S21" xr:uid="{DC9AC908-3760-4E4C-B81C-48449C50CC63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K94"/>
  <sheetViews>
    <sheetView workbookViewId="0">
      <selection activeCell="K15" sqref="K15"/>
    </sheetView>
  </sheetViews>
  <sheetFormatPr defaultRowHeight="14.4"/>
  <cols>
    <col min="1" max="1" width="28.33203125" bestFit="1" customWidth="1"/>
    <col min="2" max="2" width="5.21875" customWidth="1"/>
    <col min="4" max="4" width="18.21875" customWidth="1"/>
    <col min="5" max="5" width="18" customWidth="1"/>
    <col min="6" max="6" width="6.21875" customWidth="1"/>
    <col min="10" max="10" width="15.5546875" bestFit="1" customWidth="1"/>
    <col min="11" max="11" width="16.6640625" bestFit="1" customWidth="1"/>
  </cols>
  <sheetData>
    <row r="1" spans="1:11" ht="21">
      <c r="A1" s="38" t="s">
        <v>531</v>
      </c>
    </row>
    <row r="2" spans="1:11" ht="21">
      <c r="A2" s="40" t="s">
        <v>982</v>
      </c>
      <c r="D2" t="s">
        <v>803</v>
      </c>
      <c r="E2" t="s">
        <v>971</v>
      </c>
      <c r="F2" s="210" t="s">
        <v>1063</v>
      </c>
      <c r="G2" t="s">
        <v>955</v>
      </c>
      <c r="J2" s="170" t="s">
        <v>988</v>
      </c>
      <c r="K2" t="s">
        <v>1101</v>
      </c>
    </row>
    <row r="3" spans="1:11" ht="21">
      <c r="A3" s="40" t="s">
        <v>955</v>
      </c>
      <c r="D3" s="219" t="s">
        <v>803</v>
      </c>
      <c r="E3" t="s">
        <v>968</v>
      </c>
      <c r="F3" s="210" t="s">
        <v>1063</v>
      </c>
      <c r="G3" s="219" t="s">
        <v>955</v>
      </c>
      <c r="J3" s="171" t="s">
        <v>967</v>
      </c>
      <c r="K3" s="126">
        <v>2</v>
      </c>
    </row>
    <row r="4" spans="1:11" ht="21">
      <c r="A4" s="40" t="s">
        <v>1050</v>
      </c>
      <c r="D4" s="219" t="s">
        <v>803</v>
      </c>
      <c r="E4" t="s">
        <v>963</v>
      </c>
      <c r="F4" s="210" t="s">
        <v>1063</v>
      </c>
      <c r="G4" s="219" t="s">
        <v>955</v>
      </c>
      <c r="J4" s="171" t="s">
        <v>1067</v>
      </c>
      <c r="K4" s="126">
        <v>5</v>
      </c>
    </row>
    <row r="5" spans="1:11" ht="21">
      <c r="A5" s="40" t="s">
        <v>1049</v>
      </c>
      <c r="D5" s="219" t="s">
        <v>803</v>
      </c>
      <c r="E5" s="227" t="s">
        <v>1064</v>
      </c>
      <c r="F5" s="210" t="s">
        <v>1069</v>
      </c>
      <c r="G5" s="219"/>
      <c r="J5" s="171" t="s">
        <v>960</v>
      </c>
      <c r="K5" s="126">
        <v>1</v>
      </c>
    </row>
    <row r="6" spans="1:11" ht="21">
      <c r="A6" s="40" t="s">
        <v>1048</v>
      </c>
      <c r="D6" s="219" t="s">
        <v>803</v>
      </c>
      <c r="E6" s="227" t="s">
        <v>1065</v>
      </c>
      <c r="F6" s="210" t="s">
        <v>1069</v>
      </c>
      <c r="G6" s="219"/>
      <c r="J6" s="171" t="s">
        <v>970</v>
      </c>
      <c r="K6" s="126">
        <v>3</v>
      </c>
    </row>
    <row r="7" spans="1:11" ht="21">
      <c r="A7" s="40" t="s">
        <v>965</v>
      </c>
      <c r="D7" s="219" t="s">
        <v>803</v>
      </c>
      <c r="E7" s="227" t="s">
        <v>1066</v>
      </c>
      <c r="F7" s="210" t="s">
        <v>1069</v>
      </c>
      <c r="G7" s="219"/>
      <c r="J7" s="171" t="s">
        <v>1073</v>
      </c>
      <c r="K7" s="126">
        <v>1</v>
      </c>
    </row>
    <row r="8" spans="1:11" ht="21">
      <c r="A8" s="40" t="s">
        <v>971</v>
      </c>
      <c r="D8" s="219" t="s">
        <v>803</v>
      </c>
      <c r="E8" s="227" t="s">
        <v>1067</v>
      </c>
      <c r="F8" s="210" t="s">
        <v>1069</v>
      </c>
      <c r="G8" s="219"/>
      <c r="J8" s="171" t="s">
        <v>1071</v>
      </c>
      <c r="K8" s="126">
        <v>3</v>
      </c>
    </row>
    <row r="9" spans="1:11" ht="21">
      <c r="A9" s="40" t="s">
        <v>963</v>
      </c>
      <c r="D9" s="219" t="s">
        <v>803</v>
      </c>
      <c r="E9" s="228" t="s">
        <v>1068</v>
      </c>
      <c r="F9" s="210" t="s">
        <v>1069</v>
      </c>
      <c r="G9" s="219"/>
      <c r="J9" s="171" t="s">
        <v>1048</v>
      </c>
      <c r="K9" s="126">
        <v>1</v>
      </c>
    </row>
    <row r="10" spans="1:11" ht="21">
      <c r="A10" s="40" t="s">
        <v>803</v>
      </c>
      <c r="D10" t="s">
        <v>884</v>
      </c>
      <c r="E10" t="s">
        <v>963</v>
      </c>
      <c r="F10" s="210" t="s">
        <v>1063</v>
      </c>
      <c r="G10" t="s">
        <v>955</v>
      </c>
      <c r="J10" s="171" t="s">
        <v>962</v>
      </c>
      <c r="K10" s="126">
        <v>1</v>
      </c>
    </row>
    <row r="11" spans="1:11" ht="21">
      <c r="A11" s="40" t="s">
        <v>955</v>
      </c>
      <c r="D11" s="219" t="s">
        <v>884</v>
      </c>
      <c r="E11" s="227" t="s">
        <v>1068</v>
      </c>
      <c r="F11" s="210" t="s">
        <v>1069</v>
      </c>
      <c r="G11" s="219"/>
      <c r="J11" s="171" t="s">
        <v>966</v>
      </c>
      <c r="K11" s="126">
        <v>2</v>
      </c>
    </row>
    <row r="12" spans="1:11" ht="21">
      <c r="A12" s="40" t="s">
        <v>971</v>
      </c>
      <c r="D12" s="219" t="s">
        <v>884</v>
      </c>
      <c r="E12" s="227" t="s">
        <v>1064</v>
      </c>
      <c r="F12" s="210" t="s">
        <v>1069</v>
      </c>
      <c r="G12" s="219"/>
      <c r="J12" s="171" t="s">
        <v>1068</v>
      </c>
      <c r="K12" s="126">
        <v>12</v>
      </c>
    </row>
    <row r="13" spans="1:11" ht="21">
      <c r="A13" s="40" t="s">
        <v>968</v>
      </c>
      <c r="D13" s="219" t="s">
        <v>884</v>
      </c>
      <c r="E13" s="227" t="s">
        <v>1070</v>
      </c>
      <c r="F13" s="210" t="s">
        <v>1069</v>
      </c>
      <c r="G13" s="219"/>
      <c r="J13" s="171" t="s">
        <v>1064</v>
      </c>
      <c r="K13" s="126">
        <v>12</v>
      </c>
    </row>
    <row r="14" spans="1:11" ht="21">
      <c r="A14" s="40" t="s">
        <v>963</v>
      </c>
      <c r="D14" s="219" t="s">
        <v>884</v>
      </c>
      <c r="E14" s="227" t="s">
        <v>1066</v>
      </c>
      <c r="F14" s="210" t="s">
        <v>1069</v>
      </c>
      <c r="G14" s="219"/>
      <c r="J14" s="171" t="s">
        <v>1072</v>
      </c>
      <c r="K14" s="126">
        <v>2</v>
      </c>
    </row>
    <row r="15" spans="1:11" ht="21">
      <c r="A15" s="40" t="s">
        <v>956</v>
      </c>
      <c r="D15" s="219" t="s">
        <v>884</v>
      </c>
      <c r="E15" s="228" t="s">
        <v>1067</v>
      </c>
      <c r="F15" s="210" t="s">
        <v>1069</v>
      </c>
      <c r="G15" s="219"/>
      <c r="J15" s="171" t="s">
        <v>1078</v>
      </c>
      <c r="K15" s="126">
        <v>2</v>
      </c>
    </row>
    <row r="16" spans="1:11" ht="21">
      <c r="A16" s="40" t="s">
        <v>963</v>
      </c>
      <c r="D16" t="s">
        <v>983</v>
      </c>
      <c r="E16" t="s">
        <v>968</v>
      </c>
      <c r="F16" s="210" t="s">
        <v>1063</v>
      </c>
      <c r="G16" t="s">
        <v>955</v>
      </c>
      <c r="J16" s="171" t="s">
        <v>969</v>
      </c>
      <c r="K16" s="126">
        <v>1</v>
      </c>
    </row>
    <row r="17" spans="1:11" ht="21">
      <c r="A17" s="40" t="s">
        <v>884</v>
      </c>
      <c r="D17" s="219" t="s">
        <v>983</v>
      </c>
      <c r="E17" s="227" t="s">
        <v>1068</v>
      </c>
      <c r="F17" s="210" t="s">
        <v>1069</v>
      </c>
      <c r="G17" s="219"/>
      <c r="J17" s="171" t="s">
        <v>1070</v>
      </c>
      <c r="K17" s="126">
        <v>5</v>
      </c>
    </row>
    <row r="18" spans="1:11" ht="21">
      <c r="A18" s="40" t="s">
        <v>955</v>
      </c>
      <c r="D18" s="219" t="s">
        <v>983</v>
      </c>
      <c r="E18" s="227" t="s">
        <v>1064</v>
      </c>
      <c r="F18" s="210" t="s">
        <v>1069</v>
      </c>
      <c r="G18" s="219"/>
      <c r="J18" s="171" t="s">
        <v>1079</v>
      </c>
      <c r="K18" s="126">
        <v>1</v>
      </c>
    </row>
    <row r="19" spans="1:11" ht="21">
      <c r="A19" s="40" t="s">
        <v>963</v>
      </c>
      <c r="D19" s="219" t="s">
        <v>983</v>
      </c>
      <c r="E19" s="228" t="s">
        <v>959</v>
      </c>
      <c r="F19" s="210" t="s">
        <v>1069</v>
      </c>
      <c r="G19" s="219"/>
      <c r="J19" s="171" t="s">
        <v>1066</v>
      </c>
      <c r="K19" s="126">
        <v>4</v>
      </c>
    </row>
    <row r="20" spans="1:11" ht="21">
      <c r="A20" s="40" t="s">
        <v>956</v>
      </c>
      <c r="D20" t="s">
        <v>806</v>
      </c>
      <c r="E20" t="s">
        <v>970</v>
      </c>
      <c r="F20" s="210" t="s">
        <v>1063</v>
      </c>
      <c r="G20" t="s">
        <v>955</v>
      </c>
      <c r="J20" s="171" t="s">
        <v>1075</v>
      </c>
      <c r="K20" s="126">
        <v>1</v>
      </c>
    </row>
    <row r="21" spans="1:11" ht="21">
      <c r="A21" s="40" t="s">
        <v>963</v>
      </c>
      <c r="D21" s="219" t="s">
        <v>806</v>
      </c>
      <c r="E21" t="s">
        <v>965</v>
      </c>
      <c r="F21" s="210" t="s">
        <v>1063</v>
      </c>
      <c r="G21" s="219" t="s">
        <v>955</v>
      </c>
      <c r="J21" s="171" t="s">
        <v>1080</v>
      </c>
      <c r="K21" s="126">
        <v>1</v>
      </c>
    </row>
    <row r="22" spans="1:11" ht="21">
      <c r="A22" s="40" t="s">
        <v>983</v>
      </c>
      <c r="D22" s="219" t="s">
        <v>806</v>
      </c>
      <c r="E22" t="s">
        <v>971</v>
      </c>
      <c r="F22" s="210" t="s">
        <v>1063</v>
      </c>
      <c r="G22" s="219" t="s">
        <v>955</v>
      </c>
      <c r="J22" s="171" t="s">
        <v>961</v>
      </c>
      <c r="K22" s="126">
        <v>4</v>
      </c>
    </row>
    <row r="23" spans="1:11" ht="21">
      <c r="A23" s="40" t="s">
        <v>955</v>
      </c>
      <c r="D23" s="219" t="s">
        <v>806</v>
      </c>
      <c r="E23" t="s">
        <v>968</v>
      </c>
      <c r="F23" s="210" t="s">
        <v>1063</v>
      </c>
      <c r="G23" s="219" t="s">
        <v>955</v>
      </c>
      <c r="J23" s="171" t="s">
        <v>965</v>
      </c>
      <c r="K23" s="126">
        <v>2</v>
      </c>
    </row>
    <row r="24" spans="1:11" ht="21">
      <c r="A24" s="40" t="s">
        <v>968</v>
      </c>
      <c r="D24" s="219" t="s">
        <v>806</v>
      </c>
      <c r="E24" t="s">
        <v>963</v>
      </c>
      <c r="F24" s="210" t="s">
        <v>1063</v>
      </c>
      <c r="G24" s="219" t="s">
        <v>955</v>
      </c>
      <c r="J24" s="171" t="s">
        <v>1081</v>
      </c>
      <c r="K24" s="126">
        <v>1</v>
      </c>
    </row>
    <row r="25" spans="1:11" ht="21">
      <c r="A25" s="40" t="s">
        <v>806</v>
      </c>
      <c r="D25" s="219" t="s">
        <v>806</v>
      </c>
      <c r="E25" s="227" t="s">
        <v>1071</v>
      </c>
      <c r="F25" s="210" t="s">
        <v>1069</v>
      </c>
      <c r="G25" s="219"/>
      <c r="J25" s="171" t="s">
        <v>971</v>
      </c>
      <c r="K25" s="126">
        <v>4</v>
      </c>
    </row>
    <row r="26" spans="1:11" ht="21">
      <c r="A26" s="40" t="s">
        <v>955</v>
      </c>
      <c r="D26" s="219" t="s">
        <v>806</v>
      </c>
      <c r="E26" s="227" t="s">
        <v>1068</v>
      </c>
      <c r="F26" s="210" t="s">
        <v>1069</v>
      </c>
      <c r="G26" s="219"/>
      <c r="J26" s="171" t="s">
        <v>959</v>
      </c>
      <c r="K26" s="126">
        <v>3</v>
      </c>
    </row>
    <row r="27" spans="1:11" ht="21">
      <c r="A27" s="40" t="s">
        <v>970</v>
      </c>
      <c r="D27" s="219" t="s">
        <v>806</v>
      </c>
      <c r="E27" s="227" t="s">
        <v>1064</v>
      </c>
      <c r="F27" s="210" t="s">
        <v>1069</v>
      </c>
      <c r="G27" s="219"/>
      <c r="J27" s="171" t="s">
        <v>1074</v>
      </c>
      <c r="K27" s="126">
        <v>1</v>
      </c>
    </row>
    <row r="28" spans="1:11" ht="21">
      <c r="A28" s="40" t="s">
        <v>965</v>
      </c>
      <c r="D28" s="219" t="s">
        <v>806</v>
      </c>
      <c r="E28" s="227" t="s">
        <v>1070</v>
      </c>
      <c r="F28" s="210" t="s">
        <v>1069</v>
      </c>
      <c r="G28" s="219"/>
      <c r="J28" s="171" t="s">
        <v>968</v>
      </c>
      <c r="K28" s="126">
        <v>7</v>
      </c>
    </row>
    <row r="29" spans="1:11" ht="21">
      <c r="A29" s="40" t="s">
        <v>971</v>
      </c>
      <c r="D29" s="219" t="s">
        <v>806</v>
      </c>
      <c r="E29" s="227" t="s">
        <v>961</v>
      </c>
      <c r="F29" s="210" t="s">
        <v>1069</v>
      </c>
      <c r="G29" s="219"/>
      <c r="J29" s="171" t="s">
        <v>963</v>
      </c>
      <c r="K29" s="126">
        <v>9</v>
      </c>
    </row>
    <row r="30" spans="1:11" ht="21">
      <c r="A30" s="40" t="s">
        <v>968</v>
      </c>
      <c r="D30" s="219" t="s">
        <v>806</v>
      </c>
      <c r="E30" s="228" t="s">
        <v>1067</v>
      </c>
      <c r="F30" s="210" t="s">
        <v>1069</v>
      </c>
      <c r="G30" s="219"/>
      <c r="J30" s="171" t="s">
        <v>1047</v>
      </c>
      <c r="K30" s="126">
        <v>1</v>
      </c>
    </row>
    <row r="31" spans="1:11" ht="21">
      <c r="A31" s="40" t="s">
        <v>963</v>
      </c>
      <c r="D31" t="s">
        <v>762</v>
      </c>
      <c r="E31" t="s">
        <v>966</v>
      </c>
      <c r="F31" s="210" t="s">
        <v>1063</v>
      </c>
      <c r="G31" t="s">
        <v>955</v>
      </c>
      <c r="J31" s="171" t="s">
        <v>1082</v>
      </c>
      <c r="K31" s="126">
        <v>1</v>
      </c>
    </row>
    <row r="32" spans="1:11" ht="21">
      <c r="A32" s="40" t="s">
        <v>762</v>
      </c>
      <c r="D32" s="219" t="s">
        <v>762</v>
      </c>
      <c r="E32" s="227" t="s">
        <v>1071</v>
      </c>
      <c r="F32" s="210" t="s">
        <v>1069</v>
      </c>
      <c r="G32" s="219"/>
      <c r="J32" s="171" t="s">
        <v>1100</v>
      </c>
      <c r="K32" s="126">
        <v>93</v>
      </c>
    </row>
    <row r="33" spans="1:7" ht="21">
      <c r="A33" s="40" t="s">
        <v>955</v>
      </c>
      <c r="D33" s="219" t="s">
        <v>762</v>
      </c>
      <c r="E33" s="227" t="s">
        <v>1068</v>
      </c>
      <c r="F33" s="210" t="s">
        <v>1069</v>
      </c>
      <c r="G33" s="219"/>
    </row>
    <row r="34" spans="1:7" ht="21">
      <c r="A34" s="40" t="s">
        <v>966</v>
      </c>
      <c r="D34" s="219" t="s">
        <v>762</v>
      </c>
      <c r="E34" s="227" t="s">
        <v>1064</v>
      </c>
      <c r="F34" s="210" t="s">
        <v>1069</v>
      </c>
      <c r="G34" s="219"/>
    </row>
    <row r="35" spans="1:7" ht="21">
      <c r="A35" s="40" t="s">
        <v>984</v>
      </c>
      <c r="D35" s="219" t="s">
        <v>762</v>
      </c>
      <c r="E35" s="228" t="s">
        <v>1072</v>
      </c>
      <c r="F35" s="210" t="s">
        <v>1069</v>
      </c>
      <c r="G35" s="219"/>
    </row>
    <row r="36" spans="1:7" ht="21">
      <c r="A36" s="40" t="s">
        <v>955</v>
      </c>
      <c r="D36" t="s">
        <v>984</v>
      </c>
      <c r="E36" t="s">
        <v>963</v>
      </c>
      <c r="F36" s="210" t="s">
        <v>1063</v>
      </c>
      <c r="G36" t="s">
        <v>955</v>
      </c>
    </row>
    <row r="37" spans="1:7" ht="21">
      <c r="A37" s="40" t="s">
        <v>963</v>
      </c>
      <c r="D37" s="219" t="s">
        <v>984</v>
      </c>
      <c r="E37" s="227" t="s">
        <v>1068</v>
      </c>
      <c r="F37" s="210" t="s">
        <v>1069</v>
      </c>
      <c r="G37" s="219"/>
    </row>
    <row r="38" spans="1:7" ht="21">
      <c r="A38" s="40" t="s">
        <v>875</v>
      </c>
      <c r="D38" s="219" t="s">
        <v>984</v>
      </c>
      <c r="E38" s="227" t="s">
        <v>1064</v>
      </c>
      <c r="F38" s="210" t="s">
        <v>1069</v>
      </c>
      <c r="G38" s="219"/>
    </row>
    <row r="39" spans="1:7" ht="21">
      <c r="A39" s="40" t="s">
        <v>955</v>
      </c>
      <c r="D39" s="219" t="s">
        <v>984</v>
      </c>
      <c r="E39" s="227" t="s">
        <v>1073</v>
      </c>
      <c r="F39" s="210" t="s">
        <v>1069</v>
      </c>
      <c r="G39" s="219"/>
    </row>
    <row r="40" spans="1:7" ht="21">
      <c r="A40" s="40" t="s">
        <v>970</v>
      </c>
      <c r="D40" s="219" t="s">
        <v>984</v>
      </c>
      <c r="E40" s="228" t="s">
        <v>968</v>
      </c>
      <c r="F40" s="210" t="s">
        <v>1069</v>
      </c>
      <c r="G40" s="219"/>
    </row>
    <row r="41" spans="1:7" ht="21">
      <c r="A41" s="40" t="s">
        <v>969</v>
      </c>
      <c r="D41" t="s">
        <v>875</v>
      </c>
      <c r="E41" t="s">
        <v>970</v>
      </c>
      <c r="F41" s="210" t="s">
        <v>1063</v>
      </c>
      <c r="G41" t="s">
        <v>955</v>
      </c>
    </row>
    <row r="42" spans="1:7" ht="21">
      <c r="A42" s="40" t="s">
        <v>963</v>
      </c>
      <c r="D42" s="219" t="s">
        <v>875</v>
      </c>
      <c r="E42" t="s">
        <v>969</v>
      </c>
      <c r="F42" s="210" t="s">
        <v>1063</v>
      </c>
      <c r="G42" s="219" t="s">
        <v>955</v>
      </c>
    </row>
    <row r="43" spans="1:7" ht="21">
      <c r="A43" s="40" t="s">
        <v>725</v>
      </c>
      <c r="D43" s="219" t="s">
        <v>875</v>
      </c>
      <c r="E43" t="s">
        <v>963</v>
      </c>
      <c r="F43" s="210" t="s">
        <v>1063</v>
      </c>
      <c r="G43" s="219" t="s">
        <v>955</v>
      </c>
    </row>
    <row r="44" spans="1:7" ht="21">
      <c r="A44" s="40" t="s">
        <v>955</v>
      </c>
      <c r="D44" s="219" t="s">
        <v>875</v>
      </c>
      <c r="E44" s="227" t="s">
        <v>1068</v>
      </c>
      <c r="F44" s="210" t="s">
        <v>1069</v>
      </c>
      <c r="G44" s="219"/>
    </row>
    <row r="45" spans="1:7" ht="21">
      <c r="A45" s="40" t="s">
        <v>971</v>
      </c>
      <c r="D45" s="219" t="s">
        <v>875</v>
      </c>
      <c r="E45" s="227" t="s">
        <v>1064</v>
      </c>
      <c r="F45" s="210" t="s">
        <v>1069</v>
      </c>
      <c r="G45" s="219"/>
    </row>
    <row r="46" spans="1:7" ht="21">
      <c r="A46" s="40" t="s">
        <v>963</v>
      </c>
      <c r="D46" s="219" t="s">
        <v>875</v>
      </c>
      <c r="E46" s="227" t="s">
        <v>1070</v>
      </c>
      <c r="F46" s="210" t="s">
        <v>1069</v>
      </c>
      <c r="G46" s="219"/>
    </row>
    <row r="47" spans="1:7" ht="21">
      <c r="A47" s="40" t="s">
        <v>1047</v>
      </c>
      <c r="D47" s="219" t="s">
        <v>875</v>
      </c>
      <c r="E47" s="227" t="s">
        <v>1067</v>
      </c>
      <c r="F47" s="210" t="s">
        <v>1069</v>
      </c>
      <c r="G47" s="219"/>
    </row>
    <row r="48" spans="1:7" ht="21">
      <c r="A48" s="40" t="s">
        <v>985</v>
      </c>
      <c r="D48" s="219" t="s">
        <v>875</v>
      </c>
      <c r="E48" s="227" t="s">
        <v>968</v>
      </c>
      <c r="F48" s="210" t="s">
        <v>1069</v>
      </c>
      <c r="G48" s="219"/>
    </row>
    <row r="49" spans="1:8" ht="21">
      <c r="A49" s="40" t="s">
        <v>955</v>
      </c>
      <c r="D49" s="219" t="s">
        <v>875</v>
      </c>
      <c r="E49" s="228" t="s">
        <v>1074</v>
      </c>
      <c r="F49" s="210" t="s">
        <v>1069</v>
      </c>
      <c r="G49" s="219"/>
    </row>
    <row r="50" spans="1:8" ht="21">
      <c r="A50" s="40" t="s">
        <v>963</v>
      </c>
      <c r="D50" t="s">
        <v>725</v>
      </c>
      <c r="E50" t="s">
        <v>971</v>
      </c>
      <c r="F50" s="210" t="s">
        <v>1063</v>
      </c>
      <c r="G50" t="s">
        <v>955</v>
      </c>
    </row>
    <row r="51" spans="1:8" ht="21">
      <c r="A51" s="40" t="s">
        <v>799</v>
      </c>
      <c r="D51" s="219" t="s">
        <v>725</v>
      </c>
      <c r="E51" t="s">
        <v>963</v>
      </c>
      <c r="F51" s="210" t="s">
        <v>1063</v>
      </c>
      <c r="G51" s="219" t="s">
        <v>955</v>
      </c>
    </row>
    <row r="52" spans="1:8" ht="21">
      <c r="A52" s="40" t="s">
        <v>955</v>
      </c>
      <c r="D52" s="219" t="s">
        <v>725</v>
      </c>
      <c r="E52" t="s">
        <v>1047</v>
      </c>
      <c r="F52" s="210" t="s">
        <v>1063</v>
      </c>
      <c r="G52" s="219" t="s">
        <v>955</v>
      </c>
    </row>
    <row r="53" spans="1:8" ht="21">
      <c r="A53" s="40" t="s">
        <v>961</v>
      </c>
      <c r="D53" s="219" t="s">
        <v>725</v>
      </c>
      <c r="E53" s="227" t="s">
        <v>1068</v>
      </c>
      <c r="F53" s="210" t="s">
        <v>1069</v>
      </c>
      <c r="G53" s="219"/>
    </row>
    <row r="54" spans="1:8" ht="21">
      <c r="A54" s="40" t="s">
        <v>971</v>
      </c>
      <c r="D54" s="219" t="s">
        <v>725</v>
      </c>
      <c r="E54" s="227" t="s">
        <v>1064</v>
      </c>
      <c r="F54" s="210" t="s">
        <v>1069</v>
      </c>
      <c r="G54" s="219"/>
    </row>
    <row r="55" spans="1:8" ht="21">
      <c r="A55" s="40" t="s">
        <v>959</v>
      </c>
      <c r="D55" s="219" t="s">
        <v>725</v>
      </c>
      <c r="E55" s="227" t="s">
        <v>1070</v>
      </c>
      <c r="F55" s="210" t="s">
        <v>1069</v>
      </c>
      <c r="G55" s="219"/>
    </row>
    <row r="56" spans="1:8" ht="21">
      <c r="A56" s="40" t="s">
        <v>963</v>
      </c>
      <c r="D56" s="219" t="s">
        <v>725</v>
      </c>
      <c r="E56" s="227" t="s">
        <v>1066</v>
      </c>
      <c r="F56" s="210" t="s">
        <v>1069</v>
      </c>
      <c r="G56" s="219"/>
    </row>
    <row r="57" spans="1:8" ht="21">
      <c r="A57" s="40" t="s">
        <v>713</v>
      </c>
      <c r="D57" s="219" t="s">
        <v>725</v>
      </c>
      <c r="E57" s="228" t="s">
        <v>961</v>
      </c>
      <c r="F57" s="210" t="s">
        <v>1069</v>
      </c>
      <c r="G57" s="219"/>
    </row>
    <row r="58" spans="1:8" ht="21">
      <c r="A58" s="40" t="s">
        <v>955</v>
      </c>
      <c r="D58" t="s">
        <v>985</v>
      </c>
      <c r="E58" t="s">
        <v>963</v>
      </c>
      <c r="F58" s="210" t="s">
        <v>1063</v>
      </c>
      <c r="G58" t="s">
        <v>955</v>
      </c>
    </row>
    <row r="59" spans="1:8" ht="21">
      <c r="A59" s="40" t="s">
        <v>960</v>
      </c>
      <c r="D59" s="219" t="s">
        <v>985</v>
      </c>
      <c r="E59" s="227" t="s">
        <v>1068</v>
      </c>
      <c r="F59" s="210" t="s">
        <v>1069</v>
      </c>
      <c r="G59" s="219"/>
    </row>
    <row r="60" spans="1:8" ht="21">
      <c r="A60" s="40" t="s">
        <v>970</v>
      </c>
      <c r="D60" s="219" t="s">
        <v>985</v>
      </c>
      <c r="E60" s="227" t="s">
        <v>1064</v>
      </c>
      <c r="F60" s="210" t="s">
        <v>1069</v>
      </c>
      <c r="G60" s="219"/>
    </row>
    <row r="61" spans="1:8" ht="21">
      <c r="A61" s="40" t="s">
        <v>962</v>
      </c>
      <c r="D61" t="s">
        <v>799</v>
      </c>
      <c r="E61" t="s">
        <v>961</v>
      </c>
      <c r="F61" s="210" t="s">
        <v>1063</v>
      </c>
      <c r="G61" t="s">
        <v>955</v>
      </c>
    </row>
    <row r="62" spans="1:8" ht="21">
      <c r="A62" s="40" t="s">
        <v>961</v>
      </c>
      <c r="D62" s="219" t="s">
        <v>799</v>
      </c>
      <c r="E62" t="s">
        <v>971</v>
      </c>
      <c r="F62" s="210" t="s">
        <v>1063</v>
      </c>
      <c r="G62" s="219" t="s">
        <v>955</v>
      </c>
    </row>
    <row r="63" spans="1:8" ht="21">
      <c r="A63" s="40" t="s">
        <v>965</v>
      </c>
      <c r="D63" s="219" t="s">
        <v>799</v>
      </c>
      <c r="E63" s="230" t="s">
        <v>959</v>
      </c>
      <c r="F63" s="210" t="s">
        <v>1063</v>
      </c>
      <c r="G63" s="219" t="s">
        <v>955</v>
      </c>
    </row>
    <row r="64" spans="1:8" ht="21">
      <c r="A64" s="40" t="s">
        <v>959</v>
      </c>
      <c r="D64" s="219" t="s">
        <v>799</v>
      </c>
      <c r="E64" t="s">
        <v>963</v>
      </c>
      <c r="F64" s="210" t="s">
        <v>1063</v>
      </c>
      <c r="G64" s="219" t="s">
        <v>955</v>
      </c>
      <c r="H64" s="229"/>
    </row>
    <row r="65" spans="1:8" ht="21">
      <c r="A65" s="40" t="s">
        <v>968</v>
      </c>
      <c r="D65" s="219" t="s">
        <v>799</v>
      </c>
      <c r="E65" s="227" t="s">
        <v>1068</v>
      </c>
      <c r="F65" s="210" t="s">
        <v>1069</v>
      </c>
      <c r="G65" s="219"/>
    </row>
    <row r="66" spans="1:8" ht="21">
      <c r="A66" s="40" t="s">
        <v>963</v>
      </c>
      <c r="D66" s="219" t="s">
        <v>799</v>
      </c>
      <c r="E66" s="227" t="s">
        <v>1064</v>
      </c>
      <c r="F66" s="210" t="s">
        <v>1069</v>
      </c>
      <c r="G66" s="219"/>
    </row>
    <row r="67" spans="1:8" ht="21">
      <c r="A67" s="40" t="s">
        <v>745</v>
      </c>
      <c r="D67" s="219" t="s">
        <v>799</v>
      </c>
      <c r="E67" s="227" t="s">
        <v>1075</v>
      </c>
      <c r="F67" s="210" t="s">
        <v>1069</v>
      </c>
      <c r="G67" s="219"/>
    </row>
    <row r="68" spans="1:8" ht="21">
      <c r="A68" s="40" t="s">
        <v>955</v>
      </c>
      <c r="D68" t="s">
        <v>713</v>
      </c>
      <c r="E68" t="s">
        <v>960</v>
      </c>
      <c r="F68" s="210" t="s">
        <v>1063</v>
      </c>
      <c r="G68" t="s">
        <v>955</v>
      </c>
    </row>
    <row r="69" spans="1:8" ht="21">
      <c r="A69" s="40" t="s">
        <v>967</v>
      </c>
      <c r="D69" s="219" t="s">
        <v>713</v>
      </c>
      <c r="E69" t="s">
        <v>970</v>
      </c>
      <c r="F69" s="210" t="s">
        <v>1063</v>
      </c>
      <c r="G69" s="219" t="s">
        <v>955</v>
      </c>
    </row>
    <row r="70" spans="1:8" ht="21">
      <c r="A70" s="40" t="s">
        <v>966</v>
      </c>
      <c r="D70" s="219" t="s">
        <v>713</v>
      </c>
      <c r="E70" t="s">
        <v>962</v>
      </c>
      <c r="F70" s="210" t="s">
        <v>1063</v>
      </c>
      <c r="G70" s="219" t="s">
        <v>955</v>
      </c>
    </row>
    <row r="71" spans="1:8" ht="21">
      <c r="A71" s="43" t="s">
        <v>532</v>
      </c>
      <c r="D71" s="219" t="s">
        <v>713</v>
      </c>
      <c r="E71" t="s">
        <v>961</v>
      </c>
      <c r="F71" s="210" t="s">
        <v>1063</v>
      </c>
      <c r="G71" s="219" t="s">
        <v>955</v>
      </c>
    </row>
    <row r="72" spans="1:8" ht="18">
      <c r="D72" s="219" t="s">
        <v>713</v>
      </c>
      <c r="E72" t="s">
        <v>965</v>
      </c>
      <c r="F72" s="210" t="s">
        <v>1063</v>
      </c>
      <c r="G72" s="219" t="s">
        <v>955</v>
      </c>
      <c r="H72" s="228"/>
    </row>
    <row r="73" spans="1:8">
      <c r="D73" s="219" t="s">
        <v>713</v>
      </c>
      <c r="E73" t="s">
        <v>959</v>
      </c>
      <c r="F73" s="210" t="s">
        <v>1063</v>
      </c>
      <c r="G73" s="219" t="s">
        <v>955</v>
      </c>
    </row>
    <row r="74" spans="1:8">
      <c r="D74" s="219" t="s">
        <v>713</v>
      </c>
      <c r="E74" s="231" t="s">
        <v>968</v>
      </c>
      <c r="F74" s="210" t="s">
        <v>1063</v>
      </c>
      <c r="G74" s="219" t="s">
        <v>955</v>
      </c>
    </row>
    <row r="75" spans="1:8">
      <c r="D75" s="219" t="s">
        <v>713</v>
      </c>
      <c r="E75" t="s">
        <v>963</v>
      </c>
      <c r="F75" s="210" t="s">
        <v>1063</v>
      </c>
      <c r="G75" s="219" t="s">
        <v>955</v>
      </c>
    </row>
    <row r="76" spans="1:8" ht="18">
      <c r="D76" s="219" t="s">
        <v>713</v>
      </c>
      <c r="E76" s="227" t="s">
        <v>1068</v>
      </c>
      <c r="F76" s="210" t="s">
        <v>1069</v>
      </c>
      <c r="G76" s="219"/>
    </row>
    <row r="77" spans="1:8" ht="18">
      <c r="D77" s="219" t="s">
        <v>713</v>
      </c>
      <c r="E77" s="227" t="s">
        <v>1064</v>
      </c>
      <c r="F77" s="210" t="s">
        <v>1069</v>
      </c>
      <c r="G77" s="219"/>
    </row>
    <row r="78" spans="1:8" ht="18">
      <c r="D78" s="219" t="s">
        <v>713</v>
      </c>
      <c r="E78" s="227" t="s">
        <v>1067</v>
      </c>
      <c r="F78" s="210" t="s">
        <v>1069</v>
      </c>
      <c r="G78" s="219"/>
    </row>
    <row r="79" spans="1:8" ht="18">
      <c r="D79" s="219" t="s">
        <v>713</v>
      </c>
      <c r="E79" s="227" t="s">
        <v>967</v>
      </c>
      <c r="F79" s="210" t="s">
        <v>1069</v>
      </c>
      <c r="G79" s="219"/>
    </row>
    <row r="80" spans="1:8" ht="21">
      <c r="A80" s="39"/>
      <c r="B80" s="39"/>
      <c r="D80" t="s">
        <v>745</v>
      </c>
      <c r="E80" s="230" t="s">
        <v>967</v>
      </c>
      <c r="F80" s="210" t="s">
        <v>1063</v>
      </c>
      <c r="G80" t="s">
        <v>955</v>
      </c>
    </row>
    <row r="81" spans="4:7">
      <c r="D81" s="219" t="s">
        <v>745</v>
      </c>
      <c r="E81" t="s">
        <v>966</v>
      </c>
      <c r="F81" s="210" t="s">
        <v>1063</v>
      </c>
      <c r="G81" s="219" t="s">
        <v>955</v>
      </c>
    </row>
    <row r="82" spans="4:7" ht="18">
      <c r="D82" s="219" t="s">
        <v>745</v>
      </c>
      <c r="E82" s="227" t="s">
        <v>1076</v>
      </c>
      <c r="F82" s="210" t="s">
        <v>1069</v>
      </c>
    </row>
    <row r="83" spans="4:7" ht="18">
      <c r="D83" s="219" t="s">
        <v>745</v>
      </c>
      <c r="E83" s="227" t="s">
        <v>1048</v>
      </c>
      <c r="F83" s="210" t="s">
        <v>1069</v>
      </c>
    </row>
    <row r="84" spans="4:7" ht="18">
      <c r="D84" s="219" t="s">
        <v>745</v>
      </c>
      <c r="E84" s="227" t="s">
        <v>1068</v>
      </c>
      <c r="F84" s="210" t="s">
        <v>1069</v>
      </c>
    </row>
    <row r="85" spans="4:7" ht="18">
      <c r="D85" s="219" t="s">
        <v>745</v>
      </c>
      <c r="E85" s="227" t="s">
        <v>1064</v>
      </c>
      <c r="F85" s="210" t="s">
        <v>1069</v>
      </c>
    </row>
    <row r="86" spans="4:7" ht="18">
      <c r="D86" s="219" t="s">
        <v>745</v>
      </c>
      <c r="E86" s="227" t="s">
        <v>1072</v>
      </c>
      <c r="F86" s="210" t="s">
        <v>1069</v>
      </c>
    </row>
    <row r="87" spans="4:7" ht="18">
      <c r="D87" s="219" t="s">
        <v>745</v>
      </c>
      <c r="E87" s="227" t="s">
        <v>1077</v>
      </c>
      <c r="F87" s="210" t="s">
        <v>1069</v>
      </c>
    </row>
    <row r="88" spans="4:7" ht="18">
      <c r="D88" s="219" t="s">
        <v>745</v>
      </c>
      <c r="E88" s="227" t="s">
        <v>1078</v>
      </c>
      <c r="F88" s="210" t="s">
        <v>1069</v>
      </c>
    </row>
    <row r="89" spans="4:7" ht="18">
      <c r="D89" s="219" t="s">
        <v>745</v>
      </c>
      <c r="E89" s="227" t="s">
        <v>1066</v>
      </c>
      <c r="F89" s="210" t="s">
        <v>1069</v>
      </c>
    </row>
    <row r="90" spans="4:7" ht="18">
      <c r="D90" s="219" t="s">
        <v>745</v>
      </c>
      <c r="E90" s="227" t="s">
        <v>1079</v>
      </c>
      <c r="F90" s="210" t="s">
        <v>1069</v>
      </c>
    </row>
    <row r="91" spans="4:7" ht="18">
      <c r="D91" s="219" t="s">
        <v>745</v>
      </c>
      <c r="E91" s="227" t="s">
        <v>1080</v>
      </c>
      <c r="F91" s="210" t="s">
        <v>1069</v>
      </c>
    </row>
    <row r="92" spans="4:7" ht="18">
      <c r="D92" s="219" t="s">
        <v>745</v>
      </c>
      <c r="E92" s="227" t="s">
        <v>1081</v>
      </c>
      <c r="F92" s="210" t="s">
        <v>1069</v>
      </c>
    </row>
    <row r="93" spans="4:7" ht="18">
      <c r="D93" s="219" t="s">
        <v>745</v>
      </c>
      <c r="E93" s="227" t="s">
        <v>968</v>
      </c>
      <c r="F93" s="210" t="s">
        <v>1069</v>
      </c>
    </row>
    <row r="94" spans="4:7" ht="18">
      <c r="D94" s="219" t="s">
        <v>745</v>
      </c>
      <c r="E94" s="227" t="s">
        <v>1082</v>
      </c>
      <c r="F94" s="210" t="s">
        <v>1069</v>
      </c>
    </row>
  </sheetData>
  <conditionalFormatting sqref="E2:E9">
    <cfRule type="duplicateValues" dxfId="28" priority="12"/>
  </conditionalFormatting>
  <conditionalFormatting sqref="E10:E15">
    <cfRule type="duplicateValues" dxfId="27" priority="14"/>
  </conditionalFormatting>
  <conditionalFormatting sqref="E16:E19">
    <cfRule type="duplicateValues" dxfId="26" priority="8"/>
  </conditionalFormatting>
  <conditionalFormatting sqref="E20:E30">
    <cfRule type="duplicateValues" dxfId="25" priority="7"/>
  </conditionalFormatting>
  <conditionalFormatting sqref="E41:E49">
    <cfRule type="duplicateValues" dxfId="24" priority="6"/>
  </conditionalFormatting>
  <conditionalFormatting sqref="E50:E57">
    <cfRule type="duplicateValues" dxfId="23" priority="5"/>
  </conditionalFormatting>
  <conditionalFormatting sqref="E59:E60">
    <cfRule type="duplicateValues" dxfId="22" priority="4"/>
  </conditionalFormatting>
  <conditionalFormatting sqref="H64 E61:E67">
    <cfRule type="duplicateValues" dxfId="21" priority="3"/>
  </conditionalFormatting>
  <conditionalFormatting sqref="H72 E68:E79">
    <cfRule type="duplicateValues" dxfId="20" priority="2"/>
  </conditionalFormatting>
  <conditionalFormatting sqref="E80:E94">
    <cfRule type="duplicateValues" dxfId="19" priority="15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265A-7677-4EBD-9FD7-A637989A284E}">
  <dimension ref="A1:N94"/>
  <sheetViews>
    <sheetView topLeftCell="G1" workbookViewId="0">
      <pane ySplit="1" topLeftCell="A2" activePane="bottomLeft" state="frozen"/>
      <selection activeCell="K15" sqref="K15"/>
      <selection pane="bottomLeft" activeCell="K15" sqref="K15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26" customFormat="1">
      <c r="A1" s="220" t="s">
        <v>1052</v>
      </c>
      <c r="B1" s="221" t="s">
        <v>957</v>
      </c>
      <c r="C1" s="220" t="s">
        <v>1053</v>
      </c>
      <c r="D1" s="222" t="s">
        <v>1054</v>
      </c>
      <c r="E1" s="223" t="s">
        <v>1055</v>
      </c>
      <c r="F1" s="223" t="s">
        <v>1056</v>
      </c>
      <c r="G1" s="223" t="s">
        <v>1057</v>
      </c>
      <c r="H1" s="224" t="s">
        <v>1058</v>
      </c>
      <c r="I1" s="224" t="s">
        <v>22</v>
      </c>
      <c r="J1" s="224" t="s">
        <v>1059</v>
      </c>
      <c r="K1" s="224" t="s">
        <v>23</v>
      </c>
      <c r="L1" s="224" t="s">
        <v>1060</v>
      </c>
      <c r="M1" s="225" t="s">
        <v>1061</v>
      </c>
      <c r="N1" s="224" t="s">
        <v>1062</v>
      </c>
    </row>
    <row r="2" spans="1:14">
      <c r="A2" t="s">
        <v>958</v>
      </c>
      <c r="B2" s="219" t="s">
        <v>971</v>
      </c>
      <c r="C2" t="s">
        <v>1102</v>
      </c>
      <c r="D2" t="s">
        <v>1103</v>
      </c>
      <c r="E2" t="s">
        <v>30</v>
      </c>
      <c r="F2" t="s">
        <v>1104</v>
      </c>
      <c r="H2" t="s">
        <v>326</v>
      </c>
      <c r="I2" t="s">
        <v>1105</v>
      </c>
      <c r="J2" s="219" t="s">
        <v>803</v>
      </c>
      <c r="K2" t="s">
        <v>1106</v>
      </c>
      <c r="M2" s="210" t="s">
        <v>1063</v>
      </c>
    </row>
    <row r="3" spans="1:14">
      <c r="A3" s="219" t="s">
        <v>46</v>
      </c>
      <c r="B3" s="219" t="s">
        <v>968</v>
      </c>
      <c r="C3" s="219" t="s">
        <v>47</v>
      </c>
      <c r="D3" s="219" t="s">
        <v>1103</v>
      </c>
      <c r="E3" s="219" t="s">
        <v>30</v>
      </c>
      <c r="F3" s="219" t="s">
        <v>1104</v>
      </c>
      <c r="H3" s="219" t="s">
        <v>326</v>
      </c>
      <c r="I3" s="219" t="s">
        <v>1105</v>
      </c>
      <c r="J3" s="219" t="s">
        <v>803</v>
      </c>
      <c r="K3" s="219" t="s">
        <v>1106</v>
      </c>
      <c r="M3" s="210" t="s">
        <v>1063</v>
      </c>
    </row>
    <row r="4" spans="1:14">
      <c r="A4" s="219" t="s">
        <v>71</v>
      </c>
      <c r="B4" s="219" t="s">
        <v>963</v>
      </c>
      <c r="C4" s="219" t="s">
        <v>38</v>
      </c>
      <c r="D4" s="219" t="s">
        <v>1103</v>
      </c>
      <c r="E4" s="219" t="s">
        <v>30</v>
      </c>
      <c r="F4" s="219" t="s">
        <v>1104</v>
      </c>
      <c r="H4" s="219" t="s">
        <v>326</v>
      </c>
      <c r="I4" s="219" t="s">
        <v>1105</v>
      </c>
      <c r="J4" s="219" t="s">
        <v>803</v>
      </c>
      <c r="K4" s="219" t="s">
        <v>1106</v>
      </c>
      <c r="M4" s="210" t="s">
        <v>1063</v>
      </c>
    </row>
    <row r="5" spans="1:14" ht="18">
      <c r="A5" s="219" t="s">
        <v>1083</v>
      </c>
      <c r="B5" s="227" t="s">
        <v>1064</v>
      </c>
      <c r="C5" s="219" t="s">
        <v>157</v>
      </c>
      <c r="D5" s="219" t="s">
        <v>1103</v>
      </c>
      <c r="E5" s="219" t="s">
        <v>30</v>
      </c>
      <c r="F5" s="219" t="s">
        <v>1104</v>
      </c>
      <c r="H5" s="219" t="s">
        <v>326</v>
      </c>
      <c r="I5" s="219" t="s">
        <v>1105</v>
      </c>
      <c r="J5" s="219" t="s">
        <v>803</v>
      </c>
      <c r="K5" s="219" t="s">
        <v>1106</v>
      </c>
      <c r="M5" s="210" t="s">
        <v>1069</v>
      </c>
    </row>
    <row r="6" spans="1:14" ht="18">
      <c r="A6" s="219" t="s">
        <v>1084</v>
      </c>
      <c r="B6" s="227" t="s">
        <v>1078</v>
      </c>
      <c r="C6" s="219" t="s">
        <v>157</v>
      </c>
      <c r="D6" s="219" t="s">
        <v>1103</v>
      </c>
      <c r="E6" s="219" t="s">
        <v>30</v>
      </c>
      <c r="F6" s="219" t="s">
        <v>1104</v>
      </c>
      <c r="H6" s="219" t="s">
        <v>326</v>
      </c>
      <c r="I6" s="219" t="s">
        <v>1105</v>
      </c>
      <c r="J6" s="219" t="s">
        <v>803</v>
      </c>
      <c r="K6" s="219" t="s">
        <v>1106</v>
      </c>
      <c r="M6" s="210" t="s">
        <v>1069</v>
      </c>
    </row>
    <row r="7" spans="1:14" ht="18">
      <c r="A7" s="219" t="s">
        <v>1085</v>
      </c>
      <c r="B7" s="227" t="s">
        <v>1066</v>
      </c>
      <c r="C7" s="219" t="s">
        <v>157</v>
      </c>
      <c r="D7" s="219" t="s">
        <v>1103</v>
      </c>
      <c r="E7" s="219" t="s">
        <v>30</v>
      </c>
      <c r="F7" s="219" t="s">
        <v>1104</v>
      </c>
      <c r="H7" s="219" t="s">
        <v>326</v>
      </c>
      <c r="I7" s="219" t="s">
        <v>1105</v>
      </c>
      <c r="J7" s="219" t="s">
        <v>803</v>
      </c>
      <c r="K7" s="219" t="s">
        <v>1106</v>
      </c>
      <c r="M7" s="210" t="s">
        <v>1069</v>
      </c>
    </row>
    <row r="8" spans="1:14" ht="18">
      <c r="A8" s="219" t="s">
        <v>1086</v>
      </c>
      <c r="B8" s="227" t="s">
        <v>1067</v>
      </c>
      <c r="C8" s="219" t="s">
        <v>1097</v>
      </c>
      <c r="D8" s="219" t="s">
        <v>1103</v>
      </c>
      <c r="E8" s="219" t="s">
        <v>30</v>
      </c>
      <c r="F8" s="219" t="s">
        <v>1104</v>
      </c>
      <c r="H8" s="219" t="s">
        <v>326</v>
      </c>
      <c r="I8" s="219" t="s">
        <v>1105</v>
      </c>
      <c r="J8" s="219" t="s">
        <v>803</v>
      </c>
      <c r="K8" s="219" t="s">
        <v>1106</v>
      </c>
      <c r="M8" s="210" t="s">
        <v>1069</v>
      </c>
    </row>
    <row r="9" spans="1:14" ht="18">
      <c r="A9" s="219" t="s">
        <v>1087</v>
      </c>
      <c r="B9" s="228" t="s">
        <v>1068</v>
      </c>
      <c r="C9" s="219" t="s">
        <v>157</v>
      </c>
      <c r="D9" s="219" t="s">
        <v>1103</v>
      </c>
      <c r="E9" s="219" t="s">
        <v>30</v>
      </c>
      <c r="F9" s="219" t="s">
        <v>1104</v>
      </c>
      <c r="H9" s="219" t="s">
        <v>326</v>
      </c>
      <c r="I9" s="219" t="s">
        <v>1105</v>
      </c>
      <c r="J9" s="219" t="s">
        <v>803</v>
      </c>
      <c r="K9" s="219" t="s">
        <v>1106</v>
      </c>
      <c r="M9" s="210" t="s">
        <v>1069</v>
      </c>
    </row>
    <row r="10" spans="1:14">
      <c r="A10" s="219" t="s">
        <v>71</v>
      </c>
      <c r="B10" s="219" t="s">
        <v>963</v>
      </c>
      <c r="C10" s="219" t="s">
        <v>38</v>
      </c>
      <c r="D10" s="219" t="s">
        <v>1103</v>
      </c>
      <c r="E10" s="219" t="s">
        <v>30</v>
      </c>
      <c r="F10" s="219" t="s">
        <v>1104</v>
      </c>
      <c r="H10" s="219" t="s">
        <v>326</v>
      </c>
      <c r="I10" s="219" t="s">
        <v>1105</v>
      </c>
      <c r="J10" s="219" t="s">
        <v>884</v>
      </c>
      <c r="K10" s="219" t="s">
        <v>1107</v>
      </c>
      <c r="M10" s="210" t="s">
        <v>1063</v>
      </c>
    </row>
    <row r="11" spans="1:14" ht="18">
      <c r="A11" s="219" t="s">
        <v>1087</v>
      </c>
      <c r="B11" s="227" t="s">
        <v>1068</v>
      </c>
      <c r="C11" s="219" t="s">
        <v>157</v>
      </c>
      <c r="D11" s="219" t="s">
        <v>1103</v>
      </c>
      <c r="E11" s="219" t="s">
        <v>30</v>
      </c>
      <c r="F11" s="219" t="s">
        <v>1104</v>
      </c>
      <c r="H11" s="219" t="s">
        <v>326</v>
      </c>
      <c r="I11" s="219" t="s">
        <v>1105</v>
      </c>
      <c r="J11" s="219" t="s">
        <v>884</v>
      </c>
      <c r="K11" s="219" t="s">
        <v>1107</v>
      </c>
      <c r="M11" s="210" t="s">
        <v>1069</v>
      </c>
    </row>
    <row r="12" spans="1:14" ht="18">
      <c r="A12" s="219" t="s">
        <v>1083</v>
      </c>
      <c r="B12" s="227" t="s">
        <v>1064</v>
      </c>
      <c r="C12" s="219" t="s">
        <v>157</v>
      </c>
      <c r="D12" s="219" t="s">
        <v>1103</v>
      </c>
      <c r="E12" s="219" t="s">
        <v>30</v>
      </c>
      <c r="F12" s="219" t="s">
        <v>1104</v>
      </c>
      <c r="H12" s="219" t="s">
        <v>326</v>
      </c>
      <c r="I12" s="219" t="s">
        <v>1105</v>
      </c>
      <c r="J12" s="219" t="s">
        <v>884</v>
      </c>
      <c r="K12" s="219" t="s">
        <v>1107</v>
      </c>
      <c r="M12" s="210" t="s">
        <v>1069</v>
      </c>
    </row>
    <row r="13" spans="1:14" ht="18">
      <c r="A13" s="219" t="s">
        <v>1088</v>
      </c>
      <c r="B13" s="227" t="s">
        <v>1070</v>
      </c>
      <c r="C13" s="219" t="s">
        <v>157</v>
      </c>
      <c r="D13" s="219" t="s">
        <v>1103</v>
      </c>
      <c r="E13" s="219" t="s">
        <v>30</v>
      </c>
      <c r="F13" s="219" t="s">
        <v>1104</v>
      </c>
      <c r="H13" s="219" t="s">
        <v>326</v>
      </c>
      <c r="I13" s="219" t="s">
        <v>1105</v>
      </c>
      <c r="J13" s="219" t="s">
        <v>884</v>
      </c>
      <c r="K13" s="219" t="s">
        <v>1107</v>
      </c>
      <c r="M13" s="210" t="s">
        <v>1069</v>
      </c>
    </row>
    <row r="14" spans="1:14" ht="18">
      <c r="A14" s="219" t="s">
        <v>1085</v>
      </c>
      <c r="B14" s="227" t="s">
        <v>1066</v>
      </c>
      <c r="C14" s="219" t="s">
        <v>157</v>
      </c>
      <c r="D14" s="219" t="s">
        <v>1103</v>
      </c>
      <c r="E14" s="219" t="s">
        <v>30</v>
      </c>
      <c r="F14" s="219" t="s">
        <v>1104</v>
      </c>
      <c r="H14" s="219" t="s">
        <v>326</v>
      </c>
      <c r="I14" s="219" t="s">
        <v>1105</v>
      </c>
      <c r="J14" s="219" t="s">
        <v>884</v>
      </c>
      <c r="K14" s="219" t="s">
        <v>1107</v>
      </c>
      <c r="M14" s="210" t="s">
        <v>1069</v>
      </c>
    </row>
    <row r="15" spans="1:14" ht="18">
      <c r="A15" s="219" t="s">
        <v>1086</v>
      </c>
      <c r="B15" s="228" t="s">
        <v>1067</v>
      </c>
      <c r="C15" s="219" t="s">
        <v>1097</v>
      </c>
      <c r="D15" s="219" t="s">
        <v>1103</v>
      </c>
      <c r="E15" s="219" t="s">
        <v>30</v>
      </c>
      <c r="F15" s="219" t="s">
        <v>1104</v>
      </c>
      <c r="H15" s="219" t="s">
        <v>326</v>
      </c>
      <c r="I15" s="219" t="s">
        <v>1105</v>
      </c>
      <c r="J15" s="219" t="s">
        <v>884</v>
      </c>
      <c r="K15" s="219" t="s">
        <v>1107</v>
      </c>
      <c r="M15" s="210" t="s">
        <v>1069</v>
      </c>
    </row>
    <row r="16" spans="1:14">
      <c r="A16" s="219" t="s">
        <v>46</v>
      </c>
      <c r="B16" s="219" t="s">
        <v>968</v>
      </c>
      <c r="C16" s="219" t="s">
        <v>47</v>
      </c>
      <c r="D16" s="219" t="s">
        <v>1103</v>
      </c>
      <c r="E16" s="219" t="s">
        <v>30</v>
      </c>
      <c r="F16" s="219" t="s">
        <v>1104</v>
      </c>
      <c r="H16" s="219" t="s">
        <v>326</v>
      </c>
      <c r="I16" s="219" t="s">
        <v>1105</v>
      </c>
      <c r="J16" s="219" t="s">
        <v>983</v>
      </c>
      <c r="K16" s="219" t="s">
        <v>1108</v>
      </c>
      <c r="M16" s="210" t="s">
        <v>1063</v>
      </c>
    </row>
    <row r="17" spans="1:13" ht="18">
      <c r="A17" s="219" t="s">
        <v>1087</v>
      </c>
      <c r="B17" s="227" t="s">
        <v>1068</v>
      </c>
      <c r="C17" s="219" t="s">
        <v>157</v>
      </c>
      <c r="D17" s="219" t="s">
        <v>1103</v>
      </c>
      <c r="E17" s="219" t="s">
        <v>30</v>
      </c>
      <c r="F17" s="219" t="s">
        <v>1104</v>
      </c>
      <c r="H17" s="219" t="s">
        <v>326</v>
      </c>
      <c r="I17" s="219" t="s">
        <v>1105</v>
      </c>
      <c r="J17" s="219" t="s">
        <v>983</v>
      </c>
      <c r="K17" s="219" t="s">
        <v>1108</v>
      </c>
      <c r="M17" s="210" t="s">
        <v>1069</v>
      </c>
    </row>
    <row r="18" spans="1:13" ht="18">
      <c r="A18" s="219" t="s">
        <v>1083</v>
      </c>
      <c r="B18" s="227" t="s">
        <v>1064</v>
      </c>
      <c r="C18" s="219" t="s">
        <v>157</v>
      </c>
      <c r="D18" s="219" t="s">
        <v>1103</v>
      </c>
      <c r="E18" s="219" t="s">
        <v>30</v>
      </c>
      <c r="F18" s="219" t="s">
        <v>1104</v>
      </c>
      <c r="H18" s="219" t="s">
        <v>326</v>
      </c>
      <c r="I18" s="219" t="s">
        <v>1105</v>
      </c>
      <c r="J18" s="219" t="s">
        <v>983</v>
      </c>
      <c r="K18" s="219" t="s">
        <v>1108</v>
      </c>
      <c r="M18" s="210" t="s">
        <v>1069</v>
      </c>
    </row>
    <row r="19" spans="1:13" ht="18">
      <c r="A19" s="219" t="s">
        <v>498</v>
      </c>
      <c r="B19" s="228" t="s">
        <v>959</v>
      </c>
      <c r="C19" s="219" t="s">
        <v>47</v>
      </c>
      <c r="D19" s="219" t="s">
        <v>1103</v>
      </c>
      <c r="E19" s="219" t="s">
        <v>30</v>
      </c>
      <c r="F19" s="219" t="s">
        <v>1104</v>
      </c>
      <c r="H19" s="219" t="s">
        <v>326</v>
      </c>
      <c r="I19" s="219" t="s">
        <v>1105</v>
      </c>
      <c r="J19" s="219" t="s">
        <v>983</v>
      </c>
      <c r="K19" s="219" t="s">
        <v>1108</v>
      </c>
      <c r="M19" s="210" t="s">
        <v>1069</v>
      </c>
    </row>
    <row r="20" spans="1:13">
      <c r="A20" s="219" t="s">
        <v>361</v>
      </c>
      <c r="B20" s="219" t="s">
        <v>970</v>
      </c>
      <c r="C20" s="219" t="s">
        <v>38</v>
      </c>
      <c r="D20" s="219" t="s">
        <v>1103</v>
      </c>
      <c r="E20" s="219" t="s">
        <v>30</v>
      </c>
      <c r="F20" s="219" t="s">
        <v>1104</v>
      </c>
      <c r="H20" s="219" t="s">
        <v>282</v>
      </c>
      <c r="I20" s="219" t="s">
        <v>1109</v>
      </c>
      <c r="J20" s="219" t="s">
        <v>806</v>
      </c>
      <c r="K20" s="219" t="s">
        <v>1110</v>
      </c>
      <c r="M20" s="210" t="s">
        <v>1063</v>
      </c>
    </row>
    <row r="21" spans="1:13">
      <c r="A21" s="219" t="s">
        <v>173</v>
      </c>
      <c r="B21" s="219" t="s">
        <v>965</v>
      </c>
      <c r="C21" s="219" t="s">
        <v>174</v>
      </c>
      <c r="D21" s="219" t="s">
        <v>1103</v>
      </c>
      <c r="E21" s="219" t="s">
        <v>30</v>
      </c>
      <c r="F21" s="219" t="s">
        <v>1104</v>
      </c>
      <c r="H21" s="219" t="s">
        <v>282</v>
      </c>
      <c r="I21" s="219" t="s">
        <v>1109</v>
      </c>
      <c r="J21" s="219" t="s">
        <v>806</v>
      </c>
      <c r="K21" s="219" t="s">
        <v>1110</v>
      </c>
      <c r="M21" s="210" t="s">
        <v>1063</v>
      </c>
    </row>
    <row r="22" spans="1:13">
      <c r="A22" s="219" t="s">
        <v>958</v>
      </c>
      <c r="B22" s="219" t="s">
        <v>971</v>
      </c>
      <c r="C22" s="219" t="s">
        <v>1102</v>
      </c>
      <c r="D22" s="219" t="s">
        <v>1103</v>
      </c>
      <c r="E22" s="219" t="s">
        <v>30</v>
      </c>
      <c r="F22" s="219" t="s">
        <v>1104</v>
      </c>
      <c r="H22" s="219" t="s">
        <v>282</v>
      </c>
      <c r="I22" s="219" t="s">
        <v>1109</v>
      </c>
      <c r="J22" s="219" t="s">
        <v>806</v>
      </c>
      <c r="K22" s="219" t="s">
        <v>1110</v>
      </c>
      <c r="M22" s="210" t="s">
        <v>1063</v>
      </c>
    </row>
    <row r="23" spans="1:13">
      <c r="A23" s="219" t="s">
        <v>46</v>
      </c>
      <c r="B23" s="219" t="s">
        <v>968</v>
      </c>
      <c r="C23" s="219" t="s">
        <v>47</v>
      </c>
      <c r="D23" s="219" t="s">
        <v>1103</v>
      </c>
      <c r="E23" s="219" t="s">
        <v>30</v>
      </c>
      <c r="F23" s="219" t="s">
        <v>1104</v>
      </c>
      <c r="H23" s="219" t="s">
        <v>282</v>
      </c>
      <c r="I23" s="219" t="s">
        <v>1109</v>
      </c>
      <c r="J23" s="219" t="s">
        <v>806</v>
      </c>
      <c r="K23" s="219" t="s">
        <v>1110</v>
      </c>
      <c r="M23" s="210" t="s">
        <v>1063</v>
      </c>
    </row>
    <row r="24" spans="1:13">
      <c r="A24" s="219" t="s">
        <v>71</v>
      </c>
      <c r="B24" s="219" t="s">
        <v>963</v>
      </c>
      <c r="C24" s="219" t="s">
        <v>38</v>
      </c>
      <c r="D24" s="219" t="s">
        <v>1103</v>
      </c>
      <c r="E24" s="219" t="s">
        <v>30</v>
      </c>
      <c r="F24" s="219" t="s">
        <v>1104</v>
      </c>
      <c r="H24" s="219" t="s">
        <v>282</v>
      </c>
      <c r="I24" s="219" t="s">
        <v>1109</v>
      </c>
      <c r="J24" s="219" t="s">
        <v>806</v>
      </c>
      <c r="K24" s="219" t="s">
        <v>1110</v>
      </c>
      <c r="M24" s="210" t="s">
        <v>1063</v>
      </c>
    </row>
    <row r="25" spans="1:13" ht="18">
      <c r="A25" s="219" t="s">
        <v>1089</v>
      </c>
      <c r="B25" s="227" t="s">
        <v>1071</v>
      </c>
      <c r="C25" s="219" t="s">
        <v>1097</v>
      </c>
      <c r="D25" s="219" t="s">
        <v>1103</v>
      </c>
      <c r="E25" s="219" t="s">
        <v>30</v>
      </c>
      <c r="F25" s="219" t="s">
        <v>1104</v>
      </c>
      <c r="H25" s="219" t="s">
        <v>282</v>
      </c>
      <c r="I25" s="219" t="s">
        <v>1109</v>
      </c>
      <c r="J25" s="219" t="s">
        <v>806</v>
      </c>
      <c r="K25" s="219" t="s">
        <v>1110</v>
      </c>
      <c r="M25" s="210" t="s">
        <v>1069</v>
      </c>
    </row>
    <row r="26" spans="1:13" ht="18">
      <c r="A26" s="219" t="s">
        <v>1087</v>
      </c>
      <c r="B26" s="227" t="s">
        <v>1068</v>
      </c>
      <c r="C26" s="219" t="s">
        <v>157</v>
      </c>
      <c r="D26" s="219" t="s">
        <v>1103</v>
      </c>
      <c r="E26" s="219" t="s">
        <v>30</v>
      </c>
      <c r="F26" s="219" t="s">
        <v>1104</v>
      </c>
      <c r="H26" s="219" t="s">
        <v>282</v>
      </c>
      <c r="I26" s="219" t="s">
        <v>1109</v>
      </c>
      <c r="J26" s="219" t="s">
        <v>806</v>
      </c>
      <c r="K26" s="219" t="s">
        <v>1110</v>
      </c>
      <c r="M26" s="210" t="s">
        <v>1069</v>
      </c>
    </row>
    <row r="27" spans="1:13" ht="18">
      <c r="A27" s="219" t="s">
        <v>1083</v>
      </c>
      <c r="B27" s="227" t="s">
        <v>1064</v>
      </c>
      <c r="C27" s="219" t="s">
        <v>157</v>
      </c>
      <c r="D27" s="219" t="s">
        <v>1103</v>
      </c>
      <c r="E27" s="219" t="s">
        <v>30</v>
      </c>
      <c r="F27" s="219" t="s">
        <v>1104</v>
      </c>
      <c r="H27" s="219" t="s">
        <v>282</v>
      </c>
      <c r="I27" s="219" t="s">
        <v>1109</v>
      </c>
      <c r="J27" s="219" t="s">
        <v>806</v>
      </c>
      <c r="K27" s="219" t="s">
        <v>1110</v>
      </c>
      <c r="M27" s="210" t="s">
        <v>1069</v>
      </c>
    </row>
    <row r="28" spans="1:13" ht="18">
      <c r="A28" s="219" t="s">
        <v>1088</v>
      </c>
      <c r="B28" s="227" t="s">
        <v>1070</v>
      </c>
      <c r="C28" s="219" t="s">
        <v>157</v>
      </c>
      <c r="D28" s="219" t="s">
        <v>1103</v>
      </c>
      <c r="E28" s="219" t="s">
        <v>30</v>
      </c>
      <c r="F28" s="219" t="s">
        <v>1104</v>
      </c>
      <c r="H28" s="219" t="s">
        <v>282</v>
      </c>
      <c r="I28" s="219" t="s">
        <v>1109</v>
      </c>
      <c r="J28" s="219" t="s">
        <v>806</v>
      </c>
      <c r="K28" s="219" t="s">
        <v>1110</v>
      </c>
      <c r="M28" s="210" t="s">
        <v>1069</v>
      </c>
    </row>
    <row r="29" spans="1:13" ht="18">
      <c r="A29" s="219" t="s">
        <v>483</v>
      </c>
      <c r="B29" s="227" t="s">
        <v>961</v>
      </c>
      <c r="C29" s="219" t="s">
        <v>157</v>
      </c>
      <c r="D29" s="219" t="s">
        <v>1103</v>
      </c>
      <c r="E29" s="219" t="s">
        <v>30</v>
      </c>
      <c r="F29" s="219" t="s">
        <v>1104</v>
      </c>
      <c r="H29" s="219" t="s">
        <v>282</v>
      </c>
      <c r="I29" s="219" t="s">
        <v>1109</v>
      </c>
      <c r="J29" s="219" t="s">
        <v>806</v>
      </c>
      <c r="K29" s="219" t="s">
        <v>1110</v>
      </c>
      <c r="M29" s="210" t="s">
        <v>1069</v>
      </c>
    </row>
    <row r="30" spans="1:13" ht="18">
      <c r="A30" s="219" t="s">
        <v>1086</v>
      </c>
      <c r="B30" s="228" t="s">
        <v>1067</v>
      </c>
      <c r="C30" s="219" t="s">
        <v>1097</v>
      </c>
      <c r="D30" s="219" t="s">
        <v>1103</v>
      </c>
      <c r="E30" s="219" t="s">
        <v>30</v>
      </c>
      <c r="F30" s="219" t="s">
        <v>1104</v>
      </c>
      <c r="H30" s="219" t="s">
        <v>282</v>
      </c>
      <c r="I30" s="219" t="s">
        <v>1109</v>
      </c>
      <c r="J30" s="219" t="s">
        <v>806</v>
      </c>
      <c r="K30" s="219" t="s">
        <v>1110</v>
      </c>
      <c r="M30" s="210" t="s">
        <v>1069</v>
      </c>
    </row>
    <row r="31" spans="1:13">
      <c r="A31" s="219" t="s">
        <v>760</v>
      </c>
      <c r="B31" s="219" t="s">
        <v>966</v>
      </c>
      <c r="C31" s="219" t="s">
        <v>1097</v>
      </c>
      <c r="D31" s="219" t="s">
        <v>1103</v>
      </c>
      <c r="E31" s="219" t="s">
        <v>30</v>
      </c>
      <c r="F31" s="219" t="s">
        <v>1104</v>
      </c>
      <c r="H31" s="219" t="s">
        <v>282</v>
      </c>
      <c r="I31" s="219" t="s">
        <v>1109</v>
      </c>
      <c r="J31" s="219" t="s">
        <v>762</v>
      </c>
      <c r="K31" s="219" t="s">
        <v>1111</v>
      </c>
      <c r="M31" s="210" t="s">
        <v>1063</v>
      </c>
    </row>
    <row r="32" spans="1:13" ht="18">
      <c r="A32" s="219" t="s">
        <v>1089</v>
      </c>
      <c r="B32" s="227" t="s">
        <v>1071</v>
      </c>
      <c r="C32" s="219" t="s">
        <v>1097</v>
      </c>
      <c r="D32" s="219" t="s">
        <v>1103</v>
      </c>
      <c r="E32" s="219" t="s">
        <v>30</v>
      </c>
      <c r="F32" s="219" t="s">
        <v>1104</v>
      </c>
      <c r="H32" s="219" t="s">
        <v>282</v>
      </c>
      <c r="I32" s="219" t="s">
        <v>1109</v>
      </c>
      <c r="J32" s="219" t="s">
        <v>762</v>
      </c>
      <c r="K32" s="219" t="s">
        <v>1111</v>
      </c>
      <c r="M32" s="210" t="s">
        <v>1069</v>
      </c>
    </row>
    <row r="33" spans="1:13" ht="18">
      <c r="A33" s="219" t="s">
        <v>1087</v>
      </c>
      <c r="B33" s="227" t="s">
        <v>1068</v>
      </c>
      <c r="C33" s="219" t="s">
        <v>157</v>
      </c>
      <c r="D33" s="219" t="s">
        <v>1103</v>
      </c>
      <c r="E33" s="219" t="s">
        <v>30</v>
      </c>
      <c r="F33" s="219" t="s">
        <v>1104</v>
      </c>
      <c r="H33" s="219" t="s">
        <v>282</v>
      </c>
      <c r="I33" s="219" t="s">
        <v>1109</v>
      </c>
      <c r="J33" s="219" t="s">
        <v>762</v>
      </c>
      <c r="K33" s="219" t="s">
        <v>1111</v>
      </c>
      <c r="M33" s="210" t="s">
        <v>1069</v>
      </c>
    </row>
    <row r="34" spans="1:13" ht="18">
      <c r="A34" s="219" t="s">
        <v>1083</v>
      </c>
      <c r="B34" s="227" t="s">
        <v>1064</v>
      </c>
      <c r="C34" s="219" t="s">
        <v>157</v>
      </c>
      <c r="D34" s="219" t="s">
        <v>1103</v>
      </c>
      <c r="E34" s="219" t="s">
        <v>30</v>
      </c>
      <c r="F34" s="219" t="s">
        <v>1104</v>
      </c>
      <c r="H34" s="219" t="s">
        <v>282</v>
      </c>
      <c r="I34" s="219" t="s">
        <v>1109</v>
      </c>
      <c r="J34" s="219" t="s">
        <v>762</v>
      </c>
      <c r="K34" s="219" t="s">
        <v>1111</v>
      </c>
      <c r="M34" s="210" t="s">
        <v>1069</v>
      </c>
    </row>
    <row r="35" spans="1:13" ht="18">
      <c r="A35" s="219" t="s">
        <v>1090</v>
      </c>
      <c r="B35" s="228" t="s">
        <v>1072</v>
      </c>
      <c r="C35" s="219" t="s">
        <v>157</v>
      </c>
      <c r="D35" s="219" t="s">
        <v>1103</v>
      </c>
      <c r="E35" s="219" t="s">
        <v>30</v>
      </c>
      <c r="F35" s="219" t="s">
        <v>1104</v>
      </c>
      <c r="H35" s="219" t="s">
        <v>282</v>
      </c>
      <c r="I35" s="219" t="s">
        <v>1109</v>
      </c>
      <c r="J35" s="219" t="s">
        <v>762</v>
      </c>
      <c r="K35" s="219" t="s">
        <v>1111</v>
      </c>
      <c r="M35" s="210" t="s">
        <v>1069</v>
      </c>
    </row>
    <row r="36" spans="1:13">
      <c r="A36" s="219" t="s">
        <v>71</v>
      </c>
      <c r="B36" s="219" t="s">
        <v>963</v>
      </c>
      <c r="C36" s="219" t="s">
        <v>38</v>
      </c>
      <c r="D36" s="219" t="s">
        <v>1103</v>
      </c>
      <c r="E36" s="219" t="s">
        <v>30</v>
      </c>
      <c r="F36" s="219" t="s">
        <v>1104</v>
      </c>
      <c r="H36" s="219" t="s">
        <v>282</v>
      </c>
      <c r="I36" s="219" t="s">
        <v>1109</v>
      </c>
      <c r="J36" s="219" t="s">
        <v>984</v>
      </c>
      <c r="K36" s="219" t="s">
        <v>1112</v>
      </c>
      <c r="M36" s="210" t="s">
        <v>1063</v>
      </c>
    </row>
    <row r="37" spans="1:13" ht="18">
      <c r="A37" s="219" t="s">
        <v>1087</v>
      </c>
      <c r="B37" s="227" t="s">
        <v>1068</v>
      </c>
      <c r="C37" s="219" t="s">
        <v>157</v>
      </c>
      <c r="D37" s="219" t="s">
        <v>1103</v>
      </c>
      <c r="E37" s="219" t="s">
        <v>30</v>
      </c>
      <c r="F37" s="219" t="s">
        <v>1104</v>
      </c>
      <c r="H37" s="219" t="s">
        <v>282</v>
      </c>
      <c r="I37" s="219" t="s">
        <v>1109</v>
      </c>
      <c r="J37" s="219" t="s">
        <v>984</v>
      </c>
      <c r="K37" s="219" t="s">
        <v>1112</v>
      </c>
      <c r="M37" s="210" t="s">
        <v>1069</v>
      </c>
    </row>
    <row r="38" spans="1:13" ht="18">
      <c r="A38" s="219" t="s">
        <v>1083</v>
      </c>
      <c r="B38" s="227" t="s">
        <v>1064</v>
      </c>
      <c r="C38" s="219" t="s">
        <v>157</v>
      </c>
      <c r="D38" s="219" t="s">
        <v>1103</v>
      </c>
      <c r="E38" s="219" t="s">
        <v>30</v>
      </c>
      <c r="F38" s="219" t="s">
        <v>1104</v>
      </c>
      <c r="H38" s="219" t="s">
        <v>282</v>
      </c>
      <c r="I38" s="219" t="s">
        <v>1109</v>
      </c>
      <c r="J38" s="219" t="s">
        <v>984</v>
      </c>
      <c r="K38" s="219" t="s">
        <v>1112</v>
      </c>
      <c r="M38" s="210" t="s">
        <v>1069</v>
      </c>
    </row>
    <row r="39" spans="1:13" ht="18">
      <c r="A39" s="219" t="s">
        <v>1091</v>
      </c>
      <c r="B39" s="227" t="s">
        <v>1073</v>
      </c>
      <c r="C39" s="219" t="s">
        <v>47</v>
      </c>
      <c r="D39" s="219" t="s">
        <v>1103</v>
      </c>
      <c r="E39" s="219" t="s">
        <v>30</v>
      </c>
      <c r="F39" s="219" t="s">
        <v>1104</v>
      </c>
      <c r="H39" s="219" t="s">
        <v>282</v>
      </c>
      <c r="I39" s="219" t="s">
        <v>1109</v>
      </c>
      <c r="J39" s="219" t="s">
        <v>984</v>
      </c>
      <c r="K39" s="219" t="s">
        <v>1112</v>
      </c>
      <c r="M39" s="210" t="s">
        <v>1069</v>
      </c>
    </row>
    <row r="40" spans="1:13" ht="18">
      <c r="A40" s="219" t="s">
        <v>46</v>
      </c>
      <c r="B40" s="228" t="s">
        <v>968</v>
      </c>
      <c r="C40" s="219" t="s">
        <v>47</v>
      </c>
      <c r="D40" s="219" t="s">
        <v>1103</v>
      </c>
      <c r="E40" s="219" t="s">
        <v>30</v>
      </c>
      <c r="F40" s="219" t="s">
        <v>1104</v>
      </c>
      <c r="H40" s="219" t="s">
        <v>282</v>
      </c>
      <c r="I40" s="219" t="s">
        <v>1109</v>
      </c>
      <c r="J40" s="219" t="s">
        <v>984</v>
      </c>
      <c r="K40" s="219" t="s">
        <v>1112</v>
      </c>
      <c r="M40" s="210" t="s">
        <v>1069</v>
      </c>
    </row>
    <row r="41" spans="1:13">
      <c r="A41" s="219" t="s">
        <v>361</v>
      </c>
      <c r="B41" s="219" t="s">
        <v>970</v>
      </c>
      <c r="C41" s="219" t="s">
        <v>38</v>
      </c>
      <c r="D41" s="219" t="s">
        <v>1103</v>
      </c>
      <c r="E41" s="219" t="s">
        <v>30</v>
      </c>
      <c r="F41" s="219" t="s">
        <v>1104</v>
      </c>
      <c r="H41" s="219" t="s">
        <v>266</v>
      </c>
      <c r="I41" s="219" t="s">
        <v>1113</v>
      </c>
      <c r="J41" s="219" t="s">
        <v>875</v>
      </c>
      <c r="K41" s="219" t="s">
        <v>1114</v>
      </c>
      <c r="M41" s="210" t="s">
        <v>1063</v>
      </c>
    </row>
    <row r="42" spans="1:13">
      <c r="A42" s="219" t="s">
        <v>292</v>
      </c>
      <c r="B42" s="219" t="s">
        <v>969</v>
      </c>
      <c r="C42" s="219" t="s">
        <v>1097</v>
      </c>
      <c r="D42" s="219" t="s">
        <v>1103</v>
      </c>
      <c r="E42" s="219" t="s">
        <v>30</v>
      </c>
      <c r="F42" s="219" t="s">
        <v>1104</v>
      </c>
      <c r="H42" s="219" t="s">
        <v>266</v>
      </c>
      <c r="I42" s="219" t="s">
        <v>1113</v>
      </c>
      <c r="J42" s="219" t="s">
        <v>875</v>
      </c>
      <c r="K42" s="219" t="s">
        <v>1114</v>
      </c>
      <c r="M42" s="210" t="s">
        <v>1063</v>
      </c>
    </row>
    <row r="43" spans="1:13">
      <c r="A43" s="219" t="s">
        <v>71</v>
      </c>
      <c r="B43" s="219" t="s">
        <v>963</v>
      </c>
      <c r="C43" s="219" t="s">
        <v>38</v>
      </c>
      <c r="D43" s="219" t="s">
        <v>1103</v>
      </c>
      <c r="E43" s="219" t="s">
        <v>30</v>
      </c>
      <c r="F43" s="219" t="s">
        <v>1104</v>
      </c>
      <c r="H43" s="219" t="s">
        <v>266</v>
      </c>
      <c r="I43" s="219" t="s">
        <v>1113</v>
      </c>
      <c r="J43" s="219" t="s">
        <v>875</v>
      </c>
      <c r="K43" s="219" t="s">
        <v>1114</v>
      </c>
      <c r="M43" s="210" t="s">
        <v>1063</v>
      </c>
    </row>
    <row r="44" spans="1:13" ht="18">
      <c r="A44" s="219" t="s">
        <v>1087</v>
      </c>
      <c r="B44" s="227" t="s">
        <v>1068</v>
      </c>
      <c r="C44" s="219" t="s">
        <v>157</v>
      </c>
      <c r="D44" s="219" t="s">
        <v>1103</v>
      </c>
      <c r="E44" s="219" t="s">
        <v>30</v>
      </c>
      <c r="F44" s="219" t="s">
        <v>1104</v>
      </c>
      <c r="H44" s="219" t="s">
        <v>266</v>
      </c>
      <c r="I44" s="219" t="s">
        <v>1113</v>
      </c>
      <c r="J44" s="219" t="s">
        <v>875</v>
      </c>
      <c r="K44" s="219" t="s">
        <v>1114</v>
      </c>
      <c r="M44" s="210" t="s">
        <v>1069</v>
      </c>
    </row>
    <row r="45" spans="1:13" ht="18">
      <c r="A45" s="219" t="s">
        <v>1083</v>
      </c>
      <c r="B45" s="227" t="s">
        <v>1064</v>
      </c>
      <c r="C45" s="219" t="s">
        <v>157</v>
      </c>
      <c r="D45" s="219" t="s">
        <v>1103</v>
      </c>
      <c r="E45" s="219" t="s">
        <v>30</v>
      </c>
      <c r="F45" s="219" t="s">
        <v>1104</v>
      </c>
      <c r="H45" s="219" t="s">
        <v>266</v>
      </c>
      <c r="I45" s="219" t="s">
        <v>1113</v>
      </c>
      <c r="J45" s="219" t="s">
        <v>875</v>
      </c>
      <c r="K45" s="219" t="s">
        <v>1114</v>
      </c>
      <c r="M45" s="210" t="s">
        <v>1069</v>
      </c>
    </row>
    <row r="46" spans="1:13" ht="18">
      <c r="A46" s="219" t="s">
        <v>1088</v>
      </c>
      <c r="B46" s="227" t="s">
        <v>1070</v>
      </c>
      <c r="C46" s="219" t="s">
        <v>157</v>
      </c>
      <c r="D46" s="219" t="s">
        <v>1103</v>
      </c>
      <c r="E46" s="219" t="s">
        <v>30</v>
      </c>
      <c r="F46" s="219" t="s">
        <v>1104</v>
      </c>
      <c r="H46" s="219" t="s">
        <v>266</v>
      </c>
      <c r="I46" s="219" t="s">
        <v>1113</v>
      </c>
      <c r="J46" s="219" t="s">
        <v>875</v>
      </c>
      <c r="K46" s="219" t="s">
        <v>1114</v>
      </c>
      <c r="M46" s="210" t="s">
        <v>1069</v>
      </c>
    </row>
    <row r="47" spans="1:13" ht="18">
      <c r="A47" s="219" t="s">
        <v>1086</v>
      </c>
      <c r="B47" s="227" t="s">
        <v>1067</v>
      </c>
      <c r="C47" s="219" t="s">
        <v>1097</v>
      </c>
      <c r="D47" s="219" t="s">
        <v>1103</v>
      </c>
      <c r="E47" s="219" t="s">
        <v>30</v>
      </c>
      <c r="F47" s="219" t="s">
        <v>1104</v>
      </c>
      <c r="H47" s="219" t="s">
        <v>266</v>
      </c>
      <c r="I47" s="219" t="s">
        <v>1113</v>
      </c>
      <c r="J47" s="219" t="s">
        <v>875</v>
      </c>
      <c r="K47" s="219" t="s">
        <v>1114</v>
      </c>
      <c r="M47" s="210" t="s">
        <v>1069</v>
      </c>
    </row>
    <row r="48" spans="1:13" ht="18">
      <c r="A48" s="219" t="s">
        <v>46</v>
      </c>
      <c r="B48" s="227" t="s">
        <v>968</v>
      </c>
      <c r="C48" s="219" t="s">
        <v>47</v>
      </c>
      <c r="D48" s="219" t="s">
        <v>1103</v>
      </c>
      <c r="E48" s="219" t="s">
        <v>30</v>
      </c>
      <c r="F48" s="219" t="s">
        <v>1104</v>
      </c>
      <c r="H48" s="219" t="s">
        <v>266</v>
      </c>
      <c r="I48" s="219" t="s">
        <v>1113</v>
      </c>
      <c r="J48" s="219" t="s">
        <v>875</v>
      </c>
      <c r="K48" s="219" t="s">
        <v>1114</v>
      </c>
      <c r="M48" s="210" t="s">
        <v>1069</v>
      </c>
    </row>
    <row r="49" spans="1:13" ht="18">
      <c r="A49" s="219" t="s">
        <v>1092</v>
      </c>
      <c r="B49" s="228" t="s">
        <v>1074</v>
      </c>
      <c r="C49" s="219" t="s">
        <v>148</v>
      </c>
      <c r="D49" s="219" t="s">
        <v>1103</v>
      </c>
      <c r="E49" s="219" t="s">
        <v>30</v>
      </c>
      <c r="F49" s="219" t="s">
        <v>1104</v>
      </c>
      <c r="H49" s="219" t="s">
        <v>266</v>
      </c>
      <c r="I49" s="219" t="s">
        <v>1113</v>
      </c>
      <c r="J49" s="219" t="s">
        <v>875</v>
      </c>
      <c r="K49" s="219" t="s">
        <v>1114</v>
      </c>
      <c r="M49" s="210" t="s">
        <v>1069</v>
      </c>
    </row>
    <row r="50" spans="1:13">
      <c r="A50" s="219" t="s">
        <v>958</v>
      </c>
      <c r="B50" s="219" t="s">
        <v>971</v>
      </c>
      <c r="C50" s="219" t="s">
        <v>1102</v>
      </c>
      <c r="D50" s="219" t="s">
        <v>1103</v>
      </c>
      <c r="E50" s="219" t="s">
        <v>30</v>
      </c>
      <c r="F50" s="219" t="s">
        <v>1104</v>
      </c>
      <c r="H50" s="219" t="s">
        <v>266</v>
      </c>
      <c r="I50" s="219" t="s">
        <v>1113</v>
      </c>
      <c r="J50" s="219" t="s">
        <v>725</v>
      </c>
      <c r="K50" s="219" t="s">
        <v>1115</v>
      </c>
      <c r="M50" s="210" t="s">
        <v>1063</v>
      </c>
    </row>
    <row r="51" spans="1:13">
      <c r="A51" s="219" t="s">
        <v>71</v>
      </c>
      <c r="B51" s="219" t="s">
        <v>963</v>
      </c>
      <c r="C51" s="219" t="s">
        <v>38</v>
      </c>
      <c r="D51" s="219" t="s">
        <v>1103</v>
      </c>
      <c r="E51" s="219" t="s">
        <v>30</v>
      </c>
      <c r="F51" s="219" t="s">
        <v>1104</v>
      </c>
      <c r="H51" s="219" t="s">
        <v>266</v>
      </c>
      <c r="I51" s="219" t="s">
        <v>1113</v>
      </c>
      <c r="J51" s="219" t="s">
        <v>725</v>
      </c>
      <c r="K51" s="219" t="s">
        <v>1115</v>
      </c>
      <c r="M51" s="210" t="s">
        <v>1063</v>
      </c>
    </row>
    <row r="52" spans="1:13">
      <c r="A52" s="219" t="s">
        <v>1116</v>
      </c>
      <c r="B52" s="219" t="s">
        <v>1047</v>
      </c>
      <c r="C52" s="219" t="s">
        <v>38</v>
      </c>
      <c r="D52" s="219" t="s">
        <v>1103</v>
      </c>
      <c r="E52" s="219" t="s">
        <v>30</v>
      </c>
      <c r="F52" s="219" t="s">
        <v>1104</v>
      </c>
      <c r="H52" s="219" t="s">
        <v>266</v>
      </c>
      <c r="I52" s="219" t="s">
        <v>1113</v>
      </c>
      <c r="J52" s="219" t="s">
        <v>725</v>
      </c>
      <c r="K52" s="219" t="s">
        <v>1115</v>
      </c>
      <c r="M52" s="210" t="s">
        <v>1063</v>
      </c>
    </row>
    <row r="53" spans="1:13" ht="18">
      <c r="A53" s="219" t="s">
        <v>1087</v>
      </c>
      <c r="B53" s="227" t="s">
        <v>1068</v>
      </c>
      <c r="C53" s="219" t="s">
        <v>157</v>
      </c>
      <c r="D53" s="219" t="s">
        <v>1103</v>
      </c>
      <c r="E53" s="219" t="s">
        <v>30</v>
      </c>
      <c r="F53" s="219" t="s">
        <v>1104</v>
      </c>
      <c r="H53" s="219" t="s">
        <v>266</v>
      </c>
      <c r="I53" s="219" t="s">
        <v>1113</v>
      </c>
      <c r="J53" s="219" t="s">
        <v>725</v>
      </c>
      <c r="K53" s="219" t="s">
        <v>1115</v>
      </c>
      <c r="M53" s="210" t="s">
        <v>1069</v>
      </c>
    </row>
    <row r="54" spans="1:13" ht="18">
      <c r="A54" s="219" t="s">
        <v>1083</v>
      </c>
      <c r="B54" s="227" t="s">
        <v>1064</v>
      </c>
      <c r="C54" s="219" t="s">
        <v>157</v>
      </c>
      <c r="D54" s="219" t="s">
        <v>1103</v>
      </c>
      <c r="E54" s="219" t="s">
        <v>30</v>
      </c>
      <c r="F54" s="219" t="s">
        <v>1104</v>
      </c>
      <c r="H54" s="219" t="s">
        <v>266</v>
      </c>
      <c r="I54" s="219" t="s">
        <v>1113</v>
      </c>
      <c r="J54" s="219" t="s">
        <v>725</v>
      </c>
      <c r="K54" s="219" t="s">
        <v>1115</v>
      </c>
      <c r="M54" s="210" t="s">
        <v>1069</v>
      </c>
    </row>
    <row r="55" spans="1:13" ht="18">
      <c r="A55" s="219" t="s">
        <v>1088</v>
      </c>
      <c r="B55" s="227" t="s">
        <v>1070</v>
      </c>
      <c r="C55" s="219" t="s">
        <v>157</v>
      </c>
      <c r="D55" s="219" t="s">
        <v>1103</v>
      </c>
      <c r="E55" s="219" t="s">
        <v>30</v>
      </c>
      <c r="F55" s="219" t="s">
        <v>1104</v>
      </c>
      <c r="H55" s="219" t="s">
        <v>266</v>
      </c>
      <c r="I55" s="219" t="s">
        <v>1113</v>
      </c>
      <c r="J55" s="219" t="s">
        <v>725</v>
      </c>
      <c r="K55" s="219" t="s">
        <v>1115</v>
      </c>
      <c r="M55" s="210" t="s">
        <v>1069</v>
      </c>
    </row>
    <row r="56" spans="1:13" ht="18">
      <c r="A56" s="219" t="s">
        <v>1085</v>
      </c>
      <c r="B56" s="227" t="s">
        <v>1066</v>
      </c>
      <c r="C56" s="219" t="s">
        <v>157</v>
      </c>
      <c r="D56" s="219" t="s">
        <v>1103</v>
      </c>
      <c r="E56" s="219" t="s">
        <v>30</v>
      </c>
      <c r="F56" s="219" t="s">
        <v>1104</v>
      </c>
      <c r="H56" s="219" t="s">
        <v>266</v>
      </c>
      <c r="I56" s="219" t="s">
        <v>1113</v>
      </c>
      <c r="J56" s="219" t="s">
        <v>725</v>
      </c>
      <c r="K56" s="219" t="s">
        <v>1115</v>
      </c>
      <c r="M56" s="210" t="s">
        <v>1069</v>
      </c>
    </row>
    <row r="57" spans="1:13" ht="18">
      <c r="A57" s="219" t="s">
        <v>483</v>
      </c>
      <c r="B57" s="228" t="s">
        <v>961</v>
      </c>
      <c r="C57" s="219" t="s">
        <v>157</v>
      </c>
      <c r="D57" s="219" t="s">
        <v>1103</v>
      </c>
      <c r="E57" s="219" t="s">
        <v>30</v>
      </c>
      <c r="F57" s="219" t="s">
        <v>1104</v>
      </c>
      <c r="H57" s="219" t="s">
        <v>266</v>
      </c>
      <c r="I57" s="219" t="s">
        <v>1113</v>
      </c>
      <c r="J57" s="219" t="s">
        <v>725</v>
      </c>
      <c r="K57" s="219" t="s">
        <v>1115</v>
      </c>
      <c r="M57" s="210" t="s">
        <v>1069</v>
      </c>
    </row>
    <row r="58" spans="1:13">
      <c r="A58" s="219" t="s">
        <v>71</v>
      </c>
      <c r="B58" s="219" t="s">
        <v>963</v>
      </c>
      <c r="C58" s="219" t="s">
        <v>38</v>
      </c>
      <c r="D58" s="219" t="s">
        <v>1103</v>
      </c>
      <c r="E58" s="219" t="s">
        <v>30</v>
      </c>
      <c r="F58" s="219" t="s">
        <v>1104</v>
      </c>
      <c r="H58" s="219" t="s">
        <v>266</v>
      </c>
      <c r="I58" s="219" t="s">
        <v>1113</v>
      </c>
      <c r="J58" s="219" t="s">
        <v>985</v>
      </c>
      <c r="K58" s="219" t="s">
        <v>1117</v>
      </c>
      <c r="M58" s="210" t="s">
        <v>1063</v>
      </c>
    </row>
    <row r="59" spans="1:13" ht="18">
      <c r="A59" s="219" t="s">
        <v>1087</v>
      </c>
      <c r="B59" s="227" t="s">
        <v>1068</v>
      </c>
      <c r="C59" s="219" t="s">
        <v>157</v>
      </c>
      <c r="D59" s="219" t="s">
        <v>1103</v>
      </c>
      <c r="E59" s="219" t="s">
        <v>30</v>
      </c>
      <c r="F59" s="219" t="s">
        <v>1104</v>
      </c>
      <c r="H59" s="219" t="s">
        <v>266</v>
      </c>
      <c r="I59" s="219" t="s">
        <v>1113</v>
      </c>
      <c r="J59" s="219" t="s">
        <v>985</v>
      </c>
      <c r="K59" s="219" t="s">
        <v>1117</v>
      </c>
      <c r="M59" s="210" t="s">
        <v>1069</v>
      </c>
    </row>
    <row r="60" spans="1:13" ht="18">
      <c r="A60" s="219" t="s">
        <v>1083</v>
      </c>
      <c r="B60" s="227" t="s">
        <v>1064</v>
      </c>
      <c r="C60" s="219" t="s">
        <v>157</v>
      </c>
      <c r="D60" s="219" t="s">
        <v>1103</v>
      </c>
      <c r="E60" s="219" t="s">
        <v>30</v>
      </c>
      <c r="F60" s="219" t="s">
        <v>1104</v>
      </c>
      <c r="H60" s="219" t="s">
        <v>266</v>
      </c>
      <c r="I60" s="219" t="s">
        <v>1113</v>
      </c>
      <c r="J60" s="219" t="s">
        <v>985</v>
      </c>
      <c r="K60" s="219" t="s">
        <v>1117</v>
      </c>
      <c r="M60" s="210" t="s">
        <v>1069</v>
      </c>
    </row>
    <row r="61" spans="1:13">
      <c r="A61" s="219" t="s">
        <v>483</v>
      </c>
      <c r="B61" s="219" t="s">
        <v>961</v>
      </c>
      <c r="C61" s="219" t="s">
        <v>157</v>
      </c>
      <c r="D61" s="219" t="s">
        <v>1103</v>
      </c>
      <c r="E61" s="219" t="s">
        <v>30</v>
      </c>
      <c r="F61" s="219" t="s">
        <v>1104</v>
      </c>
      <c r="H61" s="219" t="s">
        <v>277</v>
      </c>
      <c r="I61" s="219" t="s">
        <v>1118</v>
      </c>
      <c r="J61" s="219" t="s">
        <v>799</v>
      </c>
      <c r="K61" s="219" t="s">
        <v>1119</v>
      </c>
      <c r="M61" s="210" t="s">
        <v>1063</v>
      </c>
    </row>
    <row r="62" spans="1:13">
      <c r="A62" s="219" t="s">
        <v>958</v>
      </c>
      <c r="B62" s="219" t="s">
        <v>971</v>
      </c>
      <c r="C62" s="219" t="s">
        <v>1102</v>
      </c>
      <c r="D62" s="219" t="s">
        <v>1103</v>
      </c>
      <c r="E62" s="219" t="s">
        <v>30</v>
      </c>
      <c r="F62" s="219" t="s">
        <v>1104</v>
      </c>
      <c r="H62" s="219" t="s">
        <v>277</v>
      </c>
      <c r="I62" s="219" t="s">
        <v>1118</v>
      </c>
      <c r="J62" s="219" t="s">
        <v>799</v>
      </c>
      <c r="K62" s="219" t="s">
        <v>1119</v>
      </c>
      <c r="M62" s="210" t="s">
        <v>1063</v>
      </c>
    </row>
    <row r="63" spans="1:13">
      <c r="A63" s="219" t="s">
        <v>498</v>
      </c>
      <c r="B63" s="230" t="s">
        <v>959</v>
      </c>
      <c r="C63" s="219" t="s">
        <v>47</v>
      </c>
      <c r="D63" s="219" t="s">
        <v>1103</v>
      </c>
      <c r="E63" s="219" t="s">
        <v>30</v>
      </c>
      <c r="F63" s="219" t="s">
        <v>1104</v>
      </c>
      <c r="H63" s="219" t="s">
        <v>277</v>
      </c>
      <c r="I63" s="219" t="s">
        <v>1118</v>
      </c>
      <c r="J63" s="219" t="s">
        <v>799</v>
      </c>
      <c r="K63" s="219" t="s">
        <v>1119</v>
      </c>
      <c r="M63" s="210" t="s">
        <v>1063</v>
      </c>
    </row>
    <row r="64" spans="1:13">
      <c r="A64" s="219" t="s">
        <v>71</v>
      </c>
      <c r="B64" s="219" t="s">
        <v>963</v>
      </c>
      <c r="C64" s="219" t="s">
        <v>38</v>
      </c>
      <c r="D64" s="219" t="s">
        <v>1103</v>
      </c>
      <c r="E64" s="219" t="s">
        <v>30</v>
      </c>
      <c r="F64" s="219" t="s">
        <v>1104</v>
      </c>
      <c r="H64" s="219" t="s">
        <v>277</v>
      </c>
      <c r="I64" s="219" t="s">
        <v>1118</v>
      </c>
      <c r="J64" s="219" t="s">
        <v>799</v>
      </c>
      <c r="K64" s="219" t="s">
        <v>1119</v>
      </c>
      <c r="M64" s="210" t="s">
        <v>1063</v>
      </c>
    </row>
    <row r="65" spans="1:13" ht="18">
      <c r="A65" s="219" t="s">
        <v>1087</v>
      </c>
      <c r="B65" s="227" t="s">
        <v>1068</v>
      </c>
      <c r="C65" s="219" t="s">
        <v>157</v>
      </c>
      <c r="D65" s="219" t="s">
        <v>1103</v>
      </c>
      <c r="E65" s="219" t="s">
        <v>30</v>
      </c>
      <c r="F65" s="219" t="s">
        <v>1104</v>
      </c>
      <c r="H65" s="219" t="s">
        <v>277</v>
      </c>
      <c r="I65" s="219" t="s">
        <v>1118</v>
      </c>
      <c r="J65" s="219" t="s">
        <v>799</v>
      </c>
      <c r="K65" s="219" t="s">
        <v>1119</v>
      </c>
      <c r="M65" s="210" t="s">
        <v>1069</v>
      </c>
    </row>
    <row r="66" spans="1:13" ht="18">
      <c r="A66" s="219" t="s">
        <v>1083</v>
      </c>
      <c r="B66" s="227" t="s">
        <v>1064</v>
      </c>
      <c r="C66" s="219" t="s">
        <v>157</v>
      </c>
      <c r="D66" s="219" t="s">
        <v>1103</v>
      </c>
      <c r="E66" s="219" t="s">
        <v>30</v>
      </c>
      <c r="F66" s="219" t="s">
        <v>1104</v>
      </c>
      <c r="H66" s="219" t="s">
        <v>277</v>
      </c>
      <c r="I66" s="219" t="s">
        <v>1118</v>
      </c>
      <c r="J66" s="219" t="s">
        <v>799</v>
      </c>
      <c r="K66" s="219" t="s">
        <v>1119</v>
      </c>
      <c r="M66" s="210" t="s">
        <v>1069</v>
      </c>
    </row>
    <row r="67" spans="1:13" ht="18">
      <c r="A67" s="219" t="s">
        <v>1093</v>
      </c>
      <c r="B67" s="227" t="s">
        <v>1075</v>
      </c>
      <c r="C67" s="219" t="s">
        <v>47</v>
      </c>
      <c r="D67" s="219" t="s">
        <v>1103</v>
      </c>
      <c r="E67" s="219" t="s">
        <v>30</v>
      </c>
      <c r="F67" s="219" t="s">
        <v>1104</v>
      </c>
      <c r="H67" s="219" t="s">
        <v>277</v>
      </c>
      <c r="I67" s="219" t="s">
        <v>1118</v>
      </c>
      <c r="J67" s="219" t="s">
        <v>799</v>
      </c>
      <c r="K67" s="219" t="s">
        <v>1119</v>
      </c>
      <c r="M67" s="210" t="s">
        <v>1069</v>
      </c>
    </row>
    <row r="68" spans="1:13">
      <c r="A68" s="219" t="s">
        <v>473</v>
      </c>
      <c r="B68" s="219" t="s">
        <v>960</v>
      </c>
      <c r="C68" s="219" t="s">
        <v>38</v>
      </c>
      <c r="D68" s="219" t="s">
        <v>1103</v>
      </c>
      <c r="E68" s="219" t="s">
        <v>30</v>
      </c>
      <c r="F68" s="219" t="s">
        <v>1104</v>
      </c>
      <c r="H68" s="219" t="s">
        <v>277</v>
      </c>
      <c r="I68" s="219" t="s">
        <v>1118</v>
      </c>
      <c r="J68" s="219" t="s">
        <v>713</v>
      </c>
      <c r="K68" s="219" t="s">
        <v>1120</v>
      </c>
      <c r="M68" s="210" t="s">
        <v>1063</v>
      </c>
    </row>
    <row r="69" spans="1:13">
      <c r="A69" s="219" t="s">
        <v>361</v>
      </c>
      <c r="B69" s="219" t="s">
        <v>970</v>
      </c>
      <c r="C69" s="219" t="s">
        <v>38</v>
      </c>
      <c r="D69" s="219" t="s">
        <v>1103</v>
      </c>
      <c r="E69" s="219" t="s">
        <v>30</v>
      </c>
      <c r="F69" s="219" t="s">
        <v>1104</v>
      </c>
      <c r="H69" s="219" t="s">
        <v>277</v>
      </c>
      <c r="I69" s="219" t="s">
        <v>1118</v>
      </c>
      <c r="J69" s="219" t="s">
        <v>713</v>
      </c>
      <c r="K69" s="219" t="s">
        <v>1120</v>
      </c>
      <c r="M69" s="210" t="s">
        <v>1063</v>
      </c>
    </row>
    <row r="70" spans="1:13">
      <c r="A70" s="219" t="s">
        <v>508</v>
      </c>
      <c r="B70" s="219" t="s">
        <v>962</v>
      </c>
      <c r="C70" s="219" t="s">
        <v>157</v>
      </c>
      <c r="D70" s="219" t="s">
        <v>1103</v>
      </c>
      <c r="E70" s="219" t="s">
        <v>30</v>
      </c>
      <c r="F70" s="219" t="s">
        <v>1104</v>
      </c>
      <c r="H70" s="219" t="s">
        <v>277</v>
      </c>
      <c r="I70" s="219" t="s">
        <v>1118</v>
      </c>
      <c r="J70" s="219" t="s">
        <v>713</v>
      </c>
      <c r="K70" s="219" t="s">
        <v>1120</v>
      </c>
      <c r="M70" s="210" t="s">
        <v>1063</v>
      </c>
    </row>
    <row r="71" spans="1:13">
      <c r="A71" s="219" t="s">
        <v>483</v>
      </c>
      <c r="B71" s="219" t="s">
        <v>961</v>
      </c>
      <c r="C71" s="219" t="s">
        <v>157</v>
      </c>
      <c r="D71" s="219" t="s">
        <v>1103</v>
      </c>
      <c r="E71" s="219" t="s">
        <v>30</v>
      </c>
      <c r="F71" s="219" t="s">
        <v>1104</v>
      </c>
      <c r="H71" s="219" t="s">
        <v>277</v>
      </c>
      <c r="I71" s="219" t="s">
        <v>1118</v>
      </c>
      <c r="J71" s="219" t="s">
        <v>713</v>
      </c>
      <c r="K71" s="219" t="s">
        <v>1120</v>
      </c>
      <c r="M71" s="210" t="s">
        <v>1063</v>
      </c>
    </row>
    <row r="72" spans="1:13">
      <c r="A72" s="219" t="s">
        <v>173</v>
      </c>
      <c r="B72" s="219" t="s">
        <v>965</v>
      </c>
      <c r="C72" s="219" t="s">
        <v>174</v>
      </c>
      <c r="D72" s="219" t="s">
        <v>1103</v>
      </c>
      <c r="E72" s="219" t="s">
        <v>30</v>
      </c>
      <c r="F72" s="219" t="s">
        <v>1104</v>
      </c>
      <c r="H72" s="219" t="s">
        <v>277</v>
      </c>
      <c r="I72" s="219" t="s">
        <v>1118</v>
      </c>
      <c r="J72" s="219" t="s">
        <v>713</v>
      </c>
      <c r="K72" s="219" t="s">
        <v>1120</v>
      </c>
      <c r="M72" s="210" t="s">
        <v>1063</v>
      </c>
    </row>
    <row r="73" spans="1:13">
      <c r="A73" s="219" t="s">
        <v>498</v>
      </c>
      <c r="B73" s="219" t="s">
        <v>959</v>
      </c>
      <c r="C73" s="219" t="s">
        <v>47</v>
      </c>
      <c r="D73" s="219" t="s">
        <v>1103</v>
      </c>
      <c r="E73" s="219" t="s">
        <v>30</v>
      </c>
      <c r="F73" s="219" t="s">
        <v>1104</v>
      </c>
      <c r="H73" s="219" t="s">
        <v>277</v>
      </c>
      <c r="I73" s="219" t="s">
        <v>1118</v>
      </c>
      <c r="J73" s="219" t="s">
        <v>713</v>
      </c>
      <c r="K73" s="219" t="s">
        <v>1120</v>
      </c>
      <c r="M73" s="210" t="s">
        <v>1063</v>
      </c>
    </row>
    <row r="74" spans="1:13">
      <c r="A74" s="219" t="s">
        <v>46</v>
      </c>
      <c r="B74" s="231" t="s">
        <v>968</v>
      </c>
      <c r="C74" s="219" t="s">
        <v>47</v>
      </c>
      <c r="D74" s="219" t="s">
        <v>1103</v>
      </c>
      <c r="E74" s="219" t="s">
        <v>30</v>
      </c>
      <c r="F74" s="219" t="s">
        <v>1104</v>
      </c>
      <c r="H74" s="219" t="s">
        <v>277</v>
      </c>
      <c r="I74" s="219" t="s">
        <v>1118</v>
      </c>
      <c r="J74" s="219" t="s">
        <v>713</v>
      </c>
      <c r="K74" s="219" t="s">
        <v>1120</v>
      </c>
      <c r="M74" s="210" t="s">
        <v>1063</v>
      </c>
    </row>
    <row r="75" spans="1:13">
      <c r="A75" s="219" t="s">
        <v>71</v>
      </c>
      <c r="B75" s="219" t="s">
        <v>963</v>
      </c>
      <c r="C75" s="219" t="s">
        <v>38</v>
      </c>
      <c r="D75" s="219" t="s">
        <v>1103</v>
      </c>
      <c r="E75" s="219" t="s">
        <v>30</v>
      </c>
      <c r="F75" s="219" t="s">
        <v>1104</v>
      </c>
      <c r="H75" s="219" t="s">
        <v>277</v>
      </c>
      <c r="I75" s="219" t="s">
        <v>1118</v>
      </c>
      <c r="J75" s="219" t="s">
        <v>713</v>
      </c>
      <c r="K75" s="219" t="s">
        <v>1120</v>
      </c>
      <c r="M75" s="210" t="s">
        <v>1063</v>
      </c>
    </row>
    <row r="76" spans="1:13" ht="18">
      <c r="A76" s="219" t="s">
        <v>1087</v>
      </c>
      <c r="B76" s="227" t="s">
        <v>1068</v>
      </c>
      <c r="C76" s="219" t="s">
        <v>157</v>
      </c>
      <c r="D76" s="219" t="s">
        <v>1103</v>
      </c>
      <c r="E76" s="219" t="s">
        <v>30</v>
      </c>
      <c r="F76" s="219" t="s">
        <v>1104</v>
      </c>
      <c r="H76" s="219" t="s">
        <v>277</v>
      </c>
      <c r="I76" s="219" t="s">
        <v>1118</v>
      </c>
      <c r="J76" s="219" t="s">
        <v>713</v>
      </c>
      <c r="K76" s="219" t="s">
        <v>1120</v>
      </c>
      <c r="M76" s="210" t="s">
        <v>1069</v>
      </c>
    </row>
    <row r="77" spans="1:13" ht="18">
      <c r="A77" s="219" t="s">
        <v>1083</v>
      </c>
      <c r="B77" s="227" t="s">
        <v>1064</v>
      </c>
      <c r="C77" s="219" t="s">
        <v>157</v>
      </c>
      <c r="D77" s="219" t="s">
        <v>1103</v>
      </c>
      <c r="E77" s="219" t="s">
        <v>30</v>
      </c>
      <c r="F77" s="219" t="s">
        <v>1104</v>
      </c>
      <c r="H77" s="219" t="s">
        <v>277</v>
      </c>
      <c r="I77" s="219" t="s">
        <v>1118</v>
      </c>
      <c r="J77" s="219" t="s">
        <v>713</v>
      </c>
      <c r="K77" s="219" t="s">
        <v>1120</v>
      </c>
      <c r="M77" s="210" t="s">
        <v>1069</v>
      </c>
    </row>
    <row r="78" spans="1:13" ht="18">
      <c r="A78" s="219" t="s">
        <v>1086</v>
      </c>
      <c r="B78" s="227" t="s">
        <v>1067</v>
      </c>
      <c r="C78" s="219" t="s">
        <v>1097</v>
      </c>
      <c r="D78" s="219" t="s">
        <v>1103</v>
      </c>
      <c r="E78" s="219" t="s">
        <v>30</v>
      </c>
      <c r="F78" s="219" t="s">
        <v>1104</v>
      </c>
      <c r="H78" s="219" t="s">
        <v>277</v>
      </c>
      <c r="I78" s="219" t="s">
        <v>1118</v>
      </c>
      <c r="J78" s="219" t="s">
        <v>713</v>
      </c>
      <c r="K78" s="219" t="s">
        <v>1120</v>
      </c>
      <c r="M78" s="210" t="s">
        <v>1069</v>
      </c>
    </row>
    <row r="79" spans="1:13" ht="18">
      <c r="A79" s="219" t="s">
        <v>744</v>
      </c>
      <c r="B79" s="227" t="s">
        <v>967</v>
      </c>
      <c r="C79" s="219" t="s">
        <v>47</v>
      </c>
      <c r="D79" s="219" t="s">
        <v>1103</v>
      </c>
      <c r="E79" s="219" t="s">
        <v>30</v>
      </c>
      <c r="F79" s="219" t="s">
        <v>1104</v>
      </c>
      <c r="H79" s="219" t="s">
        <v>277</v>
      </c>
      <c r="I79" s="219" t="s">
        <v>1118</v>
      </c>
      <c r="J79" s="219" t="s">
        <v>713</v>
      </c>
      <c r="K79" s="219" t="s">
        <v>1120</v>
      </c>
      <c r="M79" s="210" t="s">
        <v>1069</v>
      </c>
    </row>
    <row r="80" spans="1:13">
      <c r="A80" s="219" t="s">
        <v>744</v>
      </c>
      <c r="B80" s="230" t="s">
        <v>967</v>
      </c>
      <c r="C80" s="219" t="s">
        <v>47</v>
      </c>
      <c r="D80" s="219" t="s">
        <v>1103</v>
      </c>
      <c r="E80" s="219" t="s">
        <v>30</v>
      </c>
      <c r="F80" s="219" t="s">
        <v>1104</v>
      </c>
      <c r="H80" s="219" t="s">
        <v>277</v>
      </c>
      <c r="I80" s="219" t="s">
        <v>1118</v>
      </c>
      <c r="J80" s="219" t="s">
        <v>745</v>
      </c>
      <c r="K80" s="219" t="s">
        <v>1121</v>
      </c>
      <c r="M80" s="210" t="s">
        <v>1063</v>
      </c>
    </row>
    <row r="81" spans="1:13">
      <c r="A81" s="219" t="s">
        <v>760</v>
      </c>
      <c r="B81" s="219" t="s">
        <v>966</v>
      </c>
      <c r="C81" s="219" t="s">
        <v>1097</v>
      </c>
      <c r="D81" s="219" t="s">
        <v>1103</v>
      </c>
      <c r="E81" s="219" t="s">
        <v>30</v>
      </c>
      <c r="F81" s="219" t="s">
        <v>1104</v>
      </c>
      <c r="H81" s="219" t="s">
        <v>277</v>
      </c>
      <c r="I81" s="219" t="s">
        <v>1118</v>
      </c>
      <c r="J81" s="219" t="s">
        <v>745</v>
      </c>
      <c r="K81" s="219" t="s">
        <v>1121</v>
      </c>
      <c r="M81" s="210" t="s">
        <v>1063</v>
      </c>
    </row>
    <row r="82" spans="1:13" ht="18">
      <c r="A82" s="219" t="s">
        <v>1089</v>
      </c>
      <c r="B82" s="227" t="s">
        <v>1071</v>
      </c>
      <c r="C82" s="219" t="s">
        <v>1097</v>
      </c>
      <c r="D82" s="219" t="s">
        <v>1103</v>
      </c>
      <c r="E82" s="219" t="s">
        <v>30</v>
      </c>
      <c r="F82" s="219" t="s">
        <v>1104</v>
      </c>
      <c r="H82" s="219" t="s">
        <v>277</v>
      </c>
      <c r="I82" s="219" t="s">
        <v>1118</v>
      </c>
      <c r="J82" s="219" t="s">
        <v>745</v>
      </c>
      <c r="K82" s="219" t="s">
        <v>1121</v>
      </c>
      <c r="M82" s="210" t="s">
        <v>1069</v>
      </c>
    </row>
    <row r="83" spans="1:13" ht="18">
      <c r="A83" s="219" t="s">
        <v>156</v>
      </c>
      <c r="B83" s="227" t="s">
        <v>1048</v>
      </c>
      <c r="C83" s="219" t="s">
        <v>1097</v>
      </c>
      <c r="D83" s="219" t="s">
        <v>1103</v>
      </c>
      <c r="E83" s="219" t="s">
        <v>30</v>
      </c>
      <c r="F83" s="219" t="s">
        <v>1104</v>
      </c>
      <c r="H83" s="219" t="s">
        <v>277</v>
      </c>
      <c r="I83" s="219" t="s">
        <v>1118</v>
      </c>
      <c r="J83" s="219" t="s">
        <v>745</v>
      </c>
      <c r="K83" s="219" t="s">
        <v>1121</v>
      </c>
      <c r="M83" s="210" t="s">
        <v>1069</v>
      </c>
    </row>
    <row r="84" spans="1:13" ht="18">
      <c r="A84" s="219" t="s">
        <v>1087</v>
      </c>
      <c r="B84" s="227" t="s">
        <v>1068</v>
      </c>
      <c r="C84" s="219" t="s">
        <v>157</v>
      </c>
      <c r="D84" s="219" t="s">
        <v>1103</v>
      </c>
      <c r="E84" s="219" t="s">
        <v>30</v>
      </c>
      <c r="F84" s="219" t="s">
        <v>1104</v>
      </c>
      <c r="H84" s="219" t="s">
        <v>277</v>
      </c>
      <c r="I84" s="219" t="s">
        <v>1118</v>
      </c>
      <c r="J84" s="219" t="s">
        <v>745</v>
      </c>
      <c r="K84" s="219" t="s">
        <v>1121</v>
      </c>
      <c r="M84" s="210" t="s">
        <v>1069</v>
      </c>
    </row>
    <row r="85" spans="1:13" ht="18">
      <c r="A85" s="219" t="s">
        <v>1083</v>
      </c>
      <c r="B85" s="227" t="s">
        <v>1064</v>
      </c>
      <c r="C85" s="219" t="s">
        <v>157</v>
      </c>
      <c r="D85" s="219" t="s">
        <v>1103</v>
      </c>
      <c r="E85" s="219" t="s">
        <v>30</v>
      </c>
      <c r="F85" s="219" t="s">
        <v>1104</v>
      </c>
      <c r="H85" s="219" t="s">
        <v>277</v>
      </c>
      <c r="I85" s="219" t="s">
        <v>1118</v>
      </c>
      <c r="J85" s="219" t="s">
        <v>745</v>
      </c>
      <c r="K85" s="219" t="s">
        <v>1121</v>
      </c>
      <c r="M85" s="210" t="s">
        <v>1069</v>
      </c>
    </row>
    <row r="86" spans="1:13" ht="18">
      <c r="A86" s="219" t="s">
        <v>1090</v>
      </c>
      <c r="B86" s="227" t="s">
        <v>1072</v>
      </c>
      <c r="C86" s="219" t="s">
        <v>157</v>
      </c>
      <c r="D86" s="219" t="s">
        <v>1103</v>
      </c>
      <c r="E86" s="219" t="s">
        <v>30</v>
      </c>
      <c r="F86" s="219" t="s">
        <v>1104</v>
      </c>
      <c r="H86" s="219" t="s">
        <v>277</v>
      </c>
      <c r="I86" s="219" t="s">
        <v>1118</v>
      </c>
      <c r="J86" s="219" t="s">
        <v>745</v>
      </c>
      <c r="K86" s="219" t="s">
        <v>1121</v>
      </c>
      <c r="M86" s="210" t="s">
        <v>1069</v>
      </c>
    </row>
    <row r="87" spans="1:13" ht="18">
      <c r="A87" s="219" t="s">
        <v>1088</v>
      </c>
      <c r="B87" s="227" t="s">
        <v>1070</v>
      </c>
      <c r="C87" s="219" t="s">
        <v>157</v>
      </c>
      <c r="D87" s="219" t="s">
        <v>1103</v>
      </c>
      <c r="E87" s="219" t="s">
        <v>30</v>
      </c>
      <c r="F87" s="219" t="s">
        <v>1104</v>
      </c>
      <c r="H87" s="219" t="s">
        <v>277</v>
      </c>
      <c r="I87" s="219" t="s">
        <v>1118</v>
      </c>
      <c r="J87" s="219" t="s">
        <v>745</v>
      </c>
      <c r="K87" s="219" t="s">
        <v>1121</v>
      </c>
      <c r="M87" s="210" t="s">
        <v>1069</v>
      </c>
    </row>
    <row r="88" spans="1:13" ht="18">
      <c r="A88" s="219" t="s">
        <v>1084</v>
      </c>
      <c r="B88" s="227" t="s">
        <v>1078</v>
      </c>
      <c r="C88" s="219" t="s">
        <v>157</v>
      </c>
      <c r="D88" s="219" t="s">
        <v>1103</v>
      </c>
      <c r="E88" s="219" t="s">
        <v>30</v>
      </c>
      <c r="F88" s="219" t="s">
        <v>1104</v>
      </c>
      <c r="H88" s="219" t="s">
        <v>277</v>
      </c>
      <c r="I88" s="219" t="s">
        <v>1118</v>
      </c>
      <c r="J88" s="219" t="s">
        <v>745</v>
      </c>
      <c r="K88" s="219" t="s">
        <v>1121</v>
      </c>
      <c r="M88" s="210" t="s">
        <v>1069</v>
      </c>
    </row>
    <row r="89" spans="1:13" ht="18">
      <c r="A89" s="219" t="s">
        <v>1085</v>
      </c>
      <c r="B89" s="227" t="s">
        <v>1066</v>
      </c>
      <c r="C89" s="219" t="s">
        <v>157</v>
      </c>
      <c r="D89" s="219" t="s">
        <v>1103</v>
      </c>
      <c r="E89" s="219" t="s">
        <v>30</v>
      </c>
      <c r="F89" s="219" t="s">
        <v>1104</v>
      </c>
      <c r="H89" s="219" t="s">
        <v>277</v>
      </c>
      <c r="I89" s="219" t="s">
        <v>1118</v>
      </c>
      <c r="J89" s="219" t="s">
        <v>745</v>
      </c>
      <c r="K89" s="219" t="s">
        <v>1121</v>
      </c>
      <c r="M89" s="210" t="s">
        <v>1069</v>
      </c>
    </row>
    <row r="90" spans="1:13" ht="18">
      <c r="A90" s="219" t="s">
        <v>1094</v>
      </c>
      <c r="B90" s="227" t="s">
        <v>1079</v>
      </c>
      <c r="C90" s="219" t="s">
        <v>1097</v>
      </c>
      <c r="D90" s="219" t="s">
        <v>1103</v>
      </c>
      <c r="E90" s="219" t="s">
        <v>30</v>
      </c>
      <c r="F90" s="219" t="s">
        <v>1104</v>
      </c>
      <c r="H90" s="219" t="s">
        <v>277</v>
      </c>
      <c r="I90" s="219" t="s">
        <v>1118</v>
      </c>
      <c r="J90" s="219" t="s">
        <v>745</v>
      </c>
      <c r="K90" s="219" t="s">
        <v>1121</v>
      </c>
      <c r="M90" s="210" t="s">
        <v>1069</v>
      </c>
    </row>
    <row r="91" spans="1:13" ht="18">
      <c r="A91" s="219" t="s">
        <v>1024</v>
      </c>
      <c r="B91" s="227" t="s">
        <v>1080</v>
      </c>
      <c r="C91" s="219" t="s">
        <v>47</v>
      </c>
      <c r="D91" s="219" t="s">
        <v>1103</v>
      </c>
      <c r="E91" s="219" t="s">
        <v>30</v>
      </c>
      <c r="F91" s="219" t="s">
        <v>1104</v>
      </c>
      <c r="H91" s="219" t="s">
        <v>277</v>
      </c>
      <c r="I91" s="219" t="s">
        <v>1118</v>
      </c>
      <c r="J91" s="219" t="s">
        <v>745</v>
      </c>
      <c r="K91" s="219" t="s">
        <v>1121</v>
      </c>
      <c r="M91" s="210" t="s">
        <v>1069</v>
      </c>
    </row>
    <row r="92" spans="1:13" ht="18">
      <c r="A92" s="219" t="s">
        <v>1095</v>
      </c>
      <c r="B92" s="227" t="s">
        <v>1081</v>
      </c>
      <c r="C92" s="219" t="s">
        <v>47</v>
      </c>
      <c r="D92" s="219" t="s">
        <v>1103</v>
      </c>
      <c r="E92" s="219" t="s">
        <v>30</v>
      </c>
      <c r="F92" s="219" t="s">
        <v>1104</v>
      </c>
      <c r="H92" s="219" t="s">
        <v>277</v>
      </c>
      <c r="I92" s="219" t="s">
        <v>1118</v>
      </c>
      <c r="J92" s="219" t="s">
        <v>745</v>
      </c>
      <c r="K92" s="219" t="s">
        <v>1121</v>
      </c>
      <c r="M92" s="210" t="s">
        <v>1069</v>
      </c>
    </row>
    <row r="93" spans="1:13" ht="18">
      <c r="A93" s="219" t="s">
        <v>46</v>
      </c>
      <c r="B93" s="227" t="s">
        <v>968</v>
      </c>
      <c r="C93" s="219" t="s">
        <v>47</v>
      </c>
      <c r="D93" s="219" t="s">
        <v>1103</v>
      </c>
      <c r="E93" s="219" t="s">
        <v>30</v>
      </c>
      <c r="F93" s="219" t="s">
        <v>1104</v>
      </c>
      <c r="H93" s="219" t="s">
        <v>277</v>
      </c>
      <c r="I93" s="219" t="s">
        <v>1118</v>
      </c>
      <c r="J93" s="219" t="s">
        <v>745</v>
      </c>
      <c r="K93" s="219" t="s">
        <v>1121</v>
      </c>
      <c r="M93" s="210" t="s">
        <v>1069</v>
      </c>
    </row>
    <row r="94" spans="1:13" ht="18">
      <c r="A94" s="219" t="s">
        <v>1096</v>
      </c>
      <c r="B94" s="227" t="s">
        <v>1082</v>
      </c>
      <c r="C94" s="219" t="s">
        <v>1098</v>
      </c>
      <c r="D94" s="219" t="s">
        <v>1103</v>
      </c>
      <c r="E94" s="219" t="s">
        <v>30</v>
      </c>
      <c r="F94" s="219" t="s">
        <v>1104</v>
      </c>
      <c r="H94" s="219" t="s">
        <v>277</v>
      </c>
      <c r="I94" s="219" t="s">
        <v>1118</v>
      </c>
      <c r="J94" s="219" t="s">
        <v>745</v>
      </c>
      <c r="K94" s="219" t="s">
        <v>1121</v>
      </c>
      <c r="M94" s="210" t="s">
        <v>1069</v>
      </c>
    </row>
  </sheetData>
  <autoFilter ref="A1:N94" xr:uid="{7C2CC97D-853F-4F19-8B3F-9D436861B1F0}"/>
  <conditionalFormatting sqref="B2:B9">
    <cfRule type="duplicateValues" dxfId="9" priority="8"/>
  </conditionalFormatting>
  <conditionalFormatting sqref="B10:B15">
    <cfRule type="duplicateValues" dxfId="8" priority="9"/>
  </conditionalFormatting>
  <conditionalFormatting sqref="B16:B19">
    <cfRule type="duplicateValues" dxfId="7" priority="7"/>
  </conditionalFormatting>
  <conditionalFormatting sqref="B20:B30">
    <cfRule type="duplicateValues" dxfId="6" priority="6"/>
  </conditionalFormatting>
  <conditionalFormatting sqref="B41:B49">
    <cfRule type="duplicateValues" dxfId="5" priority="5"/>
  </conditionalFormatting>
  <conditionalFormatting sqref="B50:B57">
    <cfRule type="duplicateValues" dxfId="4" priority="4"/>
  </conditionalFormatting>
  <conditionalFormatting sqref="B59:B60">
    <cfRule type="duplicateValues" dxfId="3" priority="3"/>
  </conditionalFormatting>
  <conditionalFormatting sqref="B61:B67">
    <cfRule type="duplicateValues" dxfId="2" priority="2"/>
  </conditionalFormatting>
  <conditionalFormatting sqref="B68:B79">
    <cfRule type="duplicateValues" dxfId="1" priority="1"/>
  </conditionalFormatting>
  <conditionalFormatting sqref="B80:B94">
    <cfRule type="duplicateValues" dxfId="0" priority="10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M112"/>
  <sheetViews>
    <sheetView topLeftCell="B1" workbookViewId="0">
      <selection activeCell="B3" sqref="B3"/>
    </sheetView>
  </sheetViews>
  <sheetFormatPr defaultRowHeight="14.4"/>
  <cols>
    <col min="1" max="1" width="20.44140625" hidden="1" customWidth="1"/>
    <col min="2" max="2" width="12.44140625" customWidth="1"/>
    <col min="3" max="3" width="53" customWidth="1"/>
    <col min="4" max="4" width="52.6640625" hidden="1" customWidth="1"/>
    <col min="5" max="5" width="35.109375" hidden="1" customWidth="1"/>
    <col min="6" max="6" width="18.6640625" customWidth="1"/>
    <col min="7" max="7" width="18.33203125" customWidth="1"/>
    <col min="8" max="8" width="34.109375" customWidth="1"/>
    <col min="9" max="9" width="29.44140625" customWidth="1"/>
    <col min="10" max="10" width="25.44140625" customWidth="1"/>
    <col min="11" max="11" width="23" customWidth="1"/>
    <col min="12" max="12" width="14.5546875" customWidth="1"/>
    <col min="13" max="13" width="16.109375" customWidth="1"/>
  </cols>
  <sheetData>
    <row r="1" spans="1:13" ht="23.4">
      <c r="B1" s="9" t="s">
        <v>525</v>
      </c>
    </row>
    <row r="3" spans="1:13" ht="21">
      <c r="A3" s="11" t="s">
        <v>2</v>
      </c>
      <c r="B3" s="13" t="s">
        <v>524</v>
      </c>
      <c r="C3" s="12" t="s">
        <v>3</v>
      </c>
      <c r="D3" s="11" t="s">
        <v>3</v>
      </c>
      <c r="E3" s="11" t="s">
        <v>7</v>
      </c>
      <c r="F3" s="12" t="s">
        <v>14</v>
      </c>
      <c r="G3" s="12" t="s">
        <v>15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</row>
    <row r="4" spans="1:13" ht="21.6" thickBot="1">
      <c r="A4" s="14" t="s">
        <v>25</v>
      </c>
      <c r="B4" s="23">
        <v>2561</v>
      </c>
      <c r="C4" s="20" t="s">
        <v>26</v>
      </c>
      <c r="D4" s="15" t="s">
        <v>26</v>
      </c>
      <c r="E4" s="15" t="s">
        <v>28</v>
      </c>
      <c r="F4" s="15" t="s">
        <v>34</v>
      </c>
      <c r="G4" s="15" t="s">
        <v>35</v>
      </c>
      <c r="H4" s="15" t="s">
        <v>36</v>
      </c>
      <c r="I4" s="15" t="s">
        <v>37</v>
      </c>
      <c r="J4" s="15" t="s">
        <v>38</v>
      </c>
      <c r="K4" s="15"/>
      <c r="L4" s="15" t="s">
        <v>266</v>
      </c>
      <c r="M4" s="15" t="s">
        <v>267</v>
      </c>
    </row>
    <row r="5" spans="1:13" ht="21.6" thickBot="1">
      <c r="A5" s="14" t="s">
        <v>40</v>
      </c>
      <c r="B5" s="23">
        <v>2561</v>
      </c>
      <c r="C5" s="21" t="s">
        <v>41</v>
      </c>
      <c r="D5" s="15" t="s">
        <v>41</v>
      </c>
      <c r="E5" s="15" t="s">
        <v>28</v>
      </c>
      <c r="F5" s="15" t="s">
        <v>35</v>
      </c>
      <c r="G5" s="15" t="s">
        <v>44</v>
      </c>
      <c r="H5" s="15" t="s">
        <v>45</v>
      </c>
      <c r="I5" s="15" t="s">
        <v>46</v>
      </c>
      <c r="J5" s="15" t="s">
        <v>47</v>
      </c>
      <c r="K5" s="15"/>
      <c r="L5" s="15" t="s">
        <v>326</v>
      </c>
      <c r="M5" s="15" t="s">
        <v>530</v>
      </c>
    </row>
    <row r="6" spans="1:13" ht="21.6" thickBot="1">
      <c r="A6" s="14" t="s">
        <v>53</v>
      </c>
      <c r="B6" s="23">
        <v>2561</v>
      </c>
      <c r="C6" s="21" t="s">
        <v>54</v>
      </c>
      <c r="D6" s="15" t="s">
        <v>54</v>
      </c>
      <c r="E6" s="15" t="s">
        <v>55</v>
      </c>
      <c r="F6" s="15" t="s">
        <v>57</v>
      </c>
      <c r="G6" s="15" t="s">
        <v>58</v>
      </c>
      <c r="H6" s="15" t="s">
        <v>36</v>
      </c>
      <c r="I6" s="15" t="s">
        <v>37</v>
      </c>
      <c r="J6" s="15" t="s">
        <v>38</v>
      </c>
      <c r="K6" s="15"/>
      <c r="L6" s="15" t="s">
        <v>326</v>
      </c>
      <c r="M6" s="15" t="s">
        <v>327</v>
      </c>
    </row>
    <row r="7" spans="1:13" ht="21.6" thickBot="1">
      <c r="A7" s="14" t="s">
        <v>48</v>
      </c>
      <c r="B7" s="24">
        <v>2562</v>
      </c>
      <c r="C7" s="21" t="s">
        <v>49</v>
      </c>
      <c r="D7" s="15" t="s">
        <v>49</v>
      </c>
      <c r="E7" s="15" t="s">
        <v>28</v>
      </c>
      <c r="F7" s="15" t="s">
        <v>51</v>
      </c>
      <c r="G7" s="15" t="s">
        <v>52</v>
      </c>
      <c r="H7" s="15" t="s">
        <v>45</v>
      </c>
      <c r="I7" s="15" t="s">
        <v>46</v>
      </c>
      <c r="J7" s="15" t="s">
        <v>47</v>
      </c>
      <c r="K7" s="15"/>
      <c r="L7" s="15" t="s">
        <v>326</v>
      </c>
      <c r="M7" s="15" t="s">
        <v>327</v>
      </c>
    </row>
    <row r="8" spans="1:13" ht="21.6" thickBot="1">
      <c r="A8" s="14" t="s">
        <v>60</v>
      </c>
      <c r="B8" s="24">
        <v>2562</v>
      </c>
      <c r="C8" s="21" t="s">
        <v>61</v>
      </c>
      <c r="D8" s="15" t="s">
        <v>61</v>
      </c>
      <c r="E8" s="15" t="s">
        <v>28</v>
      </c>
      <c r="F8" s="15" t="s">
        <v>63</v>
      </c>
      <c r="G8" s="15" t="s">
        <v>58</v>
      </c>
      <c r="H8" s="15" t="s">
        <v>64</v>
      </c>
      <c r="I8" s="15" t="s">
        <v>37</v>
      </c>
      <c r="J8" s="15" t="s">
        <v>38</v>
      </c>
      <c r="K8" s="15"/>
      <c r="L8" s="15" t="s">
        <v>526</v>
      </c>
      <c r="M8" s="15" t="s">
        <v>527</v>
      </c>
    </row>
    <row r="9" spans="1:13" ht="21.6" thickBot="1">
      <c r="A9" s="14" t="s">
        <v>66</v>
      </c>
      <c r="B9" s="24">
        <v>2562</v>
      </c>
      <c r="C9" s="21" t="s">
        <v>67</v>
      </c>
      <c r="D9" s="15" t="s">
        <v>67</v>
      </c>
      <c r="E9" s="15" t="s">
        <v>28</v>
      </c>
      <c r="F9" s="15" t="s">
        <v>69</v>
      </c>
      <c r="G9" s="15" t="s">
        <v>58</v>
      </c>
      <c r="H9" s="15" t="s">
        <v>70</v>
      </c>
      <c r="I9" s="15" t="s">
        <v>71</v>
      </c>
      <c r="J9" s="15" t="s">
        <v>38</v>
      </c>
      <c r="K9" s="15"/>
      <c r="L9" s="15" t="s">
        <v>266</v>
      </c>
      <c r="M9" s="15" t="s">
        <v>267</v>
      </c>
    </row>
    <row r="10" spans="1:13" ht="21.6" thickBot="1">
      <c r="A10" s="14" t="s">
        <v>72</v>
      </c>
      <c r="B10" s="24">
        <v>2562</v>
      </c>
      <c r="C10" s="21" t="s">
        <v>73</v>
      </c>
      <c r="D10" s="15" t="s">
        <v>73</v>
      </c>
      <c r="E10" s="15" t="s">
        <v>28</v>
      </c>
      <c r="F10" s="15" t="s">
        <v>75</v>
      </c>
      <c r="G10" s="15" t="s">
        <v>58</v>
      </c>
      <c r="H10" s="15" t="s">
        <v>70</v>
      </c>
      <c r="I10" s="15" t="s">
        <v>71</v>
      </c>
      <c r="J10" s="15" t="s">
        <v>38</v>
      </c>
      <c r="K10" s="15"/>
      <c r="L10" s="15" t="s">
        <v>298</v>
      </c>
      <c r="M10" s="15" t="s">
        <v>299</v>
      </c>
    </row>
    <row r="11" spans="1:13" ht="21.6" thickBot="1">
      <c r="A11" s="14" t="s">
        <v>76</v>
      </c>
      <c r="B11" s="24">
        <v>2562</v>
      </c>
      <c r="C11" s="21" t="s">
        <v>77</v>
      </c>
      <c r="D11" s="15" t="s">
        <v>77</v>
      </c>
      <c r="E11" s="15" t="s">
        <v>28</v>
      </c>
      <c r="F11" s="15" t="s">
        <v>51</v>
      </c>
      <c r="G11" s="15" t="s">
        <v>79</v>
      </c>
      <c r="H11" s="15" t="s">
        <v>70</v>
      </c>
      <c r="I11" s="15" t="s">
        <v>71</v>
      </c>
      <c r="J11" s="15" t="s">
        <v>38</v>
      </c>
      <c r="K11" s="15"/>
      <c r="L11" s="15" t="s">
        <v>266</v>
      </c>
      <c r="M11" s="15" t="s">
        <v>267</v>
      </c>
    </row>
    <row r="12" spans="1:13" ht="21.6" thickBot="1">
      <c r="A12" s="14" t="s">
        <v>81</v>
      </c>
      <c r="B12" s="24">
        <v>2562</v>
      </c>
      <c r="C12" s="21" t="s">
        <v>82</v>
      </c>
      <c r="D12" s="15" t="s">
        <v>82</v>
      </c>
      <c r="E12" s="15" t="s">
        <v>28</v>
      </c>
      <c r="F12" s="15" t="s">
        <v>75</v>
      </c>
      <c r="G12" s="15" t="s">
        <v>58</v>
      </c>
      <c r="H12" s="15" t="s">
        <v>84</v>
      </c>
      <c r="I12" s="15" t="s">
        <v>71</v>
      </c>
      <c r="J12" s="15" t="s">
        <v>38</v>
      </c>
      <c r="K12" s="15"/>
      <c r="L12" s="15" t="s">
        <v>526</v>
      </c>
      <c r="M12" s="15" t="s">
        <v>527</v>
      </c>
    </row>
    <row r="13" spans="1:13" ht="21.6" thickBot="1">
      <c r="A13" s="14" t="s">
        <v>86</v>
      </c>
      <c r="B13" s="24">
        <v>2562</v>
      </c>
      <c r="C13" s="21" t="s">
        <v>87</v>
      </c>
      <c r="D13" s="15" t="s">
        <v>87</v>
      </c>
      <c r="E13" s="15" t="s">
        <v>28</v>
      </c>
      <c r="F13" s="15" t="s">
        <v>75</v>
      </c>
      <c r="G13" s="15" t="s">
        <v>58</v>
      </c>
      <c r="H13" s="15" t="s">
        <v>89</v>
      </c>
      <c r="I13" s="15" t="s">
        <v>71</v>
      </c>
      <c r="J13" s="15" t="s">
        <v>38</v>
      </c>
      <c r="K13" s="15"/>
      <c r="L13" s="15" t="s">
        <v>266</v>
      </c>
      <c r="M13" s="15" t="s">
        <v>267</v>
      </c>
    </row>
    <row r="14" spans="1:13" ht="21.6" thickBot="1">
      <c r="A14" s="14" t="s">
        <v>90</v>
      </c>
      <c r="B14" s="24">
        <v>2562</v>
      </c>
      <c r="C14" s="21" t="s">
        <v>91</v>
      </c>
      <c r="D14" s="15" t="s">
        <v>91</v>
      </c>
      <c r="E14" s="15" t="s">
        <v>28</v>
      </c>
      <c r="F14" s="15" t="s">
        <v>75</v>
      </c>
      <c r="G14" s="15" t="s">
        <v>58</v>
      </c>
      <c r="H14" s="15" t="s">
        <v>89</v>
      </c>
      <c r="I14" s="15" t="s">
        <v>71</v>
      </c>
      <c r="J14" s="15" t="s">
        <v>38</v>
      </c>
      <c r="K14" s="15"/>
      <c r="L14" s="15" t="s">
        <v>266</v>
      </c>
      <c r="M14" s="15" t="s">
        <v>267</v>
      </c>
    </row>
    <row r="15" spans="1:13" ht="21.6" thickBot="1">
      <c r="A15" s="14" t="s">
        <v>93</v>
      </c>
      <c r="B15" s="24">
        <v>2562</v>
      </c>
      <c r="C15" s="21" t="s">
        <v>94</v>
      </c>
      <c r="D15" s="15" t="s">
        <v>94</v>
      </c>
      <c r="E15" s="15" t="s">
        <v>28</v>
      </c>
      <c r="F15" s="15" t="s">
        <v>69</v>
      </c>
      <c r="G15" s="15" t="s">
        <v>96</v>
      </c>
      <c r="H15" s="15" t="s">
        <v>89</v>
      </c>
      <c r="I15" s="15" t="s">
        <v>71</v>
      </c>
      <c r="J15" s="15" t="s">
        <v>38</v>
      </c>
      <c r="K15" s="15"/>
      <c r="L15" s="15" t="s">
        <v>266</v>
      </c>
      <c r="M15" s="15" t="s">
        <v>267</v>
      </c>
    </row>
    <row r="16" spans="1:13" ht="21.6" thickBot="1">
      <c r="A16" s="14" t="s">
        <v>97</v>
      </c>
      <c r="B16" s="24">
        <v>2562</v>
      </c>
      <c r="C16" s="21" t="s">
        <v>98</v>
      </c>
      <c r="D16" s="15" t="s">
        <v>98</v>
      </c>
      <c r="E16" s="15" t="s">
        <v>28</v>
      </c>
      <c r="F16" s="15" t="s">
        <v>69</v>
      </c>
      <c r="G16" s="15" t="s">
        <v>96</v>
      </c>
      <c r="H16" s="15" t="s">
        <v>89</v>
      </c>
      <c r="I16" s="15" t="s">
        <v>71</v>
      </c>
      <c r="J16" s="15" t="s">
        <v>38</v>
      </c>
      <c r="K16" s="15"/>
      <c r="L16" s="15" t="s">
        <v>282</v>
      </c>
      <c r="M16" s="15" t="s">
        <v>283</v>
      </c>
    </row>
    <row r="17" spans="1:13" ht="21.6" thickBot="1">
      <c r="A17" s="14" t="s">
        <v>100</v>
      </c>
      <c r="B17" s="24">
        <v>2562</v>
      </c>
      <c r="C17" s="21" t="s">
        <v>101</v>
      </c>
      <c r="D17" s="15" t="s">
        <v>101</v>
      </c>
      <c r="E17" s="15" t="s">
        <v>28</v>
      </c>
      <c r="F17" s="15" t="s">
        <v>69</v>
      </c>
      <c r="G17" s="15" t="s">
        <v>58</v>
      </c>
      <c r="H17" s="15" t="s">
        <v>89</v>
      </c>
      <c r="I17" s="15" t="s">
        <v>71</v>
      </c>
      <c r="J17" s="15" t="s">
        <v>38</v>
      </c>
      <c r="K17" s="15"/>
      <c r="L17" s="15" t="s">
        <v>266</v>
      </c>
      <c r="M17" s="15" t="s">
        <v>267</v>
      </c>
    </row>
    <row r="18" spans="1:13" ht="21.6" thickBot="1">
      <c r="A18" s="14" t="s">
        <v>103</v>
      </c>
      <c r="B18" s="24">
        <v>2562</v>
      </c>
      <c r="C18" s="21" t="s">
        <v>104</v>
      </c>
      <c r="D18" s="15" t="s">
        <v>104</v>
      </c>
      <c r="E18" s="15" t="s">
        <v>28</v>
      </c>
      <c r="F18" s="15" t="s">
        <v>75</v>
      </c>
      <c r="G18" s="15" t="s">
        <v>58</v>
      </c>
      <c r="H18" s="15" t="s">
        <v>70</v>
      </c>
      <c r="I18" s="15" t="s">
        <v>71</v>
      </c>
      <c r="J18" s="15" t="s">
        <v>38</v>
      </c>
      <c r="K18" s="15"/>
      <c r="L18" s="15" t="s">
        <v>298</v>
      </c>
      <c r="M18" s="15" t="s">
        <v>299</v>
      </c>
    </row>
    <row r="19" spans="1:13" ht="21.6" thickBot="1">
      <c r="A19" s="14" t="s">
        <v>107</v>
      </c>
      <c r="B19" s="24">
        <v>2562</v>
      </c>
      <c r="C19" s="21" t="s">
        <v>108</v>
      </c>
      <c r="D19" s="15" t="s">
        <v>108</v>
      </c>
      <c r="E19" s="15" t="s">
        <v>28</v>
      </c>
      <c r="F19" s="15" t="s">
        <v>75</v>
      </c>
      <c r="G19" s="15" t="s">
        <v>58</v>
      </c>
      <c r="H19" s="15" t="s">
        <v>110</v>
      </c>
      <c r="I19" s="15" t="s">
        <v>71</v>
      </c>
      <c r="J19" s="15" t="s">
        <v>38</v>
      </c>
      <c r="K19" s="15"/>
      <c r="L19" s="15" t="s">
        <v>266</v>
      </c>
      <c r="M19" s="15" t="s">
        <v>267</v>
      </c>
    </row>
    <row r="20" spans="1:13" ht="21.6" thickBot="1">
      <c r="A20" s="14" t="s">
        <v>111</v>
      </c>
      <c r="B20" s="24">
        <v>2562</v>
      </c>
      <c r="C20" s="21" t="s">
        <v>112</v>
      </c>
      <c r="D20" s="15" t="s">
        <v>112</v>
      </c>
      <c r="E20" s="15" t="s">
        <v>55</v>
      </c>
      <c r="F20" s="15" t="s">
        <v>114</v>
      </c>
      <c r="G20" s="15" t="s">
        <v>96</v>
      </c>
      <c r="H20" s="15" t="s">
        <v>110</v>
      </c>
      <c r="I20" s="15" t="s">
        <v>71</v>
      </c>
      <c r="J20" s="15" t="s">
        <v>38</v>
      </c>
      <c r="K20" s="15"/>
      <c r="L20" s="15" t="s">
        <v>266</v>
      </c>
      <c r="M20" s="15" t="s">
        <v>528</v>
      </c>
    </row>
    <row r="21" spans="1:13" ht="21.6" thickBot="1">
      <c r="A21" s="14" t="s">
        <v>115</v>
      </c>
      <c r="B21" s="24">
        <v>2562</v>
      </c>
      <c r="C21" s="21" t="s">
        <v>116</v>
      </c>
      <c r="D21" s="15" t="s">
        <v>116</v>
      </c>
      <c r="E21" s="15" t="s">
        <v>28</v>
      </c>
      <c r="F21" s="15" t="s">
        <v>51</v>
      </c>
      <c r="G21" s="15" t="s">
        <v>58</v>
      </c>
      <c r="H21" s="15" t="s">
        <v>110</v>
      </c>
      <c r="I21" s="15" t="s">
        <v>71</v>
      </c>
      <c r="J21" s="15" t="s">
        <v>38</v>
      </c>
      <c r="K21" s="15"/>
      <c r="L21" s="15" t="s">
        <v>266</v>
      </c>
      <c r="M21" s="15" t="s">
        <v>267</v>
      </c>
    </row>
    <row r="22" spans="1:13" ht="21.6" thickBot="1">
      <c r="A22" s="14" t="s">
        <v>118</v>
      </c>
      <c r="B22" s="24">
        <v>2562</v>
      </c>
      <c r="C22" s="21" t="s">
        <v>119</v>
      </c>
      <c r="D22" s="15" t="s">
        <v>119</v>
      </c>
      <c r="E22" s="15" t="s">
        <v>28</v>
      </c>
      <c r="F22" s="15" t="s">
        <v>69</v>
      </c>
      <c r="G22" s="15" t="s">
        <v>52</v>
      </c>
      <c r="H22" s="15" t="s">
        <v>110</v>
      </c>
      <c r="I22" s="15" t="s">
        <v>71</v>
      </c>
      <c r="J22" s="15" t="s">
        <v>38</v>
      </c>
      <c r="K22" s="15"/>
      <c r="L22" s="15" t="s">
        <v>526</v>
      </c>
      <c r="M22" s="15" t="s">
        <v>527</v>
      </c>
    </row>
    <row r="23" spans="1:13" ht="21.6" thickBot="1">
      <c r="A23" s="14" t="s">
        <v>121</v>
      </c>
      <c r="B23" s="24">
        <v>2562</v>
      </c>
      <c r="C23" s="21" t="s">
        <v>122</v>
      </c>
      <c r="D23" s="15" t="s">
        <v>122</v>
      </c>
      <c r="E23" s="15" t="s">
        <v>28</v>
      </c>
      <c r="F23" s="15" t="s">
        <v>75</v>
      </c>
      <c r="G23" s="15" t="s">
        <v>58</v>
      </c>
      <c r="H23" s="15" t="s">
        <v>84</v>
      </c>
      <c r="I23" s="15" t="s">
        <v>71</v>
      </c>
      <c r="J23" s="15" t="s">
        <v>38</v>
      </c>
      <c r="K23" s="15"/>
      <c r="L23" s="15" t="s">
        <v>282</v>
      </c>
      <c r="M23" s="15" t="s">
        <v>529</v>
      </c>
    </row>
    <row r="24" spans="1:13" ht="21.6" thickBot="1">
      <c r="A24" s="14" t="s">
        <v>124</v>
      </c>
      <c r="B24" s="24">
        <v>2562</v>
      </c>
      <c r="C24" s="21" t="s">
        <v>125</v>
      </c>
      <c r="D24" s="15" t="s">
        <v>125</v>
      </c>
      <c r="E24" s="15" t="s">
        <v>28</v>
      </c>
      <c r="F24" s="15" t="s">
        <v>63</v>
      </c>
      <c r="G24" s="15" t="s">
        <v>58</v>
      </c>
      <c r="H24" s="15" t="s">
        <v>84</v>
      </c>
      <c r="I24" s="15" t="s">
        <v>71</v>
      </c>
      <c r="J24" s="15" t="s">
        <v>38</v>
      </c>
      <c r="K24" s="15"/>
      <c r="L24" s="15" t="s">
        <v>266</v>
      </c>
      <c r="M24" s="15" t="s">
        <v>267</v>
      </c>
    </row>
    <row r="25" spans="1:13" ht="21.6" thickBot="1">
      <c r="A25" s="14" t="s">
        <v>127</v>
      </c>
      <c r="B25" s="24">
        <v>2562</v>
      </c>
      <c r="C25" s="21" t="s">
        <v>128</v>
      </c>
      <c r="D25" s="15" t="s">
        <v>128</v>
      </c>
      <c r="E25" s="15" t="s">
        <v>28</v>
      </c>
      <c r="F25" s="15" t="s">
        <v>75</v>
      </c>
      <c r="G25" s="15" t="s">
        <v>58</v>
      </c>
      <c r="H25" s="15" t="s">
        <v>84</v>
      </c>
      <c r="I25" s="15" t="s">
        <v>71</v>
      </c>
      <c r="J25" s="15" t="s">
        <v>38</v>
      </c>
      <c r="K25" s="15"/>
      <c r="L25" s="15" t="s">
        <v>282</v>
      </c>
      <c r="M25" s="15" t="s">
        <v>283</v>
      </c>
    </row>
    <row r="26" spans="1:13" ht="21.6" thickBot="1">
      <c r="A26" s="14" t="s">
        <v>130</v>
      </c>
      <c r="B26" s="24">
        <v>2562</v>
      </c>
      <c r="C26" s="21" t="s">
        <v>131</v>
      </c>
      <c r="D26" s="15" t="s">
        <v>131</v>
      </c>
      <c r="E26" s="15" t="s">
        <v>28</v>
      </c>
      <c r="F26" s="15" t="s">
        <v>75</v>
      </c>
      <c r="G26" s="15" t="s">
        <v>58</v>
      </c>
      <c r="H26" s="15" t="s">
        <v>84</v>
      </c>
      <c r="I26" s="15" t="s">
        <v>71</v>
      </c>
      <c r="J26" s="15" t="s">
        <v>38</v>
      </c>
      <c r="K26" s="15"/>
      <c r="L26" s="15" t="s">
        <v>282</v>
      </c>
      <c r="M26" s="15" t="s">
        <v>283</v>
      </c>
    </row>
    <row r="27" spans="1:13" ht="21.6" thickBot="1">
      <c r="A27" s="14" t="s">
        <v>133</v>
      </c>
      <c r="B27" s="24">
        <v>2562</v>
      </c>
      <c r="C27" s="21" t="s">
        <v>134</v>
      </c>
      <c r="D27" s="15" t="s">
        <v>134</v>
      </c>
      <c r="E27" s="15" t="s">
        <v>28</v>
      </c>
      <c r="F27" s="15" t="s">
        <v>63</v>
      </c>
      <c r="G27" s="15" t="s">
        <v>58</v>
      </c>
      <c r="H27" s="15" t="s">
        <v>84</v>
      </c>
      <c r="I27" s="15" t="s">
        <v>71</v>
      </c>
      <c r="J27" s="15" t="s">
        <v>38</v>
      </c>
      <c r="K27" s="15"/>
      <c r="L27" s="15" t="s">
        <v>282</v>
      </c>
      <c r="M27" s="15" t="s">
        <v>283</v>
      </c>
    </row>
    <row r="28" spans="1:13" ht="21.6" thickBot="1">
      <c r="A28" s="14" t="s">
        <v>136</v>
      </c>
      <c r="B28" s="24">
        <v>2562</v>
      </c>
      <c r="C28" s="21" t="s">
        <v>137</v>
      </c>
      <c r="D28" s="15" t="s">
        <v>137</v>
      </c>
      <c r="E28" s="15" t="s">
        <v>28</v>
      </c>
      <c r="F28" s="15" t="s">
        <v>75</v>
      </c>
      <c r="G28" s="15" t="s">
        <v>58</v>
      </c>
      <c r="H28" s="15" t="s">
        <v>84</v>
      </c>
      <c r="I28" s="15" t="s">
        <v>71</v>
      </c>
      <c r="J28" s="15" t="s">
        <v>38</v>
      </c>
      <c r="K28" s="15"/>
      <c r="L28" s="15" t="s">
        <v>526</v>
      </c>
      <c r="M28" s="15" t="s">
        <v>527</v>
      </c>
    </row>
    <row r="29" spans="1:13" ht="21.6" thickBot="1">
      <c r="A29" s="14" t="s">
        <v>139</v>
      </c>
      <c r="B29" s="24">
        <v>2562</v>
      </c>
      <c r="C29" s="21" t="s">
        <v>140</v>
      </c>
      <c r="D29" s="15" t="s">
        <v>140</v>
      </c>
      <c r="E29" s="15" t="s">
        <v>28</v>
      </c>
      <c r="F29" s="15" t="s">
        <v>51</v>
      </c>
      <c r="G29" s="15" t="s">
        <v>79</v>
      </c>
      <c r="H29" s="15" t="s">
        <v>110</v>
      </c>
      <c r="I29" s="15" t="s">
        <v>71</v>
      </c>
      <c r="J29" s="15" t="s">
        <v>38</v>
      </c>
      <c r="K29" s="15"/>
      <c r="L29" s="15" t="s">
        <v>266</v>
      </c>
      <c r="M29" s="15" t="s">
        <v>267</v>
      </c>
    </row>
    <row r="30" spans="1:13" ht="21.6" thickBot="1">
      <c r="A30" s="14" t="s">
        <v>143</v>
      </c>
      <c r="B30" s="24">
        <v>2562</v>
      </c>
      <c r="C30" s="21" t="s">
        <v>144</v>
      </c>
      <c r="D30" s="15" t="s">
        <v>144</v>
      </c>
      <c r="E30" s="15" t="s">
        <v>28</v>
      </c>
      <c r="F30" s="15" t="s">
        <v>63</v>
      </c>
      <c r="G30" s="15" t="s">
        <v>58</v>
      </c>
      <c r="H30" s="15" t="s">
        <v>146</v>
      </c>
      <c r="I30" s="15" t="s">
        <v>147</v>
      </c>
      <c r="J30" s="15" t="s">
        <v>148</v>
      </c>
      <c r="K30" s="15"/>
      <c r="L30" s="15" t="s">
        <v>266</v>
      </c>
      <c r="M30" s="15" t="s">
        <v>267</v>
      </c>
    </row>
    <row r="31" spans="1:13" ht="21.6" thickBot="1">
      <c r="A31" s="14" t="s">
        <v>150</v>
      </c>
      <c r="B31" s="25">
        <v>2563</v>
      </c>
      <c r="C31" s="21" t="s">
        <v>151</v>
      </c>
      <c r="D31" s="15" t="s">
        <v>151</v>
      </c>
      <c r="E31" s="15" t="s">
        <v>152</v>
      </c>
      <c r="F31" s="15" t="s">
        <v>96</v>
      </c>
      <c r="G31" s="15" t="s">
        <v>154</v>
      </c>
      <c r="H31" s="15" t="s">
        <v>155</v>
      </c>
      <c r="I31" s="15" t="s">
        <v>156</v>
      </c>
      <c r="J31" s="15" t="s">
        <v>157</v>
      </c>
      <c r="K31" s="15"/>
      <c r="L31" s="15" t="s">
        <v>526</v>
      </c>
      <c r="M31" s="15" t="s">
        <v>527</v>
      </c>
    </row>
    <row r="32" spans="1:13" ht="21.6" thickBot="1">
      <c r="A32" s="14" t="s">
        <v>159</v>
      </c>
      <c r="B32" s="25">
        <v>2563</v>
      </c>
      <c r="C32" s="21" t="s">
        <v>160</v>
      </c>
      <c r="D32" s="15" t="s">
        <v>160</v>
      </c>
      <c r="E32" s="15" t="s">
        <v>28</v>
      </c>
      <c r="F32" s="15" t="s">
        <v>162</v>
      </c>
      <c r="G32" s="15" t="s">
        <v>154</v>
      </c>
      <c r="H32" s="15" t="s">
        <v>163</v>
      </c>
      <c r="I32" s="15" t="s">
        <v>164</v>
      </c>
      <c r="J32" s="15" t="s">
        <v>157</v>
      </c>
      <c r="K32" s="15"/>
      <c r="L32" s="15" t="s">
        <v>298</v>
      </c>
      <c r="M32" s="15" t="s">
        <v>299</v>
      </c>
    </row>
    <row r="33" spans="1:13" ht="21.6" thickBot="1">
      <c r="A33" s="14" t="s">
        <v>165</v>
      </c>
      <c r="B33" s="25">
        <v>2563</v>
      </c>
      <c r="C33" s="21" t="s">
        <v>518</v>
      </c>
      <c r="D33" s="15" t="s">
        <v>166</v>
      </c>
      <c r="E33" s="15" t="s">
        <v>28</v>
      </c>
      <c r="F33" s="15" t="s">
        <v>96</v>
      </c>
      <c r="G33" s="15" t="s">
        <v>154</v>
      </c>
      <c r="H33" s="15" t="s">
        <v>64</v>
      </c>
      <c r="I33" s="15" t="s">
        <v>37</v>
      </c>
      <c r="J33" s="15" t="s">
        <v>38</v>
      </c>
      <c r="K33" s="15"/>
      <c r="L33" s="15" t="s">
        <v>526</v>
      </c>
      <c r="M33" s="15" t="s">
        <v>527</v>
      </c>
    </row>
    <row r="34" spans="1:13" ht="21.6" thickBot="1">
      <c r="A34" s="14" t="s">
        <v>169</v>
      </c>
      <c r="B34" s="25">
        <v>2563</v>
      </c>
      <c r="C34" s="21" t="s">
        <v>170</v>
      </c>
      <c r="D34" s="15" t="s">
        <v>170</v>
      </c>
      <c r="E34" s="15" t="s">
        <v>28</v>
      </c>
      <c r="F34" s="15" t="s">
        <v>96</v>
      </c>
      <c r="G34" s="15" t="s">
        <v>154</v>
      </c>
      <c r="H34" s="15" t="s">
        <v>172</v>
      </c>
      <c r="I34" s="15" t="s">
        <v>173</v>
      </c>
      <c r="J34" s="15" t="s">
        <v>174</v>
      </c>
      <c r="K34" s="15"/>
      <c r="L34" s="15" t="s">
        <v>526</v>
      </c>
      <c r="M34" s="15" t="s">
        <v>527</v>
      </c>
    </row>
    <row r="35" spans="1:13" ht="21.6" thickBot="1">
      <c r="A35" s="14" t="s">
        <v>176</v>
      </c>
      <c r="B35" s="25">
        <v>2563</v>
      </c>
      <c r="C35" s="21" t="s">
        <v>177</v>
      </c>
      <c r="D35" s="15" t="s">
        <v>177</v>
      </c>
      <c r="E35" s="15" t="s">
        <v>28</v>
      </c>
      <c r="F35" s="15" t="s">
        <v>179</v>
      </c>
      <c r="G35" s="15" t="s">
        <v>180</v>
      </c>
      <c r="H35" s="15" t="s">
        <v>181</v>
      </c>
      <c r="I35" s="15" t="s">
        <v>173</v>
      </c>
      <c r="J35" s="15" t="s">
        <v>174</v>
      </c>
      <c r="K35" s="15"/>
      <c r="L35" s="15" t="s">
        <v>282</v>
      </c>
      <c r="M35" s="15" t="s">
        <v>283</v>
      </c>
    </row>
    <row r="36" spans="1:13" ht="21.6" thickBot="1">
      <c r="A36" s="14" t="s">
        <v>183</v>
      </c>
      <c r="B36" s="25">
        <v>2563</v>
      </c>
      <c r="C36" s="21" t="s">
        <v>184</v>
      </c>
      <c r="D36" s="15" t="s">
        <v>184</v>
      </c>
      <c r="E36" s="15" t="s">
        <v>28</v>
      </c>
      <c r="F36" s="15" t="s">
        <v>96</v>
      </c>
      <c r="G36" s="15" t="s">
        <v>154</v>
      </c>
      <c r="H36" s="15" t="s">
        <v>186</v>
      </c>
      <c r="I36" s="15" t="s">
        <v>187</v>
      </c>
      <c r="J36" s="15" t="s">
        <v>38</v>
      </c>
      <c r="K36" s="15"/>
      <c r="L36" s="15" t="s">
        <v>526</v>
      </c>
      <c r="M36" s="15" t="s">
        <v>527</v>
      </c>
    </row>
    <row r="37" spans="1:13" ht="21.6" thickBot="1">
      <c r="A37" s="14" t="s">
        <v>189</v>
      </c>
      <c r="B37" s="25">
        <v>2563</v>
      </c>
      <c r="C37" s="21" t="s">
        <v>190</v>
      </c>
      <c r="D37" s="15" t="s">
        <v>190</v>
      </c>
      <c r="E37" s="15" t="s">
        <v>28</v>
      </c>
      <c r="F37" s="15" t="s">
        <v>96</v>
      </c>
      <c r="G37" s="15" t="s">
        <v>154</v>
      </c>
      <c r="H37" s="15" t="s">
        <v>192</v>
      </c>
      <c r="I37" s="15" t="s">
        <v>193</v>
      </c>
      <c r="J37" s="15" t="s">
        <v>194</v>
      </c>
      <c r="K37" s="15"/>
      <c r="L37" s="15" t="s">
        <v>526</v>
      </c>
      <c r="M37" s="15" t="s">
        <v>527</v>
      </c>
    </row>
    <row r="38" spans="1:13" ht="21.6" thickBot="1">
      <c r="A38" s="14" t="s">
        <v>195</v>
      </c>
      <c r="B38" s="25">
        <v>2563</v>
      </c>
      <c r="C38" s="21" t="s">
        <v>196</v>
      </c>
      <c r="D38" s="15" t="s">
        <v>196</v>
      </c>
      <c r="E38" s="15" t="s">
        <v>28</v>
      </c>
      <c r="F38" s="15" t="s">
        <v>179</v>
      </c>
      <c r="G38" s="15" t="s">
        <v>154</v>
      </c>
      <c r="H38" s="15" t="s">
        <v>84</v>
      </c>
      <c r="I38" s="15" t="s">
        <v>71</v>
      </c>
      <c r="J38" s="15" t="s">
        <v>38</v>
      </c>
      <c r="K38" s="15"/>
      <c r="L38" s="15" t="s">
        <v>282</v>
      </c>
      <c r="M38" s="15" t="s">
        <v>283</v>
      </c>
    </row>
    <row r="39" spans="1:13" ht="21.6" thickBot="1">
      <c r="A39" s="14" t="s">
        <v>198</v>
      </c>
      <c r="B39" s="25">
        <v>2563</v>
      </c>
      <c r="C39" s="21" t="s">
        <v>199</v>
      </c>
      <c r="D39" s="15" t="s">
        <v>199</v>
      </c>
      <c r="E39" s="15" t="s">
        <v>28</v>
      </c>
      <c r="F39" s="15" t="s">
        <v>201</v>
      </c>
      <c r="G39" s="15" t="s">
        <v>202</v>
      </c>
      <c r="H39" s="15" t="s">
        <v>84</v>
      </c>
      <c r="I39" s="15" t="s">
        <v>71</v>
      </c>
      <c r="J39" s="15" t="s">
        <v>38</v>
      </c>
      <c r="K39" s="15"/>
      <c r="L39" s="15" t="s">
        <v>526</v>
      </c>
      <c r="M39" s="15" t="s">
        <v>527</v>
      </c>
    </row>
    <row r="40" spans="1:13" ht="21.6" thickBot="1">
      <c r="A40" s="14" t="s">
        <v>203</v>
      </c>
      <c r="B40" s="25">
        <v>2563</v>
      </c>
      <c r="C40" s="21" t="s">
        <v>137</v>
      </c>
      <c r="D40" s="15" t="s">
        <v>137</v>
      </c>
      <c r="E40" s="15" t="s">
        <v>28</v>
      </c>
      <c r="F40" s="15" t="s">
        <v>179</v>
      </c>
      <c r="G40" s="15" t="s">
        <v>154</v>
      </c>
      <c r="H40" s="15" t="s">
        <v>84</v>
      </c>
      <c r="I40" s="15" t="s">
        <v>71</v>
      </c>
      <c r="J40" s="15" t="s">
        <v>38</v>
      </c>
      <c r="K40" s="15"/>
      <c r="L40" s="15" t="s">
        <v>526</v>
      </c>
      <c r="M40" s="15" t="s">
        <v>527</v>
      </c>
    </row>
    <row r="41" spans="1:13" ht="21.6" thickBot="1">
      <c r="A41" s="14" t="s">
        <v>205</v>
      </c>
      <c r="B41" s="25">
        <v>2563</v>
      </c>
      <c r="C41" s="21" t="s">
        <v>206</v>
      </c>
      <c r="D41" s="15" t="s">
        <v>206</v>
      </c>
      <c r="E41" s="15" t="s">
        <v>28</v>
      </c>
      <c r="F41" s="15" t="s">
        <v>179</v>
      </c>
      <c r="G41" s="15" t="s">
        <v>154</v>
      </c>
      <c r="H41" s="15" t="s">
        <v>84</v>
      </c>
      <c r="I41" s="15" t="s">
        <v>71</v>
      </c>
      <c r="J41" s="15" t="s">
        <v>38</v>
      </c>
      <c r="K41" s="15"/>
      <c r="L41" s="15" t="s">
        <v>266</v>
      </c>
      <c r="M41" s="15" t="s">
        <v>293</v>
      </c>
    </row>
    <row r="42" spans="1:13" ht="21.6" thickBot="1">
      <c r="A42" s="14" t="s">
        <v>208</v>
      </c>
      <c r="B42" s="25">
        <v>2563</v>
      </c>
      <c r="C42" s="21" t="s">
        <v>519</v>
      </c>
      <c r="D42" s="15" t="s">
        <v>209</v>
      </c>
      <c r="E42" s="15" t="s">
        <v>28</v>
      </c>
      <c r="F42" s="15" t="s">
        <v>179</v>
      </c>
      <c r="G42" s="15" t="s">
        <v>154</v>
      </c>
      <c r="H42" s="15" t="s">
        <v>84</v>
      </c>
      <c r="I42" s="15" t="s">
        <v>71</v>
      </c>
      <c r="J42" s="15" t="s">
        <v>38</v>
      </c>
      <c r="K42" s="15"/>
      <c r="L42" s="15" t="s">
        <v>282</v>
      </c>
      <c r="M42" s="15" t="s">
        <v>283</v>
      </c>
    </row>
    <row r="43" spans="1:13" ht="21.6" thickBot="1">
      <c r="A43" s="14" t="s">
        <v>211</v>
      </c>
      <c r="B43" s="25">
        <v>2563</v>
      </c>
      <c r="C43" s="21" t="s">
        <v>212</v>
      </c>
      <c r="D43" s="15" t="s">
        <v>212</v>
      </c>
      <c r="E43" s="15" t="s">
        <v>28</v>
      </c>
      <c r="F43" s="15" t="s">
        <v>179</v>
      </c>
      <c r="G43" s="15" t="s">
        <v>214</v>
      </c>
      <c r="H43" s="15" t="s">
        <v>70</v>
      </c>
      <c r="I43" s="15" t="s">
        <v>71</v>
      </c>
      <c r="J43" s="15" t="s">
        <v>38</v>
      </c>
      <c r="K43" s="15"/>
      <c r="L43" s="15" t="s">
        <v>266</v>
      </c>
      <c r="M43" s="15" t="s">
        <v>267</v>
      </c>
    </row>
    <row r="44" spans="1:13" ht="21.6" thickBot="1">
      <c r="A44" s="14" t="s">
        <v>215</v>
      </c>
      <c r="B44" s="25">
        <v>2563</v>
      </c>
      <c r="C44" s="21" t="s">
        <v>216</v>
      </c>
      <c r="D44" s="15" t="s">
        <v>216</v>
      </c>
      <c r="E44" s="15" t="s">
        <v>28</v>
      </c>
      <c r="F44" s="15" t="s">
        <v>201</v>
      </c>
      <c r="G44" s="15" t="s">
        <v>218</v>
      </c>
      <c r="H44" s="15" t="s">
        <v>110</v>
      </c>
      <c r="I44" s="15" t="s">
        <v>71</v>
      </c>
      <c r="J44" s="15" t="s">
        <v>38</v>
      </c>
      <c r="K44" s="15"/>
      <c r="L44" s="15" t="s">
        <v>266</v>
      </c>
      <c r="M44" s="15" t="s">
        <v>267</v>
      </c>
    </row>
    <row r="45" spans="1:13" ht="21.6" thickBot="1">
      <c r="A45" s="14" t="s">
        <v>219</v>
      </c>
      <c r="B45" s="25">
        <v>2563</v>
      </c>
      <c r="C45" s="21" t="s">
        <v>220</v>
      </c>
      <c r="D45" s="15" t="s">
        <v>220</v>
      </c>
      <c r="E45" s="15" t="s">
        <v>28</v>
      </c>
      <c r="F45" s="15" t="s">
        <v>179</v>
      </c>
      <c r="G45" s="15" t="s">
        <v>214</v>
      </c>
      <c r="H45" s="15" t="s">
        <v>70</v>
      </c>
      <c r="I45" s="15" t="s">
        <v>71</v>
      </c>
      <c r="J45" s="15" t="s">
        <v>38</v>
      </c>
      <c r="K45" s="15"/>
      <c r="L45" s="15" t="s">
        <v>298</v>
      </c>
      <c r="M45" s="15" t="s">
        <v>299</v>
      </c>
    </row>
    <row r="46" spans="1:13" ht="21.6" thickBot="1">
      <c r="A46" s="14" t="s">
        <v>222</v>
      </c>
      <c r="B46" s="25">
        <v>2563</v>
      </c>
      <c r="C46" s="21" t="s">
        <v>223</v>
      </c>
      <c r="D46" s="15" t="s">
        <v>223</v>
      </c>
      <c r="E46" s="15" t="s">
        <v>28</v>
      </c>
      <c r="F46" s="15" t="s">
        <v>179</v>
      </c>
      <c r="G46" s="15" t="s">
        <v>214</v>
      </c>
      <c r="H46" s="15" t="s">
        <v>70</v>
      </c>
      <c r="I46" s="15" t="s">
        <v>71</v>
      </c>
      <c r="J46" s="15" t="s">
        <v>38</v>
      </c>
      <c r="K46" s="15"/>
      <c r="L46" s="15" t="s">
        <v>298</v>
      </c>
      <c r="M46" s="15" t="s">
        <v>299</v>
      </c>
    </row>
    <row r="47" spans="1:13" ht="21.6" thickBot="1">
      <c r="A47" s="14" t="s">
        <v>225</v>
      </c>
      <c r="B47" s="25">
        <v>2563</v>
      </c>
      <c r="C47" s="21" t="s">
        <v>226</v>
      </c>
      <c r="D47" s="15" t="s">
        <v>226</v>
      </c>
      <c r="E47" s="15" t="s">
        <v>28</v>
      </c>
      <c r="F47" s="15" t="s">
        <v>179</v>
      </c>
      <c r="G47" s="15" t="s">
        <v>214</v>
      </c>
      <c r="H47" s="15" t="s">
        <v>70</v>
      </c>
      <c r="I47" s="15" t="s">
        <v>71</v>
      </c>
      <c r="J47" s="15" t="s">
        <v>38</v>
      </c>
      <c r="K47" s="15"/>
      <c r="L47" s="15" t="s">
        <v>298</v>
      </c>
      <c r="M47" s="15" t="s">
        <v>299</v>
      </c>
    </row>
    <row r="48" spans="1:13" ht="21.6" thickBot="1">
      <c r="A48" s="14" t="s">
        <v>228</v>
      </c>
      <c r="B48" s="25">
        <v>2563</v>
      </c>
      <c r="C48" s="21" t="s">
        <v>229</v>
      </c>
      <c r="D48" s="15" t="s">
        <v>229</v>
      </c>
      <c r="E48" s="15" t="s">
        <v>28</v>
      </c>
      <c r="F48" s="15" t="s">
        <v>179</v>
      </c>
      <c r="G48" s="15" t="s">
        <v>154</v>
      </c>
      <c r="H48" s="15" t="s">
        <v>84</v>
      </c>
      <c r="I48" s="15" t="s">
        <v>71</v>
      </c>
      <c r="J48" s="15" t="s">
        <v>38</v>
      </c>
      <c r="K48" s="15"/>
      <c r="L48" s="15" t="s">
        <v>282</v>
      </c>
      <c r="M48" s="15" t="s">
        <v>283</v>
      </c>
    </row>
    <row r="49" spans="1:13" ht="21.6" thickBot="1">
      <c r="A49" s="14" t="s">
        <v>231</v>
      </c>
      <c r="B49" s="25">
        <v>2563</v>
      </c>
      <c r="C49" s="21" t="s">
        <v>232</v>
      </c>
      <c r="D49" s="15" t="s">
        <v>232</v>
      </c>
      <c r="E49" s="15" t="s">
        <v>28</v>
      </c>
      <c r="F49" s="15" t="s">
        <v>179</v>
      </c>
      <c r="G49" s="15" t="s">
        <v>214</v>
      </c>
      <c r="H49" s="15" t="s">
        <v>70</v>
      </c>
      <c r="I49" s="15" t="s">
        <v>71</v>
      </c>
      <c r="J49" s="15" t="s">
        <v>38</v>
      </c>
      <c r="K49" s="15"/>
      <c r="L49" s="15" t="s">
        <v>298</v>
      </c>
      <c r="M49" s="15" t="s">
        <v>299</v>
      </c>
    </row>
    <row r="50" spans="1:13" ht="21.6" thickBot="1">
      <c r="A50" s="14" t="s">
        <v>234</v>
      </c>
      <c r="B50" s="25">
        <v>2563</v>
      </c>
      <c r="C50" s="21" t="s">
        <v>235</v>
      </c>
      <c r="D50" s="15" t="s">
        <v>235</v>
      </c>
      <c r="E50" s="15" t="s">
        <v>28</v>
      </c>
      <c r="F50" s="15" t="s">
        <v>179</v>
      </c>
      <c r="G50" s="15" t="s">
        <v>154</v>
      </c>
      <c r="H50" s="15" t="s">
        <v>84</v>
      </c>
      <c r="I50" s="15" t="s">
        <v>71</v>
      </c>
      <c r="J50" s="15" t="s">
        <v>38</v>
      </c>
      <c r="K50" s="15"/>
      <c r="L50" s="15" t="s">
        <v>282</v>
      </c>
      <c r="M50" s="15" t="s">
        <v>283</v>
      </c>
    </row>
    <row r="51" spans="1:13" ht="21.6" thickBot="1">
      <c r="A51" s="14" t="s">
        <v>237</v>
      </c>
      <c r="B51" s="25">
        <v>2563</v>
      </c>
      <c r="C51" s="21" t="s">
        <v>238</v>
      </c>
      <c r="D51" s="15" t="s">
        <v>238</v>
      </c>
      <c r="E51" s="15" t="s">
        <v>28</v>
      </c>
      <c r="F51" s="15" t="s">
        <v>179</v>
      </c>
      <c r="G51" s="15" t="s">
        <v>154</v>
      </c>
      <c r="H51" s="15" t="s">
        <v>84</v>
      </c>
      <c r="I51" s="15" t="s">
        <v>71</v>
      </c>
      <c r="J51" s="15" t="s">
        <v>38</v>
      </c>
      <c r="K51" s="15"/>
      <c r="L51" s="15" t="s">
        <v>282</v>
      </c>
      <c r="M51" s="15" t="s">
        <v>283</v>
      </c>
    </row>
    <row r="52" spans="1:13" ht="21.6" thickBot="1">
      <c r="A52" s="14" t="s">
        <v>240</v>
      </c>
      <c r="B52" s="25">
        <v>2563</v>
      </c>
      <c r="C52" s="21" t="s">
        <v>241</v>
      </c>
      <c r="D52" s="15" t="s">
        <v>241</v>
      </c>
      <c r="E52" s="15" t="s">
        <v>28</v>
      </c>
      <c r="F52" s="15" t="s">
        <v>179</v>
      </c>
      <c r="G52" s="15" t="s">
        <v>154</v>
      </c>
      <c r="H52" s="15" t="s">
        <v>84</v>
      </c>
      <c r="I52" s="15" t="s">
        <v>71</v>
      </c>
      <c r="J52" s="15" t="s">
        <v>38</v>
      </c>
      <c r="K52" s="15"/>
      <c r="L52" s="15" t="s">
        <v>282</v>
      </c>
      <c r="M52" s="15" t="s">
        <v>283</v>
      </c>
    </row>
    <row r="53" spans="1:13" ht="21.6" thickBot="1">
      <c r="A53" s="14" t="s">
        <v>242</v>
      </c>
      <c r="B53" s="25">
        <v>2563</v>
      </c>
      <c r="C53" s="21" t="s">
        <v>243</v>
      </c>
      <c r="D53" s="15" t="s">
        <v>243</v>
      </c>
      <c r="E53" s="15" t="s">
        <v>28</v>
      </c>
      <c r="F53" s="15" t="s">
        <v>179</v>
      </c>
      <c r="G53" s="15" t="s">
        <v>154</v>
      </c>
      <c r="H53" s="15" t="s">
        <v>84</v>
      </c>
      <c r="I53" s="15" t="s">
        <v>71</v>
      </c>
      <c r="J53" s="15" t="s">
        <v>38</v>
      </c>
      <c r="K53" s="15"/>
      <c r="L53" s="15" t="s">
        <v>282</v>
      </c>
      <c r="M53" s="15" t="s">
        <v>283</v>
      </c>
    </row>
    <row r="54" spans="1:13" ht="21.6" thickBot="1">
      <c r="A54" s="14" t="s">
        <v>245</v>
      </c>
      <c r="B54" s="25">
        <v>2563</v>
      </c>
      <c r="C54" s="21" t="s">
        <v>246</v>
      </c>
      <c r="D54" s="15" t="s">
        <v>246</v>
      </c>
      <c r="E54" s="15" t="s">
        <v>28</v>
      </c>
      <c r="F54" s="15" t="s">
        <v>179</v>
      </c>
      <c r="G54" s="15" t="s">
        <v>154</v>
      </c>
      <c r="H54" s="15" t="s">
        <v>84</v>
      </c>
      <c r="I54" s="15" t="s">
        <v>71</v>
      </c>
      <c r="J54" s="15" t="s">
        <v>38</v>
      </c>
      <c r="K54" s="15"/>
      <c r="L54" s="15" t="s">
        <v>282</v>
      </c>
      <c r="M54" s="15" t="s">
        <v>283</v>
      </c>
    </row>
    <row r="55" spans="1:13" ht="21.6" thickBot="1">
      <c r="A55" s="14" t="s">
        <v>249</v>
      </c>
      <c r="B55" s="25">
        <v>2563</v>
      </c>
      <c r="C55" s="21" t="s">
        <v>250</v>
      </c>
      <c r="D55" s="15" t="s">
        <v>250</v>
      </c>
      <c r="E55" s="15" t="s">
        <v>28</v>
      </c>
      <c r="F55" s="15" t="s">
        <v>201</v>
      </c>
      <c r="G55" s="15" t="s">
        <v>252</v>
      </c>
      <c r="H55" s="15" t="s">
        <v>253</v>
      </c>
      <c r="I55" s="15" t="s">
        <v>71</v>
      </c>
      <c r="J55" s="15" t="s">
        <v>38</v>
      </c>
      <c r="K55" s="15"/>
      <c r="L55" s="15" t="s">
        <v>526</v>
      </c>
      <c r="M55" s="15" t="s">
        <v>527</v>
      </c>
    </row>
    <row r="56" spans="1:13" ht="21.6" thickBot="1">
      <c r="A56" s="15" t="s">
        <v>288</v>
      </c>
      <c r="B56" s="25">
        <v>2563</v>
      </c>
      <c r="C56" s="21" t="s">
        <v>289</v>
      </c>
      <c r="D56" s="15" t="s">
        <v>289</v>
      </c>
      <c r="E56" s="15" t="s">
        <v>271</v>
      </c>
      <c r="F56" s="15" t="s">
        <v>201</v>
      </c>
      <c r="G56" s="15" t="s">
        <v>291</v>
      </c>
      <c r="H56" s="15" t="s">
        <v>36</v>
      </c>
      <c r="I56" s="15" t="s">
        <v>292</v>
      </c>
      <c r="J56" s="15" t="s">
        <v>157</v>
      </c>
      <c r="K56" s="15"/>
      <c r="L56" s="15" t="s">
        <v>266</v>
      </c>
      <c r="M56" s="15" t="s">
        <v>293</v>
      </c>
    </row>
    <row r="57" spans="1:13" ht="21.6" thickBot="1">
      <c r="A57" s="14" t="s">
        <v>255</v>
      </c>
      <c r="B57" s="19">
        <v>2564</v>
      </c>
      <c r="C57" s="21" t="s">
        <v>256</v>
      </c>
      <c r="D57" s="15" t="s">
        <v>256</v>
      </c>
      <c r="E57" s="15" t="s">
        <v>28</v>
      </c>
      <c r="F57" s="15" t="s">
        <v>214</v>
      </c>
      <c r="G57" s="15" t="s">
        <v>258</v>
      </c>
      <c r="H57" s="15" t="s">
        <v>259</v>
      </c>
      <c r="I57" s="15" t="s">
        <v>156</v>
      </c>
      <c r="J57" s="15" t="s">
        <v>157</v>
      </c>
      <c r="K57" s="15"/>
      <c r="L57" s="15" t="s">
        <v>277</v>
      </c>
      <c r="M57" s="15" t="s">
        <v>278</v>
      </c>
    </row>
    <row r="58" spans="1:13" ht="21.6" thickBot="1">
      <c r="A58" s="15" t="s">
        <v>294</v>
      </c>
      <c r="B58" s="19">
        <v>2564</v>
      </c>
      <c r="C58" s="21" t="s">
        <v>295</v>
      </c>
      <c r="D58" s="15" t="s">
        <v>295</v>
      </c>
      <c r="E58" s="15" t="s">
        <v>28</v>
      </c>
      <c r="F58" s="15" t="s">
        <v>218</v>
      </c>
      <c r="G58" s="15" t="s">
        <v>297</v>
      </c>
      <c r="H58" s="15" t="s">
        <v>70</v>
      </c>
      <c r="I58" s="15" t="s">
        <v>71</v>
      </c>
      <c r="J58" s="15" t="s">
        <v>38</v>
      </c>
      <c r="K58" s="15"/>
      <c r="L58" s="15" t="s">
        <v>298</v>
      </c>
      <c r="M58" s="15" t="s">
        <v>299</v>
      </c>
    </row>
    <row r="59" spans="1:13" ht="21.6" thickBot="1">
      <c r="A59" s="15" t="s">
        <v>300</v>
      </c>
      <c r="B59" s="19">
        <v>2564</v>
      </c>
      <c r="C59" s="21" t="s">
        <v>301</v>
      </c>
      <c r="D59" s="15" t="s">
        <v>301</v>
      </c>
      <c r="E59" s="15" t="s">
        <v>28</v>
      </c>
      <c r="F59" s="15" t="s">
        <v>218</v>
      </c>
      <c r="G59" s="15" t="s">
        <v>297</v>
      </c>
      <c r="H59" s="15" t="s">
        <v>70</v>
      </c>
      <c r="I59" s="15" t="s">
        <v>71</v>
      </c>
      <c r="J59" s="15" t="s">
        <v>38</v>
      </c>
      <c r="K59" s="15"/>
      <c r="L59" s="15" t="s">
        <v>298</v>
      </c>
      <c r="M59" s="15" t="s">
        <v>299</v>
      </c>
    </row>
    <row r="60" spans="1:13" ht="21.6" thickBot="1">
      <c r="A60" s="15" t="s">
        <v>303</v>
      </c>
      <c r="B60" s="19">
        <v>2564</v>
      </c>
      <c r="C60" s="21" t="s">
        <v>304</v>
      </c>
      <c r="D60" s="15" t="s">
        <v>304</v>
      </c>
      <c r="E60" s="15" t="s">
        <v>28</v>
      </c>
      <c r="F60" s="15" t="s">
        <v>218</v>
      </c>
      <c r="G60" s="15" t="s">
        <v>297</v>
      </c>
      <c r="H60" s="15" t="s">
        <v>70</v>
      </c>
      <c r="I60" s="15" t="s">
        <v>71</v>
      </c>
      <c r="J60" s="15" t="s">
        <v>38</v>
      </c>
      <c r="K60" s="15"/>
      <c r="L60" s="15" t="s">
        <v>298</v>
      </c>
      <c r="M60" s="15" t="s">
        <v>299</v>
      </c>
    </row>
    <row r="61" spans="1:13" ht="21.6" thickBot="1">
      <c r="A61" s="15" t="s">
        <v>306</v>
      </c>
      <c r="B61" s="19">
        <v>2564</v>
      </c>
      <c r="C61" s="21" t="s">
        <v>307</v>
      </c>
      <c r="D61" s="15" t="s">
        <v>307</v>
      </c>
      <c r="E61" s="15" t="s">
        <v>28</v>
      </c>
      <c r="F61" s="15" t="s">
        <v>218</v>
      </c>
      <c r="G61" s="15" t="s">
        <v>297</v>
      </c>
      <c r="H61" s="15" t="s">
        <v>70</v>
      </c>
      <c r="I61" s="15" t="s">
        <v>71</v>
      </c>
      <c r="J61" s="15" t="s">
        <v>38</v>
      </c>
      <c r="K61" s="15"/>
      <c r="L61" s="15" t="s">
        <v>298</v>
      </c>
      <c r="M61" s="15" t="s">
        <v>299</v>
      </c>
    </row>
    <row r="62" spans="1:13" ht="21.6" thickBot="1">
      <c r="A62" s="15" t="s">
        <v>309</v>
      </c>
      <c r="B62" s="19">
        <v>2564</v>
      </c>
      <c r="C62" s="21" t="s">
        <v>310</v>
      </c>
      <c r="D62" s="15" t="s">
        <v>310</v>
      </c>
      <c r="E62" s="15" t="s">
        <v>28</v>
      </c>
      <c r="F62" s="15" t="s">
        <v>214</v>
      </c>
      <c r="G62" s="15" t="s">
        <v>312</v>
      </c>
      <c r="H62" s="15" t="s">
        <v>181</v>
      </c>
      <c r="I62" s="15" t="s">
        <v>173</v>
      </c>
      <c r="J62" s="15" t="s">
        <v>174</v>
      </c>
      <c r="K62" s="15"/>
      <c r="L62" s="15" t="s">
        <v>282</v>
      </c>
      <c r="M62" s="15" t="s">
        <v>283</v>
      </c>
    </row>
    <row r="63" spans="1:13" ht="21.6" thickBot="1">
      <c r="A63" s="15" t="s">
        <v>313</v>
      </c>
      <c r="B63" s="19">
        <v>2564</v>
      </c>
      <c r="C63" s="21" t="s">
        <v>314</v>
      </c>
      <c r="D63" s="15" t="s">
        <v>314</v>
      </c>
      <c r="E63" s="15" t="s">
        <v>28</v>
      </c>
      <c r="F63" s="15" t="s">
        <v>218</v>
      </c>
      <c r="G63" s="15" t="s">
        <v>297</v>
      </c>
      <c r="H63" s="15" t="s">
        <v>70</v>
      </c>
      <c r="I63" s="15" t="s">
        <v>71</v>
      </c>
      <c r="J63" s="15" t="s">
        <v>38</v>
      </c>
      <c r="K63" s="15"/>
      <c r="L63" s="15" t="s">
        <v>298</v>
      </c>
      <c r="M63" s="15" t="s">
        <v>299</v>
      </c>
    </row>
    <row r="64" spans="1:13" ht="21.6" thickBot="1">
      <c r="A64" s="15" t="s">
        <v>316</v>
      </c>
      <c r="B64" s="19">
        <v>2564</v>
      </c>
      <c r="C64" s="21" t="s">
        <v>317</v>
      </c>
      <c r="D64" s="15" t="s">
        <v>317</v>
      </c>
      <c r="E64" s="15" t="s">
        <v>28</v>
      </c>
      <c r="F64" s="15" t="s">
        <v>319</v>
      </c>
      <c r="G64" s="15" t="s">
        <v>202</v>
      </c>
      <c r="H64" s="15" t="s">
        <v>110</v>
      </c>
      <c r="I64" s="15" t="s">
        <v>71</v>
      </c>
      <c r="J64" s="15" t="s">
        <v>38</v>
      </c>
      <c r="K64" s="15"/>
      <c r="L64" s="15" t="s">
        <v>266</v>
      </c>
      <c r="M64" s="15" t="s">
        <v>267</v>
      </c>
    </row>
    <row r="65" spans="1:13" ht="21.6" thickBot="1">
      <c r="A65" s="15" t="s">
        <v>323</v>
      </c>
      <c r="B65" s="19">
        <v>2564</v>
      </c>
      <c r="C65" s="21" t="s">
        <v>324</v>
      </c>
      <c r="D65" s="15" t="s">
        <v>324</v>
      </c>
      <c r="E65" s="15" t="s">
        <v>28</v>
      </c>
      <c r="F65" s="15" t="s">
        <v>319</v>
      </c>
      <c r="G65" s="15" t="s">
        <v>273</v>
      </c>
      <c r="H65" s="15" t="s">
        <v>84</v>
      </c>
      <c r="I65" s="15" t="s">
        <v>71</v>
      </c>
      <c r="J65" s="15" t="s">
        <v>38</v>
      </c>
      <c r="K65" s="15"/>
      <c r="L65" s="15" t="s">
        <v>326</v>
      </c>
      <c r="M65" s="15" t="s">
        <v>327</v>
      </c>
    </row>
    <row r="66" spans="1:13" ht="21.6" thickBot="1">
      <c r="A66" s="15" t="s">
        <v>329</v>
      </c>
      <c r="B66" s="19">
        <v>2564</v>
      </c>
      <c r="C66" s="21" t="s">
        <v>330</v>
      </c>
      <c r="D66" s="15" t="s">
        <v>330</v>
      </c>
      <c r="E66" s="15" t="s">
        <v>28</v>
      </c>
      <c r="F66" s="15" t="s">
        <v>180</v>
      </c>
      <c r="G66" s="15" t="s">
        <v>202</v>
      </c>
      <c r="H66" s="15" t="s">
        <v>332</v>
      </c>
      <c r="I66" s="15" t="s">
        <v>46</v>
      </c>
      <c r="J66" s="15" t="s">
        <v>47</v>
      </c>
      <c r="K66" s="15"/>
      <c r="L66" s="15" t="s">
        <v>298</v>
      </c>
      <c r="M66" s="15" t="s">
        <v>299</v>
      </c>
    </row>
    <row r="67" spans="1:13" ht="21.6" thickBot="1">
      <c r="A67" s="15" t="s">
        <v>333</v>
      </c>
      <c r="B67" s="19">
        <v>2564</v>
      </c>
      <c r="C67" s="21" t="s">
        <v>334</v>
      </c>
      <c r="D67" s="15" t="s">
        <v>334</v>
      </c>
      <c r="E67" s="15" t="s">
        <v>28</v>
      </c>
      <c r="F67" s="15" t="s">
        <v>180</v>
      </c>
      <c r="G67" s="15" t="s">
        <v>202</v>
      </c>
      <c r="H67" s="15" t="s">
        <v>332</v>
      </c>
      <c r="I67" s="15" t="s">
        <v>46</v>
      </c>
      <c r="J67" s="15" t="s">
        <v>47</v>
      </c>
      <c r="K67" s="15"/>
      <c r="L67" s="15" t="s">
        <v>298</v>
      </c>
      <c r="M67" s="15" t="s">
        <v>299</v>
      </c>
    </row>
    <row r="68" spans="1:13" ht="21.6" thickBot="1">
      <c r="A68" s="15" t="s">
        <v>336</v>
      </c>
      <c r="B68" s="19">
        <v>2564</v>
      </c>
      <c r="C68" s="21" t="s">
        <v>337</v>
      </c>
      <c r="D68" s="15" t="s">
        <v>337</v>
      </c>
      <c r="E68" s="15" t="s">
        <v>28</v>
      </c>
      <c r="F68" s="15" t="s">
        <v>180</v>
      </c>
      <c r="G68" s="15" t="s">
        <v>202</v>
      </c>
      <c r="H68" s="15" t="s">
        <v>332</v>
      </c>
      <c r="I68" s="15" t="s">
        <v>46</v>
      </c>
      <c r="J68" s="15" t="s">
        <v>47</v>
      </c>
      <c r="K68" s="15"/>
      <c r="L68" s="15" t="s">
        <v>282</v>
      </c>
      <c r="M68" s="15" t="s">
        <v>283</v>
      </c>
    </row>
    <row r="69" spans="1:13" ht="21.6" thickBot="1">
      <c r="A69" s="15" t="s">
        <v>339</v>
      </c>
      <c r="B69" s="19">
        <v>2564</v>
      </c>
      <c r="C69" s="21" t="s">
        <v>340</v>
      </c>
      <c r="D69" s="15" t="s">
        <v>340</v>
      </c>
      <c r="E69" s="15" t="s">
        <v>28</v>
      </c>
      <c r="F69" s="15" t="s">
        <v>180</v>
      </c>
      <c r="G69" s="15" t="s">
        <v>202</v>
      </c>
      <c r="H69" s="15" t="s">
        <v>332</v>
      </c>
      <c r="I69" s="15" t="s">
        <v>46</v>
      </c>
      <c r="J69" s="15" t="s">
        <v>47</v>
      </c>
      <c r="K69" s="15"/>
      <c r="L69" s="15" t="s">
        <v>282</v>
      </c>
      <c r="M69" s="15" t="s">
        <v>283</v>
      </c>
    </row>
    <row r="70" spans="1:13" ht="21.6" thickBot="1">
      <c r="A70" s="15" t="s">
        <v>342</v>
      </c>
      <c r="B70" s="19">
        <v>2564</v>
      </c>
      <c r="C70" s="21" t="s">
        <v>343</v>
      </c>
      <c r="D70" s="15" t="s">
        <v>343</v>
      </c>
      <c r="E70" s="15" t="s">
        <v>28</v>
      </c>
      <c r="F70" s="15" t="s">
        <v>180</v>
      </c>
      <c r="G70" s="15" t="s">
        <v>202</v>
      </c>
      <c r="H70" s="15" t="s">
        <v>332</v>
      </c>
      <c r="I70" s="15" t="s">
        <v>46</v>
      </c>
      <c r="J70" s="15" t="s">
        <v>47</v>
      </c>
      <c r="K70" s="15"/>
      <c r="L70" s="15" t="s">
        <v>298</v>
      </c>
      <c r="M70" s="15" t="s">
        <v>299</v>
      </c>
    </row>
    <row r="71" spans="1:13" ht="21.6" thickBot="1">
      <c r="A71" s="15" t="s">
        <v>345</v>
      </c>
      <c r="B71" s="19">
        <v>2564</v>
      </c>
      <c r="C71" s="21" t="s">
        <v>346</v>
      </c>
      <c r="D71" s="15" t="s">
        <v>346</v>
      </c>
      <c r="E71" s="15" t="s">
        <v>28</v>
      </c>
      <c r="F71" s="15" t="s">
        <v>319</v>
      </c>
      <c r="G71" s="15" t="s">
        <v>273</v>
      </c>
      <c r="H71" s="15" t="s">
        <v>84</v>
      </c>
      <c r="I71" s="15" t="s">
        <v>71</v>
      </c>
      <c r="J71" s="15" t="s">
        <v>38</v>
      </c>
      <c r="K71" s="15"/>
      <c r="L71" s="15" t="s">
        <v>326</v>
      </c>
      <c r="M71" s="15" t="s">
        <v>348</v>
      </c>
    </row>
    <row r="72" spans="1:13" ht="21.6" thickBot="1">
      <c r="A72" s="15" t="s">
        <v>349</v>
      </c>
      <c r="B72" s="19">
        <v>2564</v>
      </c>
      <c r="C72" s="21" t="s">
        <v>350</v>
      </c>
      <c r="D72" s="15" t="s">
        <v>350</v>
      </c>
      <c r="E72" s="15" t="s">
        <v>28</v>
      </c>
      <c r="F72" s="15" t="s">
        <v>218</v>
      </c>
      <c r="G72" s="15" t="s">
        <v>202</v>
      </c>
      <c r="H72" s="15" t="s">
        <v>84</v>
      </c>
      <c r="I72" s="15" t="s">
        <v>71</v>
      </c>
      <c r="J72" s="15" t="s">
        <v>38</v>
      </c>
      <c r="K72" s="15"/>
      <c r="L72" s="15" t="s">
        <v>326</v>
      </c>
      <c r="M72" s="15" t="s">
        <v>348</v>
      </c>
    </row>
    <row r="73" spans="1:13" ht="21.6" thickBot="1">
      <c r="A73" s="15" t="s">
        <v>352</v>
      </c>
      <c r="B73" s="19">
        <v>2564</v>
      </c>
      <c r="C73" s="21" t="s">
        <v>520</v>
      </c>
      <c r="D73" s="15" t="s">
        <v>353</v>
      </c>
      <c r="E73" s="15" t="s">
        <v>28</v>
      </c>
      <c r="F73" s="15" t="s">
        <v>180</v>
      </c>
      <c r="G73" s="15" t="s">
        <v>202</v>
      </c>
      <c r="H73" s="15" t="s">
        <v>64</v>
      </c>
      <c r="I73" s="15" t="s">
        <v>37</v>
      </c>
      <c r="J73" s="15" t="s">
        <v>38</v>
      </c>
      <c r="K73" s="15"/>
      <c r="L73" s="15" t="s">
        <v>298</v>
      </c>
      <c r="M73" s="15" t="s">
        <v>355</v>
      </c>
    </row>
    <row r="74" spans="1:13" ht="21.6" thickBot="1">
      <c r="A74" s="15" t="s">
        <v>357</v>
      </c>
      <c r="B74" s="19">
        <v>2564</v>
      </c>
      <c r="C74" s="21" t="s">
        <v>358</v>
      </c>
      <c r="D74" s="15" t="s">
        <v>358</v>
      </c>
      <c r="E74" s="15" t="s">
        <v>28</v>
      </c>
      <c r="F74" s="15" t="s">
        <v>180</v>
      </c>
      <c r="G74" s="15" t="s">
        <v>312</v>
      </c>
      <c r="H74" s="15" t="s">
        <v>360</v>
      </c>
      <c r="I74" s="15" t="s">
        <v>361</v>
      </c>
      <c r="J74" s="15" t="s">
        <v>38</v>
      </c>
      <c r="K74" s="15"/>
      <c r="L74" s="15" t="s">
        <v>282</v>
      </c>
      <c r="M74" s="15" t="s">
        <v>283</v>
      </c>
    </row>
    <row r="75" spans="1:13" ht="21.6" thickBot="1">
      <c r="A75" s="15" t="s">
        <v>362</v>
      </c>
      <c r="B75" s="19">
        <v>2564</v>
      </c>
      <c r="C75" s="21" t="s">
        <v>363</v>
      </c>
      <c r="D75" s="15" t="s">
        <v>363</v>
      </c>
      <c r="E75" s="15" t="s">
        <v>28</v>
      </c>
      <c r="F75" s="15" t="s">
        <v>180</v>
      </c>
      <c r="G75" s="15" t="s">
        <v>365</v>
      </c>
      <c r="H75" s="15" t="s">
        <v>360</v>
      </c>
      <c r="I75" s="15" t="s">
        <v>361</v>
      </c>
      <c r="J75" s="15" t="s">
        <v>38</v>
      </c>
      <c r="K75" s="15"/>
      <c r="L75" s="15" t="s">
        <v>282</v>
      </c>
      <c r="M75" s="15" t="s">
        <v>283</v>
      </c>
    </row>
    <row r="76" spans="1:13" ht="21.6" thickBot="1">
      <c r="A76" s="15" t="s">
        <v>366</v>
      </c>
      <c r="B76" s="19">
        <v>2564</v>
      </c>
      <c r="C76" s="21" t="s">
        <v>367</v>
      </c>
      <c r="D76" s="15" t="s">
        <v>367</v>
      </c>
      <c r="E76" s="15" t="s">
        <v>28</v>
      </c>
      <c r="F76" s="15" t="s">
        <v>180</v>
      </c>
      <c r="G76" s="15" t="s">
        <v>365</v>
      </c>
      <c r="H76" s="15" t="s">
        <v>360</v>
      </c>
      <c r="I76" s="15" t="s">
        <v>361</v>
      </c>
      <c r="J76" s="15" t="s">
        <v>38</v>
      </c>
      <c r="K76" s="15"/>
      <c r="L76" s="15" t="s">
        <v>282</v>
      </c>
      <c r="M76" s="15" t="s">
        <v>283</v>
      </c>
    </row>
    <row r="77" spans="1:13" ht="21.6" thickBot="1">
      <c r="A77" s="15" t="s">
        <v>369</v>
      </c>
      <c r="B77" s="19">
        <v>2564</v>
      </c>
      <c r="C77" s="21" t="s">
        <v>370</v>
      </c>
      <c r="D77" s="15" t="s">
        <v>370</v>
      </c>
      <c r="E77" s="15" t="s">
        <v>28</v>
      </c>
      <c r="F77" s="15" t="s">
        <v>180</v>
      </c>
      <c r="G77" s="15" t="s">
        <v>312</v>
      </c>
      <c r="H77" s="15" t="s">
        <v>360</v>
      </c>
      <c r="I77" s="15" t="s">
        <v>361</v>
      </c>
      <c r="J77" s="15" t="s">
        <v>38</v>
      </c>
      <c r="K77" s="15"/>
      <c r="L77" s="15" t="s">
        <v>282</v>
      </c>
      <c r="M77" s="15" t="s">
        <v>283</v>
      </c>
    </row>
    <row r="78" spans="1:13" ht="21.6" thickBot="1">
      <c r="A78" s="15" t="s">
        <v>372</v>
      </c>
      <c r="B78" s="19">
        <v>2564</v>
      </c>
      <c r="C78" s="21" t="s">
        <v>521</v>
      </c>
      <c r="D78" s="15" t="s">
        <v>373</v>
      </c>
      <c r="E78" s="15" t="s">
        <v>28</v>
      </c>
      <c r="F78" s="15" t="s">
        <v>180</v>
      </c>
      <c r="G78" s="15" t="s">
        <v>312</v>
      </c>
      <c r="H78" s="15" t="s">
        <v>360</v>
      </c>
      <c r="I78" s="15" t="s">
        <v>361</v>
      </c>
      <c r="J78" s="15" t="s">
        <v>38</v>
      </c>
      <c r="K78" s="15"/>
      <c r="L78" s="15" t="s">
        <v>282</v>
      </c>
      <c r="M78" s="15" t="s">
        <v>283</v>
      </c>
    </row>
    <row r="79" spans="1:13" ht="21.6" thickBot="1">
      <c r="A79" s="15" t="s">
        <v>376</v>
      </c>
      <c r="B79" s="19">
        <v>2564</v>
      </c>
      <c r="C79" s="21" t="s">
        <v>522</v>
      </c>
      <c r="D79" s="15" t="s">
        <v>377</v>
      </c>
      <c r="E79" s="15" t="s">
        <v>28</v>
      </c>
      <c r="F79" s="15" t="s">
        <v>180</v>
      </c>
      <c r="G79" s="15" t="s">
        <v>312</v>
      </c>
      <c r="H79" s="15" t="s">
        <v>360</v>
      </c>
      <c r="I79" s="15" t="s">
        <v>361</v>
      </c>
      <c r="J79" s="15" t="s">
        <v>38</v>
      </c>
      <c r="K79" s="15"/>
      <c r="L79" s="15" t="s">
        <v>282</v>
      </c>
      <c r="M79" s="15" t="s">
        <v>283</v>
      </c>
    </row>
    <row r="80" spans="1:13" ht="21.6" thickBot="1">
      <c r="A80" s="15" t="s">
        <v>379</v>
      </c>
      <c r="B80" s="19">
        <v>2564</v>
      </c>
      <c r="C80" s="21" t="s">
        <v>380</v>
      </c>
      <c r="D80" s="15" t="s">
        <v>380</v>
      </c>
      <c r="E80" s="15" t="s">
        <v>28</v>
      </c>
      <c r="F80" s="15" t="s">
        <v>180</v>
      </c>
      <c r="G80" s="15" t="s">
        <v>365</v>
      </c>
      <c r="H80" s="15" t="s">
        <v>360</v>
      </c>
      <c r="I80" s="15" t="s">
        <v>361</v>
      </c>
      <c r="J80" s="15" t="s">
        <v>38</v>
      </c>
      <c r="K80" s="15"/>
      <c r="L80" s="15" t="s">
        <v>282</v>
      </c>
      <c r="M80" s="15" t="s">
        <v>283</v>
      </c>
    </row>
    <row r="81" spans="1:13" ht="21.6" thickBot="1">
      <c r="A81" s="15" t="s">
        <v>382</v>
      </c>
      <c r="B81" s="19">
        <v>2564</v>
      </c>
      <c r="C81" s="21" t="s">
        <v>383</v>
      </c>
      <c r="D81" s="15" t="s">
        <v>383</v>
      </c>
      <c r="E81" s="15" t="s">
        <v>28</v>
      </c>
      <c r="F81" s="15" t="s">
        <v>180</v>
      </c>
      <c r="G81" s="15" t="s">
        <v>365</v>
      </c>
      <c r="H81" s="15" t="s">
        <v>360</v>
      </c>
      <c r="I81" s="15" t="s">
        <v>361</v>
      </c>
      <c r="J81" s="15" t="s">
        <v>38</v>
      </c>
      <c r="K81" s="15"/>
      <c r="L81" s="15" t="s">
        <v>282</v>
      </c>
      <c r="M81" s="15" t="s">
        <v>283</v>
      </c>
    </row>
    <row r="82" spans="1:13" ht="21.6" thickBot="1">
      <c r="A82" s="15" t="s">
        <v>385</v>
      </c>
      <c r="B82" s="19">
        <v>2564</v>
      </c>
      <c r="C82" s="21" t="s">
        <v>386</v>
      </c>
      <c r="D82" s="15" t="s">
        <v>386</v>
      </c>
      <c r="E82" s="15" t="s">
        <v>28</v>
      </c>
      <c r="F82" s="15" t="s">
        <v>180</v>
      </c>
      <c r="G82" s="15" t="s">
        <v>365</v>
      </c>
      <c r="H82" s="15" t="s">
        <v>360</v>
      </c>
      <c r="I82" s="15" t="s">
        <v>361</v>
      </c>
      <c r="J82" s="15" t="s">
        <v>38</v>
      </c>
      <c r="K82" s="15"/>
      <c r="L82" s="15" t="s">
        <v>282</v>
      </c>
      <c r="M82" s="15" t="s">
        <v>283</v>
      </c>
    </row>
    <row r="83" spans="1:13" ht="21.6" thickBot="1">
      <c r="A83" s="15" t="s">
        <v>388</v>
      </c>
      <c r="B83" s="19">
        <v>2564</v>
      </c>
      <c r="C83" s="21" t="s">
        <v>389</v>
      </c>
      <c r="D83" s="15" t="s">
        <v>389</v>
      </c>
      <c r="E83" s="15" t="s">
        <v>28</v>
      </c>
      <c r="F83" s="15" t="s">
        <v>180</v>
      </c>
      <c r="G83" s="15" t="s">
        <v>365</v>
      </c>
      <c r="H83" s="15" t="s">
        <v>360</v>
      </c>
      <c r="I83" s="15" t="s">
        <v>361</v>
      </c>
      <c r="J83" s="15" t="s">
        <v>38</v>
      </c>
      <c r="K83" s="15"/>
      <c r="L83" s="15" t="s">
        <v>282</v>
      </c>
      <c r="M83" s="15" t="s">
        <v>283</v>
      </c>
    </row>
    <row r="84" spans="1:13" ht="21.6" thickBot="1">
      <c r="A84" s="15" t="s">
        <v>391</v>
      </c>
      <c r="B84" s="19">
        <v>2564</v>
      </c>
      <c r="C84" s="21" t="s">
        <v>392</v>
      </c>
      <c r="D84" s="15" t="s">
        <v>392</v>
      </c>
      <c r="E84" s="15" t="s">
        <v>28</v>
      </c>
      <c r="F84" s="15" t="s">
        <v>180</v>
      </c>
      <c r="G84" s="15" t="s">
        <v>365</v>
      </c>
      <c r="H84" s="15" t="s">
        <v>360</v>
      </c>
      <c r="I84" s="15" t="s">
        <v>361</v>
      </c>
      <c r="J84" s="15" t="s">
        <v>38</v>
      </c>
      <c r="K84" s="15"/>
      <c r="L84" s="15" t="s">
        <v>282</v>
      </c>
      <c r="M84" s="15" t="s">
        <v>283</v>
      </c>
    </row>
    <row r="85" spans="1:13" ht="21.6" thickBot="1">
      <c r="A85" s="15" t="s">
        <v>394</v>
      </c>
      <c r="B85" s="19">
        <v>2564</v>
      </c>
      <c r="C85" s="21" t="s">
        <v>395</v>
      </c>
      <c r="D85" s="15" t="s">
        <v>395</v>
      </c>
      <c r="E85" s="15" t="s">
        <v>28</v>
      </c>
      <c r="F85" s="15" t="s">
        <v>180</v>
      </c>
      <c r="G85" s="15" t="s">
        <v>365</v>
      </c>
      <c r="H85" s="15" t="s">
        <v>360</v>
      </c>
      <c r="I85" s="15" t="s">
        <v>361</v>
      </c>
      <c r="J85" s="15" t="s">
        <v>38</v>
      </c>
      <c r="K85" s="15"/>
      <c r="L85" s="15" t="s">
        <v>282</v>
      </c>
      <c r="M85" s="15" t="s">
        <v>283</v>
      </c>
    </row>
    <row r="86" spans="1:13" ht="21.6" thickBot="1">
      <c r="A86" s="15" t="s">
        <v>397</v>
      </c>
      <c r="B86" s="19">
        <v>2564</v>
      </c>
      <c r="C86" s="21" t="s">
        <v>398</v>
      </c>
      <c r="D86" s="15" t="s">
        <v>398</v>
      </c>
      <c r="E86" s="15" t="s">
        <v>28</v>
      </c>
      <c r="F86" s="15" t="s">
        <v>180</v>
      </c>
      <c r="G86" s="15" t="s">
        <v>312</v>
      </c>
      <c r="H86" s="15" t="s">
        <v>360</v>
      </c>
      <c r="I86" s="15" t="s">
        <v>361</v>
      </c>
      <c r="J86" s="15" t="s">
        <v>38</v>
      </c>
      <c r="K86" s="15"/>
      <c r="L86" s="15" t="s">
        <v>282</v>
      </c>
      <c r="M86" s="15" t="s">
        <v>283</v>
      </c>
    </row>
    <row r="87" spans="1:13" ht="21.6" thickBot="1">
      <c r="A87" s="15" t="s">
        <v>400</v>
      </c>
      <c r="B87" s="19">
        <v>2564</v>
      </c>
      <c r="C87" s="21" t="s">
        <v>401</v>
      </c>
      <c r="D87" s="15" t="s">
        <v>401</v>
      </c>
      <c r="E87" s="15" t="s">
        <v>28</v>
      </c>
      <c r="F87" s="15" t="s">
        <v>180</v>
      </c>
      <c r="G87" s="15" t="s">
        <v>365</v>
      </c>
      <c r="H87" s="15" t="s">
        <v>360</v>
      </c>
      <c r="I87" s="15" t="s">
        <v>361</v>
      </c>
      <c r="J87" s="15" t="s">
        <v>38</v>
      </c>
      <c r="K87" s="15"/>
      <c r="L87" s="15" t="s">
        <v>282</v>
      </c>
      <c r="M87" s="15" t="s">
        <v>283</v>
      </c>
    </row>
    <row r="88" spans="1:13" ht="21.6" thickBot="1">
      <c r="A88" s="15" t="s">
        <v>403</v>
      </c>
      <c r="B88" s="19">
        <v>2564</v>
      </c>
      <c r="C88" s="21" t="s">
        <v>404</v>
      </c>
      <c r="D88" s="15" t="s">
        <v>404</v>
      </c>
      <c r="E88" s="15" t="s">
        <v>28</v>
      </c>
      <c r="F88" s="15" t="s">
        <v>180</v>
      </c>
      <c r="G88" s="15" t="s">
        <v>365</v>
      </c>
      <c r="H88" s="15" t="s">
        <v>360</v>
      </c>
      <c r="I88" s="15" t="s">
        <v>361</v>
      </c>
      <c r="J88" s="15" t="s">
        <v>38</v>
      </c>
      <c r="K88" s="15"/>
      <c r="L88" s="15" t="s">
        <v>282</v>
      </c>
      <c r="M88" s="15" t="s">
        <v>283</v>
      </c>
    </row>
    <row r="89" spans="1:13" ht="21.6" thickBot="1">
      <c r="A89" s="15" t="s">
        <v>406</v>
      </c>
      <c r="B89" s="19">
        <v>2564</v>
      </c>
      <c r="C89" s="21" t="s">
        <v>407</v>
      </c>
      <c r="D89" s="15" t="s">
        <v>407</v>
      </c>
      <c r="E89" s="15" t="s">
        <v>28</v>
      </c>
      <c r="F89" s="15" t="s">
        <v>180</v>
      </c>
      <c r="G89" s="15" t="s">
        <v>202</v>
      </c>
      <c r="H89" s="15" t="s">
        <v>360</v>
      </c>
      <c r="I89" s="15" t="s">
        <v>361</v>
      </c>
      <c r="J89" s="15" t="s">
        <v>38</v>
      </c>
      <c r="K89" s="15"/>
      <c r="L89" s="15" t="s">
        <v>282</v>
      </c>
      <c r="M89" s="15" t="s">
        <v>283</v>
      </c>
    </row>
    <row r="90" spans="1:13" ht="21.6" thickBot="1">
      <c r="A90" s="15" t="s">
        <v>409</v>
      </c>
      <c r="B90" s="19">
        <v>2564</v>
      </c>
      <c r="C90" s="21" t="s">
        <v>410</v>
      </c>
      <c r="D90" s="15" t="s">
        <v>410</v>
      </c>
      <c r="E90" s="15" t="s">
        <v>28</v>
      </c>
      <c r="F90" s="15" t="s">
        <v>180</v>
      </c>
      <c r="G90" s="15" t="s">
        <v>312</v>
      </c>
      <c r="H90" s="15" t="s">
        <v>360</v>
      </c>
      <c r="I90" s="15" t="s">
        <v>361</v>
      </c>
      <c r="J90" s="15" t="s">
        <v>38</v>
      </c>
      <c r="K90" s="15"/>
      <c r="L90" s="15" t="s">
        <v>282</v>
      </c>
      <c r="M90" s="15" t="s">
        <v>283</v>
      </c>
    </row>
    <row r="91" spans="1:13" ht="21.6" thickBot="1">
      <c r="A91" s="15" t="s">
        <v>412</v>
      </c>
      <c r="B91" s="19">
        <v>2564</v>
      </c>
      <c r="C91" s="21" t="s">
        <v>413</v>
      </c>
      <c r="D91" s="15" t="s">
        <v>413</v>
      </c>
      <c r="E91" s="15" t="s">
        <v>28</v>
      </c>
      <c r="F91" s="15" t="s">
        <v>180</v>
      </c>
      <c r="G91" s="15" t="s">
        <v>312</v>
      </c>
      <c r="H91" s="15" t="s">
        <v>360</v>
      </c>
      <c r="I91" s="15" t="s">
        <v>361</v>
      </c>
      <c r="J91" s="15" t="s">
        <v>38</v>
      </c>
      <c r="K91" s="15"/>
      <c r="L91" s="15" t="s">
        <v>282</v>
      </c>
      <c r="M91" s="15" t="s">
        <v>283</v>
      </c>
    </row>
    <row r="92" spans="1:13" ht="21.6" thickBot="1">
      <c r="A92" s="15" t="s">
        <v>423</v>
      </c>
      <c r="B92" s="19">
        <v>2564</v>
      </c>
      <c r="C92" s="21" t="s">
        <v>424</v>
      </c>
      <c r="D92" s="15" t="s">
        <v>424</v>
      </c>
      <c r="E92" s="15" t="s">
        <v>28</v>
      </c>
      <c r="F92" s="15" t="s">
        <v>180</v>
      </c>
      <c r="G92" s="15" t="s">
        <v>202</v>
      </c>
      <c r="H92" s="15" t="s">
        <v>253</v>
      </c>
      <c r="I92" s="15" t="s">
        <v>71</v>
      </c>
      <c r="J92" s="15" t="s">
        <v>38</v>
      </c>
      <c r="K92" s="15"/>
      <c r="L92" s="15" t="s">
        <v>282</v>
      </c>
      <c r="M92" s="15" t="s">
        <v>283</v>
      </c>
    </row>
    <row r="93" spans="1:13" ht="21.6" thickBot="1">
      <c r="A93" s="15" t="s">
        <v>426</v>
      </c>
      <c r="B93" s="26">
        <v>2565</v>
      </c>
      <c r="C93" s="21" t="s">
        <v>427</v>
      </c>
      <c r="D93" s="15" t="s">
        <v>427</v>
      </c>
      <c r="E93" s="15" t="s">
        <v>28</v>
      </c>
      <c r="F93" s="15" t="s">
        <v>44</v>
      </c>
      <c r="G93" s="15" t="s">
        <v>264</v>
      </c>
      <c r="H93" s="15" t="s">
        <v>89</v>
      </c>
      <c r="I93" s="15" t="s">
        <v>71</v>
      </c>
      <c r="J93" s="15" t="s">
        <v>38</v>
      </c>
      <c r="K93" s="15"/>
      <c r="L93" s="15" t="s">
        <v>326</v>
      </c>
      <c r="M93" s="15" t="s">
        <v>327</v>
      </c>
    </row>
    <row r="94" spans="1:13" ht="21.6" thickBot="1">
      <c r="A94" s="15" t="s">
        <v>429</v>
      </c>
      <c r="B94" s="26">
        <v>2565</v>
      </c>
      <c r="C94" s="21" t="s">
        <v>430</v>
      </c>
      <c r="D94" s="15" t="s">
        <v>430</v>
      </c>
      <c r="E94" s="15" t="s">
        <v>28</v>
      </c>
      <c r="F94" s="15" t="s">
        <v>432</v>
      </c>
      <c r="G94" s="15" t="s">
        <v>433</v>
      </c>
      <c r="H94" s="15" t="s">
        <v>70</v>
      </c>
      <c r="I94" s="15" t="s">
        <v>71</v>
      </c>
      <c r="J94" s="15" t="s">
        <v>38</v>
      </c>
      <c r="K94" s="15"/>
      <c r="L94" s="15" t="s">
        <v>298</v>
      </c>
      <c r="M94" s="15" t="s">
        <v>299</v>
      </c>
    </row>
    <row r="95" spans="1:13" ht="21.6" thickBot="1">
      <c r="A95" s="15" t="s">
        <v>434</v>
      </c>
      <c r="B95" s="26">
        <v>2565</v>
      </c>
      <c r="C95" s="21" t="s">
        <v>435</v>
      </c>
      <c r="D95" s="15" t="s">
        <v>435</v>
      </c>
      <c r="E95" s="15" t="s">
        <v>28</v>
      </c>
      <c r="F95" s="15" t="s">
        <v>432</v>
      </c>
      <c r="G95" s="15" t="s">
        <v>433</v>
      </c>
      <c r="H95" s="15" t="s">
        <v>70</v>
      </c>
      <c r="I95" s="15" t="s">
        <v>71</v>
      </c>
      <c r="J95" s="15" t="s">
        <v>38</v>
      </c>
      <c r="K95" s="15"/>
      <c r="L95" s="15" t="s">
        <v>298</v>
      </c>
      <c r="M95" s="15" t="s">
        <v>299</v>
      </c>
    </row>
    <row r="96" spans="1:13" ht="21.6" thickBot="1">
      <c r="A96" s="15" t="s">
        <v>437</v>
      </c>
      <c r="B96" s="26">
        <v>2565</v>
      </c>
      <c r="C96" s="21" t="s">
        <v>104</v>
      </c>
      <c r="D96" s="15" t="s">
        <v>104</v>
      </c>
      <c r="E96" s="15" t="s">
        <v>28</v>
      </c>
      <c r="F96" s="15" t="s">
        <v>432</v>
      </c>
      <c r="G96" s="15" t="s">
        <v>433</v>
      </c>
      <c r="H96" s="15" t="s">
        <v>70</v>
      </c>
      <c r="I96" s="15" t="s">
        <v>71</v>
      </c>
      <c r="J96" s="15" t="s">
        <v>38</v>
      </c>
      <c r="K96" s="15"/>
      <c r="L96" s="15" t="s">
        <v>298</v>
      </c>
      <c r="M96" s="15" t="s">
        <v>299</v>
      </c>
    </row>
    <row r="97" spans="1:13" ht="21.6" thickBot="1">
      <c r="A97" s="15" t="s">
        <v>439</v>
      </c>
      <c r="B97" s="26">
        <v>2565</v>
      </c>
      <c r="C97" s="21" t="s">
        <v>73</v>
      </c>
      <c r="D97" s="15" t="s">
        <v>73</v>
      </c>
      <c r="E97" s="15" t="s">
        <v>28</v>
      </c>
      <c r="F97" s="15" t="s">
        <v>432</v>
      </c>
      <c r="G97" s="15" t="s">
        <v>433</v>
      </c>
      <c r="H97" s="15" t="s">
        <v>70</v>
      </c>
      <c r="I97" s="15" t="s">
        <v>71</v>
      </c>
      <c r="J97" s="15" t="s">
        <v>38</v>
      </c>
      <c r="K97" s="15"/>
      <c r="L97" s="15" t="s">
        <v>298</v>
      </c>
      <c r="M97" s="15" t="s">
        <v>299</v>
      </c>
    </row>
    <row r="98" spans="1:13" ht="21.6" thickBot="1">
      <c r="A98" s="15" t="s">
        <v>441</v>
      </c>
      <c r="B98" s="26">
        <v>2565</v>
      </c>
      <c r="C98" s="21" t="s">
        <v>442</v>
      </c>
      <c r="D98" s="15" t="s">
        <v>442</v>
      </c>
      <c r="E98" s="15" t="s">
        <v>28</v>
      </c>
      <c r="F98" s="15" t="s">
        <v>44</v>
      </c>
      <c r="G98" s="15" t="s">
        <v>444</v>
      </c>
      <c r="H98" s="15" t="s">
        <v>445</v>
      </c>
      <c r="I98" s="15" t="s">
        <v>173</v>
      </c>
      <c r="J98" s="15" t="s">
        <v>174</v>
      </c>
      <c r="K98" s="15"/>
      <c r="L98" s="15" t="s">
        <v>298</v>
      </c>
      <c r="M98" s="15" t="s">
        <v>299</v>
      </c>
    </row>
    <row r="99" spans="1:13" ht="21.6" thickBot="1">
      <c r="A99" s="15" t="s">
        <v>446</v>
      </c>
      <c r="B99" s="26">
        <v>2565</v>
      </c>
      <c r="C99" s="21" t="s">
        <v>101</v>
      </c>
      <c r="D99" s="15" t="s">
        <v>101</v>
      </c>
      <c r="E99" s="15" t="s">
        <v>28</v>
      </c>
      <c r="F99" s="15" t="s">
        <v>44</v>
      </c>
      <c r="G99" s="15" t="s">
        <v>264</v>
      </c>
      <c r="H99" s="15" t="s">
        <v>89</v>
      </c>
      <c r="I99" s="15" t="s">
        <v>71</v>
      </c>
      <c r="J99" s="15" t="s">
        <v>38</v>
      </c>
      <c r="K99" s="15"/>
      <c r="L99" s="15" t="s">
        <v>326</v>
      </c>
      <c r="M99" s="15" t="s">
        <v>327</v>
      </c>
    </row>
    <row r="100" spans="1:13" ht="21.6" thickBot="1">
      <c r="A100" s="15" t="s">
        <v>448</v>
      </c>
      <c r="B100" s="26">
        <v>2565</v>
      </c>
      <c r="C100" s="21" t="s">
        <v>346</v>
      </c>
      <c r="D100" s="15" t="s">
        <v>346</v>
      </c>
      <c r="E100" s="15" t="s">
        <v>28</v>
      </c>
      <c r="F100" s="15" t="s">
        <v>44</v>
      </c>
      <c r="G100" s="15" t="s">
        <v>264</v>
      </c>
      <c r="H100" s="15" t="s">
        <v>84</v>
      </c>
      <c r="I100" s="15" t="s">
        <v>71</v>
      </c>
      <c r="J100" s="15" t="s">
        <v>38</v>
      </c>
      <c r="K100" s="15"/>
      <c r="L100" s="15" t="s">
        <v>326</v>
      </c>
      <c r="M100" s="15" t="s">
        <v>348</v>
      </c>
    </row>
    <row r="101" spans="1:13" ht="21.6" thickBot="1">
      <c r="A101" s="15" t="s">
        <v>450</v>
      </c>
      <c r="B101" s="26">
        <v>2565</v>
      </c>
      <c r="C101" s="21" t="s">
        <v>350</v>
      </c>
      <c r="D101" s="15" t="s">
        <v>350</v>
      </c>
      <c r="E101" s="15" t="s">
        <v>28</v>
      </c>
      <c r="F101" s="15" t="s">
        <v>44</v>
      </c>
      <c r="G101" s="15" t="s">
        <v>264</v>
      </c>
      <c r="H101" s="15" t="s">
        <v>84</v>
      </c>
      <c r="I101" s="15" t="s">
        <v>71</v>
      </c>
      <c r="J101" s="15" t="s">
        <v>38</v>
      </c>
      <c r="K101" s="15"/>
      <c r="L101" s="15" t="s">
        <v>326</v>
      </c>
      <c r="M101" s="15" t="s">
        <v>348</v>
      </c>
    </row>
    <row r="102" spans="1:13" ht="21.6" thickBot="1">
      <c r="A102" s="15" t="s">
        <v>452</v>
      </c>
      <c r="B102" s="26">
        <v>2565</v>
      </c>
      <c r="C102" s="21" t="s">
        <v>453</v>
      </c>
      <c r="D102" s="15" t="s">
        <v>453</v>
      </c>
      <c r="E102" s="15" t="s">
        <v>28</v>
      </c>
      <c r="F102" s="15" t="s">
        <v>263</v>
      </c>
      <c r="G102" s="15" t="s">
        <v>418</v>
      </c>
      <c r="H102" s="15" t="s">
        <v>84</v>
      </c>
      <c r="I102" s="15" t="s">
        <v>71</v>
      </c>
      <c r="J102" s="15" t="s">
        <v>38</v>
      </c>
      <c r="K102" s="15"/>
      <c r="L102" s="15" t="s">
        <v>282</v>
      </c>
      <c r="M102" s="15" t="s">
        <v>283</v>
      </c>
    </row>
    <row r="103" spans="1:13" ht="21.6" thickBot="1">
      <c r="A103" s="15" t="s">
        <v>455</v>
      </c>
      <c r="B103" s="26">
        <v>2565</v>
      </c>
      <c r="C103" s="21" t="s">
        <v>324</v>
      </c>
      <c r="D103" s="15" t="s">
        <v>324</v>
      </c>
      <c r="E103" s="15" t="s">
        <v>28</v>
      </c>
      <c r="F103" s="15" t="s">
        <v>263</v>
      </c>
      <c r="G103" s="15" t="s">
        <v>418</v>
      </c>
      <c r="H103" s="15" t="s">
        <v>84</v>
      </c>
      <c r="I103" s="15" t="s">
        <v>71</v>
      </c>
      <c r="J103" s="15" t="s">
        <v>38</v>
      </c>
      <c r="K103" s="15"/>
      <c r="L103" s="15" t="s">
        <v>326</v>
      </c>
      <c r="M103" s="15" t="s">
        <v>327</v>
      </c>
    </row>
    <row r="104" spans="1:13" ht="21.6" thickBot="1">
      <c r="A104" s="15" t="s">
        <v>457</v>
      </c>
      <c r="B104" s="26">
        <v>2565</v>
      </c>
      <c r="C104" s="21" t="s">
        <v>458</v>
      </c>
      <c r="D104" s="15" t="s">
        <v>458</v>
      </c>
      <c r="E104" s="15" t="s">
        <v>28</v>
      </c>
      <c r="F104" s="15" t="s">
        <v>44</v>
      </c>
      <c r="G104" s="15" t="s">
        <v>264</v>
      </c>
      <c r="H104" s="15" t="s">
        <v>110</v>
      </c>
      <c r="I104" s="15" t="s">
        <v>71</v>
      </c>
      <c r="J104" s="15" t="s">
        <v>38</v>
      </c>
      <c r="K104" s="15"/>
      <c r="L104" s="15" t="s">
        <v>298</v>
      </c>
      <c r="M104" s="15" t="s">
        <v>299</v>
      </c>
    </row>
    <row r="105" spans="1:13" ht="21.6" thickBot="1">
      <c r="A105" s="15" t="s">
        <v>460</v>
      </c>
      <c r="B105" s="26">
        <v>2565</v>
      </c>
      <c r="C105" s="21" t="s">
        <v>461</v>
      </c>
      <c r="D105" s="15" t="s">
        <v>461</v>
      </c>
      <c r="E105" s="15" t="s">
        <v>28</v>
      </c>
      <c r="F105" s="15" t="s">
        <v>432</v>
      </c>
      <c r="G105" s="15" t="s">
        <v>433</v>
      </c>
      <c r="H105" s="15" t="s">
        <v>110</v>
      </c>
      <c r="I105" s="15" t="s">
        <v>71</v>
      </c>
      <c r="J105" s="15" t="s">
        <v>38</v>
      </c>
      <c r="K105" s="15"/>
      <c r="L105" s="15" t="s">
        <v>298</v>
      </c>
      <c r="M105" s="15" t="s">
        <v>299</v>
      </c>
    </row>
    <row r="106" spans="1:13" ht="21.6" thickBot="1">
      <c r="A106" s="15" t="s">
        <v>463</v>
      </c>
      <c r="B106" s="26">
        <v>2565</v>
      </c>
      <c r="C106" s="21" t="s">
        <v>464</v>
      </c>
      <c r="D106" s="15" t="s">
        <v>464</v>
      </c>
      <c r="E106" s="15" t="s">
        <v>28</v>
      </c>
      <c r="F106" s="15" t="s">
        <v>44</v>
      </c>
      <c r="G106" s="15" t="s">
        <v>264</v>
      </c>
      <c r="H106" s="15" t="s">
        <v>110</v>
      </c>
      <c r="I106" s="15" t="s">
        <v>71</v>
      </c>
      <c r="J106" s="15" t="s">
        <v>38</v>
      </c>
      <c r="K106" s="15"/>
      <c r="L106" s="15" t="s">
        <v>266</v>
      </c>
      <c r="M106" s="15" t="s">
        <v>293</v>
      </c>
    </row>
    <row r="107" spans="1:13" ht="21.6" thickBot="1">
      <c r="A107" s="15" t="s">
        <v>466</v>
      </c>
      <c r="B107" s="26">
        <v>2565</v>
      </c>
      <c r="C107" s="21" t="s">
        <v>518</v>
      </c>
      <c r="D107" s="15" t="s">
        <v>166</v>
      </c>
      <c r="E107" s="15" t="s">
        <v>28</v>
      </c>
      <c r="F107" s="15" t="s">
        <v>273</v>
      </c>
      <c r="G107" s="15" t="s">
        <v>264</v>
      </c>
      <c r="H107" s="15" t="s">
        <v>64</v>
      </c>
      <c r="I107" s="15" t="s">
        <v>37</v>
      </c>
      <c r="J107" s="15" t="s">
        <v>38</v>
      </c>
      <c r="K107" s="15"/>
      <c r="L107" s="15" t="s">
        <v>282</v>
      </c>
      <c r="M107" s="15" t="s">
        <v>283</v>
      </c>
    </row>
    <row r="108" spans="1:13" ht="21.6" thickBot="1">
      <c r="A108" s="15" t="s">
        <v>485</v>
      </c>
      <c r="B108" s="26">
        <v>2565</v>
      </c>
      <c r="C108" s="21" t="s">
        <v>486</v>
      </c>
      <c r="D108" s="15" t="s">
        <v>486</v>
      </c>
      <c r="E108" s="15" t="s">
        <v>28</v>
      </c>
      <c r="F108" s="15" t="s">
        <v>44</v>
      </c>
      <c r="G108" s="15" t="s">
        <v>264</v>
      </c>
      <c r="H108" s="15" t="s">
        <v>488</v>
      </c>
      <c r="I108" s="15" t="s">
        <v>361</v>
      </c>
      <c r="J108" s="15" t="s">
        <v>38</v>
      </c>
      <c r="K108" s="15"/>
      <c r="L108" s="15" t="s">
        <v>266</v>
      </c>
      <c r="M108" s="15" t="s">
        <v>293</v>
      </c>
    </row>
    <row r="109" spans="1:13" ht="21.6" thickBot="1">
      <c r="A109" s="15" t="s">
        <v>489</v>
      </c>
      <c r="B109" s="26">
        <v>2565</v>
      </c>
      <c r="C109" s="21" t="s">
        <v>490</v>
      </c>
      <c r="D109" s="15" t="s">
        <v>490</v>
      </c>
      <c r="E109" s="15" t="s">
        <v>28</v>
      </c>
      <c r="F109" s="15" t="s">
        <v>44</v>
      </c>
      <c r="G109" s="15" t="s">
        <v>264</v>
      </c>
      <c r="H109" s="15" t="s">
        <v>488</v>
      </c>
      <c r="I109" s="15" t="s">
        <v>361</v>
      </c>
      <c r="J109" s="15" t="s">
        <v>38</v>
      </c>
      <c r="K109" s="15"/>
      <c r="L109" s="15" t="s">
        <v>298</v>
      </c>
      <c r="M109" s="15" t="s">
        <v>299</v>
      </c>
    </row>
    <row r="110" spans="1:13" ht="21.6" thickBot="1">
      <c r="A110" s="15" t="s">
        <v>514</v>
      </c>
      <c r="B110" s="26">
        <v>2565</v>
      </c>
      <c r="C110" s="21" t="s">
        <v>424</v>
      </c>
      <c r="D110" s="15" t="s">
        <v>424</v>
      </c>
      <c r="E110" s="15" t="s">
        <v>28</v>
      </c>
      <c r="F110" s="15" t="s">
        <v>44</v>
      </c>
      <c r="G110" s="15" t="s">
        <v>264</v>
      </c>
      <c r="H110" s="15" t="s">
        <v>253</v>
      </c>
      <c r="I110" s="15" t="s">
        <v>71</v>
      </c>
      <c r="J110" s="15" t="s">
        <v>38</v>
      </c>
      <c r="K110" s="15"/>
      <c r="L110" s="15" t="s">
        <v>282</v>
      </c>
      <c r="M110" s="15" t="s">
        <v>283</v>
      </c>
    </row>
    <row r="111" spans="1:13" ht="21.6" thickBot="1">
      <c r="A111" s="15" t="s">
        <v>516</v>
      </c>
      <c r="B111" s="26">
        <v>2565</v>
      </c>
      <c r="C111" s="21" t="s">
        <v>470</v>
      </c>
      <c r="D111" s="15" t="s">
        <v>470</v>
      </c>
      <c r="E111" s="15" t="s">
        <v>28</v>
      </c>
      <c r="F111" s="15" t="s">
        <v>273</v>
      </c>
      <c r="G111" s="15" t="s">
        <v>264</v>
      </c>
      <c r="H111" s="15" t="s">
        <v>472</v>
      </c>
      <c r="I111" s="15" t="s">
        <v>473</v>
      </c>
      <c r="J111" s="15" t="s">
        <v>38</v>
      </c>
      <c r="K111" s="15"/>
      <c r="L111" s="15" t="s">
        <v>298</v>
      </c>
      <c r="M111" s="15" t="s">
        <v>299</v>
      </c>
    </row>
    <row r="112" spans="1:13" ht="21.6" thickBot="1">
      <c r="A112" s="18" t="s">
        <v>415</v>
      </c>
      <c r="B112" s="27">
        <v>2566</v>
      </c>
      <c r="C112" s="22" t="s">
        <v>416</v>
      </c>
      <c r="D112" s="15" t="s">
        <v>416</v>
      </c>
      <c r="E112" s="15" t="s">
        <v>28</v>
      </c>
      <c r="F112" s="15" t="s">
        <v>418</v>
      </c>
      <c r="G112" s="15" t="s">
        <v>419</v>
      </c>
      <c r="H112" s="15" t="s">
        <v>45</v>
      </c>
      <c r="I112" s="15" t="s">
        <v>46</v>
      </c>
      <c r="J112" s="15" t="s">
        <v>47</v>
      </c>
      <c r="K112" s="15" t="s">
        <v>420</v>
      </c>
      <c r="L112" s="15" t="s">
        <v>282</v>
      </c>
      <c r="M112" s="15" t="s">
        <v>283</v>
      </c>
    </row>
  </sheetData>
  <hyperlinks>
    <hyperlink ref="C4" r:id="rId1" display="https://emenscr.nesdc.go.th/viewer/view.html?id=5b277b417587e67e2e7213d9&amp;username=industry02011" xr:uid="{00000000-0004-0000-0600-000000000000}"/>
    <hyperlink ref="C5" r:id="rId2" display="https://emenscr.nesdc.go.th/viewer/view.html?id=5bade2f28419180f2e67b083&amp;username=mdes06031" xr:uid="{00000000-0004-0000-0600-000001000000}"/>
    <hyperlink ref="C7" r:id="rId3" display="https://emenscr.nesdc.go.th/viewer/view.html?id=5bae24c38419180f2e67b08e&amp;username=mdes06031" xr:uid="{00000000-0004-0000-0600-000002000000}"/>
    <hyperlink ref="C6" r:id="rId4" display="https://emenscr.nesdc.go.th/viewer/view.html?id=5c3318a25c7fa5128c56d7c7&amp;username=industry02011" xr:uid="{00000000-0004-0000-0600-000003000000}"/>
    <hyperlink ref="C8" r:id="rId5" display="https://emenscr.nesdc.go.th/viewer/view.html?id=5c8621467b4e575b65f65b93&amp;username=industry02041" xr:uid="{00000000-0004-0000-0600-000004000000}"/>
    <hyperlink ref="C9" r:id="rId6" display="https://emenscr.nesdc.go.th/viewer/view.html?id=5c875adb648eef5b706ebb92&amp;username=industry08041" xr:uid="{00000000-0004-0000-0600-000005000000}"/>
    <hyperlink ref="C10" r:id="rId7" display="https://emenscr.nesdc.go.th/viewer/view.html?id=5c875ea7befc7f5b674024b8&amp;username=industry08041" xr:uid="{00000000-0004-0000-0600-000006000000}"/>
    <hyperlink ref="C11" r:id="rId8" display="https://emenscr.nesdc.go.th/viewer/view.html?id=5c88c687648eef5b706ebbde&amp;username=industry08041" xr:uid="{00000000-0004-0000-0600-000007000000}"/>
    <hyperlink ref="C12" r:id="rId9" display="https://emenscr.nesdc.go.th/viewer/view.html?id=5c88cc9f7a930d3fec262ed6&amp;username=industry08021" xr:uid="{00000000-0004-0000-0600-000008000000}"/>
    <hyperlink ref="C13" r:id="rId10" display="https://emenscr.nesdc.go.th/viewer/view.html?id=5c88e9cbf78b133fe6b148b8&amp;username=industry08031" xr:uid="{00000000-0004-0000-0600-000009000000}"/>
    <hyperlink ref="C14" r:id="rId11" display="https://emenscr.nesdc.go.th/viewer/view.html?id=5c88ef7ea6ce3a3febe8cebd&amp;username=industry08031" xr:uid="{00000000-0004-0000-0600-00000A000000}"/>
    <hyperlink ref="C15" r:id="rId12" display="https://emenscr.nesdc.go.th/viewer/view.html?id=5c88f335a392573fe1bc6ac1&amp;username=industry08031" xr:uid="{00000000-0004-0000-0600-00000B000000}"/>
    <hyperlink ref="C16" r:id="rId13" display="https://emenscr.nesdc.go.th/viewer/view.html?id=5c88f4047a930d3fec262ede&amp;username=industry08031" xr:uid="{00000000-0004-0000-0600-00000C000000}"/>
    <hyperlink ref="C17" r:id="rId14" display="https://emenscr.nesdc.go.th/viewer/view.html?id=5c88f6f77a930d3fec262ee2&amp;username=industry08031" xr:uid="{00000000-0004-0000-0600-00000D000000}"/>
    <hyperlink ref="C18" r:id="rId15" display="https://emenscr.nesdc.go.th/viewer/view.html?id=5c89c664f78b133fe6b148c7&amp;username=industry08041" xr:uid="{00000000-0004-0000-0600-00000E000000}"/>
    <hyperlink ref="C19" r:id="rId16" display="https://emenscr.nesdc.go.th/viewer/view.html?id=5c89d625f78b133fe6b148df&amp;username=industry08071" xr:uid="{00000000-0004-0000-0600-00000F000000}"/>
    <hyperlink ref="C20" r:id="rId17" display="https://emenscr.nesdc.go.th/viewer/view.html?id=5c8a038df78b133fe6b148e9&amp;username=industry08071" xr:uid="{00000000-0004-0000-0600-000010000000}"/>
    <hyperlink ref="C21" r:id="rId18" display="https://emenscr.nesdc.go.th/viewer/view.html?id=5c8a1996f78b133fe6b148ef&amp;username=industry08071" xr:uid="{00000000-0004-0000-0600-000011000000}"/>
    <hyperlink ref="C22" r:id="rId19" display="https://emenscr.nesdc.go.th/viewer/view.html?id=5c8a1f8d7a930d3fec262f1f&amp;username=industry08071" xr:uid="{00000000-0004-0000-0600-000012000000}"/>
    <hyperlink ref="C23" r:id="rId20" display="https://emenscr.nesdc.go.th/viewer/view.html?id=5c9041fbf78b133fe6b1495b&amp;username=industry08021" xr:uid="{00000000-0004-0000-0600-000013000000}"/>
    <hyperlink ref="C24" r:id="rId21" display="https://emenscr.nesdc.go.th/viewer/view.html?id=5c905080a392573fe1bc6b33&amp;username=industry08021" xr:uid="{00000000-0004-0000-0600-000014000000}"/>
    <hyperlink ref="C25" r:id="rId22" display="https://emenscr.nesdc.go.th/viewer/view.html?id=5c905ba9a392573fe1bc6b37&amp;username=industry08021" xr:uid="{00000000-0004-0000-0600-000015000000}"/>
    <hyperlink ref="C26" r:id="rId23" display="https://emenscr.nesdc.go.th/viewer/view.html?id=5c906479a6ce3a3febe8cf61&amp;username=industry08021" xr:uid="{00000000-0004-0000-0600-000016000000}"/>
    <hyperlink ref="C27" r:id="rId24" display="https://emenscr.nesdc.go.th/viewer/view.html?id=5c907acaf78b133fe6b14975&amp;username=industry08021" xr:uid="{00000000-0004-0000-0600-000017000000}"/>
    <hyperlink ref="C28" r:id="rId25" display="https://emenscr.nesdc.go.th/viewer/view.html?id=5c908ca3a6ce3a3febe8cf6a&amp;username=industry08021" xr:uid="{00000000-0004-0000-0600-000018000000}"/>
    <hyperlink ref="C29" r:id="rId26" display="https://emenscr.nesdc.go.th/viewer/view.html?id=5c9314eba392573fe1bc6b55&amp;username=industry08071" xr:uid="{00000000-0004-0000-0600-000019000000}"/>
    <hyperlink ref="C30" r:id="rId27" display="https://emenscr.nesdc.go.th/viewer/view.html?id=5d8b223742d188059b35568f&amp;username=osmep53211" xr:uid="{00000000-0004-0000-0600-00001A000000}"/>
    <hyperlink ref="C31" r:id="rId28" display="https://emenscr.nesdc.go.th/viewer/view.html?id=5da6d69dc684aa5bce4a8107&amp;username=rmutt0578101" xr:uid="{00000000-0004-0000-0600-00001B000000}"/>
    <hyperlink ref="C32" r:id="rId29" display="https://emenscr.nesdc.go.th/viewer/view.html?id=5db50f02395adc146fd48556&amp;username=most53021" xr:uid="{00000000-0004-0000-0600-00001C000000}"/>
    <hyperlink ref="C33" r:id="rId30" display="https://emenscr.nesdc.go.th/viewer/view.html?id=5de49163ef4cb551e9869aac&amp;username=industry02041" xr:uid="{00000000-0004-0000-0600-00001D000000}"/>
    <hyperlink ref="C34" r:id="rId31" display="https://emenscr.nesdc.go.th/viewer/view.html?id=5dea2816a4f65846b25d42f4&amp;username=moc11021" xr:uid="{00000000-0004-0000-0600-00001E000000}"/>
    <hyperlink ref="C35" r:id="rId32" display="https://emenscr.nesdc.go.th/viewer/view.html?id=5df09a3311e6364ece801dca&amp;username=moc11031" xr:uid="{00000000-0004-0000-0600-00001F000000}"/>
    <hyperlink ref="C36" r:id="rId33" display="https://emenscr.nesdc.go.th/viewer/view.html?id=5e02c9cdca0feb49b458c150&amp;username=industry05081" xr:uid="{00000000-0004-0000-0600-000020000000}"/>
    <hyperlink ref="C37" r:id="rId34" display="https://emenscr.nesdc.go.th/viewer/view.html?id=5e3913317c2b9a7b15c830d2&amp;username=mot0703331" xr:uid="{00000000-0004-0000-0600-000021000000}"/>
    <hyperlink ref="C38" r:id="rId35" display="https://emenscr.nesdc.go.th/viewer/view.html?id=5e9d2808ab46f9752b9c45f4&amp;username=industry08021" xr:uid="{00000000-0004-0000-0600-000022000000}"/>
    <hyperlink ref="C39" r:id="rId36" display="https://emenscr.nesdc.go.th/viewer/view.html?id=5e9d33bf1c45e6753aafaaf6&amp;username=industry08021" xr:uid="{00000000-0004-0000-0600-000023000000}"/>
    <hyperlink ref="C40" r:id="rId37" display="https://emenscr.nesdc.go.th/viewer/view.html?id=5e9d568c1c45e6753aafab35&amp;username=industry08021" xr:uid="{00000000-0004-0000-0600-000024000000}"/>
    <hyperlink ref="C41" r:id="rId38" display="https://emenscr.nesdc.go.th/viewer/view.html?id=5e9d77cb8803b2752cef6928&amp;username=industry08021" xr:uid="{00000000-0004-0000-0600-000025000000}"/>
    <hyperlink ref="C42" r:id="rId39" display="https://emenscr.nesdc.go.th/viewer/view.html?id=5e9d7aba8803b2752cef692b&amp;username=industry08021" xr:uid="{00000000-0004-0000-0600-000026000000}"/>
    <hyperlink ref="C43" r:id="rId40" display="https://emenscr.nesdc.go.th/viewer/view.html?id=5e9e6c2c8803b2752cef6962&amp;username=industry08041" xr:uid="{00000000-0004-0000-0600-000027000000}"/>
    <hyperlink ref="C44" r:id="rId41" display="https://emenscr.nesdc.go.th/viewer/view.html?id=5e9e7af9fb8a3f42c9a79da8&amp;username=industry08071" xr:uid="{00000000-0004-0000-0600-000028000000}"/>
    <hyperlink ref="C45" r:id="rId42" display="https://emenscr.nesdc.go.th/viewer/view.html?id=5e9e97f61770a642ce1bc8e7&amp;username=industry08041" xr:uid="{00000000-0004-0000-0600-000029000000}"/>
    <hyperlink ref="C46" r:id="rId43" display="https://emenscr.nesdc.go.th/viewer/view.html?id=5e9ec448c46dbf27a277f492&amp;username=industry08041" xr:uid="{00000000-0004-0000-0600-00002A000000}"/>
    <hyperlink ref="C47" r:id="rId44" display="https://emenscr.nesdc.go.th/viewer/view.html?id=5e9fc36ac9a9d366e9ad6ae0&amp;username=industry08041" xr:uid="{00000000-0004-0000-0600-00002B000000}"/>
    <hyperlink ref="C48" r:id="rId45" display="https://emenscr.nesdc.go.th/viewer/view.html?id=5e9fcadab45a0066f51964ca&amp;username=industry08021" xr:uid="{00000000-0004-0000-0600-00002C000000}"/>
    <hyperlink ref="C49" r:id="rId46" display="https://emenscr.nesdc.go.th/viewer/view.html?id=5e9fcc42b45a0066f51964d1&amp;username=industry08041" xr:uid="{00000000-0004-0000-0600-00002D000000}"/>
    <hyperlink ref="C50" r:id="rId47" display="https://emenscr.nesdc.go.th/viewer/view.html?id=5e9fcd17c9a9d366e9ad6b03&amp;username=industry08021" xr:uid="{00000000-0004-0000-0600-00002E000000}"/>
    <hyperlink ref="C51" r:id="rId48" display="https://emenscr.nesdc.go.th/viewer/view.html?id=5e9ff78ec238c07f8c729b1b&amp;username=industry08021" xr:uid="{00000000-0004-0000-0600-00002F000000}"/>
    <hyperlink ref="C52" r:id="rId49" display="https://emenscr.nesdc.go.th/viewer/view.html?id=5ea008d828ee7e7f8da5f3dd&amp;username=industry08021" xr:uid="{00000000-0004-0000-0600-000030000000}"/>
    <hyperlink ref="C53" r:id="rId50" display="https://emenscr.nesdc.go.th/viewer/view.html?id=5ea018dcc238c07f8c729b8e&amp;username=industry08021" xr:uid="{00000000-0004-0000-0600-000031000000}"/>
    <hyperlink ref="C54" r:id="rId51" display="https://emenscr.nesdc.go.th/viewer/view.html?id=5ea021f862cb2e7f8f099b2d&amp;username=industry08021" xr:uid="{00000000-0004-0000-0600-000032000000}"/>
    <hyperlink ref="C55" r:id="rId52" display="https://emenscr.nesdc.go.th/viewer/view.html?id=5ea0ee0e62cb2e7f8f099b3b&amp;username=industry08051" xr:uid="{00000000-0004-0000-0600-000033000000}"/>
    <hyperlink ref="C57" r:id="rId53" display="https://emenscr.nesdc.go.th/viewer/view.html?id=5ee311462de9160e4b11aee2&amp;username=rmutt057802021" xr:uid="{00000000-0004-0000-0600-000034000000}"/>
    <hyperlink ref="C56" r:id="rId54" display="https://emenscr.nesdc.go.th/viewer/view.html?id=5f3a3e99803c810977a1a428&amp;username=srru0546141" xr:uid="{00000000-0004-0000-0600-000035000000}"/>
    <hyperlink ref="C58" r:id="rId55" display="https://emenscr.nesdc.go.th/viewer/view.html?id=5f8e60810cf7a63c10d148ad&amp;username=industry08041" xr:uid="{00000000-0004-0000-0600-000036000000}"/>
    <hyperlink ref="C59" r:id="rId56" display="https://emenscr.nesdc.go.th/viewer/view.html?id=5f8e6bde0cf7a63c10d148df&amp;username=industry08041" xr:uid="{00000000-0004-0000-0600-000037000000}"/>
    <hyperlink ref="C60" r:id="rId57" display="https://emenscr.nesdc.go.th/viewer/view.html?id=5f8e8c3f11a7db3c1e1dbfcd&amp;username=industry08041" xr:uid="{00000000-0004-0000-0600-000038000000}"/>
    <hyperlink ref="C61" r:id="rId58" display="https://emenscr.nesdc.go.th/viewer/view.html?id=5f913bd5ad3e87101f407c75&amp;username=industry08041" xr:uid="{00000000-0004-0000-0600-000039000000}"/>
    <hyperlink ref="C62" r:id="rId59" display="https://emenscr.nesdc.go.th/viewer/view.html?id=5fad0b3c3f6eff6c49213b54&amp;username=moc11031" xr:uid="{00000000-0004-0000-0600-00003A000000}"/>
    <hyperlink ref="C63" r:id="rId60" display="https://emenscr.nesdc.go.th/viewer/view.html?id=5fb5179320f6a8429dff6309&amp;username=industry08041" xr:uid="{00000000-0004-0000-0600-00003B000000}"/>
    <hyperlink ref="C64" r:id="rId61" display="https://emenscr.nesdc.go.th/viewer/view.html?id=5fb7eb38152e2542a428d139&amp;username=industry08071" xr:uid="{00000000-0004-0000-0600-00003C000000}"/>
    <hyperlink ref="C65" r:id="rId62" display="https://emenscr.nesdc.go.th/viewer/view.html?id=5fcdf94dca8ceb16144f558d&amp;username=industry08021" xr:uid="{00000000-0004-0000-0600-00003D000000}"/>
    <hyperlink ref="C66" r:id="rId63" display="https://emenscr.nesdc.go.th/viewer/view.html?id=5fd66e7a6eb12634f2968bbd&amp;username=mdes06021" xr:uid="{00000000-0004-0000-0600-00003E000000}"/>
    <hyperlink ref="C67" r:id="rId64" display="https://emenscr.nesdc.go.th/viewer/view.html?id=5fd67c94238e5c34f1efcc73&amp;username=mdes06021" xr:uid="{00000000-0004-0000-0600-00003F000000}"/>
    <hyperlink ref="C68" r:id="rId65" display="https://emenscr.nesdc.go.th/viewer/view.html?id=5fd68a5b6eb12634f2968bc1&amp;username=mdes06021" xr:uid="{00000000-0004-0000-0600-000040000000}"/>
    <hyperlink ref="C69" r:id="rId66" display="https://emenscr.nesdc.go.th/viewer/view.html?id=5fd6a08d6eb12634f2968bc8&amp;username=mdes06021" xr:uid="{00000000-0004-0000-0600-000041000000}"/>
    <hyperlink ref="C70" r:id="rId67" display="https://emenscr.nesdc.go.th/viewer/view.html?id=5fd6a550a7ca1a34f39f33db&amp;username=mdes06021" xr:uid="{00000000-0004-0000-0600-000042000000}"/>
    <hyperlink ref="C71" r:id="rId68" display="https://emenscr.nesdc.go.th/viewer/view.html?id=5fd98d32adb90d1b2adda191&amp;username=industry08021" xr:uid="{00000000-0004-0000-0600-000043000000}"/>
    <hyperlink ref="C72" r:id="rId69" display="https://emenscr.nesdc.go.th/viewer/view.html?id=5fd993ae0573ae1b28631daf&amp;username=industry08021" xr:uid="{00000000-0004-0000-0600-000044000000}"/>
    <hyperlink ref="C73" r:id="rId70" display="https://emenscr.nesdc.go.th/viewer/view.html?id=5fdf2649ea2eef1b27a27483&amp;username=industry02041" xr:uid="{00000000-0004-0000-0600-000045000000}"/>
    <hyperlink ref="C74" r:id="rId71" display="https://emenscr.nesdc.go.th/viewer/view.html?id=60ded7b975014657e04d9e4c&amp;username=industry03101" xr:uid="{00000000-0004-0000-0600-000046000000}"/>
    <hyperlink ref="C75" r:id="rId72" display="https://emenscr.nesdc.go.th/viewer/view.html?id=60df42bb4379f91706f2f56f&amp;username=industry03101" xr:uid="{00000000-0004-0000-0600-000047000000}"/>
    <hyperlink ref="C76" r:id="rId73" display="https://emenscr.nesdc.go.th/viewer/view.html?id=60e005884379f91706f2f594&amp;username=industry03101" xr:uid="{00000000-0004-0000-0600-000048000000}"/>
    <hyperlink ref="C77" r:id="rId74" display="https://emenscr.nesdc.go.th/viewer/view.html?id=60e008a314f4d5170d3da0a1&amp;username=industry03101" xr:uid="{00000000-0004-0000-0600-000049000000}"/>
    <hyperlink ref="C78" r:id="rId75" display="https://emenscr.nesdc.go.th/viewer/view.html?id=60e00cfc14f4d5170d3da0a9&amp;username=industry03101" xr:uid="{00000000-0004-0000-0600-00004A000000}"/>
    <hyperlink ref="C79" r:id="rId76" display="https://emenscr.nesdc.go.th/viewer/view.html?id=60e00fe214f4d5170d3da0ad&amp;username=industry03101" xr:uid="{00000000-0004-0000-0600-00004B000000}"/>
    <hyperlink ref="C80" r:id="rId77" display="https://emenscr.nesdc.go.th/viewer/view.html?id=60e03cab14f4d5170d3da0cd&amp;username=industry03101" xr:uid="{00000000-0004-0000-0600-00004C000000}"/>
    <hyperlink ref="C81" r:id="rId78" display="https://emenscr.nesdc.go.th/viewer/view.html?id=60e27bdb14f4d5170d3da16c&amp;username=industry03101" xr:uid="{00000000-0004-0000-0600-00004D000000}"/>
    <hyperlink ref="C82" r:id="rId79" display="https://emenscr.nesdc.go.th/viewer/view.html?id=60e27fe84379f91706f2f691&amp;username=industry03101" xr:uid="{00000000-0004-0000-0600-00004E000000}"/>
    <hyperlink ref="C83" r:id="rId80" display="https://emenscr.nesdc.go.th/viewer/view.html?id=60e282514379f91706f2f69d&amp;username=industry03101" xr:uid="{00000000-0004-0000-0600-00004F000000}"/>
    <hyperlink ref="C84" r:id="rId81" display="https://emenscr.nesdc.go.th/viewer/view.html?id=60e283864379f91706f2f6a7&amp;username=industry03101" xr:uid="{00000000-0004-0000-0600-000050000000}"/>
    <hyperlink ref="C85" r:id="rId82" display="https://emenscr.nesdc.go.th/viewer/view.html?id=60e284884379f91706f2f6ac&amp;username=industry03101" xr:uid="{00000000-0004-0000-0600-000051000000}"/>
    <hyperlink ref="C86" r:id="rId83" display="https://emenscr.nesdc.go.th/viewer/view.html?id=60e284d6170a30170cfe81b8&amp;username=industry03101" xr:uid="{00000000-0004-0000-0600-000052000000}"/>
    <hyperlink ref="C87" r:id="rId84" display="https://emenscr.nesdc.go.th/viewer/view.html?id=60e288c1170a30170cfe81cc&amp;username=industry03101" xr:uid="{00000000-0004-0000-0600-000053000000}"/>
    <hyperlink ref="C88" r:id="rId85" display="https://emenscr.nesdc.go.th/viewer/view.html?id=60e28aa74379f91706f2f6d4&amp;username=industry03101" xr:uid="{00000000-0004-0000-0600-000054000000}"/>
    <hyperlink ref="C89" r:id="rId86" display="https://emenscr.nesdc.go.th/viewer/view.html?id=60e28d16588bfe1713ae736b&amp;username=industry03101" xr:uid="{00000000-0004-0000-0600-000055000000}"/>
    <hyperlink ref="C90" r:id="rId87" display="https://emenscr.nesdc.go.th/viewer/view.html?id=60e28d804379f91706f2f6e2&amp;username=industry03101" xr:uid="{00000000-0004-0000-0600-000056000000}"/>
    <hyperlink ref="C91" r:id="rId88" display="https://emenscr.nesdc.go.th/viewer/view.html?id=60e2928b4379f91706f2f708&amp;username=industry03101" xr:uid="{00000000-0004-0000-0600-000057000000}"/>
    <hyperlink ref="C92" r:id="rId89" display="https://emenscr.nesdc.go.th/viewer/view.html?id=617fbac845ef3a65de46a347&amp;username=industry08051" xr:uid="{00000000-0004-0000-0600-000058000000}"/>
    <hyperlink ref="C93" r:id="rId90" display="https://emenscr.nesdc.go.th/viewer/view.html?id=619b40cffef84f3d534c7e0d&amp;username=industry08031" xr:uid="{00000000-0004-0000-0600-000059000000}"/>
    <hyperlink ref="C94" r:id="rId91" display="https://emenscr.nesdc.go.th/viewer/view.html?id=619c9465fef84f3d534c7ef9&amp;username=industry08041" xr:uid="{00000000-0004-0000-0600-00005A000000}"/>
    <hyperlink ref="C95" r:id="rId92" display="https://emenscr.nesdc.go.th/viewer/view.html?id=619c9a3338229f3d4dda7668&amp;username=industry08041" xr:uid="{00000000-0004-0000-0600-00005B000000}"/>
    <hyperlink ref="C96" r:id="rId93" display="https://emenscr.nesdc.go.th/viewer/view.html?id=619f3d8adf200361cae582a9&amp;username=industry08041" xr:uid="{00000000-0004-0000-0600-00005C000000}"/>
    <hyperlink ref="C97" r:id="rId94" display="https://emenscr.nesdc.go.th/viewer/view.html?id=61a09980eacc4561cc159f6e&amp;username=industry08041" xr:uid="{00000000-0004-0000-0600-00005D000000}"/>
    <hyperlink ref="C98" r:id="rId95" display="https://emenscr.nesdc.go.th/viewer/view.html?id=61a4a44ae55ef143eb1fc8a3&amp;username=moc11031" xr:uid="{00000000-0004-0000-0600-00005E000000}"/>
    <hyperlink ref="C99" r:id="rId96" display="https://emenscr.nesdc.go.th/viewer/view.html?id=61a4fd34e55ef143eb1fc8bd&amp;username=industry08031" xr:uid="{00000000-0004-0000-0600-00005F000000}"/>
    <hyperlink ref="C100" r:id="rId97" display="https://emenscr.nesdc.go.th/viewer/view.html?id=61a854d677658f43f366851c&amp;username=industry08021" xr:uid="{00000000-0004-0000-0600-000060000000}"/>
    <hyperlink ref="C101" r:id="rId98" display="https://emenscr.nesdc.go.th/viewer/view.html?id=61a8c03a7a9fbf43eacea7bc&amp;username=industry08021" xr:uid="{00000000-0004-0000-0600-000061000000}"/>
    <hyperlink ref="C102" r:id="rId99" display="https://emenscr.nesdc.go.th/viewer/view.html?id=61a982f27a9fbf43eacea7cb&amp;username=industry08021" xr:uid="{00000000-0004-0000-0600-000062000000}"/>
    <hyperlink ref="C103" r:id="rId100" display="https://emenscr.nesdc.go.th/viewer/view.html?id=61b31100f3473f0ca7a6c4c7&amp;username=industry08021" xr:uid="{00000000-0004-0000-0600-000063000000}"/>
    <hyperlink ref="C104" r:id="rId101" display="https://emenscr.nesdc.go.th/viewer/view.html?id=61bb3cc477a3ca1cee43a8fe&amp;username=industry08071" xr:uid="{00000000-0004-0000-0600-000064000000}"/>
    <hyperlink ref="C105" r:id="rId102" display="https://emenscr.nesdc.go.th/viewer/view.html?id=61bc406e1a10626236233cb8&amp;username=industry08071" xr:uid="{00000000-0004-0000-0600-000065000000}"/>
    <hyperlink ref="C106" r:id="rId103" display="https://emenscr.nesdc.go.th/viewer/view.html?id=61bc48dc1a10626236233cdb&amp;username=industry08071" xr:uid="{00000000-0004-0000-0600-000066000000}"/>
    <hyperlink ref="C107" r:id="rId104" display="https://emenscr.nesdc.go.th/viewer/view.html?id=61c94dad91854c614b74da28&amp;username=industry02041" xr:uid="{00000000-0004-0000-0600-000067000000}"/>
    <hyperlink ref="C108" r:id="rId105" display="https://emenscr.nesdc.go.th/viewer/view.html?id=61e0e925bb999007f3f7fa16&amp;username=industry03071" xr:uid="{00000000-0004-0000-0600-000068000000}"/>
    <hyperlink ref="C109" r:id="rId106" display="https://emenscr.nesdc.go.th/viewer/view.html?id=61e1291433aaf278de59c39c&amp;username=industry03071" xr:uid="{00000000-0004-0000-0600-000069000000}"/>
    <hyperlink ref="C110" r:id="rId107" display="https://emenscr.nesdc.go.th/viewer/view.html?id=61e657b0224e5b5f11a36fcf&amp;username=industry08051" xr:uid="{00000000-0004-0000-0600-00006A000000}"/>
    <hyperlink ref="C111" r:id="rId108" display="https://emenscr.nesdc.go.th/viewer/view.html?id=61e8d1efb8cb130e5a55dfa4&amp;username=ieat5106111" xr:uid="{00000000-0004-0000-0600-00006B000000}"/>
    <hyperlink ref="C112" r:id="rId109" display="https://emenscr.nesdc.go.th/viewer/view.html?id=6108fa30408b1d661b42123a&amp;username=mdes06031" xr:uid="{00000000-0004-0000-0600-00006C000000}"/>
  </hyperlinks>
  <pageMargins left="0.7" right="0.7" top="0.75" bottom="0.75" header="0.3" footer="0.3"/>
  <pageSetup paperSize="9" orientation="portrait" horizontalDpi="4294967295" verticalDpi="4294967295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L123"/>
  <sheetViews>
    <sheetView workbookViewId="0">
      <selection sqref="A1:X1"/>
    </sheetView>
  </sheetViews>
  <sheetFormatPr defaultRowHeight="14.4"/>
  <cols>
    <col min="1" max="1" width="20.44140625" customWidth="1"/>
    <col min="2" max="2" width="52.6640625" customWidth="1"/>
    <col min="3" max="3" width="36.5546875" customWidth="1"/>
    <col min="4" max="4" width="20.33203125" customWidth="1"/>
    <col min="5" max="5" width="20.88671875" customWidth="1"/>
    <col min="6" max="6" width="43" customWidth="1"/>
    <col min="7" max="7" width="34.5546875" customWidth="1"/>
    <col min="8" max="8" width="37" customWidth="1"/>
    <col min="9" max="9" width="36" customWidth="1"/>
    <col min="10" max="10" width="16.109375" customWidth="1"/>
    <col min="11" max="11" width="20.33203125" customWidth="1"/>
    <col min="12" max="12" width="17.5546875" customWidth="1"/>
  </cols>
  <sheetData>
    <row r="1" spans="1:12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523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/>
      <c r="J3" s="2"/>
      <c r="K3" s="2"/>
      <c r="L3" s="4" t="s">
        <v>26</v>
      </c>
    </row>
    <row r="4" spans="1:12" ht="15" thickBot="1">
      <c r="A4" s="2" t="s">
        <v>40</v>
      </c>
      <c r="B4" s="2" t="s">
        <v>41</v>
      </c>
      <c r="C4" s="2" t="s">
        <v>28</v>
      </c>
      <c r="D4" s="2" t="s">
        <v>35</v>
      </c>
      <c r="E4" s="2" t="s">
        <v>44</v>
      </c>
      <c r="F4" s="2" t="s">
        <v>45</v>
      </c>
      <c r="G4" s="2" t="s">
        <v>46</v>
      </c>
      <c r="H4" s="2" t="s">
        <v>47</v>
      </c>
      <c r="I4" s="2"/>
      <c r="J4" s="2"/>
      <c r="K4" s="2"/>
      <c r="L4" s="5" t="s">
        <v>41</v>
      </c>
    </row>
    <row r="5" spans="1:12" ht="15" thickBot="1">
      <c r="A5" s="2" t="s">
        <v>48</v>
      </c>
      <c r="B5" s="2" t="s">
        <v>49</v>
      </c>
      <c r="C5" s="2" t="s">
        <v>28</v>
      </c>
      <c r="D5" s="2" t="s">
        <v>51</v>
      </c>
      <c r="E5" s="2" t="s">
        <v>52</v>
      </c>
      <c r="F5" s="2" t="s">
        <v>45</v>
      </c>
      <c r="G5" s="2" t="s">
        <v>46</v>
      </c>
      <c r="H5" s="2" t="s">
        <v>47</v>
      </c>
      <c r="I5" s="2"/>
      <c r="J5" s="2"/>
      <c r="K5" s="2"/>
      <c r="L5" s="5" t="s">
        <v>49</v>
      </c>
    </row>
    <row r="6" spans="1:12" ht="15" thickBot="1">
      <c r="A6" s="2" t="s">
        <v>53</v>
      </c>
      <c r="B6" s="2" t="s">
        <v>54</v>
      </c>
      <c r="C6" s="2" t="s">
        <v>55</v>
      </c>
      <c r="D6" s="2" t="s">
        <v>57</v>
      </c>
      <c r="E6" s="2" t="s">
        <v>58</v>
      </c>
      <c r="F6" s="2" t="s">
        <v>36</v>
      </c>
      <c r="G6" s="2" t="s">
        <v>37</v>
      </c>
      <c r="H6" s="2" t="s">
        <v>38</v>
      </c>
      <c r="I6" s="2"/>
      <c r="J6" s="2"/>
      <c r="K6" s="2"/>
      <c r="L6" s="5" t="s">
        <v>54</v>
      </c>
    </row>
    <row r="7" spans="1:12" ht="15" thickBot="1">
      <c r="A7" s="2" t="s">
        <v>60</v>
      </c>
      <c r="B7" s="2" t="s">
        <v>61</v>
      </c>
      <c r="C7" s="2" t="s">
        <v>28</v>
      </c>
      <c r="D7" s="2" t="s">
        <v>63</v>
      </c>
      <c r="E7" s="2" t="s">
        <v>58</v>
      </c>
      <c r="F7" s="2" t="s">
        <v>64</v>
      </c>
      <c r="G7" s="2" t="s">
        <v>37</v>
      </c>
      <c r="H7" s="2" t="s">
        <v>38</v>
      </c>
      <c r="I7" s="2"/>
      <c r="J7" s="2"/>
      <c r="K7" s="2"/>
      <c r="L7" s="5" t="s">
        <v>61</v>
      </c>
    </row>
    <row r="8" spans="1:12" ht="15" thickBot="1">
      <c r="A8" s="2" t="s">
        <v>66</v>
      </c>
      <c r="B8" s="2" t="s">
        <v>67</v>
      </c>
      <c r="C8" s="2" t="s">
        <v>28</v>
      </c>
      <c r="D8" s="2" t="s">
        <v>69</v>
      </c>
      <c r="E8" s="2" t="s">
        <v>58</v>
      </c>
      <c r="F8" s="2" t="s">
        <v>70</v>
      </c>
      <c r="G8" s="2" t="s">
        <v>71</v>
      </c>
      <c r="H8" s="2" t="s">
        <v>38</v>
      </c>
      <c r="I8" s="2"/>
      <c r="J8" s="2"/>
      <c r="K8" s="2"/>
      <c r="L8" s="5" t="s">
        <v>67</v>
      </c>
    </row>
    <row r="9" spans="1:12" ht="15" thickBot="1">
      <c r="A9" s="2" t="s">
        <v>72</v>
      </c>
      <c r="B9" s="2" t="s">
        <v>73</v>
      </c>
      <c r="C9" s="2" t="s">
        <v>28</v>
      </c>
      <c r="D9" s="2" t="s">
        <v>75</v>
      </c>
      <c r="E9" s="2" t="s">
        <v>58</v>
      </c>
      <c r="F9" s="2" t="s">
        <v>70</v>
      </c>
      <c r="G9" s="2" t="s">
        <v>71</v>
      </c>
      <c r="H9" s="2" t="s">
        <v>38</v>
      </c>
      <c r="I9" s="2"/>
      <c r="J9" s="2"/>
      <c r="K9" s="2"/>
      <c r="L9" s="5" t="s">
        <v>73</v>
      </c>
    </row>
    <row r="10" spans="1:12" ht="15" thickBot="1">
      <c r="A10" s="2" t="s">
        <v>76</v>
      </c>
      <c r="B10" s="2" t="s">
        <v>77</v>
      </c>
      <c r="C10" s="2" t="s">
        <v>28</v>
      </c>
      <c r="D10" s="2" t="s">
        <v>51</v>
      </c>
      <c r="E10" s="2" t="s">
        <v>79</v>
      </c>
      <c r="F10" s="2" t="s">
        <v>70</v>
      </c>
      <c r="G10" s="2" t="s">
        <v>71</v>
      </c>
      <c r="H10" s="2" t="s">
        <v>38</v>
      </c>
      <c r="I10" s="2"/>
      <c r="J10" s="2"/>
      <c r="K10" s="2"/>
      <c r="L10" s="5" t="s">
        <v>77</v>
      </c>
    </row>
    <row r="11" spans="1:12" ht="15" thickBot="1">
      <c r="A11" s="2" t="s">
        <v>81</v>
      </c>
      <c r="B11" s="2" t="s">
        <v>82</v>
      </c>
      <c r="C11" s="2" t="s">
        <v>28</v>
      </c>
      <c r="D11" s="2" t="s">
        <v>75</v>
      </c>
      <c r="E11" s="2" t="s">
        <v>58</v>
      </c>
      <c r="F11" s="2" t="s">
        <v>84</v>
      </c>
      <c r="G11" s="2" t="s">
        <v>71</v>
      </c>
      <c r="H11" s="2" t="s">
        <v>38</v>
      </c>
      <c r="I11" s="2"/>
      <c r="J11" s="2"/>
      <c r="K11" s="2"/>
      <c r="L11" s="5" t="s">
        <v>82</v>
      </c>
    </row>
    <row r="12" spans="1:12" ht="15" thickBot="1">
      <c r="A12" s="2" t="s">
        <v>86</v>
      </c>
      <c r="B12" s="2" t="s">
        <v>87</v>
      </c>
      <c r="C12" s="2" t="s">
        <v>28</v>
      </c>
      <c r="D12" s="2" t="s">
        <v>75</v>
      </c>
      <c r="E12" s="2" t="s">
        <v>58</v>
      </c>
      <c r="F12" s="2" t="s">
        <v>89</v>
      </c>
      <c r="G12" s="2" t="s">
        <v>71</v>
      </c>
      <c r="H12" s="2" t="s">
        <v>38</v>
      </c>
      <c r="I12" s="2"/>
      <c r="J12" s="2"/>
      <c r="K12" s="2"/>
      <c r="L12" s="5" t="s">
        <v>87</v>
      </c>
    </row>
    <row r="13" spans="1:12" ht="15" thickBot="1">
      <c r="A13" s="2" t="s">
        <v>90</v>
      </c>
      <c r="B13" s="2" t="s">
        <v>91</v>
      </c>
      <c r="C13" s="2" t="s">
        <v>28</v>
      </c>
      <c r="D13" s="2" t="s">
        <v>75</v>
      </c>
      <c r="E13" s="2" t="s">
        <v>58</v>
      </c>
      <c r="F13" s="2" t="s">
        <v>89</v>
      </c>
      <c r="G13" s="2" t="s">
        <v>71</v>
      </c>
      <c r="H13" s="2" t="s">
        <v>38</v>
      </c>
      <c r="I13" s="2"/>
      <c r="J13" s="2"/>
      <c r="K13" s="2"/>
      <c r="L13" s="5" t="s">
        <v>91</v>
      </c>
    </row>
    <row r="14" spans="1:12" ht="15" thickBot="1">
      <c r="A14" s="2" t="s">
        <v>93</v>
      </c>
      <c r="B14" s="2" t="s">
        <v>94</v>
      </c>
      <c r="C14" s="2" t="s">
        <v>28</v>
      </c>
      <c r="D14" s="2" t="s">
        <v>69</v>
      </c>
      <c r="E14" s="2" t="s">
        <v>96</v>
      </c>
      <c r="F14" s="2" t="s">
        <v>89</v>
      </c>
      <c r="G14" s="2" t="s">
        <v>71</v>
      </c>
      <c r="H14" s="2" t="s">
        <v>38</v>
      </c>
      <c r="I14" s="2"/>
      <c r="J14" s="2"/>
      <c r="K14" s="2"/>
      <c r="L14" s="5" t="s">
        <v>94</v>
      </c>
    </row>
    <row r="15" spans="1:12" ht="15" thickBot="1">
      <c r="A15" s="2" t="s">
        <v>97</v>
      </c>
      <c r="B15" s="2" t="s">
        <v>98</v>
      </c>
      <c r="C15" s="2" t="s">
        <v>28</v>
      </c>
      <c r="D15" s="2" t="s">
        <v>69</v>
      </c>
      <c r="E15" s="2" t="s">
        <v>96</v>
      </c>
      <c r="F15" s="2" t="s">
        <v>89</v>
      </c>
      <c r="G15" s="2" t="s">
        <v>71</v>
      </c>
      <c r="H15" s="2" t="s">
        <v>38</v>
      </c>
      <c r="I15" s="2"/>
      <c r="J15" s="2"/>
      <c r="K15" s="2"/>
      <c r="L15" s="5" t="s">
        <v>98</v>
      </c>
    </row>
    <row r="16" spans="1:12" ht="15" thickBot="1">
      <c r="A16" s="2" t="s">
        <v>100</v>
      </c>
      <c r="B16" s="2" t="s">
        <v>101</v>
      </c>
      <c r="C16" s="2" t="s">
        <v>28</v>
      </c>
      <c r="D16" s="2" t="s">
        <v>69</v>
      </c>
      <c r="E16" s="2" t="s">
        <v>58</v>
      </c>
      <c r="F16" s="2" t="s">
        <v>89</v>
      </c>
      <c r="G16" s="2" t="s">
        <v>71</v>
      </c>
      <c r="H16" s="2" t="s">
        <v>38</v>
      </c>
      <c r="I16" s="2"/>
      <c r="J16" s="2"/>
      <c r="K16" s="2"/>
      <c r="L16" s="5" t="s">
        <v>101</v>
      </c>
    </row>
    <row r="17" spans="1:12" ht="15" thickBot="1">
      <c r="A17" s="2" t="s">
        <v>103</v>
      </c>
      <c r="B17" s="2" t="s">
        <v>104</v>
      </c>
      <c r="C17" s="2" t="s">
        <v>28</v>
      </c>
      <c r="D17" s="2" t="s">
        <v>75</v>
      </c>
      <c r="E17" s="2" t="s">
        <v>58</v>
      </c>
      <c r="F17" s="2" t="s">
        <v>70</v>
      </c>
      <c r="G17" s="2" t="s">
        <v>71</v>
      </c>
      <c r="H17" s="2" t="s">
        <v>38</v>
      </c>
      <c r="I17" s="2"/>
      <c r="J17" s="2"/>
      <c r="K17" s="2"/>
      <c r="L17" s="5" t="s">
        <v>104</v>
      </c>
    </row>
    <row r="18" spans="1:12" ht="15" thickBot="1">
      <c r="A18" s="2" t="s">
        <v>107</v>
      </c>
      <c r="B18" s="2" t="s">
        <v>108</v>
      </c>
      <c r="C18" s="2" t="s">
        <v>28</v>
      </c>
      <c r="D18" s="2" t="s">
        <v>75</v>
      </c>
      <c r="E18" s="2" t="s">
        <v>58</v>
      </c>
      <c r="F18" s="2" t="s">
        <v>110</v>
      </c>
      <c r="G18" s="2" t="s">
        <v>71</v>
      </c>
      <c r="H18" s="2" t="s">
        <v>38</v>
      </c>
      <c r="I18" s="2"/>
      <c r="J18" s="2"/>
      <c r="K18" s="2"/>
      <c r="L18" s="5" t="s">
        <v>108</v>
      </c>
    </row>
    <row r="19" spans="1:12" ht="15" thickBot="1">
      <c r="A19" s="2" t="s">
        <v>111</v>
      </c>
      <c r="B19" s="2" t="s">
        <v>112</v>
      </c>
      <c r="C19" s="2" t="s">
        <v>55</v>
      </c>
      <c r="D19" s="2" t="s">
        <v>114</v>
      </c>
      <c r="E19" s="2" t="s">
        <v>96</v>
      </c>
      <c r="F19" s="2" t="s">
        <v>110</v>
      </c>
      <c r="G19" s="2" t="s">
        <v>71</v>
      </c>
      <c r="H19" s="2" t="s">
        <v>38</v>
      </c>
      <c r="I19" s="2"/>
      <c r="J19" s="2"/>
      <c r="K19" s="2"/>
      <c r="L19" s="5" t="s">
        <v>112</v>
      </c>
    </row>
    <row r="20" spans="1:12" ht="15" thickBot="1">
      <c r="A20" s="2" t="s">
        <v>115</v>
      </c>
      <c r="B20" s="2" t="s">
        <v>116</v>
      </c>
      <c r="C20" s="2" t="s">
        <v>28</v>
      </c>
      <c r="D20" s="2" t="s">
        <v>51</v>
      </c>
      <c r="E20" s="2" t="s">
        <v>58</v>
      </c>
      <c r="F20" s="2" t="s">
        <v>110</v>
      </c>
      <c r="G20" s="2" t="s">
        <v>71</v>
      </c>
      <c r="H20" s="2" t="s">
        <v>38</v>
      </c>
      <c r="I20" s="2"/>
      <c r="J20" s="2"/>
      <c r="K20" s="2"/>
      <c r="L20" s="5" t="s">
        <v>116</v>
      </c>
    </row>
    <row r="21" spans="1:12" ht="15" thickBot="1">
      <c r="A21" s="2" t="s">
        <v>118</v>
      </c>
      <c r="B21" s="2" t="s">
        <v>119</v>
      </c>
      <c r="C21" s="2" t="s">
        <v>28</v>
      </c>
      <c r="D21" s="2" t="s">
        <v>69</v>
      </c>
      <c r="E21" s="2" t="s">
        <v>52</v>
      </c>
      <c r="F21" s="2" t="s">
        <v>110</v>
      </c>
      <c r="G21" s="2" t="s">
        <v>71</v>
      </c>
      <c r="H21" s="2" t="s">
        <v>38</v>
      </c>
      <c r="I21" s="2"/>
      <c r="J21" s="2"/>
      <c r="K21" s="2"/>
      <c r="L21" s="5" t="s">
        <v>119</v>
      </c>
    </row>
    <row r="22" spans="1:12" ht="15" thickBot="1">
      <c r="A22" s="2" t="s">
        <v>121</v>
      </c>
      <c r="B22" s="2" t="s">
        <v>122</v>
      </c>
      <c r="C22" s="2" t="s">
        <v>28</v>
      </c>
      <c r="D22" s="2" t="s">
        <v>75</v>
      </c>
      <c r="E22" s="2" t="s">
        <v>58</v>
      </c>
      <c r="F22" s="2" t="s">
        <v>84</v>
      </c>
      <c r="G22" s="2" t="s">
        <v>71</v>
      </c>
      <c r="H22" s="2" t="s">
        <v>38</v>
      </c>
      <c r="I22" s="2"/>
      <c r="J22" s="2"/>
      <c r="K22" s="2"/>
      <c r="L22" s="5" t="s">
        <v>122</v>
      </c>
    </row>
    <row r="23" spans="1:12" ht="15" thickBot="1">
      <c r="A23" s="2" t="s">
        <v>124</v>
      </c>
      <c r="B23" s="2" t="s">
        <v>125</v>
      </c>
      <c r="C23" s="2" t="s">
        <v>28</v>
      </c>
      <c r="D23" s="2" t="s">
        <v>63</v>
      </c>
      <c r="E23" s="2" t="s">
        <v>58</v>
      </c>
      <c r="F23" s="2" t="s">
        <v>84</v>
      </c>
      <c r="G23" s="2" t="s">
        <v>71</v>
      </c>
      <c r="H23" s="2" t="s">
        <v>38</v>
      </c>
      <c r="I23" s="2"/>
      <c r="J23" s="2"/>
      <c r="K23" s="2"/>
      <c r="L23" s="5" t="s">
        <v>125</v>
      </c>
    </row>
    <row r="24" spans="1:12" ht="15" thickBot="1">
      <c r="A24" s="2" t="s">
        <v>127</v>
      </c>
      <c r="B24" s="2" t="s">
        <v>128</v>
      </c>
      <c r="C24" s="2" t="s">
        <v>28</v>
      </c>
      <c r="D24" s="2" t="s">
        <v>75</v>
      </c>
      <c r="E24" s="2" t="s">
        <v>58</v>
      </c>
      <c r="F24" s="2" t="s">
        <v>84</v>
      </c>
      <c r="G24" s="2" t="s">
        <v>71</v>
      </c>
      <c r="H24" s="2" t="s">
        <v>38</v>
      </c>
      <c r="I24" s="2"/>
      <c r="J24" s="2"/>
      <c r="K24" s="2"/>
      <c r="L24" s="5" t="s">
        <v>128</v>
      </c>
    </row>
    <row r="25" spans="1:12" ht="15" thickBot="1">
      <c r="A25" s="2" t="s">
        <v>130</v>
      </c>
      <c r="B25" s="2" t="s">
        <v>131</v>
      </c>
      <c r="C25" s="2" t="s">
        <v>28</v>
      </c>
      <c r="D25" s="2" t="s">
        <v>75</v>
      </c>
      <c r="E25" s="2" t="s">
        <v>58</v>
      </c>
      <c r="F25" s="2" t="s">
        <v>84</v>
      </c>
      <c r="G25" s="2" t="s">
        <v>71</v>
      </c>
      <c r="H25" s="2" t="s">
        <v>38</v>
      </c>
      <c r="I25" s="2"/>
      <c r="J25" s="2"/>
      <c r="K25" s="2"/>
      <c r="L25" s="5" t="s">
        <v>131</v>
      </c>
    </row>
    <row r="26" spans="1:12" ht="15" thickBot="1">
      <c r="A26" s="2" t="s">
        <v>133</v>
      </c>
      <c r="B26" s="2" t="s">
        <v>134</v>
      </c>
      <c r="C26" s="2" t="s">
        <v>28</v>
      </c>
      <c r="D26" s="2" t="s">
        <v>63</v>
      </c>
      <c r="E26" s="2" t="s">
        <v>58</v>
      </c>
      <c r="F26" s="2" t="s">
        <v>84</v>
      </c>
      <c r="G26" s="2" t="s">
        <v>71</v>
      </c>
      <c r="H26" s="2" t="s">
        <v>38</v>
      </c>
      <c r="I26" s="2"/>
      <c r="J26" s="2"/>
      <c r="K26" s="2"/>
      <c r="L26" s="5" t="s">
        <v>134</v>
      </c>
    </row>
    <row r="27" spans="1:12" ht="15" thickBot="1">
      <c r="A27" s="2" t="s">
        <v>136</v>
      </c>
      <c r="B27" s="2" t="s">
        <v>137</v>
      </c>
      <c r="C27" s="2" t="s">
        <v>28</v>
      </c>
      <c r="D27" s="2" t="s">
        <v>75</v>
      </c>
      <c r="E27" s="2" t="s">
        <v>58</v>
      </c>
      <c r="F27" s="2" t="s">
        <v>84</v>
      </c>
      <c r="G27" s="2" t="s">
        <v>71</v>
      </c>
      <c r="H27" s="2" t="s">
        <v>38</v>
      </c>
      <c r="I27" s="2"/>
      <c r="J27" s="2"/>
      <c r="K27" s="2"/>
      <c r="L27" s="5" t="s">
        <v>137</v>
      </c>
    </row>
    <row r="28" spans="1:12" ht="15" thickBot="1">
      <c r="A28" s="2" t="s">
        <v>139</v>
      </c>
      <c r="B28" s="2" t="s">
        <v>140</v>
      </c>
      <c r="C28" s="2" t="s">
        <v>28</v>
      </c>
      <c r="D28" s="2" t="s">
        <v>51</v>
      </c>
      <c r="E28" s="2" t="s">
        <v>79</v>
      </c>
      <c r="F28" s="2" t="s">
        <v>110</v>
      </c>
      <c r="G28" s="2" t="s">
        <v>71</v>
      </c>
      <c r="H28" s="2" t="s">
        <v>38</v>
      </c>
      <c r="I28" s="2"/>
      <c r="J28" s="2"/>
      <c r="K28" s="2"/>
      <c r="L28" s="5" t="s">
        <v>140</v>
      </c>
    </row>
    <row r="29" spans="1:12" ht="15" thickBot="1">
      <c r="A29" s="2" t="s">
        <v>143</v>
      </c>
      <c r="B29" s="2" t="s">
        <v>144</v>
      </c>
      <c r="C29" s="2" t="s">
        <v>28</v>
      </c>
      <c r="D29" s="2" t="s">
        <v>63</v>
      </c>
      <c r="E29" s="2" t="s">
        <v>58</v>
      </c>
      <c r="F29" s="2" t="s">
        <v>146</v>
      </c>
      <c r="G29" s="2" t="s">
        <v>147</v>
      </c>
      <c r="H29" s="2" t="s">
        <v>148</v>
      </c>
      <c r="I29" s="2"/>
      <c r="J29" s="2"/>
      <c r="K29" s="2"/>
      <c r="L29" s="5" t="s">
        <v>144</v>
      </c>
    </row>
    <row r="30" spans="1:12" ht="15" thickBot="1">
      <c r="A30" s="2" t="s">
        <v>150</v>
      </c>
      <c r="B30" s="2" t="s">
        <v>151</v>
      </c>
      <c r="C30" s="2" t="s">
        <v>152</v>
      </c>
      <c r="D30" s="2" t="s">
        <v>96</v>
      </c>
      <c r="E30" s="2" t="s">
        <v>154</v>
      </c>
      <c r="F30" s="2" t="s">
        <v>155</v>
      </c>
      <c r="G30" s="2" t="s">
        <v>156</v>
      </c>
      <c r="H30" s="2" t="s">
        <v>157</v>
      </c>
      <c r="I30" s="2"/>
      <c r="J30" s="2"/>
      <c r="K30" s="2"/>
      <c r="L30" s="5" t="s">
        <v>151</v>
      </c>
    </row>
    <row r="31" spans="1:12" ht="15" thickBot="1">
      <c r="A31" s="2" t="s">
        <v>159</v>
      </c>
      <c r="B31" s="2" t="s">
        <v>160</v>
      </c>
      <c r="C31" s="2" t="s">
        <v>28</v>
      </c>
      <c r="D31" s="2" t="s">
        <v>162</v>
      </c>
      <c r="E31" s="2" t="s">
        <v>154</v>
      </c>
      <c r="F31" s="2" t="s">
        <v>163</v>
      </c>
      <c r="G31" s="2" t="s">
        <v>164</v>
      </c>
      <c r="H31" s="2" t="s">
        <v>157</v>
      </c>
      <c r="I31" s="2"/>
      <c r="J31" s="2"/>
      <c r="K31" s="2"/>
      <c r="L31" s="5" t="s">
        <v>160</v>
      </c>
    </row>
    <row r="32" spans="1:12" ht="15" thickBot="1">
      <c r="A32" s="2" t="s">
        <v>165</v>
      </c>
      <c r="B32" s="2" t="s">
        <v>166</v>
      </c>
      <c r="C32" s="2" t="s">
        <v>28</v>
      </c>
      <c r="D32" s="2" t="s">
        <v>96</v>
      </c>
      <c r="E32" s="2" t="s">
        <v>154</v>
      </c>
      <c r="F32" s="2" t="s">
        <v>64</v>
      </c>
      <c r="G32" s="2" t="s">
        <v>37</v>
      </c>
      <c r="H32" s="2" t="s">
        <v>38</v>
      </c>
      <c r="I32" s="2"/>
      <c r="J32" s="2"/>
      <c r="K32" s="2"/>
      <c r="L32" s="5" t="s">
        <v>518</v>
      </c>
    </row>
    <row r="33" spans="1:12" ht="15" thickBot="1">
      <c r="A33" s="2" t="s">
        <v>169</v>
      </c>
      <c r="B33" s="2" t="s">
        <v>170</v>
      </c>
      <c r="C33" s="2" t="s">
        <v>28</v>
      </c>
      <c r="D33" s="2" t="s">
        <v>96</v>
      </c>
      <c r="E33" s="2" t="s">
        <v>154</v>
      </c>
      <c r="F33" s="2" t="s">
        <v>172</v>
      </c>
      <c r="G33" s="2" t="s">
        <v>173</v>
      </c>
      <c r="H33" s="2" t="s">
        <v>174</v>
      </c>
      <c r="I33" s="2"/>
      <c r="J33" s="2"/>
      <c r="K33" s="2"/>
      <c r="L33" s="5" t="s">
        <v>170</v>
      </c>
    </row>
    <row r="34" spans="1:12" ht="15" thickBot="1">
      <c r="A34" s="2" t="s">
        <v>176</v>
      </c>
      <c r="B34" s="2" t="s">
        <v>177</v>
      </c>
      <c r="C34" s="2" t="s">
        <v>28</v>
      </c>
      <c r="D34" s="2" t="s">
        <v>179</v>
      </c>
      <c r="E34" s="2" t="s">
        <v>180</v>
      </c>
      <c r="F34" s="2" t="s">
        <v>181</v>
      </c>
      <c r="G34" s="2" t="s">
        <v>173</v>
      </c>
      <c r="H34" s="2" t="s">
        <v>174</v>
      </c>
      <c r="I34" s="2"/>
      <c r="J34" s="2"/>
      <c r="K34" s="2"/>
      <c r="L34" s="5" t="s">
        <v>177</v>
      </c>
    </row>
    <row r="35" spans="1:12" ht="15" thickBot="1">
      <c r="A35" s="2" t="s">
        <v>183</v>
      </c>
      <c r="B35" s="2" t="s">
        <v>184</v>
      </c>
      <c r="C35" s="2" t="s">
        <v>28</v>
      </c>
      <c r="D35" s="2" t="s">
        <v>96</v>
      </c>
      <c r="E35" s="2" t="s">
        <v>154</v>
      </c>
      <c r="F35" s="2" t="s">
        <v>186</v>
      </c>
      <c r="G35" s="2" t="s">
        <v>187</v>
      </c>
      <c r="H35" s="2" t="s">
        <v>38</v>
      </c>
      <c r="I35" s="2"/>
      <c r="J35" s="2"/>
      <c r="K35" s="2"/>
      <c r="L35" s="5" t="s">
        <v>184</v>
      </c>
    </row>
    <row r="36" spans="1:12" ht="15" thickBot="1">
      <c r="A36" s="2" t="s">
        <v>189</v>
      </c>
      <c r="B36" s="2" t="s">
        <v>190</v>
      </c>
      <c r="C36" s="2" t="s">
        <v>28</v>
      </c>
      <c r="D36" s="2" t="s">
        <v>96</v>
      </c>
      <c r="E36" s="2" t="s">
        <v>154</v>
      </c>
      <c r="F36" s="2" t="s">
        <v>192</v>
      </c>
      <c r="G36" s="2" t="s">
        <v>193</v>
      </c>
      <c r="H36" s="2" t="s">
        <v>194</v>
      </c>
      <c r="I36" s="2"/>
      <c r="J36" s="2"/>
      <c r="K36" s="2"/>
      <c r="L36" s="5" t="s">
        <v>190</v>
      </c>
    </row>
    <row r="37" spans="1:12" ht="15" thickBot="1">
      <c r="A37" s="2" t="s">
        <v>195</v>
      </c>
      <c r="B37" s="2" t="s">
        <v>196</v>
      </c>
      <c r="C37" s="2" t="s">
        <v>28</v>
      </c>
      <c r="D37" s="2" t="s">
        <v>179</v>
      </c>
      <c r="E37" s="2" t="s">
        <v>154</v>
      </c>
      <c r="F37" s="2" t="s">
        <v>84</v>
      </c>
      <c r="G37" s="2" t="s">
        <v>71</v>
      </c>
      <c r="H37" s="2" t="s">
        <v>38</v>
      </c>
      <c r="I37" s="2"/>
      <c r="J37" s="2"/>
      <c r="K37" s="2"/>
      <c r="L37" s="5" t="s">
        <v>196</v>
      </c>
    </row>
    <row r="38" spans="1:12" ht="15" thickBot="1">
      <c r="A38" s="2" t="s">
        <v>198</v>
      </c>
      <c r="B38" s="2" t="s">
        <v>199</v>
      </c>
      <c r="C38" s="2" t="s">
        <v>28</v>
      </c>
      <c r="D38" s="2" t="s">
        <v>201</v>
      </c>
      <c r="E38" s="2" t="s">
        <v>202</v>
      </c>
      <c r="F38" s="2" t="s">
        <v>84</v>
      </c>
      <c r="G38" s="2" t="s">
        <v>71</v>
      </c>
      <c r="H38" s="2" t="s">
        <v>38</v>
      </c>
      <c r="I38" s="2"/>
      <c r="J38" s="2"/>
      <c r="K38" s="2"/>
      <c r="L38" s="5" t="s">
        <v>199</v>
      </c>
    </row>
    <row r="39" spans="1:12" ht="15" thickBot="1">
      <c r="A39" s="2" t="s">
        <v>203</v>
      </c>
      <c r="B39" s="2" t="s">
        <v>137</v>
      </c>
      <c r="C39" s="2" t="s">
        <v>28</v>
      </c>
      <c r="D39" s="2" t="s">
        <v>179</v>
      </c>
      <c r="E39" s="2" t="s">
        <v>154</v>
      </c>
      <c r="F39" s="2" t="s">
        <v>84</v>
      </c>
      <c r="G39" s="2" t="s">
        <v>71</v>
      </c>
      <c r="H39" s="2" t="s">
        <v>38</v>
      </c>
      <c r="I39" s="2"/>
      <c r="J39" s="2"/>
      <c r="K39" s="2"/>
      <c r="L39" s="5" t="s">
        <v>137</v>
      </c>
    </row>
    <row r="40" spans="1:12" ht="15" thickBot="1">
      <c r="A40" s="2" t="s">
        <v>205</v>
      </c>
      <c r="B40" s="2" t="s">
        <v>206</v>
      </c>
      <c r="C40" s="2" t="s">
        <v>28</v>
      </c>
      <c r="D40" s="2" t="s">
        <v>179</v>
      </c>
      <c r="E40" s="2" t="s">
        <v>154</v>
      </c>
      <c r="F40" s="2" t="s">
        <v>84</v>
      </c>
      <c r="G40" s="2" t="s">
        <v>71</v>
      </c>
      <c r="H40" s="2" t="s">
        <v>38</v>
      </c>
      <c r="I40" s="2"/>
      <c r="J40" s="2"/>
      <c r="K40" s="2"/>
      <c r="L40" s="5" t="s">
        <v>206</v>
      </c>
    </row>
    <row r="41" spans="1:12" ht="15" thickBot="1">
      <c r="A41" s="2" t="s">
        <v>208</v>
      </c>
      <c r="B41" s="2" t="s">
        <v>209</v>
      </c>
      <c r="C41" s="2" t="s">
        <v>28</v>
      </c>
      <c r="D41" s="2" t="s">
        <v>179</v>
      </c>
      <c r="E41" s="2" t="s">
        <v>154</v>
      </c>
      <c r="F41" s="2" t="s">
        <v>84</v>
      </c>
      <c r="G41" s="2" t="s">
        <v>71</v>
      </c>
      <c r="H41" s="2" t="s">
        <v>38</v>
      </c>
      <c r="I41" s="2"/>
      <c r="J41" s="2"/>
      <c r="K41" s="2"/>
      <c r="L41" s="5" t="s">
        <v>519</v>
      </c>
    </row>
    <row r="42" spans="1:12" ht="15" thickBot="1">
      <c r="A42" s="2" t="s">
        <v>211</v>
      </c>
      <c r="B42" s="2" t="s">
        <v>212</v>
      </c>
      <c r="C42" s="2" t="s">
        <v>28</v>
      </c>
      <c r="D42" s="2" t="s">
        <v>179</v>
      </c>
      <c r="E42" s="2" t="s">
        <v>214</v>
      </c>
      <c r="F42" s="2" t="s">
        <v>70</v>
      </c>
      <c r="G42" s="2" t="s">
        <v>71</v>
      </c>
      <c r="H42" s="2" t="s">
        <v>38</v>
      </c>
      <c r="I42" s="2"/>
      <c r="J42" s="2"/>
      <c r="K42" s="2"/>
      <c r="L42" s="5" t="s">
        <v>212</v>
      </c>
    </row>
    <row r="43" spans="1:12" ht="15" thickBot="1">
      <c r="A43" s="2" t="s">
        <v>215</v>
      </c>
      <c r="B43" s="2" t="s">
        <v>216</v>
      </c>
      <c r="C43" s="2" t="s">
        <v>28</v>
      </c>
      <c r="D43" s="2" t="s">
        <v>201</v>
      </c>
      <c r="E43" s="2" t="s">
        <v>218</v>
      </c>
      <c r="F43" s="2" t="s">
        <v>110</v>
      </c>
      <c r="G43" s="2" t="s">
        <v>71</v>
      </c>
      <c r="H43" s="2" t="s">
        <v>38</v>
      </c>
      <c r="I43" s="2"/>
      <c r="J43" s="2"/>
      <c r="K43" s="2"/>
      <c r="L43" s="5" t="s">
        <v>216</v>
      </c>
    </row>
    <row r="44" spans="1:12" ht="15" thickBot="1">
      <c r="A44" s="2" t="s">
        <v>219</v>
      </c>
      <c r="B44" s="2" t="s">
        <v>220</v>
      </c>
      <c r="C44" s="2" t="s">
        <v>28</v>
      </c>
      <c r="D44" s="2" t="s">
        <v>179</v>
      </c>
      <c r="E44" s="2" t="s">
        <v>214</v>
      </c>
      <c r="F44" s="2" t="s">
        <v>70</v>
      </c>
      <c r="G44" s="2" t="s">
        <v>71</v>
      </c>
      <c r="H44" s="2" t="s">
        <v>38</v>
      </c>
      <c r="I44" s="2"/>
      <c r="J44" s="2"/>
      <c r="K44" s="2"/>
      <c r="L44" s="5" t="s">
        <v>220</v>
      </c>
    </row>
    <row r="45" spans="1:12" ht="15" thickBot="1">
      <c r="A45" s="2" t="s">
        <v>222</v>
      </c>
      <c r="B45" s="2" t="s">
        <v>223</v>
      </c>
      <c r="C45" s="2" t="s">
        <v>28</v>
      </c>
      <c r="D45" s="2" t="s">
        <v>179</v>
      </c>
      <c r="E45" s="2" t="s">
        <v>214</v>
      </c>
      <c r="F45" s="2" t="s">
        <v>70</v>
      </c>
      <c r="G45" s="2" t="s">
        <v>71</v>
      </c>
      <c r="H45" s="2" t="s">
        <v>38</v>
      </c>
      <c r="I45" s="2"/>
      <c r="J45" s="2"/>
      <c r="K45" s="2"/>
      <c r="L45" s="5" t="s">
        <v>223</v>
      </c>
    </row>
    <row r="46" spans="1:12" ht="15" thickBot="1">
      <c r="A46" s="2" t="s">
        <v>225</v>
      </c>
      <c r="B46" s="2" t="s">
        <v>226</v>
      </c>
      <c r="C46" s="2" t="s">
        <v>28</v>
      </c>
      <c r="D46" s="2" t="s">
        <v>179</v>
      </c>
      <c r="E46" s="2" t="s">
        <v>214</v>
      </c>
      <c r="F46" s="2" t="s">
        <v>70</v>
      </c>
      <c r="G46" s="2" t="s">
        <v>71</v>
      </c>
      <c r="H46" s="2" t="s">
        <v>38</v>
      </c>
      <c r="I46" s="2"/>
      <c r="J46" s="2"/>
      <c r="K46" s="2"/>
      <c r="L46" s="5" t="s">
        <v>226</v>
      </c>
    </row>
    <row r="47" spans="1:12" ht="15" thickBot="1">
      <c r="A47" s="2" t="s">
        <v>228</v>
      </c>
      <c r="B47" s="2" t="s">
        <v>229</v>
      </c>
      <c r="C47" s="2" t="s">
        <v>28</v>
      </c>
      <c r="D47" s="2" t="s">
        <v>179</v>
      </c>
      <c r="E47" s="2" t="s">
        <v>154</v>
      </c>
      <c r="F47" s="2" t="s">
        <v>84</v>
      </c>
      <c r="G47" s="2" t="s">
        <v>71</v>
      </c>
      <c r="H47" s="2" t="s">
        <v>38</v>
      </c>
      <c r="I47" s="2"/>
      <c r="J47" s="2"/>
      <c r="K47" s="2"/>
      <c r="L47" s="5" t="s">
        <v>229</v>
      </c>
    </row>
    <row r="48" spans="1:12" ht="15" thickBot="1">
      <c r="A48" s="2" t="s">
        <v>231</v>
      </c>
      <c r="B48" s="2" t="s">
        <v>232</v>
      </c>
      <c r="C48" s="2" t="s">
        <v>28</v>
      </c>
      <c r="D48" s="2" t="s">
        <v>179</v>
      </c>
      <c r="E48" s="2" t="s">
        <v>214</v>
      </c>
      <c r="F48" s="2" t="s">
        <v>70</v>
      </c>
      <c r="G48" s="2" t="s">
        <v>71</v>
      </c>
      <c r="H48" s="2" t="s">
        <v>38</v>
      </c>
      <c r="I48" s="2"/>
      <c r="J48" s="2"/>
      <c r="K48" s="2"/>
      <c r="L48" s="5" t="s">
        <v>232</v>
      </c>
    </row>
    <row r="49" spans="1:12" ht="15" thickBot="1">
      <c r="A49" s="2" t="s">
        <v>234</v>
      </c>
      <c r="B49" s="2" t="s">
        <v>235</v>
      </c>
      <c r="C49" s="2" t="s">
        <v>28</v>
      </c>
      <c r="D49" s="2" t="s">
        <v>179</v>
      </c>
      <c r="E49" s="2" t="s">
        <v>154</v>
      </c>
      <c r="F49" s="2" t="s">
        <v>84</v>
      </c>
      <c r="G49" s="2" t="s">
        <v>71</v>
      </c>
      <c r="H49" s="2" t="s">
        <v>38</v>
      </c>
      <c r="I49" s="2"/>
      <c r="J49" s="2"/>
      <c r="K49" s="2"/>
      <c r="L49" s="5" t="s">
        <v>235</v>
      </c>
    </row>
    <row r="50" spans="1:12" ht="15" thickBot="1">
      <c r="A50" s="2" t="s">
        <v>237</v>
      </c>
      <c r="B50" s="2" t="s">
        <v>238</v>
      </c>
      <c r="C50" s="2" t="s">
        <v>28</v>
      </c>
      <c r="D50" s="2" t="s">
        <v>179</v>
      </c>
      <c r="E50" s="2" t="s">
        <v>154</v>
      </c>
      <c r="F50" s="2" t="s">
        <v>84</v>
      </c>
      <c r="G50" s="2" t="s">
        <v>71</v>
      </c>
      <c r="H50" s="2" t="s">
        <v>38</v>
      </c>
      <c r="I50" s="2"/>
      <c r="J50" s="2"/>
      <c r="K50" s="2"/>
      <c r="L50" s="5" t="s">
        <v>238</v>
      </c>
    </row>
    <row r="51" spans="1:12" ht="15" thickBot="1">
      <c r="A51" s="2" t="s">
        <v>240</v>
      </c>
      <c r="B51" s="2" t="s">
        <v>241</v>
      </c>
      <c r="C51" s="2" t="s">
        <v>28</v>
      </c>
      <c r="D51" s="2" t="s">
        <v>179</v>
      </c>
      <c r="E51" s="2" t="s">
        <v>154</v>
      </c>
      <c r="F51" s="2" t="s">
        <v>84</v>
      </c>
      <c r="G51" s="2" t="s">
        <v>71</v>
      </c>
      <c r="H51" s="2" t="s">
        <v>38</v>
      </c>
      <c r="I51" s="2"/>
      <c r="J51" s="2"/>
      <c r="K51" s="2"/>
      <c r="L51" s="5" t="s">
        <v>241</v>
      </c>
    </row>
    <row r="52" spans="1:12" ht="15" thickBot="1">
      <c r="A52" s="2" t="s">
        <v>242</v>
      </c>
      <c r="B52" s="2" t="s">
        <v>243</v>
      </c>
      <c r="C52" s="2" t="s">
        <v>28</v>
      </c>
      <c r="D52" s="2" t="s">
        <v>179</v>
      </c>
      <c r="E52" s="2" t="s">
        <v>154</v>
      </c>
      <c r="F52" s="2" t="s">
        <v>84</v>
      </c>
      <c r="G52" s="2" t="s">
        <v>71</v>
      </c>
      <c r="H52" s="2" t="s">
        <v>38</v>
      </c>
      <c r="I52" s="2"/>
      <c r="J52" s="2"/>
      <c r="K52" s="2"/>
      <c r="L52" s="5" t="s">
        <v>243</v>
      </c>
    </row>
    <row r="53" spans="1:12" ht="15" thickBot="1">
      <c r="A53" s="2" t="s">
        <v>245</v>
      </c>
      <c r="B53" s="2" t="s">
        <v>246</v>
      </c>
      <c r="C53" s="2" t="s">
        <v>28</v>
      </c>
      <c r="D53" s="2" t="s">
        <v>179</v>
      </c>
      <c r="E53" s="2" t="s">
        <v>154</v>
      </c>
      <c r="F53" s="2" t="s">
        <v>84</v>
      </c>
      <c r="G53" s="2" t="s">
        <v>71</v>
      </c>
      <c r="H53" s="2" t="s">
        <v>38</v>
      </c>
      <c r="I53" s="2"/>
      <c r="J53" s="2"/>
      <c r="K53" s="2"/>
      <c r="L53" s="5" t="s">
        <v>246</v>
      </c>
    </row>
    <row r="54" spans="1:12" ht="15" thickBot="1">
      <c r="A54" s="2" t="s">
        <v>249</v>
      </c>
      <c r="B54" s="2" t="s">
        <v>250</v>
      </c>
      <c r="C54" s="2" t="s">
        <v>28</v>
      </c>
      <c r="D54" s="2" t="s">
        <v>201</v>
      </c>
      <c r="E54" s="2" t="s">
        <v>252</v>
      </c>
      <c r="F54" s="2" t="s">
        <v>253</v>
      </c>
      <c r="G54" s="2" t="s">
        <v>71</v>
      </c>
      <c r="H54" s="2" t="s">
        <v>38</v>
      </c>
      <c r="I54" s="2"/>
      <c r="J54" s="2"/>
      <c r="K54" s="2"/>
      <c r="L54" s="5" t="s">
        <v>250</v>
      </c>
    </row>
    <row r="55" spans="1:12" ht="15" thickBot="1">
      <c r="A55" s="2" t="s">
        <v>255</v>
      </c>
      <c r="B55" s="2" t="s">
        <v>256</v>
      </c>
      <c r="C55" s="2" t="s">
        <v>28</v>
      </c>
      <c r="D55" s="2" t="s">
        <v>214</v>
      </c>
      <c r="E55" s="2" t="s">
        <v>258</v>
      </c>
      <c r="F55" s="2" t="s">
        <v>259</v>
      </c>
      <c r="G55" s="2" t="s">
        <v>156</v>
      </c>
      <c r="H55" s="2" t="s">
        <v>157</v>
      </c>
      <c r="I55" s="2"/>
      <c r="J55" s="2"/>
      <c r="K55" s="2"/>
      <c r="L55" s="5" t="s">
        <v>256</v>
      </c>
    </row>
    <row r="56" spans="1:12" ht="15" thickBot="1">
      <c r="A56" s="2" t="s">
        <v>260</v>
      </c>
      <c r="B56" s="2" t="s">
        <v>261</v>
      </c>
      <c r="C56" s="2" t="s">
        <v>28</v>
      </c>
      <c r="D56" s="2" t="s">
        <v>263</v>
      </c>
      <c r="E56" s="2" t="s">
        <v>264</v>
      </c>
      <c r="F56" s="2" t="s">
        <v>84</v>
      </c>
      <c r="G56" s="2" t="s">
        <v>71</v>
      </c>
      <c r="H56" s="2" t="s">
        <v>38</v>
      </c>
      <c r="I56" s="2" t="s">
        <v>265</v>
      </c>
      <c r="J56" s="2" t="s">
        <v>266</v>
      </c>
      <c r="K56" s="2" t="s">
        <v>267</v>
      </c>
      <c r="L56" s="5" t="s">
        <v>261</v>
      </c>
    </row>
    <row r="57" spans="1:12" ht="15" thickBot="1">
      <c r="A57" s="2" t="s">
        <v>269</v>
      </c>
      <c r="B57" s="2" t="s">
        <v>270</v>
      </c>
      <c r="C57" s="2" t="s">
        <v>271</v>
      </c>
      <c r="D57" s="2" t="s">
        <v>273</v>
      </c>
      <c r="E57" s="2" t="s">
        <v>264</v>
      </c>
      <c r="F57" s="2" t="s">
        <v>274</v>
      </c>
      <c r="G57" s="2" t="s">
        <v>275</v>
      </c>
      <c r="H57" s="2" t="s">
        <v>148</v>
      </c>
      <c r="I57" s="2" t="s">
        <v>276</v>
      </c>
      <c r="J57" s="2" t="s">
        <v>277</v>
      </c>
      <c r="K57" s="2" t="s">
        <v>278</v>
      </c>
      <c r="L57" s="5" t="s">
        <v>270</v>
      </c>
    </row>
    <row r="58" spans="1:12" ht="15" thickBot="1">
      <c r="A58" s="2" t="s">
        <v>279</v>
      </c>
      <c r="B58" s="2" t="s">
        <v>280</v>
      </c>
      <c r="C58" s="2" t="s">
        <v>28</v>
      </c>
      <c r="D58" s="2" t="s">
        <v>273</v>
      </c>
      <c r="E58" s="2" t="s">
        <v>264</v>
      </c>
      <c r="F58" s="2" t="s">
        <v>45</v>
      </c>
      <c r="G58" s="2" t="s">
        <v>46</v>
      </c>
      <c r="H58" s="2" t="s">
        <v>47</v>
      </c>
      <c r="I58" s="2" t="s">
        <v>265</v>
      </c>
      <c r="J58" s="2" t="s">
        <v>282</v>
      </c>
      <c r="K58" s="2" t="s">
        <v>283</v>
      </c>
      <c r="L58" s="5" t="s">
        <v>280</v>
      </c>
    </row>
    <row r="59" spans="1:12" ht="15" thickBot="1">
      <c r="A59" s="2" t="s">
        <v>284</v>
      </c>
      <c r="B59" s="2" t="s">
        <v>285</v>
      </c>
      <c r="C59" s="2" t="s">
        <v>28</v>
      </c>
      <c r="D59" s="2" t="s">
        <v>273</v>
      </c>
      <c r="E59" s="2" t="s">
        <v>264</v>
      </c>
      <c r="F59" s="2" t="s">
        <v>45</v>
      </c>
      <c r="G59" s="2" t="s">
        <v>46</v>
      </c>
      <c r="H59" s="2" t="s">
        <v>47</v>
      </c>
      <c r="I59" s="2" t="s">
        <v>276</v>
      </c>
      <c r="J59" s="2" t="s">
        <v>282</v>
      </c>
      <c r="K59" s="2" t="s">
        <v>283</v>
      </c>
      <c r="L59" s="5" t="s">
        <v>285</v>
      </c>
    </row>
    <row r="60" spans="1:12" ht="15" thickBot="1">
      <c r="A60" s="2" t="s">
        <v>288</v>
      </c>
      <c r="B60" s="2" t="s">
        <v>289</v>
      </c>
      <c r="C60" s="2" t="s">
        <v>271</v>
      </c>
      <c r="D60" s="2" t="s">
        <v>201</v>
      </c>
      <c r="E60" s="2" t="s">
        <v>291</v>
      </c>
      <c r="F60" s="2" t="s">
        <v>36</v>
      </c>
      <c r="G60" s="2" t="s">
        <v>292</v>
      </c>
      <c r="H60" s="2" t="s">
        <v>157</v>
      </c>
      <c r="I60" s="2"/>
      <c r="J60" s="2" t="s">
        <v>266</v>
      </c>
      <c r="K60" s="2" t="s">
        <v>293</v>
      </c>
      <c r="L60" s="5" t="s">
        <v>289</v>
      </c>
    </row>
    <row r="61" spans="1:12" ht="15" thickBot="1">
      <c r="A61" s="2" t="s">
        <v>294</v>
      </c>
      <c r="B61" s="2" t="s">
        <v>295</v>
      </c>
      <c r="C61" s="2" t="s">
        <v>28</v>
      </c>
      <c r="D61" s="2" t="s">
        <v>218</v>
      </c>
      <c r="E61" s="2" t="s">
        <v>297</v>
      </c>
      <c r="F61" s="2" t="s">
        <v>70</v>
      </c>
      <c r="G61" s="2" t="s">
        <v>71</v>
      </c>
      <c r="H61" s="2" t="s">
        <v>38</v>
      </c>
      <c r="I61" s="2"/>
      <c r="J61" s="2" t="s">
        <v>298</v>
      </c>
      <c r="K61" s="2" t="s">
        <v>299</v>
      </c>
      <c r="L61" s="5" t="s">
        <v>295</v>
      </c>
    </row>
    <row r="62" spans="1:12" ht="15" thickBot="1">
      <c r="A62" s="2" t="s">
        <v>300</v>
      </c>
      <c r="B62" s="2" t="s">
        <v>301</v>
      </c>
      <c r="C62" s="2" t="s">
        <v>28</v>
      </c>
      <c r="D62" s="2" t="s">
        <v>218</v>
      </c>
      <c r="E62" s="2" t="s">
        <v>297</v>
      </c>
      <c r="F62" s="2" t="s">
        <v>70</v>
      </c>
      <c r="G62" s="2" t="s">
        <v>71</v>
      </c>
      <c r="H62" s="2" t="s">
        <v>38</v>
      </c>
      <c r="I62" s="2"/>
      <c r="J62" s="2" t="s">
        <v>298</v>
      </c>
      <c r="K62" s="2" t="s">
        <v>299</v>
      </c>
      <c r="L62" s="5" t="s">
        <v>301</v>
      </c>
    </row>
    <row r="63" spans="1:12" ht="15" thickBot="1">
      <c r="A63" s="2" t="s">
        <v>303</v>
      </c>
      <c r="B63" s="2" t="s">
        <v>304</v>
      </c>
      <c r="C63" s="2" t="s">
        <v>28</v>
      </c>
      <c r="D63" s="2" t="s">
        <v>218</v>
      </c>
      <c r="E63" s="2" t="s">
        <v>297</v>
      </c>
      <c r="F63" s="2" t="s">
        <v>70</v>
      </c>
      <c r="G63" s="2" t="s">
        <v>71</v>
      </c>
      <c r="H63" s="2" t="s">
        <v>38</v>
      </c>
      <c r="I63" s="2"/>
      <c r="J63" s="2" t="s">
        <v>298</v>
      </c>
      <c r="K63" s="2" t="s">
        <v>299</v>
      </c>
      <c r="L63" s="5" t="s">
        <v>304</v>
      </c>
    </row>
    <row r="64" spans="1:12" ht="15" thickBot="1">
      <c r="A64" s="2" t="s">
        <v>306</v>
      </c>
      <c r="B64" s="2" t="s">
        <v>307</v>
      </c>
      <c r="C64" s="2" t="s">
        <v>28</v>
      </c>
      <c r="D64" s="2" t="s">
        <v>218</v>
      </c>
      <c r="E64" s="2" t="s">
        <v>297</v>
      </c>
      <c r="F64" s="2" t="s">
        <v>70</v>
      </c>
      <c r="G64" s="2" t="s">
        <v>71</v>
      </c>
      <c r="H64" s="2" t="s">
        <v>38</v>
      </c>
      <c r="I64" s="2"/>
      <c r="J64" s="2" t="s">
        <v>298</v>
      </c>
      <c r="K64" s="2" t="s">
        <v>299</v>
      </c>
      <c r="L64" s="5" t="s">
        <v>307</v>
      </c>
    </row>
    <row r="65" spans="1:12" ht="15" thickBot="1">
      <c r="A65" s="2" t="s">
        <v>309</v>
      </c>
      <c r="B65" s="2" t="s">
        <v>310</v>
      </c>
      <c r="C65" s="2" t="s">
        <v>28</v>
      </c>
      <c r="D65" s="2" t="s">
        <v>214</v>
      </c>
      <c r="E65" s="2" t="s">
        <v>312</v>
      </c>
      <c r="F65" s="2" t="s">
        <v>181</v>
      </c>
      <c r="G65" s="2" t="s">
        <v>173</v>
      </c>
      <c r="H65" s="2" t="s">
        <v>174</v>
      </c>
      <c r="I65" s="2"/>
      <c r="J65" s="2" t="s">
        <v>282</v>
      </c>
      <c r="K65" s="2" t="s">
        <v>283</v>
      </c>
      <c r="L65" s="5" t="s">
        <v>310</v>
      </c>
    </row>
    <row r="66" spans="1:12" ht="15" thickBot="1">
      <c r="A66" s="2" t="s">
        <v>313</v>
      </c>
      <c r="B66" s="2" t="s">
        <v>314</v>
      </c>
      <c r="C66" s="2" t="s">
        <v>28</v>
      </c>
      <c r="D66" s="2" t="s">
        <v>218</v>
      </c>
      <c r="E66" s="2" t="s">
        <v>297</v>
      </c>
      <c r="F66" s="2" t="s">
        <v>70</v>
      </c>
      <c r="G66" s="2" t="s">
        <v>71</v>
      </c>
      <c r="H66" s="2" t="s">
        <v>38</v>
      </c>
      <c r="I66" s="2"/>
      <c r="J66" s="2" t="s">
        <v>298</v>
      </c>
      <c r="K66" s="2" t="s">
        <v>299</v>
      </c>
      <c r="L66" s="5" t="s">
        <v>314</v>
      </c>
    </row>
    <row r="67" spans="1:12" ht="15" thickBot="1">
      <c r="A67" s="2" t="s">
        <v>316</v>
      </c>
      <c r="B67" s="2" t="s">
        <v>317</v>
      </c>
      <c r="C67" s="2" t="s">
        <v>28</v>
      </c>
      <c r="D67" s="2" t="s">
        <v>319</v>
      </c>
      <c r="E67" s="2" t="s">
        <v>202</v>
      </c>
      <c r="F67" s="2" t="s">
        <v>110</v>
      </c>
      <c r="G67" s="2" t="s">
        <v>71</v>
      </c>
      <c r="H67" s="2" t="s">
        <v>38</v>
      </c>
      <c r="I67" s="2"/>
      <c r="J67" s="2" t="s">
        <v>266</v>
      </c>
      <c r="K67" s="2" t="s">
        <v>267</v>
      </c>
      <c r="L67" s="5" t="s">
        <v>317</v>
      </c>
    </row>
    <row r="68" spans="1:12" ht="15" thickBot="1">
      <c r="A68" s="2" t="s">
        <v>320</v>
      </c>
      <c r="B68" s="2" t="s">
        <v>261</v>
      </c>
      <c r="C68" s="2" t="s">
        <v>28</v>
      </c>
      <c r="D68" s="2" t="s">
        <v>263</v>
      </c>
      <c r="E68" s="2" t="s">
        <v>264</v>
      </c>
      <c r="F68" s="2" t="s">
        <v>110</v>
      </c>
      <c r="G68" s="2" t="s">
        <v>71</v>
      </c>
      <c r="H68" s="2" t="s">
        <v>38</v>
      </c>
      <c r="I68" s="2" t="s">
        <v>322</v>
      </c>
      <c r="J68" s="2" t="s">
        <v>266</v>
      </c>
      <c r="K68" s="2" t="s">
        <v>267</v>
      </c>
      <c r="L68" s="5" t="s">
        <v>261</v>
      </c>
    </row>
    <row r="69" spans="1:12" ht="15" thickBot="1">
      <c r="A69" s="2" t="s">
        <v>323</v>
      </c>
      <c r="B69" s="2" t="s">
        <v>324</v>
      </c>
      <c r="C69" s="2" t="s">
        <v>28</v>
      </c>
      <c r="D69" s="2" t="s">
        <v>319</v>
      </c>
      <c r="E69" s="2" t="s">
        <v>273</v>
      </c>
      <c r="F69" s="2" t="s">
        <v>84</v>
      </c>
      <c r="G69" s="2" t="s">
        <v>71</v>
      </c>
      <c r="H69" s="2" t="s">
        <v>38</v>
      </c>
      <c r="I69" s="2"/>
      <c r="J69" s="2" t="s">
        <v>326</v>
      </c>
      <c r="K69" s="2" t="s">
        <v>327</v>
      </c>
      <c r="L69" s="5" t="s">
        <v>324</v>
      </c>
    </row>
    <row r="70" spans="1:12" ht="15" thickBot="1">
      <c r="A70" s="2" t="s">
        <v>329</v>
      </c>
      <c r="B70" s="2" t="s">
        <v>330</v>
      </c>
      <c r="C70" s="2" t="s">
        <v>28</v>
      </c>
      <c r="D70" s="2" t="s">
        <v>180</v>
      </c>
      <c r="E70" s="2" t="s">
        <v>202</v>
      </c>
      <c r="F70" s="2" t="s">
        <v>332</v>
      </c>
      <c r="G70" s="2" t="s">
        <v>46</v>
      </c>
      <c r="H70" s="2" t="s">
        <v>47</v>
      </c>
      <c r="I70" s="2"/>
      <c r="J70" s="2" t="s">
        <v>298</v>
      </c>
      <c r="K70" s="2" t="s">
        <v>299</v>
      </c>
      <c r="L70" s="5" t="s">
        <v>330</v>
      </c>
    </row>
    <row r="71" spans="1:12" ht="15" thickBot="1">
      <c r="A71" s="2" t="s">
        <v>333</v>
      </c>
      <c r="B71" s="2" t="s">
        <v>334</v>
      </c>
      <c r="C71" s="2" t="s">
        <v>28</v>
      </c>
      <c r="D71" s="2" t="s">
        <v>180</v>
      </c>
      <c r="E71" s="2" t="s">
        <v>202</v>
      </c>
      <c r="F71" s="2" t="s">
        <v>332</v>
      </c>
      <c r="G71" s="2" t="s">
        <v>46</v>
      </c>
      <c r="H71" s="2" t="s">
        <v>47</v>
      </c>
      <c r="I71" s="2"/>
      <c r="J71" s="2" t="s">
        <v>298</v>
      </c>
      <c r="K71" s="2" t="s">
        <v>299</v>
      </c>
      <c r="L71" s="5" t="s">
        <v>334</v>
      </c>
    </row>
    <row r="72" spans="1:12" ht="15" thickBot="1">
      <c r="A72" s="2" t="s">
        <v>336</v>
      </c>
      <c r="B72" s="2" t="s">
        <v>337</v>
      </c>
      <c r="C72" s="2" t="s">
        <v>28</v>
      </c>
      <c r="D72" s="2" t="s">
        <v>180</v>
      </c>
      <c r="E72" s="2" t="s">
        <v>202</v>
      </c>
      <c r="F72" s="2" t="s">
        <v>332</v>
      </c>
      <c r="G72" s="2" t="s">
        <v>46</v>
      </c>
      <c r="H72" s="2" t="s">
        <v>47</v>
      </c>
      <c r="I72" s="2"/>
      <c r="J72" s="2" t="s">
        <v>282</v>
      </c>
      <c r="K72" s="2" t="s">
        <v>283</v>
      </c>
      <c r="L72" s="5" t="s">
        <v>337</v>
      </c>
    </row>
    <row r="73" spans="1:12" ht="15" thickBot="1">
      <c r="A73" s="2" t="s">
        <v>339</v>
      </c>
      <c r="B73" s="2" t="s">
        <v>340</v>
      </c>
      <c r="C73" s="2" t="s">
        <v>28</v>
      </c>
      <c r="D73" s="2" t="s">
        <v>180</v>
      </c>
      <c r="E73" s="2" t="s">
        <v>202</v>
      </c>
      <c r="F73" s="2" t="s">
        <v>332</v>
      </c>
      <c r="G73" s="2" t="s">
        <v>46</v>
      </c>
      <c r="H73" s="2" t="s">
        <v>47</v>
      </c>
      <c r="I73" s="2"/>
      <c r="J73" s="2" t="s">
        <v>282</v>
      </c>
      <c r="K73" s="2" t="s">
        <v>283</v>
      </c>
      <c r="L73" s="5" t="s">
        <v>340</v>
      </c>
    </row>
    <row r="74" spans="1:12" ht="15" thickBot="1">
      <c r="A74" s="2" t="s">
        <v>342</v>
      </c>
      <c r="B74" s="2" t="s">
        <v>343</v>
      </c>
      <c r="C74" s="2" t="s">
        <v>28</v>
      </c>
      <c r="D74" s="2" t="s">
        <v>180</v>
      </c>
      <c r="E74" s="2" t="s">
        <v>202</v>
      </c>
      <c r="F74" s="2" t="s">
        <v>332</v>
      </c>
      <c r="G74" s="2" t="s">
        <v>46</v>
      </c>
      <c r="H74" s="2" t="s">
        <v>47</v>
      </c>
      <c r="I74" s="2"/>
      <c r="J74" s="2" t="s">
        <v>298</v>
      </c>
      <c r="K74" s="2" t="s">
        <v>299</v>
      </c>
      <c r="L74" s="5" t="s">
        <v>343</v>
      </c>
    </row>
    <row r="75" spans="1:12" ht="15" thickBot="1">
      <c r="A75" s="2" t="s">
        <v>345</v>
      </c>
      <c r="B75" s="2" t="s">
        <v>346</v>
      </c>
      <c r="C75" s="2" t="s">
        <v>28</v>
      </c>
      <c r="D75" s="2" t="s">
        <v>319</v>
      </c>
      <c r="E75" s="2" t="s">
        <v>273</v>
      </c>
      <c r="F75" s="2" t="s">
        <v>84</v>
      </c>
      <c r="G75" s="2" t="s">
        <v>71</v>
      </c>
      <c r="H75" s="2" t="s">
        <v>38</v>
      </c>
      <c r="I75" s="2"/>
      <c r="J75" s="2" t="s">
        <v>326</v>
      </c>
      <c r="K75" s="2" t="s">
        <v>348</v>
      </c>
      <c r="L75" s="5" t="s">
        <v>346</v>
      </c>
    </row>
    <row r="76" spans="1:12" ht="15" thickBot="1">
      <c r="A76" s="2" t="s">
        <v>349</v>
      </c>
      <c r="B76" s="2" t="s">
        <v>350</v>
      </c>
      <c r="C76" s="2" t="s">
        <v>28</v>
      </c>
      <c r="D76" s="2" t="s">
        <v>218</v>
      </c>
      <c r="E76" s="2" t="s">
        <v>202</v>
      </c>
      <c r="F76" s="2" t="s">
        <v>84</v>
      </c>
      <c r="G76" s="2" t="s">
        <v>71</v>
      </c>
      <c r="H76" s="2" t="s">
        <v>38</v>
      </c>
      <c r="I76" s="2"/>
      <c r="J76" s="2" t="s">
        <v>326</v>
      </c>
      <c r="K76" s="2" t="s">
        <v>348</v>
      </c>
      <c r="L76" s="5" t="s">
        <v>350</v>
      </c>
    </row>
    <row r="77" spans="1:12" ht="15" thickBot="1">
      <c r="A77" s="2" t="s">
        <v>352</v>
      </c>
      <c r="B77" s="2" t="s">
        <v>353</v>
      </c>
      <c r="C77" s="2" t="s">
        <v>28</v>
      </c>
      <c r="D77" s="2" t="s">
        <v>180</v>
      </c>
      <c r="E77" s="2" t="s">
        <v>202</v>
      </c>
      <c r="F77" s="2" t="s">
        <v>64</v>
      </c>
      <c r="G77" s="2" t="s">
        <v>37</v>
      </c>
      <c r="H77" s="2" t="s">
        <v>38</v>
      </c>
      <c r="I77" s="2"/>
      <c r="J77" s="2" t="s">
        <v>298</v>
      </c>
      <c r="K77" s="2" t="s">
        <v>355</v>
      </c>
      <c r="L77" s="5" t="s">
        <v>520</v>
      </c>
    </row>
    <row r="78" spans="1:12" ht="15" thickBot="1">
      <c r="A78" s="2" t="s">
        <v>357</v>
      </c>
      <c r="B78" s="2" t="s">
        <v>358</v>
      </c>
      <c r="C78" s="2" t="s">
        <v>28</v>
      </c>
      <c r="D78" s="2" t="s">
        <v>180</v>
      </c>
      <c r="E78" s="2" t="s">
        <v>312</v>
      </c>
      <c r="F78" s="2" t="s">
        <v>360</v>
      </c>
      <c r="G78" s="2" t="s">
        <v>361</v>
      </c>
      <c r="H78" s="2" t="s">
        <v>38</v>
      </c>
      <c r="I78" s="2"/>
      <c r="J78" s="2" t="s">
        <v>282</v>
      </c>
      <c r="K78" s="2" t="s">
        <v>283</v>
      </c>
      <c r="L78" s="5" t="s">
        <v>358</v>
      </c>
    </row>
    <row r="79" spans="1:12" ht="15" thickBot="1">
      <c r="A79" s="2" t="s">
        <v>362</v>
      </c>
      <c r="B79" s="2" t="s">
        <v>363</v>
      </c>
      <c r="C79" s="2" t="s">
        <v>28</v>
      </c>
      <c r="D79" s="2" t="s">
        <v>180</v>
      </c>
      <c r="E79" s="2" t="s">
        <v>365</v>
      </c>
      <c r="F79" s="2" t="s">
        <v>360</v>
      </c>
      <c r="G79" s="2" t="s">
        <v>361</v>
      </c>
      <c r="H79" s="2" t="s">
        <v>38</v>
      </c>
      <c r="I79" s="2"/>
      <c r="J79" s="2" t="s">
        <v>282</v>
      </c>
      <c r="K79" s="2" t="s">
        <v>283</v>
      </c>
      <c r="L79" s="5" t="s">
        <v>363</v>
      </c>
    </row>
    <row r="80" spans="1:12" ht="15" thickBot="1">
      <c r="A80" s="2" t="s">
        <v>366</v>
      </c>
      <c r="B80" s="2" t="s">
        <v>367</v>
      </c>
      <c r="C80" s="2" t="s">
        <v>28</v>
      </c>
      <c r="D80" s="2" t="s">
        <v>180</v>
      </c>
      <c r="E80" s="2" t="s">
        <v>365</v>
      </c>
      <c r="F80" s="2" t="s">
        <v>360</v>
      </c>
      <c r="G80" s="2" t="s">
        <v>361</v>
      </c>
      <c r="H80" s="2" t="s">
        <v>38</v>
      </c>
      <c r="I80" s="2"/>
      <c r="J80" s="2" t="s">
        <v>282</v>
      </c>
      <c r="K80" s="2" t="s">
        <v>283</v>
      </c>
      <c r="L80" s="5" t="s">
        <v>367</v>
      </c>
    </row>
    <row r="81" spans="1:12" ht="15" thickBot="1">
      <c r="A81" s="2" t="s">
        <v>369</v>
      </c>
      <c r="B81" s="2" t="s">
        <v>370</v>
      </c>
      <c r="C81" s="2" t="s">
        <v>28</v>
      </c>
      <c r="D81" s="2" t="s">
        <v>180</v>
      </c>
      <c r="E81" s="2" t="s">
        <v>312</v>
      </c>
      <c r="F81" s="2" t="s">
        <v>360</v>
      </c>
      <c r="G81" s="2" t="s">
        <v>361</v>
      </c>
      <c r="H81" s="2" t="s">
        <v>38</v>
      </c>
      <c r="I81" s="2"/>
      <c r="J81" s="2" t="s">
        <v>282</v>
      </c>
      <c r="K81" s="2" t="s">
        <v>283</v>
      </c>
      <c r="L81" s="5" t="s">
        <v>370</v>
      </c>
    </row>
    <row r="82" spans="1:12" ht="15" thickBot="1">
      <c r="A82" s="2" t="s">
        <v>372</v>
      </c>
      <c r="B82" s="2" t="s">
        <v>373</v>
      </c>
      <c r="C82" s="2" t="s">
        <v>28</v>
      </c>
      <c r="D82" s="2" t="s">
        <v>180</v>
      </c>
      <c r="E82" s="2" t="s">
        <v>312</v>
      </c>
      <c r="F82" s="2" t="s">
        <v>360</v>
      </c>
      <c r="G82" s="2" t="s">
        <v>361</v>
      </c>
      <c r="H82" s="2" t="s">
        <v>38</v>
      </c>
      <c r="I82" s="2"/>
      <c r="J82" s="2" t="s">
        <v>282</v>
      </c>
      <c r="K82" s="2" t="s">
        <v>283</v>
      </c>
      <c r="L82" s="5" t="s">
        <v>521</v>
      </c>
    </row>
    <row r="83" spans="1:12" ht="15" thickBot="1">
      <c r="A83" s="2" t="s">
        <v>376</v>
      </c>
      <c r="B83" s="2" t="s">
        <v>377</v>
      </c>
      <c r="C83" s="2" t="s">
        <v>28</v>
      </c>
      <c r="D83" s="2" t="s">
        <v>180</v>
      </c>
      <c r="E83" s="2" t="s">
        <v>312</v>
      </c>
      <c r="F83" s="2" t="s">
        <v>360</v>
      </c>
      <c r="G83" s="2" t="s">
        <v>361</v>
      </c>
      <c r="H83" s="2" t="s">
        <v>38</v>
      </c>
      <c r="I83" s="2"/>
      <c r="J83" s="2" t="s">
        <v>282</v>
      </c>
      <c r="K83" s="2" t="s">
        <v>283</v>
      </c>
      <c r="L83" s="5" t="s">
        <v>522</v>
      </c>
    </row>
    <row r="84" spans="1:12" ht="15" thickBot="1">
      <c r="A84" s="2" t="s">
        <v>379</v>
      </c>
      <c r="B84" s="2" t="s">
        <v>380</v>
      </c>
      <c r="C84" s="2" t="s">
        <v>28</v>
      </c>
      <c r="D84" s="2" t="s">
        <v>180</v>
      </c>
      <c r="E84" s="2" t="s">
        <v>365</v>
      </c>
      <c r="F84" s="2" t="s">
        <v>360</v>
      </c>
      <c r="G84" s="2" t="s">
        <v>361</v>
      </c>
      <c r="H84" s="2" t="s">
        <v>38</v>
      </c>
      <c r="I84" s="2"/>
      <c r="J84" s="2" t="s">
        <v>282</v>
      </c>
      <c r="K84" s="2" t="s">
        <v>283</v>
      </c>
      <c r="L84" s="5" t="s">
        <v>380</v>
      </c>
    </row>
    <row r="85" spans="1:12" ht="15" thickBot="1">
      <c r="A85" s="2" t="s">
        <v>382</v>
      </c>
      <c r="B85" s="2" t="s">
        <v>383</v>
      </c>
      <c r="C85" s="2" t="s">
        <v>28</v>
      </c>
      <c r="D85" s="2" t="s">
        <v>180</v>
      </c>
      <c r="E85" s="2" t="s">
        <v>365</v>
      </c>
      <c r="F85" s="2" t="s">
        <v>360</v>
      </c>
      <c r="G85" s="2" t="s">
        <v>361</v>
      </c>
      <c r="H85" s="2" t="s">
        <v>38</v>
      </c>
      <c r="I85" s="2"/>
      <c r="J85" s="2" t="s">
        <v>282</v>
      </c>
      <c r="K85" s="2" t="s">
        <v>283</v>
      </c>
      <c r="L85" s="5" t="s">
        <v>383</v>
      </c>
    </row>
    <row r="86" spans="1:12" ht="15" thickBot="1">
      <c r="A86" s="2" t="s">
        <v>385</v>
      </c>
      <c r="B86" s="2" t="s">
        <v>386</v>
      </c>
      <c r="C86" s="2" t="s">
        <v>28</v>
      </c>
      <c r="D86" s="2" t="s">
        <v>180</v>
      </c>
      <c r="E86" s="2" t="s">
        <v>365</v>
      </c>
      <c r="F86" s="2" t="s">
        <v>360</v>
      </c>
      <c r="G86" s="2" t="s">
        <v>361</v>
      </c>
      <c r="H86" s="2" t="s">
        <v>38</v>
      </c>
      <c r="I86" s="2"/>
      <c r="J86" s="2" t="s">
        <v>282</v>
      </c>
      <c r="K86" s="2" t="s">
        <v>283</v>
      </c>
      <c r="L86" s="5" t="s">
        <v>386</v>
      </c>
    </row>
    <row r="87" spans="1:12" ht="15" thickBot="1">
      <c r="A87" s="2" t="s">
        <v>388</v>
      </c>
      <c r="B87" s="2" t="s">
        <v>389</v>
      </c>
      <c r="C87" s="2" t="s">
        <v>28</v>
      </c>
      <c r="D87" s="2" t="s">
        <v>180</v>
      </c>
      <c r="E87" s="2" t="s">
        <v>365</v>
      </c>
      <c r="F87" s="2" t="s">
        <v>360</v>
      </c>
      <c r="G87" s="2" t="s">
        <v>361</v>
      </c>
      <c r="H87" s="2" t="s">
        <v>38</v>
      </c>
      <c r="I87" s="2"/>
      <c r="J87" s="2" t="s">
        <v>282</v>
      </c>
      <c r="K87" s="2" t="s">
        <v>283</v>
      </c>
      <c r="L87" s="5" t="s">
        <v>389</v>
      </c>
    </row>
    <row r="88" spans="1:12" ht="15" thickBot="1">
      <c r="A88" s="2" t="s">
        <v>391</v>
      </c>
      <c r="B88" s="2" t="s">
        <v>392</v>
      </c>
      <c r="C88" s="2" t="s">
        <v>28</v>
      </c>
      <c r="D88" s="2" t="s">
        <v>180</v>
      </c>
      <c r="E88" s="2" t="s">
        <v>365</v>
      </c>
      <c r="F88" s="2" t="s">
        <v>360</v>
      </c>
      <c r="G88" s="2" t="s">
        <v>361</v>
      </c>
      <c r="H88" s="2" t="s">
        <v>38</v>
      </c>
      <c r="I88" s="2"/>
      <c r="J88" s="2" t="s">
        <v>282</v>
      </c>
      <c r="K88" s="2" t="s">
        <v>283</v>
      </c>
      <c r="L88" s="5" t="s">
        <v>392</v>
      </c>
    </row>
    <row r="89" spans="1:12" ht="15" thickBot="1">
      <c r="A89" s="2" t="s">
        <v>394</v>
      </c>
      <c r="B89" s="2" t="s">
        <v>395</v>
      </c>
      <c r="C89" s="2" t="s">
        <v>28</v>
      </c>
      <c r="D89" s="2" t="s">
        <v>180</v>
      </c>
      <c r="E89" s="2" t="s">
        <v>365</v>
      </c>
      <c r="F89" s="2" t="s">
        <v>360</v>
      </c>
      <c r="G89" s="2" t="s">
        <v>361</v>
      </c>
      <c r="H89" s="2" t="s">
        <v>38</v>
      </c>
      <c r="I89" s="2"/>
      <c r="J89" s="2" t="s">
        <v>282</v>
      </c>
      <c r="K89" s="2" t="s">
        <v>283</v>
      </c>
      <c r="L89" s="5" t="s">
        <v>395</v>
      </c>
    </row>
    <row r="90" spans="1:12" ht="15" thickBot="1">
      <c r="A90" s="2" t="s">
        <v>397</v>
      </c>
      <c r="B90" s="2" t="s">
        <v>398</v>
      </c>
      <c r="C90" s="2" t="s">
        <v>28</v>
      </c>
      <c r="D90" s="2" t="s">
        <v>180</v>
      </c>
      <c r="E90" s="2" t="s">
        <v>312</v>
      </c>
      <c r="F90" s="2" t="s">
        <v>360</v>
      </c>
      <c r="G90" s="2" t="s">
        <v>361</v>
      </c>
      <c r="H90" s="2" t="s">
        <v>38</v>
      </c>
      <c r="I90" s="2"/>
      <c r="J90" s="2" t="s">
        <v>282</v>
      </c>
      <c r="K90" s="2" t="s">
        <v>283</v>
      </c>
      <c r="L90" s="5" t="s">
        <v>398</v>
      </c>
    </row>
    <row r="91" spans="1:12" ht="15" thickBot="1">
      <c r="A91" s="2" t="s">
        <v>400</v>
      </c>
      <c r="B91" s="2" t="s">
        <v>401</v>
      </c>
      <c r="C91" s="2" t="s">
        <v>28</v>
      </c>
      <c r="D91" s="2" t="s">
        <v>180</v>
      </c>
      <c r="E91" s="2" t="s">
        <v>365</v>
      </c>
      <c r="F91" s="2" t="s">
        <v>360</v>
      </c>
      <c r="G91" s="2" t="s">
        <v>361</v>
      </c>
      <c r="H91" s="2" t="s">
        <v>38</v>
      </c>
      <c r="I91" s="2"/>
      <c r="J91" s="2" t="s">
        <v>282</v>
      </c>
      <c r="K91" s="2" t="s">
        <v>283</v>
      </c>
      <c r="L91" s="5" t="s">
        <v>401</v>
      </c>
    </row>
    <row r="92" spans="1:12" ht="15" thickBot="1">
      <c r="A92" s="2" t="s">
        <v>403</v>
      </c>
      <c r="B92" s="2" t="s">
        <v>404</v>
      </c>
      <c r="C92" s="2" t="s">
        <v>28</v>
      </c>
      <c r="D92" s="2" t="s">
        <v>180</v>
      </c>
      <c r="E92" s="2" t="s">
        <v>365</v>
      </c>
      <c r="F92" s="2" t="s">
        <v>360</v>
      </c>
      <c r="G92" s="2" t="s">
        <v>361</v>
      </c>
      <c r="H92" s="2" t="s">
        <v>38</v>
      </c>
      <c r="I92" s="2"/>
      <c r="J92" s="2" t="s">
        <v>282</v>
      </c>
      <c r="K92" s="2" t="s">
        <v>283</v>
      </c>
      <c r="L92" s="5" t="s">
        <v>404</v>
      </c>
    </row>
    <row r="93" spans="1:12" ht="15" thickBot="1">
      <c r="A93" s="2" t="s">
        <v>406</v>
      </c>
      <c r="B93" s="2" t="s">
        <v>407</v>
      </c>
      <c r="C93" s="2" t="s">
        <v>28</v>
      </c>
      <c r="D93" s="2" t="s">
        <v>180</v>
      </c>
      <c r="E93" s="2" t="s">
        <v>202</v>
      </c>
      <c r="F93" s="2" t="s">
        <v>360</v>
      </c>
      <c r="G93" s="2" t="s">
        <v>361</v>
      </c>
      <c r="H93" s="2" t="s">
        <v>38</v>
      </c>
      <c r="I93" s="2"/>
      <c r="J93" s="2" t="s">
        <v>282</v>
      </c>
      <c r="K93" s="2" t="s">
        <v>283</v>
      </c>
      <c r="L93" s="5" t="s">
        <v>407</v>
      </c>
    </row>
    <row r="94" spans="1:12" ht="15" thickBot="1">
      <c r="A94" s="2" t="s">
        <v>409</v>
      </c>
      <c r="B94" s="2" t="s">
        <v>410</v>
      </c>
      <c r="C94" s="2" t="s">
        <v>28</v>
      </c>
      <c r="D94" s="2" t="s">
        <v>180</v>
      </c>
      <c r="E94" s="2" t="s">
        <v>312</v>
      </c>
      <c r="F94" s="2" t="s">
        <v>360</v>
      </c>
      <c r="G94" s="2" t="s">
        <v>361</v>
      </c>
      <c r="H94" s="2" t="s">
        <v>38</v>
      </c>
      <c r="I94" s="2"/>
      <c r="J94" s="2" t="s">
        <v>282</v>
      </c>
      <c r="K94" s="2" t="s">
        <v>283</v>
      </c>
      <c r="L94" s="5" t="s">
        <v>410</v>
      </c>
    </row>
    <row r="95" spans="1:12" ht="15" thickBot="1">
      <c r="A95" s="2" t="s">
        <v>412</v>
      </c>
      <c r="B95" s="2" t="s">
        <v>413</v>
      </c>
      <c r="C95" s="2" t="s">
        <v>28</v>
      </c>
      <c r="D95" s="2" t="s">
        <v>180</v>
      </c>
      <c r="E95" s="2" t="s">
        <v>312</v>
      </c>
      <c r="F95" s="2" t="s">
        <v>360</v>
      </c>
      <c r="G95" s="2" t="s">
        <v>361</v>
      </c>
      <c r="H95" s="2" t="s">
        <v>38</v>
      </c>
      <c r="I95" s="2"/>
      <c r="J95" s="2" t="s">
        <v>282</v>
      </c>
      <c r="K95" s="2" t="s">
        <v>283</v>
      </c>
      <c r="L95" s="5" t="s">
        <v>413</v>
      </c>
    </row>
    <row r="96" spans="1:12" ht="15" thickBot="1">
      <c r="A96" s="2" t="s">
        <v>415</v>
      </c>
      <c r="B96" s="2" t="s">
        <v>416</v>
      </c>
      <c r="C96" s="2" t="s">
        <v>28</v>
      </c>
      <c r="D96" s="2" t="s">
        <v>418</v>
      </c>
      <c r="E96" s="2" t="s">
        <v>419</v>
      </c>
      <c r="F96" s="2" t="s">
        <v>45</v>
      </c>
      <c r="G96" s="2" t="s">
        <v>46</v>
      </c>
      <c r="H96" s="2" t="s">
        <v>47</v>
      </c>
      <c r="I96" s="2" t="s">
        <v>420</v>
      </c>
      <c r="J96" s="2" t="s">
        <v>421</v>
      </c>
      <c r="K96" s="2" t="s">
        <v>422</v>
      </c>
      <c r="L96" s="5" t="s">
        <v>416</v>
      </c>
    </row>
    <row r="97" spans="1:12" ht="15" thickBot="1">
      <c r="A97" s="2" t="s">
        <v>423</v>
      </c>
      <c r="B97" s="2" t="s">
        <v>424</v>
      </c>
      <c r="C97" s="2" t="s">
        <v>28</v>
      </c>
      <c r="D97" s="2" t="s">
        <v>180</v>
      </c>
      <c r="E97" s="2" t="s">
        <v>202</v>
      </c>
      <c r="F97" s="2" t="s">
        <v>253</v>
      </c>
      <c r="G97" s="2" t="s">
        <v>71</v>
      </c>
      <c r="H97" s="2" t="s">
        <v>38</v>
      </c>
      <c r="I97" s="2"/>
      <c r="J97" s="2" t="s">
        <v>282</v>
      </c>
      <c r="K97" s="2" t="s">
        <v>283</v>
      </c>
      <c r="L97" s="5" t="s">
        <v>424</v>
      </c>
    </row>
    <row r="98" spans="1:12" ht="15" thickBot="1">
      <c r="A98" s="2" t="s">
        <v>426</v>
      </c>
      <c r="B98" s="2" t="s">
        <v>427</v>
      </c>
      <c r="C98" s="2" t="s">
        <v>28</v>
      </c>
      <c r="D98" s="2" t="s">
        <v>44</v>
      </c>
      <c r="E98" s="2" t="s">
        <v>264</v>
      </c>
      <c r="F98" s="2" t="s">
        <v>89</v>
      </c>
      <c r="G98" s="2" t="s">
        <v>71</v>
      </c>
      <c r="H98" s="2" t="s">
        <v>38</v>
      </c>
      <c r="I98" s="2"/>
      <c r="J98" s="2" t="s">
        <v>326</v>
      </c>
      <c r="K98" s="2" t="s">
        <v>327</v>
      </c>
      <c r="L98" s="5" t="s">
        <v>427</v>
      </c>
    </row>
    <row r="99" spans="1:12" ht="15" thickBot="1">
      <c r="A99" s="2" t="s">
        <v>429</v>
      </c>
      <c r="B99" s="2" t="s">
        <v>430</v>
      </c>
      <c r="C99" s="2" t="s">
        <v>28</v>
      </c>
      <c r="D99" s="2" t="s">
        <v>432</v>
      </c>
      <c r="E99" s="2" t="s">
        <v>433</v>
      </c>
      <c r="F99" s="2" t="s">
        <v>70</v>
      </c>
      <c r="G99" s="2" t="s">
        <v>71</v>
      </c>
      <c r="H99" s="2" t="s">
        <v>38</v>
      </c>
      <c r="I99" s="2"/>
      <c r="J99" s="2" t="s">
        <v>298</v>
      </c>
      <c r="K99" s="2" t="s">
        <v>299</v>
      </c>
      <c r="L99" s="5" t="s">
        <v>430</v>
      </c>
    </row>
    <row r="100" spans="1:12" ht="15" thickBot="1">
      <c r="A100" s="2" t="s">
        <v>434</v>
      </c>
      <c r="B100" s="2" t="s">
        <v>435</v>
      </c>
      <c r="C100" s="2" t="s">
        <v>28</v>
      </c>
      <c r="D100" s="2" t="s">
        <v>432</v>
      </c>
      <c r="E100" s="2" t="s">
        <v>433</v>
      </c>
      <c r="F100" s="2" t="s">
        <v>70</v>
      </c>
      <c r="G100" s="2" t="s">
        <v>71</v>
      </c>
      <c r="H100" s="2" t="s">
        <v>38</v>
      </c>
      <c r="I100" s="2"/>
      <c r="J100" s="2" t="s">
        <v>298</v>
      </c>
      <c r="K100" s="2" t="s">
        <v>299</v>
      </c>
      <c r="L100" s="5" t="s">
        <v>435</v>
      </c>
    </row>
    <row r="101" spans="1:12" ht="15" thickBot="1">
      <c r="A101" s="2" t="s">
        <v>437</v>
      </c>
      <c r="B101" s="2" t="s">
        <v>104</v>
      </c>
      <c r="C101" s="2" t="s">
        <v>28</v>
      </c>
      <c r="D101" s="2" t="s">
        <v>432</v>
      </c>
      <c r="E101" s="2" t="s">
        <v>433</v>
      </c>
      <c r="F101" s="2" t="s">
        <v>70</v>
      </c>
      <c r="G101" s="2" t="s">
        <v>71</v>
      </c>
      <c r="H101" s="2" t="s">
        <v>38</v>
      </c>
      <c r="I101" s="2"/>
      <c r="J101" s="2" t="s">
        <v>298</v>
      </c>
      <c r="K101" s="2" t="s">
        <v>299</v>
      </c>
      <c r="L101" s="5" t="s">
        <v>104</v>
      </c>
    </row>
    <row r="102" spans="1:12" ht="15" thickBot="1">
      <c r="A102" s="2" t="s">
        <v>439</v>
      </c>
      <c r="B102" s="2" t="s">
        <v>73</v>
      </c>
      <c r="C102" s="2" t="s">
        <v>28</v>
      </c>
      <c r="D102" s="2" t="s">
        <v>432</v>
      </c>
      <c r="E102" s="2" t="s">
        <v>433</v>
      </c>
      <c r="F102" s="2" t="s">
        <v>70</v>
      </c>
      <c r="G102" s="2" t="s">
        <v>71</v>
      </c>
      <c r="H102" s="2" t="s">
        <v>38</v>
      </c>
      <c r="I102" s="2"/>
      <c r="J102" s="2" t="s">
        <v>298</v>
      </c>
      <c r="K102" s="2" t="s">
        <v>299</v>
      </c>
      <c r="L102" s="5" t="s">
        <v>73</v>
      </c>
    </row>
    <row r="103" spans="1:12" ht="15" thickBot="1">
      <c r="A103" s="2" t="s">
        <v>441</v>
      </c>
      <c r="B103" s="2" t="s">
        <v>442</v>
      </c>
      <c r="C103" s="2" t="s">
        <v>28</v>
      </c>
      <c r="D103" s="2" t="s">
        <v>44</v>
      </c>
      <c r="E103" s="2" t="s">
        <v>444</v>
      </c>
      <c r="F103" s="2" t="s">
        <v>445</v>
      </c>
      <c r="G103" s="2" t="s">
        <v>173</v>
      </c>
      <c r="H103" s="2" t="s">
        <v>174</v>
      </c>
      <c r="I103" s="2"/>
      <c r="J103" s="2" t="s">
        <v>298</v>
      </c>
      <c r="K103" s="2" t="s">
        <v>299</v>
      </c>
      <c r="L103" s="5" t="s">
        <v>442</v>
      </c>
    </row>
    <row r="104" spans="1:12" ht="15" thickBot="1">
      <c r="A104" s="2" t="s">
        <v>446</v>
      </c>
      <c r="B104" s="2" t="s">
        <v>101</v>
      </c>
      <c r="C104" s="2" t="s">
        <v>28</v>
      </c>
      <c r="D104" s="2" t="s">
        <v>44</v>
      </c>
      <c r="E104" s="2" t="s">
        <v>264</v>
      </c>
      <c r="F104" s="2" t="s">
        <v>89</v>
      </c>
      <c r="G104" s="2" t="s">
        <v>71</v>
      </c>
      <c r="H104" s="2" t="s">
        <v>38</v>
      </c>
      <c r="I104" s="2"/>
      <c r="J104" s="2" t="s">
        <v>326</v>
      </c>
      <c r="K104" s="2" t="s">
        <v>327</v>
      </c>
      <c r="L104" s="5" t="s">
        <v>101</v>
      </c>
    </row>
    <row r="105" spans="1:12" ht="15" thickBot="1">
      <c r="A105" s="2" t="s">
        <v>448</v>
      </c>
      <c r="B105" s="2" t="s">
        <v>346</v>
      </c>
      <c r="C105" s="2" t="s">
        <v>28</v>
      </c>
      <c r="D105" s="2" t="s">
        <v>44</v>
      </c>
      <c r="E105" s="2" t="s">
        <v>264</v>
      </c>
      <c r="F105" s="2" t="s">
        <v>84</v>
      </c>
      <c r="G105" s="2" t="s">
        <v>71</v>
      </c>
      <c r="H105" s="2" t="s">
        <v>38</v>
      </c>
      <c r="I105" s="2"/>
      <c r="J105" s="2" t="s">
        <v>326</v>
      </c>
      <c r="K105" s="2" t="s">
        <v>348</v>
      </c>
      <c r="L105" s="5" t="s">
        <v>346</v>
      </c>
    </row>
    <row r="106" spans="1:12" ht="15" thickBot="1">
      <c r="A106" s="2" t="s">
        <v>450</v>
      </c>
      <c r="B106" s="2" t="s">
        <v>350</v>
      </c>
      <c r="C106" s="2" t="s">
        <v>28</v>
      </c>
      <c r="D106" s="2" t="s">
        <v>44</v>
      </c>
      <c r="E106" s="2" t="s">
        <v>264</v>
      </c>
      <c r="F106" s="2" t="s">
        <v>84</v>
      </c>
      <c r="G106" s="2" t="s">
        <v>71</v>
      </c>
      <c r="H106" s="2" t="s">
        <v>38</v>
      </c>
      <c r="I106" s="2"/>
      <c r="J106" s="2" t="s">
        <v>326</v>
      </c>
      <c r="K106" s="2" t="s">
        <v>348</v>
      </c>
      <c r="L106" s="5" t="s">
        <v>350</v>
      </c>
    </row>
    <row r="107" spans="1:12" ht="15" thickBot="1">
      <c r="A107" s="2" t="s">
        <v>452</v>
      </c>
      <c r="B107" s="2" t="s">
        <v>453</v>
      </c>
      <c r="C107" s="2" t="s">
        <v>28</v>
      </c>
      <c r="D107" s="2" t="s">
        <v>263</v>
      </c>
      <c r="E107" s="2" t="s">
        <v>418</v>
      </c>
      <c r="F107" s="2" t="s">
        <v>84</v>
      </c>
      <c r="G107" s="2" t="s">
        <v>71</v>
      </c>
      <c r="H107" s="2" t="s">
        <v>38</v>
      </c>
      <c r="I107" s="2"/>
      <c r="J107" s="2" t="s">
        <v>282</v>
      </c>
      <c r="K107" s="2" t="s">
        <v>283</v>
      </c>
      <c r="L107" s="5" t="s">
        <v>453</v>
      </c>
    </row>
    <row r="108" spans="1:12" ht="15" thickBot="1">
      <c r="A108" s="2" t="s">
        <v>455</v>
      </c>
      <c r="B108" s="2" t="s">
        <v>324</v>
      </c>
      <c r="C108" s="2" t="s">
        <v>28</v>
      </c>
      <c r="D108" s="2" t="s">
        <v>263</v>
      </c>
      <c r="E108" s="2" t="s">
        <v>418</v>
      </c>
      <c r="F108" s="2" t="s">
        <v>84</v>
      </c>
      <c r="G108" s="2" t="s">
        <v>71</v>
      </c>
      <c r="H108" s="2" t="s">
        <v>38</v>
      </c>
      <c r="I108" s="2"/>
      <c r="J108" s="2" t="s">
        <v>326</v>
      </c>
      <c r="K108" s="2" t="s">
        <v>327</v>
      </c>
      <c r="L108" s="5" t="s">
        <v>324</v>
      </c>
    </row>
    <row r="109" spans="1:12" ht="15" thickBot="1">
      <c r="A109" s="2" t="s">
        <v>457</v>
      </c>
      <c r="B109" s="2" t="s">
        <v>458</v>
      </c>
      <c r="C109" s="2" t="s">
        <v>28</v>
      </c>
      <c r="D109" s="2" t="s">
        <v>44</v>
      </c>
      <c r="E109" s="2" t="s">
        <v>264</v>
      </c>
      <c r="F109" s="2" t="s">
        <v>110</v>
      </c>
      <c r="G109" s="2" t="s">
        <v>71</v>
      </c>
      <c r="H109" s="2" t="s">
        <v>38</v>
      </c>
      <c r="I109" s="2"/>
      <c r="J109" s="2" t="s">
        <v>298</v>
      </c>
      <c r="K109" s="2" t="s">
        <v>299</v>
      </c>
      <c r="L109" s="5" t="s">
        <v>458</v>
      </c>
    </row>
    <row r="110" spans="1:12" ht="15" thickBot="1">
      <c r="A110" s="2" t="s">
        <v>460</v>
      </c>
      <c r="B110" s="2" t="s">
        <v>461</v>
      </c>
      <c r="C110" s="2" t="s">
        <v>28</v>
      </c>
      <c r="D110" s="2" t="s">
        <v>432</v>
      </c>
      <c r="E110" s="2" t="s">
        <v>433</v>
      </c>
      <c r="F110" s="2" t="s">
        <v>110</v>
      </c>
      <c r="G110" s="2" t="s">
        <v>71</v>
      </c>
      <c r="H110" s="2" t="s">
        <v>38</v>
      </c>
      <c r="I110" s="2"/>
      <c r="J110" s="2" t="s">
        <v>298</v>
      </c>
      <c r="K110" s="2" t="s">
        <v>299</v>
      </c>
      <c r="L110" s="5" t="s">
        <v>461</v>
      </c>
    </row>
    <row r="111" spans="1:12" ht="15" thickBot="1">
      <c r="A111" s="2" t="s">
        <v>463</v>
      </c>
      <c r="B111" s="2" t="s">
        <v>464</v>
      </c>
      <c r="C111" s="2" t="s">
        <v>28</v>
      </c>
      <c r="D111" s="2" t="s">
        <v>44</v>
      </c>
      <c r="E111" s="2" t="s">
        <v>264</v>
      </c>
      <c r="F111" s="2" t="s">
        <v>110</v>
      </c>
      <c r="G111" s="2" t="s">
        <v>71</v>
      </c>
      <c r="H111" s="2" t="s">
        <v>38</v>
      </c>
      <c r="I111" s="2"/>
      <c r="J111" s="2" t="s">
        <v>266</v>
      </c>
      <c r="K111" s="2" t="s">
        <v>293</v>
      </c>
      <c r="L111" s="5" t="s">
        <v>464</v>
      </c>
    </row>
    <row r="112" spans="1:12" ht="15" thickBot="1">
      <c r="A112" s="2" t="s">
        <v>466</v>
      </c>
      <c r="B112" s="2" t="s">
        <v>166</v>
      </c>
      <c r="C112" s="2" t="s">
        <v>28</v>
      </c>
      <c r="D112" s="2" t="s">
        <v>273</v>
      </c>
      <c r="E112" s="2" t="s">
        <v>264</v>
      </c>
      <c r="F112" s="2" t="s">
        <v>64</v>
      </c>
      <c r="G112" s="2" t="s">
        <v>37</v>
      </c>
      <c r="H112" s="2" t="s">
        <v>38</v>
      </c>
      <c r="I112" s="2"/>
      <c r="J112" s="2" t="s">
        <v>282</v>
      </c>
      <c r="K112" s="2" t="s">
        <v>283</v>
      </c>
      <c r="L112" s="5" t="s">
        <v>518</v>
      </c>
    </row>
    <row r="113" spans="1:12" ht="15" thickBot="1">
      <c r="A113" s="2" t="s">
        <v>469</v>
      </c>
      <c r="B113" s="2" t="s">
        <v>470</v>
      </c>
      <c r="C113" s="2" t="s">
        <v>28</v>
      </c>
      <c r="D113" s="2" t="s">
        <v>273</v>
      </c>
      <c r="E113" s="2" t="s">
        <v>264</v>
      </c>
      <c r="F113" s="2" t="s">
        <v>472</v>
      </c>
      <c r="G113" s="2" t="s">
        <v>473</v>
      </c>
      <c r="H113" s="2" t="s">
        <v>38</v>
      </c>
      <c r="I113" s="2" t="s">
        <v>474</v>
      </c>
      <c r="J113" s="2" t="s">
        <v>475</v>
      </c>
      <c r="K113" s="2" t="s">
        <v>476</v>
      </c>
      <c r="L113" s="5" t="s">
        <v>470</v>
      </c>
    </row>
    <row r="114" spans="1:12" ht="15" thickBot="1">
      <c r="A114" s="2" t="s">
        <v>478</v>
      </c>
      <c r="B114" s="2" t="s">
        <v>479</v>
      </c>
      <c r="C114" s="2" t="s">
        <v>28</v>
      </c>
      <c r="D114" s="2" t="s">
        <v>418</v>
      </c>
      <c r="E114" s="2" t="s">
        <v>481</v>
      </c>
      <c r="F114" s="2" t="s">
        <v>482</v>
      </c>
      <c r="G114" s="2" t="s">
        <v>483</v>
      </c>
      <c r="H114" s="2" t="s">
        <v>157</v>
      </c>
      <c r="I114" s="2" t="s">
        <v>474</v>
      </c>
      <c r="J114" s="2" t="s">
        <v>475</v>
      </c>
      <c r="K114" s="2" t="s">
        <v>476</v>
      </c>
      <c r="L114" s="5" t="s">
        <v>479</v>
      </c>
    </row>
    <row r="115" spans="1:12" ht="15" thickBot="1">
      <c r="A115" s="2" t="s">
        <v>485</v>
      </c>
      <c r="B115" s="2" t="s">
        <v>486</v>
      </c>
      <c r="C115" s="2" t="s">
        <v>28</v>
      </c>
      <c r="D115" s="2" t="s">
        <v>44</v>
      </c>
      <c r="E115" s="2" t="s">
        <v>264</v>
      </c>
      <c r="F115" s="2" t="s">
        <v>488</v>
      </c>
      <c r="G115" s="2" t="s">
        <v>361</v>
      </c>
      <c r="H115" s="2" t="s">
        <v>38</v>
      </c>
      <c r="I115" s="2"/>
      <c r="J115" s="2" t="s">
        <v>266</v>
      </c>
      <c r="K115" s="2" t="s">
        <v>293</v>
      </c>
      <c r="L115" s="5" t="s">
        <v>486</v>
      </c>
    </row>
    <row r="116" spans="1:12" ht="15" thickBot="1">
      <c r="A116" s="2" t="s">
        <v>489</v>
      </c>
      <c r="B116" s="2" t="s">
        <v>490</v>
      </c>
      <c r="C116" s="2" t="s">
        <v>28</v>
      </c>
      <c r="D116" s="2" t="s">
        <v>44</v>
      </c>
      <c r="E116" s="2" t="s">
        <v>264</v>
      </c>
      <c r="F116" s="2" t="s">
        <v>488</v>
      </c>
      <c r="G116" s="2" t="s">
        <v>361</v>
      </c>
      <c r="H116" s="2" t="s">
        <v>38</v>
      </c>
      <c r="I116" s="2"/>
      <c r="J116" s="2" t="s">
        <v>298</v>
      </c>
      <c r="K116" s="2" t="s">
        <v>299</v>
      </c>
      <c r="L116" s="5" t="s">
        <v>490</v>
      </c>
    </row>
    <row r="117" spans="1:12" ht="15" thickBot="1">
      <c r="A117" s="2" t="s">
        <v>493</v>
      </c>
      <c r="B117" s="2" t="s">
        <v>494</v>
      </c>
      <c r="C117" s="2" t="s">
        <v>55</v>
      </c>
      <c r="D117" s="2" t="s">
        <v>418</v>
      </c>
      <c r="E117" s="2" t="s">
        <v>481</v>
      </c>
      <c r="F117" s="2" t="s">
        <v>497</v>
      </c>
      <c r="G117" s="2" t="s">
        <v>498</v>
      </c>
      <c r="H117" s="2" t="s">
        <v>47</v>
      </c>
      <c r="I117" s="2" t="s">
        <v>474</v>
      </c>
      <c r="J117" s="2" t="s">
        <v>475</v>
      </c>
      <c r="K117" s="2" t="s">
        <v>499</v>
      </c>
      <c r="L117" s="5" t="s">
        <v>494</v>
      </c>
    </row>
    <row r="118" spans="1:12" ht="15" thickBot="1">
      <c r="A118" s="2" t="s">
        <v>500</v>
      </c>
      <c r="B118" s="2" t="s">
        <v>501</v>
      </c>
      <c r="C118" s="2" t="s">
        <v>55</v>
      </c>
      <c r="D118" s="2" t="s">
        <v>418</v>
      </c>
      <c r="E118" s="2" t="s">
        <v>481</v>
      </c>
      <c r="F118" s="2" t="s">
        <v>497</v>
      </c>
      <c r="G118" s="2" t="s">
        <v>498</v>
      </c>
      <c r="H118" s="2" t="s">
        <v>47</v>
      </c>
      <c r="I118" s="2" t="s">
        <v>474</v>
      </c>
      <c r="J118" s="2" t="s">
        <v>475</v>
      </c>
      <c r="K118" s="2" t="s">
        <v>476</v>
      </c>
      <c r="L118" s="5" t="s">
        <v>501</v>
      </c>
    </row>
    <row r="119" spans="1:12" ht="15" thickBot="1">
      <c r="A119" s="2" t="s">
        <v>504</v>
      </c>
      <c r="B119" s="2" t="s">
        <v>505</v>
      </c>
      <c r="C119" s="2" t="s">
        <v>28</v>
      </c>
      <c r="D119" s="2" t="s">
        <v>418</v>
      </c>
      <c r="E119" s="2" t="s">
        <v>419</v>
      </c>
      <c r="F119" s="2" t="s">
        <v>507</v>
      </c>
      <c r="G119" s="2" t="s">
        <v>508</v>
      </c>
      <c r="H119" s="2" t="s">
        <v>157</v>
      </c>
      <c r="I119" s="2" t="s">
        <v>474</v>
      </c>
      <c r="J119" s="2" t="s">
        <v>475</v>
      </c>
      <c r="K119" s="2" t="s">
        <v>476</v>
      </c>
      <c r="L119" s="5" t="s">
        <v>505</v>
      </c>
    </row>
    <row r="120" spans="1:12" ht="15" thickBot="1">
      <c r="A120" s="2" t="s">
        <v>509</v>
      </c>
      <c r="B120" s="2" t="s">
        <v>470</v>
      </c>
      <c r="C120" s="2" t="s">
        <v>28</v>
      </c>
      <c r="D120" s="2" t="s">
        <v>202</v>
      </c>
      <c r="E120" s="2" t="s">
        <v>511</v>
      </c>
      <c r="F120" s="2" t="s">
        <v>472</v>
      </c>
      <c r="G120" s="2" t="s">
        <v>473</v>
      </c>
      <c r="H120" s="2" t="s">
        <v>38</v>
      </c>
      <c r="I120" s="2" t="s">
        <v>474</v>
      </c>
      <c r="J120" s="2" t="s">
        <v>475</v>
      </c>
      <c r="K120" s="2" t="s">
        <v>476</v>
      </c>
      <c r="L120" s="5" t="s">
        <v>470</v>
      </c>
    </row>
    <row r="121" spans="1:12" ht="15" thickBot="1">
      <c r="A121" s="2" t="s">
        <v>512</v>
      </c>
      <c r="B121" s="2" t="s">
        <v>470</v>
      </c>
      <c r="C121" s="2" t="s">
        <v>28</v>
      </c>
      <c r="D121" s="2" t="s">
        <v>418</v>
      </c>
      <c r="E121" s="2" t="s">
        <v>511</v>
      </c>
      <c r="F121" s="2" t="s">
        <v>472</v>
      </c>
      <c r="G121" s="2" t="s">
        <v>473</v>
      </c>
      <c r="H121" s="2" t="s">
        <v>38</v>
      </c>
      <c r="I121" s="2" t="s">
        <v>474</v>
      </c>
      <c r="J121" s="2" t="s">
        <v>475</v>
      </c>
      <c r="K121" s="2" t="s">
        <v>476</v>
      </c>
      <c r="L121" s="5" t="s">
        <v>470</v>
      </c>
    </row>
    <row r="122" spans="1:12" ht="15" thickBot="1">
      <c r="A122" s="2" t="s">
        <v>514</v>
      </c>
      <c r="B122" s="2" t="s">
        <v>424</v>
      </c>
      <c r="C122" s="2" t="s">
        <v>28</v>
      </c>
      <c r="D122" s="2" t="s">
        <v>44</v>
      </c>
      <c r="E122" s="2" t="s">
        <v>264</v>
      </c>
      <c r="F122" s="2" t="s">
        <v>253</v>
      </c>
      <c r="G122" s="2" t="s">
        <v>71</v>
      </c>
      <c r="H122" s="2" t="s">
        <v>38</v>
      </c>
      <c r="I122" s="2"/>
      <c r="J122" s="2" t="s">
        <v>282</v>
      </c>
      <c r="K122" s="2" t="s">
        <v>283</v>
      </c>
      <c r="L122" s="5" t="s">
        <v>424</v>
      </c>
    </row>
    <row r="123" spans="1:12" ht="15" thickBot="1">
      <c r="A123" s="2" t="s">
        <v>516</v>
      </c>
      <c r="B123" s="2" t="s">
        <v>470</v>
      </c>
      <c r="C123" s="2" t="s">
        <v>28</v>
      </c>
      <c r="D123" s="2" t="s">
        <v>273</v>
      </c>
      <c r="E123" s="2" t="s">
        <v>264</v>
      </c>
      <c r="F123" s="2" t="s">
        <v>472</v>
      </c>
      <c r="G123" s="2" t="s">
        <v>473</v>
      </c>
      <c r="H123" s="2" t="s">
        <v>38</v>
      </c>
      <c r="I123" s="2"/>
      <c r="J123" s="2" t="s">
        <v>298</v>
      </c>
      <c r="K123" s="2" t="s">
        <v>299</v>
      </c>
      <c r="L123" s="8" t="s">
        <v>470</v>
      </c>
    </row>
  </sheetData>
  <mergeCells count="1">
    <mergeCell ref="A1:L1"/>
  </mergeCells>
  <hyperlinks>
    <hyperlink ref="L3" r:id="rId1" display="https://emenscr.nesdc.go.th/viewer/view.html?id=5b277b417587e67e2e7213d9&amp;username=industry02011" xr:uid="{00000000-0004-0000-0100-000000000000}"/>
    <hyperlink ref="L4" r:id="rId2" display="https://emenscr.nesdc.go.th/viewer/view.html?id=5bade2f28419180f2e67b083&amp;username=mdes06031" xr:uid="{00000000-0004-0000-0100-000001000000}"/>
    <hyperlink ref="L5" r:id="rId3" display="https://emenscr.nesdc.go.th/viewer/view.html?id=5bae24c38419180f2e67b08e&amp;username=mdes06031" xr:uid="{00000000-0004-0000-0100-000002000000}"/>
    <hyperlink ref="L6" r:id="rId4" display="https://emenscr.nesdc.go.th/viewer/view.html?id=5c3318a25c7fa5128c56d7c7&amp;username=industry02011" xr:uid="{00000000-0004-0000-0100-000003000000}"/>
    <hyperlink ref="L7" r:id="rId5" display="https://emenscr.nesdc.go.th/viewer/view.html?id=5c8621467b4e575b65f65b93&amp;username=industry02041" xr:uid="{00000000-0004-0000-0100-000004000000}"/>
    <hyperlink ref="L8" r:id="rId6" display="https://emenscr.nesdc.go.th/viewer/view.html?id=5c875adb648eef5b706ebb92&amp;username=industry08041" xr:uid="{00000000-0004-0000-0100-000005000000}"/>
    <hyperlink ref="L9" r:id="rId7" display="https://emenscr.nesdc.go.th/viewer/view.html?id=5c875ea7befc7f5b674024b8&amp;username=industry08041" xr:uid="{00000000-0004-0000-0100-000006000000}"/>
    <hyperlink ref="L10" r:id="rId8" display="https://emenscr.nesdc.go.th/viewer/view.html?id=5c88c687648eef5b706ebbde&amp;username=industry08041" xr:uid="{00000000-0004-0000-0100-000007000000}"/>
    <hyperlink ref="L11" r:id="rId9" display="https://emenscr.nesdc.go.th/viewer/view.html?id=5c88cc9f7a930d3fec262ed6&amp;username=industry08021" xr:uid="{00000000-0004-0000-0100-000008000000}"/>
    <hyperlink ref="L12" r:id="rId10" display="https://emenscr.nesdc.go.th/viewer/view.html?id=5c88e9cbf78b133fe6b148b8&amp;username=industry08031" xr:uid="{00000000-0004-0000-0100-000009000000}"/>
    <hyperlink ref="L13" r:id="rId11" display="https://emenscr.nesdc.go.th/viewer/view.html?id=5c88ef7ea6ce3a3febe8cebd&amp;username=industry08031" xr:uid="{00000000-0004-0000-0100-00000A000000}"/>
    <hyperlink ref="L14" r:id="rId12" display="https://emenscr.nesdc.go.th/viewer/view.html?id=5c88f335a392573fe1bc6ac1&amp;username=industry08031" xr:uid="{00000000-0004-0000-0100-00000B000000}"/>
    <hyperlink ref="L15" r:id="rId13" display="https://emenscr.nesdc.go.th/viewer/view.html?id=5c88f4047a930d3fec262ede&amp;username=industry08031" xr:uid="{00000000-0004-0000-0100-00000C000000}"/>
    <hyperlink ref="L16" r:id="rId14" display="https://emenscr.nesdc.go.th/viewer/view.html?id=5c88f6f77a930d3fec262ee2&amp;username=industry08031" xr:uid="{00000000-0004-0000-0100-00000D000000}"/>
    <hyperlink ref="L17" r:id="rId15" display="https://emenscr.nesdc.go.th/viewer/view.html?id=5c89c664f78b133fe6b148c7&amp;username=industry08041" xr:uid="{00000000-0004-0000-0100-00000E000000}"/>
    <hyperlink ref="L18" r:id="rId16" display="https://emenscr.nesdc.go.th/viewer/view.html?id=5c89d625f78b133fe6b148df&amp;username=industry08071" xr:uid="{00000000-0004-0000-0100-00000F000000}"/>
    <hyperlink ref="L19" r:id="rId17" display="https://emenscr.nesdc.go.th/viewer/view.html?id=5c8a038df78b133fe6b148e9&amp;username=industry08071" xr:uid="{00000000-0004-0000-0100-000010000000}"/>
    <hyperlink ref="L20" r:id="rId18" display="https://emenscr.nesdc.go.th/viewer/view.html?id=5c8a1996f78b133fe6b148ef&amp;username=industry08071" xr:uid="{00000000-0004-0000-0100-000011000000}"/>
    <hyperlink ref="L21" r:id="rId19" display="https://emenscr.nesdc.go.th/viewer/view.html?id=5c8a1f8d7a930d3fec262f1f&amp;username=industry08071" xr:uid="{00000000-0004-0000-0100-000012000000}"/>
    <hyperlink ref="L22" r:id="rId20" display="https://emenscr.nesdc.go.th/viewer/view.html?id=5c9041fbf78b133fe6b1495b&amp;username=industry08021" xr:uid="{00000000-0004-0000-0100-000013000000}"/>
    <hyperlink ref="L23" r:id="rId21" display="https://emenscr.nesdc.go.th/viewer/view.html?id=5c905080a392573fe1bc6b33&amp;username=industry08021" xr:uid="{00000000-0004-0000-0100-000014000000}"/>
    <hyperlink ref="L24" r:id="rId22" display="https://emenscr.nesdc.go.th/viewer/view.html?id=5c905ba9a392573fe1bc6b37&amp;username=industry08021" xr:uid="{00000000-0004-0000-0100-000015000000}"/>
    <hyperlink ref="L25" r:id="rId23" display="https://emenscr.nesdc.go.th/viewer/view.html?id=5c906479a6ce3a3febe8cf61&amp;username=industry08021" xr:uid="{00000000-0004-0000-0100-000016000000}"/>
    <hyperlink ref="L26" r:id="rId24" display="https://emenscr.nesdc.go.th/viewer/view.html?id=5c907acaf78b133fe6b14975&amp;username=industry08021" xr:uid="{00000000-0004-0000-0100-000017000000}"/>
    <hyperlink ref="L27" r:id="rId25" display="https://emenscr.nesdc.go.th/viewer/view.html?id=5c908ca3a6ce3a3febe8cf6a&amp;username=industry08021" xr:uid="{00000000-0004-0000-0100-000018000000}"/>
    <hyperlink ref="L28" r:id="rId26" display="https://emenscr.nesdc.go.th/viewer/view.html?id=5c9314eba392573fe1bc6b55&amp;username=industry08071" xr:uid="{00000000-0004-0000-0100-000019000000}"/>
    <hyperlink ref="L29" r:id="rId27" display="https://emenscr.nesdc.go.th/viewer/view.html?id=5d8b223742d188059b35568f&amp;username=osmep53211" xr:uid="{00000000-0004-0000-0100-00001A000000}"/>
    <hyperlink ref="L30" r:id="rId28" display="https://emenscr.nesdc.go.th/viewer/view.html?id=5da6d69dc684aa5bce4a8107&amp;username=rmutt0578101" xr:uid="{00000000-0004-0000-0100-00001B000000}"/>
    <hyperlink ref="L31" r:id="rId29" display="https://emenscr.nesdc.go.th/viewer/view.html?id=5db50f02395adc146fd48556&amp;username=most53021" xr:uid="{00000000-0004-0000-0100-00001C000000}"/>
    <hyperlink ref="L32" r:id="rId30" display="https://emenscr.nesdc.go.th/viewer/view.html?id=5de49163ef4cb551e9869aac&amp;username=industry02041" xr:uid="{00000000-0004-0000-0100-00001D000000}"/>
    <hyperlink ref="L33" r:id="rId31" display="https://emenscr.nesdc.go.th/viewer/view.html?id=5dea2816a4f65846b25d42f4&amp;username=moc11021" xr:uid="{00000000-0004-0000-0100-00001E000000}"/>
    <hyperlink ref="L34" r:id="rId32" display="https://emenscr.nesdc.go.th/viewer/view.html?id=5df09a3311e6364ece801dca&amp;username=moc11031" xr:uid="{00000000-0004-0000-0100-00001F000000}"/>
    <hyperlink ref="L35" r:id="rId33" display="https://emenscr.nesdc.go.th/viewer/view.html?id=5e02c9cdca0feb49b458c150&amp;username=industry05081" xr:uid="{00000000-0004-0000-0100-000020000000}"/>
    <hyperlink ref="L36" r:id="rId34" display="https://emenscr.nesdc.go.th/viewer/view.html?id=5e3913317c2b9a7b15c830d2&amp;username=mot0703331" xr:uid="{00000000-0004-0000-0100-000021000000}"/>
    <hyperlink ref="L37" r:id="rId35" display="https://emenscr.nesdc.go.th/viewer/view.html?id=5e9d2808ab46f9752b9c45f4&amp;username=industry08021" xr:uid="{00000000-0004-0000-0100-000022000000}"/>
    <hyperlink ref="L38" r:id="rId36" display="https://emenscr.nesdc.go.th/viewer/view.html?id=5e9d33bf1c45e6753aafaaf6&amp;username=industry08021" xr:uid="{00000000-0004-0000-0100-000023000000}"/>
    <hyperlink ref="L39" r:id="rId37" display="https://emenscr.nesdc.go.th/viewer/view.html?id=5e9d568c1c45e6753aafab35&amp;username=industry08021" xr:uid="{00000000-0004-0000-0100-000024000000}"/>
    <hyperlink ref="L40" r:id="rId38" display="https://emenscr.nesdc.go.th/viewer/view.html?id=5e9d77cb8803b2752cef6928&amp;username=industry08021" xr:uid="{00000000-0004-0000-0100-000025000000}"/>
    <hyperlink ref="L41" r:id="rId39" display="https://emenscr.nesdc.go.th/viewer/view.html?id=5e9d7aba8803b2752cef692b&amp;username=industry08021" xr:uid="{00000000-0004-0000-0100-000026000000}"/>
    <hyperlink ref="L42" r:id="rId40" display="https://emenscr.nesdc.go.th/viewer/view.html?id=5e9e6c2c8803b2752cef6962&amp;username=industry08041" xr:uid="{00000000-0004-0000-0100-000027000000}"/>
    <hyperlink ref="L43" r:id="rId41" display="https://emenscr.nesdc.go.th/viewer/view.html?id=5e9e7af9fb8a3f42c9a79da8&amp;username=industry08071" xr:uid="{00000000-0004-0000-0100-000028000000}"/>
    <hyperlink ref="L44" r:id="rId42" display="https://emenscr.nesdc.go.th/viewer/view.html?id=5e9e97f61770a642ce1bc8e7&amp;username=industry08041" xr:uid="{00000000-0004-0000-0100-000029000000}"/>
    <hyperlink ref="L45" r:id="rId43" display="https://emenscr.nesdc.go.th/viewer/view.html?id=5e9ec448c46dbf27a277f492&amp;username=industry08041" xr:uid="{00000000-0004-0000-0100-00002A000000}"/>
    <hyperlink ref="L46" r:id="rId44" display="https://emenscr.nesdc.go.th/viewer/view.html?id=5e9fc36ac9a9d366e9ad6ae0&amp;username=industry08041" xr:uid="{00000000-0004-0000-0100-00002B000000}"/>
    <hyperlink ref="L47" r:id="rId45" display="https://emenscr.nesdc.go.th/viewer/view.html?id=5e9fcadab45a0066f51964ca&amp;username=industry08021" xr:uid="{00000000-0004-0000-0100-00002C000000}"/>
    <hyperlink ref="L48" r:id="rId46" display="https://emenscr.nesdc.go.th/viewer/view.html?id=5e9fcc42b45a0066f51964d1&amp;username=industry08041" xr:uid="{00000000-0004-0000-0100-00002D000000}"/>
    <hyperlink ref="L49" r:id="rId47" display="https://emenscr.nesdc.go.th/viewer/view.html?id=5e9fcd17c9a9d366e9ad6b03&amp;username=industry08021" xr:uid="{00000000-0004-0000-0100-00002E000000}"/>
    <hyperlink ref="L50" r:id="rId48" display="https://emenscr.nesdc.go.th/viewer/view.html?id=5e9ff78ec238c07f8c729b1b&amp;username=industry08021" xr:uid="{00000000-0004-0000-0100-00002F000000}"/>
    <hyperlink ref="L51" r:id="rId49" display="https://emenscr.nesdc.go.th/viewer/view.html?id=5ea008d828ee7e7f8da5f3dd&amp;username=industry08021" xr:uid="{00000000-0004-0000-0100-000030000000}"/>
    <hyperlink ref="L52" r:id="rId50" display="https://emenscr.nesdc.go.th/viewer/view.html?id=5ea018dcc238c07f8c729b8e&amp;username=industry08021" xr:uid="{00000000-0004-0000-0100-000031000000}"/>
    <hyperlink ref="L53" r:id="rId51" display="https://emenscr.nesdc.go.th/viewer/view.html?id=5ea021f862cb2e7f8f099b2d&amp;username=industry08021" xr:uid="{00000000-0004-0000-0100-000032000000}"/>
    <hyperlink ref="L54" r:id="rId52" display="https://emenscr.nesdc.go.th/viewer/view.html?id=5ea0ee0e62cb2e7f8f099b3b&amp;username=industry08051" xr:uid="{00000000-0004-0000-0100-000033000000}"/>
    <hyperlink ref="L55" r:id="rId53" display="https://emenscr.nesdc.go.th/viewer/view.html?id=5ee311462de9160e4b11aee2&amp;username=rmutt057802021" xr:uid="{00000000-0004-0000-0100-000034000000}"/>
    <hyperlink ref="L56" r:id="rId54" display="https://emenscr.nesdc.go.th/viewer/view.html?id=5f283f844ae89a0c1450dda6&amp;username=industry08021" xr:uid="{00000000-0004-0000-0100-000035000000}"/>
    <hyperlink ref="L57" r:id="rId55" display="https://emenscr.nesdc.go.th/viewer/view.html?id=5f2cde171e9bcf1b6a336638&amp;username=tpqi061" xr:uid="{00000000-0004-0000-0100-000036000000}"/>
    <hyperlink ref="L58" r:id="rId56" display="https://emenscr.nesdc.go.th/viewer/view.html?id=5f2d1ba8ab64071b723c6e12&amp;username=mdes06031" xr:uid="{00000000-0004-0000-0100-000037000000}"/>
    <hyperlink ref="L59" r:id="rId57" display="https://emenscr.nesdc.go.th/viewer/view.html?id=5f2d2107ab64071b723c6e3e&amp;username=mdes06031" xr:uid="{00000000-0004-0000-0100-000038000000}"/>
    <hyperlink ref="L60" r:id="rId58" display="https://emenscr.nesdc.go.th/viewer/view.html?id=5f3a3e99803c810977a1a428&amp;username=srru0546141" xr:uid="{00000000-0004-0000-0100-000039000000}"/>
    <hyperlink ref="L61" r:id="rId59" display="https://emenscr.nesdc.go.th/viewer/view.html?id=5f8e60810cf7a63c10d148ad&amp;username=industry08041" xr:uid="{00000000-0004-0000-0100-00003A000000}"/>
    <hyperlink ref="L62" r:id="rId60" display="https://emenscr.nesdc.go.th/viewer/view.html?id=5f8e6bde0cf7a63c10d148df&amp;username=industry08041" xr:uid="{00000000-0004-0000-0100-00003B000000}"/>
    <hyperlink ref="L63" r:id="rId61" display="https://emenscr.nesdc.go.th/viewer/view.html?id=5f8e8c3f11a7db3c1e1dbfcd&amp;username=industry08041" xr:uid="{00000000-0004-0000-0100-00003C000000}"/>
    <hyperlink ref="L64" r:id="rId62" display="https://emenscr.nesdc.go.th/viewer/view.html?id=5f913bd5ad3e87101f407c75&amp;username=industry08041" xr:uid="{00000000-0004-0000-0100-00003D000000}"/>
    <hyperlink ref="L65" r:id="rId63" display="https://emenscr.nesdc.go.th/viewer/view.html?id=5fad0b3c3f6eff6c49213b54&amp;username=moc11031" xr:uid="{00000000-0004-0000-0100-00003E000000}"/>
    <hyperlink ref="L66" r:id="rId64" display="https://emenscr.nesdc.go.th/viewer/view.html?id=5fb5179320f6a8429dff6309&amp;username=industry08041" xr:uid="{00000000-0004-0000-0100-00003F000000}"/>
    <hyperlink ref="L67" r:id="rId65" display="https://emenscr.nesdc.go.th/viewer/view.html?id=5fb7eb38152e2542a428d139&amp;username=industry08071" xr:uid="{00000000-0004-0000-0100-000040000000}"/>
    <hyperlink ref="L68" r:id="rId66" display="https://emenscr.nesdc.go.th/viewer/view.html?id=5fcba11eca8ceb16144f53b3&amp;username=industry08071" xr:uid="{00000000-0004-0000-0100-000041000000}"/>
    <hyperlink ref="L69" r:id="rId67" display="https://emenscr.nesdc.go.th/viewer/view.html?id=5fcdf94dca8ceb16144f558d&amp;username=industry08021" xr:uid="{00000000-0004-0000-0100-000042000000}"/>
    <hyperlink ref="L70" r:id="rId68" display="https://emenscr.nesdc.go.th/viewer/view.html?id=5fd66e7a6eb12634f2968bbd&amp;username=mdes06021" xr:uid="{00000000-0004-0000-0100-000043000000}"/>
    <hyperlink ref="L71" r:id="rId69" display="https://emenscr.nesdc.go.th/viewer/view.html?id=5fd67c94238e5c34f1efcc73&amp;username=mdes06021" xr:uid="{00000000-0004-0000-0100-000044000000}"/>
    <hyperlink ref="L72" r:id="rId70" display="https://emenscr.nesdc.go.th/viewer/view.html?id=5fd68a5b6eb12634f2968bc1&amp;username=mdes06021" xr:uid="{00000000-0004-0000-0100-000045000000}"/>
    <hyperlink ref="L73" r:id="rId71" display="https://emenscr.nesdc.go.th/viewer/view.html?id=5fd6a08d6eb12634f2968bc8&amp;username=mdes06021" xr:uid="{00000000-0004-0000-0100-000046000000}"/>
    <hyperlink ref="L74" r:id="rId72" display="https://emenscr.nesdc.go.th/viewer/view.html?id=5fd6a550a7ca1a34f39f33db&amp;username=mdes06021" xr:uid="{00000000-0004-0000-0100-000047000000}"/>
    <hyperlink ref="L75" r:id="rId73" display="https://emenscr.nesdc.go.th/viewer/view.html?id=5fd98d32adb90d1b2adda191&amp;username=industry08021" xr:uid="{00000000-0004-0000-0100-000048000000}"/>
    <hyperlink ref="L76" r:id="rId74" display="https://emenscr.nesdc.go.th/viewer/view.html?id=5fd993ae0573ae1b28631daf&amp;username=industry08021" xr:uid="{00000000-0004-0000-0100-000049000000}"/>
    <hyperlink ref="L77" r:id="rId75" display="https://emenscr.nesdc.go.th/viewer/view.html?id=5fdf2649ea2eef1b27a27483&amp;username=industry02041" xr:uid="{00000000-0004-0000-0100-00004A000000}"/>
    <hyperlink ref="L78" r:id="rId76" display="https://emenscr.nesdc.go.th/viewer/view.html?id=60ded7b975014657e04d9e4c&amp;username=industry03101" xr:uid="{00000000-0004-0000-0100-00004B000000}"/>
    <hyperlink ref="L79" r:id="rId77" display="https://emenscr.nesdc.go.th/viewer/view.html?id=60df42bb4379f91706f2f56f&amp;username=industry03101" xr:uid="{00000000-0004-0000-0100-00004C000000}"/>
    <hyperlink ref="L80" r:id="rId78" display="https://emenscr.nesdc.go.th/viewer/view.html?id=60e005884379f91706f2f594&amp;username=industry03101" xr:uid="{00000000-0004-0000-0100-00004D000000}"/>
    <hyperlink ref="L81" r:id="rId79" display="https://emenscr.nesdc.go.th/viewer/view.html?id=60e008a314f4d5170d3da0a1&amp;username=industry03101" xr:uid="{00000000-0004-0000-0100-00004E000000}"/>
    <hyperlink ref="L82" r:id="rId80" display="https://emenscr.nesdc.go.th/viewer/view.html?id=60e00cfc14f4d5170d3da0a9&amp;username=industry03101" xr:uid="{00000000-0004-0000-0100-00004F000000}"/>
    <hyperlink ref="L83" r:id="rId81" display="https://emenscr.nesdc.go.th/viewer/view.html?id=60e00fe214f4d5170d3da0ad&amp;username=industry03101" xr:uid="{00000000-0004-0000-0100-000050000000}"/>
    <hyperlink ref="L84" r:id="rId82" display="https://emenscr.nesdc.go.th/viewer/view.html?id=60e03cab14f4d5170d3da0cd&amp;username=industry03101" xr:uid="{00000000-0004-0000-0100-000051000000}"/>
    <hyperlink ref="L85" r:id="rId83" display="https://emenscr.nesdc.go.th/viewer/view.html?id=60e27bdb14f4d5170d3da16c&amp;username=industry03101" xr:uid="{00000000-0004-0000-0100-000052000000}"/>
    <hyperlink ref="L86" r:id="rId84" display="https://emenscr.nesdc.go.th/viewer/view.html?id=60e27fe84379f91706f2f691&amp;username=industry03101" xr:uid="{00000000-0004-0000-0100-000053000000}"/>
    <hyperlink ref="L87" r:id="rId85" display="https://emenscr.nesdc.go.th/viewer/view.html?id=60e282514379f91706f2f69d&amp;username=industry03101" xr:uid="{00000000-0004-0000-0100-000054000000}"/>
    <hyperlink ref="L88" r:id="rId86" display="https://emenscr.nesdc.go.th/viewer/view.html?id=60e283864379f91706f2f6a7&amp;username=industry03101" xr:uid="{00000000-0004-0000-0100-000055000000}"/>
    <hyperlink ref="L89" r:id="rId87" display="https://emenscr.nesdc.go.th/viewer/view.html?id=60e284884379f91706f2f6ac&amp;username=industry03101" xr:uid="{00000000-0004-0000-0100-000056000000}"/>
    <hyperlink ref="L90" r:id="rId88" display="https://emenscr.nesdc.go.th/viewer/view.html?id=60e284d6170a30170cfe81b8&amp;username=industry03101" xr:uid="{00000000-0004-0000-0100-000057000000}"/>
    <hyperlink ref="L91" r:id="rId89" display="https://emenscr.nesdc.go.th/viewer/view.html?id=60e288c1170a30170cfe81cc&amp;username=industry03101" xr:uid="{00000000-0004-0000-0100-000058000000}"/>
    <hyperlink ref="L92" r:id="rId90" display="https://emenscr.nesdc.go.th/viewer/view.html?id=60e28aa74379f91706f2f6d4&amp;username=industry03101" xr:uid="{00000000-0004-0000-0100-000059000000}"/>
    <hyperlink ref="L93" r:id="rId91" display="https://emenscr.nesdc.go.th/viewer/view.html?id=60e28d16588bfe1713ae736b&amp;username=industry03101" xr:uid="{00000000-0004-0000-0100-00005A000000}"/>
    <hyperlink ref="L94" r:id="rId92" display="https://emenscr.nesdc.go.th/viewer/view.html?id=60e28d804379f91706f2f6e2&amp;username=industry03101" xr:uid="{00000000-0004-0000-0100-00005B000000}"/>
    <hyperlink ref="L95" r:id="rId93" display="https://emenscr.nesdc.go.th/viewer/view.html?id=60e2928b4379f91706f2f708&amp;username=industry03101" xr:uid="{00000000-0004-0000-0100-00005C000000}"/>
    <hyperlink ref="L96" r:id="rId94" display="https://emenscr.nesdc.go.th/viewer/view.html?id=6108fa30408b1d661b42123a&amp;username=mdes06031" xr:uid="{00000000-0004-0000-0100-00005D000000}"/>
    <hyperlink ref="L97" r:id="rId95" display="https://emenscr.nesdc.go.th/viewer/view.html?id=617fbac845ef3a65de46a347&amp;username=industry08051" xr:uid="{00000000-0004-0000-0100-00005E000000}"/>
    <hyperlink ref="L98" r:id="rId96" display="https://emenscr.nesdc.go.th/viewer/view.html?id=619b40cffef84f3d534c7e0d&amp;username=industry08031" xr:uid="{00000000-0004-0000-0100-00005F000000}"/>
    <hyperlink ref="L99" r:id="rId97" display="https://emenscr.nesdc.go.th/viewer/view.html?id=619c9465fef84f3d534c7ef9&amp;username=industry08041" xr:uid="{00000000-0004-0000-0100-000060000000}"/>
    <hyperlink ref="L100" r:id="rId98" display="https://emenscr.nesdc.go.th/viewer/view.html?id=619c9a3338229f3d4dda7668&amp;username=industry08041" xr:uid="{00000000-0004-0000-0100-000061000000}"/>
    <hyperlink ref="L101" r:id="rId99" display="https://emenscr.nesdc.go.th/viewer/view.html?id=619f3d8adf200361cae582a9&amp;username=industry08041" xr:uid="{00000000-0004-0000-0100-000062000000}"/>
    <hyperlink ref="L102" r:id="rId100" display="https://emenscr.nesdc.go.th/viewer/view.html?id=61a09980eacc4561cc159f6e&amp;username=industry08041" xr:uid="{00000000-0004-0000-0100-000063000000}"/>
    <hyperlink ref="L103" r:id="rId101" display="https://emenscr.nesdc.go.th/viewer/view.html?id=61a4a44ae55ef143eb1fc8a3&amp;username=moc11031" xr:uid="{00000000-0004-0000-0100-000064000000}"/>
    <hyperlink ref="L104" r:id="rId102" display="https://emenscr.nesdc.go.th/viewer/view.html?id=61a4fd34e55ef143eb1fc8bd&amp;username=industry08031" xr:uid="{00000000-0004-0000-0100-000065000000}"/>
    <hyperlink ref="L105" r:id="rId103" display="https://emenscr.nesdc.go.th/viewer/view.html?id=61a854d677658f43f366851c&amp;username=industry08021" xr:uid="{00000000-0004-0000-0100-000066000000}"/>
    <hyperlink ref="L106" r:id="rId104" display="https://emenscr.nesdc.go.th/viewer/view.html?id=61a8c03a7a9fbf43eacea7bc&amp;username=industry08021" xr:uid="{00000000-0004-0000-0100-000067000000}"/>
    <hyperlink ref="L107" r:id="rId105" display="https://emenscr.nesdc.go.th/viewer/view.html?id=61a982f27a9fbf43eacea7cb&amp;username=industry08021" xr:uid="{00000000-0004-0000-0100-000068000000}"/>
    <hyperlink ref="L108" r:id="rId106" display="https://emenscr.nesdc.go.th/viewer/view.html?id=61b31100f3473f0ca7a6c4c7&amp;username=industry08021" xr:uid="{00000000-0004-0000-0100-000069000000}"/>
    <hyperlink ref="L109" r:id="rId107" display="https://emenscr.nesdc.go.th/viewer/view.html?id=61bb3cc477a3ca1cee43a8fe&amp;username=industry08071" xr:uid="{00000000-0004-0000-0100-00006A000000}"/>
    <hyperlink ref="L110" r:id="rId108" display="https://emenscr.nesdc.go.th/viewer/view.html?id=61bc406e1a10626236233cb8&amp;username=industry08071" xr:uid="{00000000-0004-0000-0100-00006B000000}"/>
    <hyperlink ref="L111" r:id="rId109" display="https://emenscr.nesdc.go.th/viewer/view.html?id=61bc48dc1a10626236233cdb&amp;username=industry08071" xr:uid="{00000000-0004-0000-0100-00006C000000}"/>
    <hyperlink ref="L112" r:id="rId110" display="https://emenscr.nesdc.go.th/viewer/view.html?id=61c94dad91854c614b74da28&amp;username=industry02041" xr:uid="{00000000-0004-0000-0100-00006D000000}"/>
    <hyperlink ref="L113" r:id="rId111" display="https://emenscr.nesdc.go.th/viewer/view.html?id=61d66c38348a7408a8b43823&amp;username=ieat5106111" xr:uid="{00000000-0004-0000-0100-00006E000000}"/>
    <hyperlink ref="L114" r:id="rId112" display="https://emenscr.nesdc.go.th/viewer/view.html?id=61dfe80121c5ce07faeec914&amp;username=most53121" xr:uid="{00000000-0004-0000-0100-00006F000000}"/>
    <hyperlink ref="L115" r:id="rId113" display="https://emenscr.nesdc.go.th/viewer/view.html?id=61e0e925bb999007f3f7fa16&amp;username=industry03071" xr:uid="{00000000-0004-0000-0100-000070000000}"/>
    <hyperlink ref="L116" r:id="rId114" display="https://emenscr.nesdc.go.th/viewer/view.html?id=61e1291433aaf278de59c39c&amp;username=industry03071" xr:uid="{00000000-0004-0000-0100-000071000000}"/>
    <hyperlink ref="L117" r:id="rId115" display="https://emenscr.nesdc.go.th/viewer/view.html?id=61e1599a506edb7f00d21198&amp;username=etda511072" xr:uid="{00000000-0004-0000-0100-000072000000}"/>
    <hyperlink ref="L118" r:id="rId116" display="https://emenscr.nesdc.go.th/viewer/view.html?id=61e15d1e48dc137f02e90a49&amp;username=etda511072" xr:uid="{00000000-0004-0000-0100-000073000000}"/>
    <hyperlink ref="L119" r:id="rId117" display="https://emenscr.nesdc.go.th/viewer/view.html?id=61e2d60e48dc137f02e90a89&amp;username=rmutr0582001" xr:uid="{00000000-0004-0000-0100-000074000000}"/>
    <hyperlink ref="L120" r:id="rId118" display="https://emenscr.nesdc.go.th/viewer/view.html?id=61e5115a506edb7f00d212c0&amp;username=ieat5106111" xr:uid="{00000000-0004-0000-0100-000075000000}"/>
    <hyperlink ref="L121" r:id="rId119" display="https://emenscr.nesdc.go.th/viewer/view.html?id=61e53603506edb7f00d2131e&amp;username=ieat5106111" xr:uid="{00000000-0004-0000-0100-000076000000}"/>
    <hyperlink ref="L122" r:id="rId120" display="https://emenscr.nesdc.go.th/viewer/view.html?id=61e657b0224e5b5f11a36fcf&amp;username=industry08051" xr:uid="{00000000-0004-0000-0100-000077000000}"/>
    <hyperlink ref="L123" r:id="rId121" display="https://emenscr.nesdc.go.th/viewer/view.html?id=61e8d1efb8cb130e5a55dfa4&amp;username=ieat5106111" xr:uid="{00000000-0004-0000-0100-000078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M112"/>
  <sheetViews>
    <sheetView topLeftCell="B1" workbookViewId="0">
      <selection activeCell="B3" sqref="B3"/>
    </sheetView>
  </sheetViews>
  <sheetFormatPr defaultRowHeight="14.4"/>
  <cols>
    <col min="1" max="1" width="20.44140625" hidden="1" customWidth="1"/>
    <col min="2" max="2" width="14.5546875" customWidth="1"/>
    <col min="3" max="3" width="15.6640625" customWidth="1"/>
    <col min="4" max="4" width="53" customWidth="1"/>
    <col min="5" max="5" width="52.6640625" hidden="1" customWidth="1"/>
    <col min="6" max="6" width="35.109375" hidden="1" customWidth="1"/>
    <col min="7" max="7" width="14.88671875" customWidth="1"/>
    <col min="8" max="8" width="18.6640625" customWidth="1"/>
    <col min="9" max="9" width="18.33203125" customWidth="1"/>
    <col min="10" max="10" width="34.109375" customWidth="1"/>
    <col min="11" max="11" width="29.44140625" customWidth="1"/>
    <col min="12" max="12" width="25.44140625" customWidth="1"/>
    <col min="13" max="13" width="23" customWidth="1"/>
    <col min="14" max="14" width="14.5546875" customWidth="1"/>
    <col min="15" max="15" width="16.109375" customWidth="1"/>
  </cols>
  <sheetData>
    <row r="1" spans="1:13" ht="23.4">
      <c r="B1" s="9" t="s">
        <v>525</v>
      </c>
    </row>
    <row r="3" spans="1:13" ht="21">
      <c r="A3" s="11" t="s">
        <v>2</v>
      </c>
      <c r="B3" s="12" t="s">
        <v>22</v>
      </c>
      <c r="C3" s="12" t="s">
        <v>23</v>
      </c>
      <c r="D3" s="12" t="s">
        <v>3</v>
      </c>
      <c r="E3" s="11" t="s">
        <v>3</v>
      </c>
      <c r="F3" s="11" t="s">
        <v>7</v>
      </c>
      <c r="G3" s="13" t="s">
        <v>524</v>
      </c>
      <c r="H3" s="12" t="s">
        <v>14</v>
      </c>
      <c r="I3" s="12" t="s">
        <v>15</v>
      </c>
      <c r="J3" s="12" t="s">
        <v>18</v>
      </c>
      <c r="K3" s="12" t="s">
        <v>19</v>
      </c>
      <c r="L3" s="12" t="s">
        <v>20</v>
      </c>
      <c r="M3" s="12" t="s">
        <v>21</v>
      </c>
    </row>
    <row r="4" spans="1:13" ht="21.6" thickBot="1">
      <c r="A4" s="14" t="s">
        <v>60</v>
      </c>
      <c r="B4" s="28" t="s">
        <v>526</v>
      </c>
      <c r="C4" s="28" t="s">
        <v>527</v>
      </c>
      <c r="D4" s="20" t="s">
        <v>61</v>
      </c>
      <c r="E4" s="15" t="s">
        <v>61</v>
      </c>
      <c r="F4" s="15" t="s">
        <v>28</v>
      </c>
      <c r="G4" s="17">
        <v>2562</v>
      </c>
      <c r="H4" s="15" t="s">
        <v>63</v>
      </c>
      <c r="I4" s="15" t="s">
        <v>58</v>
      </c>
      <c r="J4" s="15" t="s">
        <v>64</v>
      </c>
      <c r="K4" s="15" t="s">
        <v>37</v>
      </c>
      <c r="L4" s="15" t="s">
        <v>38</v>
      </c>
      <c r="M4" s="15"/>
    </row>
    <row r="5" spans="1:13" ht="21.6" thickBot="1">
      <c r="A5" s="14" t="s">
        <v>81</v>
      </c>
      <c r="B5" s="28" t="s">
        <v>526</v>
      </c>
      <c r="C5" s="28" t="s">
        <v>527</v>
      </c>
      <c r="D5" s="21" t="s">
        <v>82</v>
      </c>
      <c r="E5" s="15" t="s">
        <v>82</v>
      </c>
      <c r="F5" s="15" t="s">
        <v>28</v>
      </c>
      <c r="G5" s="17">
        <v>2562</v>
      </c>
      <c r="H5" s="15" t="s">
        <v>75</v>
      </c>
      <c r="I5" s="15" t="s">
        <v>58</v>
      </c>
      <c r="J5" s="15" t="s">
        <v>84</v>
      </c>
      <c r="K5" s="15" t="s">
        <v>71</v>
      </c>
      <c r="L5" s="15" t="s">
        <v>38</v>
      </c>
      <c r="M5" s="15"/>
    </row>
    <row r="6" spans="1:13" ht="21.6" thickBot="1">
      <c r="A6" s="14" t="s">
        <v>118</v>
      </c>
      <c r="B6" s="28" t="s">
        <v>526</v>
      </c>
      <c r="C6" s="28" t="s">
        <v>527</v>
      </c>
      <c r="D6" s="21" t="s">
        <v>119</v>
      </c>
      <c r="E6" s="15" t="s">
        <v>119</v>
      </c>
      <c r="F6" s="15" t="s">
        <v>28</v>
      </c>
      <c r="G6" s="17">
        <v>2562</v>
      </c>
      <c r="H6" s="15" t="s">
        <v>69</v>
      </c>
      <c r="I6" s="15" t="s">
        <v>52</v>
      </c>
      <c r="J6" s="15" t="s">
        <v>110</v>
      </c>
      <c r="K6" s="15" t="s">
        <v>71</v>
      </c>
      <c r="L6" s="15" t="s">
        <v>38</v>
      </c>
      <c r="M6" s="15"/>
    </row>
    <row r="7" spans="1:13" ht="21.6" thickBot="1">
      <c r="A7" s="14" t="s">
        <v>136</v>
      </c>
      <c r="B7" s="28" t="s">
        <v>526</v>
      </c>
      <c r="C7" s="28" t="s">
        <v>527</v>
      </c>
      <c r="D7" s="21" t="s">
        <v>137</v>
      </c>
      <c r="E7" s="15" t="s">
        <v>137</v>
      </c>
      <c r="F7" s="15" t="s">
        <v>28</v>
      </c>
      <c r="G7" s="17">
        <v>2562</v>
      </c>
      <c r="H7" s="15" t="s">
        <v>75</v>
      </c>
      <c r="I7" s="15" t="s">
        <v>58</v>
      </c>
      <c r="J7" s="15" t="s">
        <v>84</v>
      </c>
      <c r="K7" s="15" t="s">
        <v>71</v>
      </c>
      <c r="L7" s="15" t="s">
        <v>38</v>
      </c>
      <c r="M7" s="15"/>
    </row>
    <row r="8" spans="1:13" ht="21.6" thickBot="1">
      <c r="A8" s="14" t="s">
        <v>150</v>
      </c>
      <c r="B8" s="28" t="s">
        <v>526</v>
      </c>
      <c r="C8" s="28" t="s">
        <v>527</v>
      </c>
      <c r="D8" s="21" t="s">
        <v>151</v>
      </c>
      <c r="E8" s="15" t="s">
        <v>151</v>
      </c>
      <c r="F8" s="15" t="s">
        <v>152</v>
      </c>
      <c r="G8" s="17">
        <v>2563</v>
      </c>
      <c r="H8" s="15" t="s">
        <v>96</v>
      </c>
      <c r="I8" s="15" t="s">
        <v>154</v>
      </c>
      <c r="J8" s="15" t="s">
        <v>155</v>
      </c>
      <c r="K8" s="15" t="s">
        <v>156</v>
      </c>
      <c r="L8" s="15" t="s">
        <v>157</v>
      </c>
      <c r="M8" s="15"/>
    </row>
    <row r="9" spans="1:13" ht="21.6" thickBot="1">
      <c r="A9" s="14" t="s">
        <v>165</v>
      </c>
      <c r="B9" s="28" t="s">
        <v>526</v>
      </c>
      <c r="C9" s="28" t="s">
        <v>527</v>
      </c>
      <c r="D9" s="21" t="s">
        <v>518</v>
      </c>
      <c r="E9" s="15" t="s">
        <v>166</v>
      </c>
      <c r="F9" s="15" t="s">
        <v>28</v>
      </c>
      <c r="G9" s="17">
        <v>2563</v>
      </c>
      <c r="H9" s="15" t="s">
        <v>96</v>
      </c>
      <c r="I9" s="15" t="s">
        <v>154</v>
      </c>
      <c r="J9" s="15" t="s">
        <v>64</v>
      </c>
      <c r="K9" s="15" t="s">
        <v>37</v>
      </c>
      <c r="L9" s="15" t="s">
        <v>38</v>
      </c>
      <c r="M9" s="15"/>
    </row>
    <row r="10" spans="1:13" ht="21.6" thickBot="1">
      <c r="A10" s="14" t="s">
        <v>169</v>
      </c>
      <c r="B10" s="28" t="s">
        <v>526</v>
      </c>
      <c r="C10" s="28" t="s">
        <v>527</v>
      </c>
      <c r="D10" s="21" t="s">
        <v>170</v>
      </c>
      <c r="E10" s="15" t="s">
        <v>170</v>
      </c>
      <c r="F10" s="15" t="s">
        <v>28</v>
      </c>
      <c r="G10" s="17">
        <v>2563</v>
      </c>
      <c r="H10" s="15" t="s">
        <v>96</v>
      </c>
      <c r="I10" s="15" t="s">
        <v>154</v>
      </c>
      <c r="J10" s="15" t="s">
        <v>172</v>
      </c>
      <c r="K10" s="15" t="s">
        <v>173</v>
      </c>
      <c r="L10" s="15" t="s">
        <v>174</v>
      </c>
      <c r="M10" s="15"/>
    </row>
    <row r="11" spans="1:13" ht="21.6" thickBot="1">
      <c r="A11" s="14" t="s">
        <v>183</v>
      </c>
      <c r="B11" s="28" t="s">
        <v>526</v>
      </c>
      <c r="C11" s="28" t="s">
        <v>527</v>
      </c>
      <c r="D11" s="21" t="s">
        <v>184</v>
      </c>
      <c r="E11" s="15" t="s">
        <v>184</v>
      </c>
      <c r="F11" s="15" t="s">
        <v>28</v>
      </c>
      <c r="G11" s="17">
        <v>2563</v>
      </c>
      <c r="H11" s="15" t="s">
        <v>96</v>
      </c>
      <c r="I11" s="15" t="s">
        <v>154</v>
      </c>
      <c r="J11" s="15" t="s">
        <v>186</v>
      </c>
      <c r="K11" s="15" t="s">
        <v>187</v>
      </c>
      <c r="L11" s="15" t="s">
        <v>38</v>
      </c>
      <c r="M11" s="15"/>
    </row>
    <row r="12" spans="1:13" ht="21.6" thickBot="1">
      <c r="A12" s="14" t="s">
        <v>189</v>
      </c>
      <c r="B12" s="28" t="s">
        <v>526</v>
      </c>
      <c r="C12" s="28" t="s">
        <v>527</v>
      </c>
      <c r="D12" s="21" t="s">
        <v>190</v>
      </c>
      <c r="E12" s="15" t="s">
        <v>190</v>
      </c>
      <c r="F12" s="15" t="s">
        <v>28</v>
      </c>
      <c r="G12" s="17">
        <v>2563</v>
      </c>
      <c r="H12" s="15" t="s">
        <v>96</v>
      </c>
      <c r="I12" s="15" t="s">
        <v>154</v>
      </c>
      <c r="J12" s="15" t="s">
        <v>192</v>
      </c>
      <c r="K12" s="15" t="s">
        <v>193</v>
      </c>
      <c r="L12" s="15" t="s">
        <v>194</v>
      </c>
      <c r="M12" s="15"/>
    </row>
    <row r="13" spans="1:13" ht="21.6" thickBot="1">
      <c r="A13" s="14" t="s">
        <v>198</v>
      </c>
      <c r="B13" s="28" t="s">
        <v>526</v>
      </c>
      <c r="C13" s="28" t="s">
        <v>527</v>
      </c>
      <c r="D13" s="21" t="s">
        <v>199</v>
      </c>
      <c r="E13" s="15" t="s">
        <v>199</v>
      </c>
      <c r="F13" s="15" t="s">
        <v>28</v>
      </c>
      <c r="G13" s="17">
        <v>2563</v>
      </c>
      <c r="H13" s="15" t="s">
        <v>201</v>
      </c>
      <c r="I13" s="15" t="s">
        <v>202</v>
      </c>
      <c r="J13" s="15" t="s">
        <v>84</v>
      </c>
      <c r="K13" s="15" t="s">
        <v>71</v>
      </c>
      <c r="L13" s="15" t="s">
        <v>38</v>
      </c>
      <c r="M13" s="15"/>
    </row>
    <row r="14" spans="1:13" ht="21.6" thickBot="1">
      <c r="A14" s="14" t="s">
        <v>203</v>
      </c>
      <c r="B14" s="28" t="s">
        <v>526</v>
      </c>
      <c r="C14" s="28" t="s">
        <v>527</v>
      </c>
      <c r="D14" s="21" t="s">
        <v>137</v>
      </c>
      <c r="E14" s="15" t="s">
        <v>137</v>
      </c>
      <c r="F14" s="15" t="s">
        <v>28</v>
      </c>
      <c r="G14" s="17">
        <v>2563</v>
      </c>
      <c r="H14" s="15" t="s">
        <v>179</v>
      </c>
      <c r="I14" s="15" t="s">
        <v>154</v>
      </c>
      <c r="J14" s="15" t="s">
        <v>84</v>
      </c>
      <c r="K14" s="15" t="s">
        <v>71</v>
      </c>
      <c r="L14" s="15" t="s">
        <v>38</v>
      </c>
      <c r="M14" s="15"/>
    </row>
    <row r="15" spans="1:13" ht="21.6" thickBot="1">
      <c r="A15" s="14" t="s">
        <v>249</v>
      </c>
      <c r="B15" s="28" t="s">
        <v>526</v>
      </c>
      <c r="C15" s="28" t="s">
        <v>527</v>
      </c>
      <c r="D15" s="21" t="s">
        <v>250</v>
      </c>
      <c r="E15" s="15" t="s">
        <v>250</v>
      </c>
      <c r="F15" s="15" t="s">
        <v>28</v>
      </c>
      <c r="G15" s="17">
        <v>2563</v>
      </c>
      <c r="H15" s="15" t="s">
        <v>201</v>
      </c>
      <c r="I15" s="15" t="s">
        <v>252</v>
      </c>
      <c r="J15" s="15" t="s">
        <v>253</v>
      </c>
      <c r="K15" s="15" t="s">
        <v>71</v>
      </c>
      <c r="L15" s="15" t="s">
        <v>38</v>
      </c>
      <c r="M15" s="15"/>
    </row>
    <row r="16" spans="1:13" ht="21.6" thickBot="1">
      <c r="A16" s="14" t="s">
        <v>53</v>
      </c>
      <c r="B16" s="29" t="s">
        <v>326</v>
      </c>
      <c r="C16" s="29" t="s">
        <v>327</v>
      </c>
      <c r="D16" s="21" t="s">
        <v>54</v>
      </c>
      <c r="E16" s="15" t="s">
        <v>54</v>
      </c>
      <c r="F16" s="15" t="s">
        <v>55</v>
      </c>
      <c r="G16" s="17">
        <v>2561</v>
      </c>
      <c r="H16" s="15" t="s">
        <v>57</v>
      </c>
      <c r="I16" s="15" t="s">
        <v>58</v>
      </c>
      <c r="J16" s="15" t="s">
        <v>36</v>
      </c>
      <c r="K16" s="15" t="s">
        <v>37</v>
      </c>
      <c r="L16" s="15" t="s">
        <v>38</v>
      </c>
      <c r="M16" s="15"/>
    </row>
    <row r="17" spans="1:13" ht="21.6" thickBot="1">
      <c r="A17" s="14" t="s">
        <v>48</v>
      </c>
      <c r="B17" s="29" t="s">
        <v>326</v>
      </c>
      <c r="C17" s="29" t="s">
        <v>327</v>
      </c>
      <c r="D17" s="21" t="s">
        <v>49</v>
      </c>
      <c r="E17" s="15" t="s">
        <v>49</v>
      </c>
      <c r="F17" s="15" t="s">
        <v>28</v>
      </c>
      <c r="G17" s="17">
        <v>2562</v>
      </c>
      <c r="H17" s="15" t="s">
        <v>51</v>
      </c>
      <c r="I17" s="15" t="s">
        <v>52</v>
      </c>
      <c r="J17" s="15" t="s">
        <v>45</v>
      </c>
      <c r="K17" s="15" t="s">
        <v>46</v>
      </c>
      <c r="L17" s="15" t="s">
        <v>47</v>
      </c>
      <c r="M17" s="15"/>
    </row>
    <row r="18" spans="1:13" ht="21.6" thickBot="1">
      <c r="A18" s="15" t="s">
        <v>323</v>
      </c>
      <c r="B18" s="29" t="s">
        <v>326</v>
      </c>
      <c r="C18" s="29" t="s">
        <v>327</v>
      </c>
      <c r="D18" s="21" t="s">
        <v>324</v>
      </c>
      <c r="E18" s="15" t="s">
        <v>324</v>
      </c>
      <c r="F18" s="15" t="s">
        <v>28</v>
      </c>
      <c r="G18" s="17">
        <v>2564</v>
      </c>
      <c r="H18" s="15" t="s">
        <v>319</v>
      </c>
      <c r="I18" s="15" t="s">
        <v>273</v>
      </c>
      <c r="J18" s="15" t="s">
        <v>84</v>
      </c>
      <c r="K18" s="15" t="s">
        <v>71</v>
      </c>
      <c r="L18" s="15" t="s">
        <v>38</v>
      </c>
      <c r="M18" s="15"/>
    </row>
    <row r="19" spans="1:13" ht="21.6" thickBot="1">
      <c r="A19" s="15" t="s">
        <v>426</v>
      </c>
      <c r="B19" s="29" t="s">
        <v>326</v>
      </c>
      <c r="C19" s="29" t="s">
        <v>327</v>
      </c>
      <c r="D19" s="21" t="s">
        <v>427</v>
      </c>
      <c r="E19" s="15" t="s">
        <v>427</v>
      </c>
      <c r="F19" s="15" t="s">
        <v>28</v>
      </c>
      <c r="G19" s="17">
        <v>2565</v>
      </c>
      <c r="H19" s="15" t="s">
        <v>44</v>
      </c>
      <c r="I19" s="15" t="s">
        <v>264</v>
      </c>
      <c r="J19" s="15" t="s">
        <v>89</v>
      </c>
      <c r="K19" s="15" t="s">
        <v>71</v>
      </c>
      <c r="L19" s="15" t="s">
        <v>38</v>
      </c>
      <c r="M19" s="15"/>
    </row>
    <row r="20" spans="1:13" ht="21.6" thickBot="1">
      <c r="A20" s="15" t="s">
        <v>446</v>
      </c>
      <c r="B20" s="29" t="s">
        <v>326</v>
      </c>
      <c r="C20" s="29" t="s">
        <v>327</v>
      </c>
      <c r="D20" s="21" t="s">
        <v>101</v>
      </c>
      <c r="E20" s="15" t="s">
        <v>101</v>
      </c>
      <c r="F20" s="15" t="s">
        <v>28</v>
      </c>
      <c r="G20" s="17">
        <v>2565</v>
      </c>
      <c r="H20" s="15" t="s">
        <v>44</v>
      </c>
      <c r="I20" s="15" t="s">
        <v>264</v>
      </c>
      <c r="J20" s="15" t="s">
        <v>89</v>
      </c>
      <c r="K20" s="15" t="s">
        <v>71</v>
      </c>
      <c r="L20" s="15" t="s">
        <v>38</v>
      </c>
      <c r="M20" s="15"/>
    </row>
    <row r="21" spans="1:13" ht="21.6" thickBot="1">
      <c r="A21" s="15" t="s">
        <v>455</v>
      </c>
      <c r="B21" s="29" t="s">
        <v>326</v>
      </c>
      <c r="C21" s="29" t="s">
        <v>327</v>
      </c>
      <c r="D21" s="21" t="s">
        <v>324</v>
      </c>
      <c r="E21" s="15" t="s">
        <v>324</v>
      </c>
      <c r="F21" s="15" t="s">
        <v>28</v>
      </c>
      <c r="G21" s="17">
        <v>2565</v>
      </c>
      <c r="H21" s="15" t="s">
        <v>263</v>
      </c>
      <c r="I21" s="15" t="s">
        <v>418</v>
      </c>
      <c r="J21" s="15" t="s">
        <v>84</v>
      </c>
      <c r="K21" s="15" t="s">
        <v>71</v>
      </c>
      <c r="L21" s="15" t="s">
        <v>38</v>
      </c>
      <c r="M21" s="15"/>
    </row>
    <row r="22" spans="1:13" ht="21.6" thickBot="1">
      <c r="A22" s="15" t="s">
        <v>345</v>
      </c>
      <c r="B22" s="30" t="s">
        <v>326</v>
      </c>
      <c r="C22" s="30" t="s">
        <v>348</v>
      </c>
      <c r="D22" s="21" t="s">
        <v>346</v>
      </c>
      <c r="E22" s="15" t="s">
        <v>346</v>
      </c>
      <c r="F22" s="15" t="s">
        <v>28</v>
      </c>
      <c r="G22" s="17">
        <v>2564</v>
      </c>
      <c r="H22" s="15" t="s">
        <v>319</v>
      </c>
      <c r="I22" s="15" t="s">
        <v>273</v>
      </c>
      <c r="J22" s="15" t="s">
        <v>84</v>
      </c>
      <c r="K22" s="15" t="s">
        <v>71</v>
      </c>
      <c r="L22" s="15" t="s">
        <v>38</v>
      </c>
      <c r="M22" s="15"/>
    </row>
    <row r="23" spans="1:13" ht="21.6" thickBot="1">
      <c r="A23" s="15" t="s">
        <v>349</v>
      </c>
      <c r="B23" s="30" t="s">
        <v>326</v>
      </c>
      <c r="C23" s="30" t="s">
        <v>348</v>
      </c>
      <c r="D23" s="21" t="s">
        <v>350</v>
      </c>
      <c r="E23" s="15" t="s">
        <v>350</v>
      </c>
      <c r="F23" s="15" t="s">
        <v>28</v>
      </c>
      <c r="G23" s="17">
        <v>2564</v>
      </c>
      <c r="H23" s="15" t="s">
        <v>218</v>
      </c>
      <c r="I23" s="15" t="s">
        <v>202</v>
      </c>
      <c r="J23" s="15" t="s">
        <v>84</v>
      </c>
      <c r="K23" s="15" t="s">
        <v>71</v>
      </c>
      <c r="L23" s="15" t="s">
        <v>38</v>
      </c>
      <c r="M23" s="15"/>
    </row>
    <row r="24" spans="1:13" ht="21.6" thickBot="1">
      <c r="A24" s="15" t="s">
        <v>448</v>
      </c>
      <c r="B24" s="30" t="s">
        <v>326</v>
      </c>
      <c r="C24" s="30" t="s">
        <v>348</v>
      </c>
      <c r="D24" s="21" t="s">
        <v>346</v>
      </c>
      <c r="E24" s="15" t="s">
        <v>346</v>
      </c>
      <c r="F24" s="15" t="s">
        <v>28</v>
      </c>
      <c r="G24" s="17">
        <v>2565</v>
      </c>
      <c r="H24" s="15" t="s">
        <v>44</v>
      </c>
      <c r="I24" s="15" t="s">
        <v>264</v>
      </c>
      <c r="J24" s="15" t="s">
        <v>84</v>
      </c>
      <c r="K24" s="15" t="s">
        <v>71</v>
      </c>
      <c r="L24" s="15" t="s">
        <v>38</v>
      </c>
      <c r="M24" s="15"/>
    </row>
    <row r="25" spans="1:13" ht="21.6" thickBot="1">
      <c r="A25" s="15" t="s">
        <v>450</v>
      </c>
      <c r="B25" s="30" t="s">
        <v>326</v>
      </c>
      <c r="C25" s="30" t="s">
        <v>348</v>
      </c>
      <c r="D25" s="21" t="s">
        <v>350</v>
      </c>
      <c r="E25" s="15" t="s">
        <v>350</v>
      </c>
      <c r="F25" s="15" t="s">
        <v>28</v>
      </c>
      <c r="G25" s="17">
        <v>2565</v>
      </c>
      <c r="H25" s="15" t="s">
        <v>44</v>
      </c>
      <c r="I25" s="15" t="s">
        <v>264</v>
      </c>
      <c r="J25" s="15" t="s">
        <v>84</v>
      </c>
      <c r="K25" s="15" t="s">
        <v>71</v>
      </c>
      <c r="L25" s="15" t="s">
        <v>38</v>
      </c>
      <c r="M25" s="15"/>
    </row>
    <row r="26" spans="1:13" ht="21.6" thickBot="1">
      <c r="A26" s="14" t="s">
        <v>40</v>
      </c>
      <c r="B26" s="31" t="s">
        <v>326</v>
      </c>
      <c r="C26" s="31" t="s">
        <v>530</v>
      </c>
      <c r="D26" s="21" t="s">
        <v>41</v>
      </c>
      <c r="E26" s="15" t="s">
        <v>41</v>
      </c>
      <c r="F26" s="15" t="s">
        <v>28</v>
      </c>
      <c r="G26" s="17">
        <v>2561</v>
      </c>
      <c r="H26" s="15" t="s">
        <v>35</v>
      </c>
      <c r="I26" s="15" t="s">
        <v>44</v>
      </c>
      <c r="J26" s="15" t="s">
        <v>45</v>
      </c>
      <c r="K26" s="15" t="s">
        <v>46</v>
      </c>
      <c r="L26" s="15" t="s">
        <v>47</v>
      </c>
      <c r="M26" s="15"/>
    </row>
    <row r="27" spans="1:13" ht="21.6" thickBot="1">
      <c r="A27" s="14" t="s">
        <v>97</v>
      </c>
      <c r="B27" s="14" t="s">
        <v>282</v>
      </c>
      <c r="C27" s="14" t="s">
        <v>283</v>
      </c>
      <c r="D27" s="21" t="s">
        <v>98</v>
      </c>
      <c r="E27" s="15" t="s">
        <v>98</v>
      </c>
      <c r="F27" s="15" t="s">
        <v>28</v>
      </c>
      <c r="G27" s="17">
        <v>2562</v>
      </c>
      <c r="H27" s="15" t="s">
        <v>69</v>
      </c>
      <c r="I27" s="15" t="s">
        <v>96</v>
      </c>
      <c r="J27" s="15" t="s">
        <v>89</v>
      </c>
      <c r="K27" s="15" t="s">
        <v>71</v>
      </c>
      <c r="L27" s="15" t="s">
        <v>38</v>
      </c>
      <c r="M27" s="15"/>
    </row>
    <row r="28" spans="1:13" ht="21.6" thickBot="1">
      <c r="A28" s="14" t="s">
        <v>127</v>
      </c>
      <c r="B28" s="14" t="s">
        <v>282</v>
      </c>
      <c r="C28" s="14" t="s">
        <v>283</v>
      </c>
      <c r="D28" s="21" t="s">
        <v>128</v>
      </c>
      <c r="E28" s="15" t="s">
        <v>128</v>
      </c>
      <c r="F28" s="15" t="s">
        <v>28</v>
      </c>
      <c r="G28" s="17">
        <v>2562</v>
      </c>
      <c r="H28" s="15" t="s">
        <v>75</v>
      </c>
      <c r="I28" s="15" t="s">
        <v>58</v>
      </c>
      <c r="J28" s="15" t="s">
        <v>84</v>
      </c>
      <c r="K28" s="15" t="s">
        <v>71</v>
      </c>
      <c r="L28" s="15" t="s">
        <v>38</v>
      </c>
      <c r="M28" s="15"/>
    </row>
    <row r="29" spans="1:13" ht="21.6" thickBot="1">
      <c r="A29" s="14" t="s">
        <v>130</v>
      </c>
      <c r="B29" s="14" t="s">
        <v>282</v>
      </c>
      <c r="C29" s="14" t="s">
        <v>283</v>
      </c>
      <c r="D29" s="21" t="s">
        <v>131</v>
      </c>
      <c r="E29" s="15" t="s">
        <v>131</v>
      </c>
      <c r="F29" s="15" t="s">
        <v>28</v>
      </c>
      <c r="G29" s="17">
        <v>2562</v>
      </c>
      <c r="H29" s="15" t="s">
        <v>75</v>
      </c>
      <c r="I29" s="15" t="s">
        <v>58</v>
      </c>
      <c r="J29" s="15" t="s">
        <v>84</v>
      </c>
      <c r="K29" s="15" t="s">
        <v>71</v>
      </c>
      <c r="L29" s="15" t="s">
        <v>38</v>
      </c>
      <c r="M29" s="15"/>
    </row>
    <row r="30" spans="1:13" ht="21.6" thickBot="1">
      <c r="A30" s="14" t="s">
        <v>133</v>
      </c>
      <c r="B30" s="14" t="s">
        <v>282</v>
      </c>
      <c r="C30" s="14" t="s">
        <v>283</v>
      </c>
      <c r="D30" s="21" t="s">
        <v>134</v>
      </c>
      <c r="E30" s="15" t="s">
        <v>134</v>
      </c>
      <c r="F30" s="15" t="s">
        <v>28</v>
      </c>
      <c r="G30" s="17">
        <v>2562</v>
      </c>
      <c r="H30" s="15" t="s">
        <v>63</v>
      </c>
      <c r="I30" s="15" t="s">
        <v>58</v>
      </c>
      <c r="J30" s="15" t="s">
        <v>84</v>
      </c>
      <c r="K30" s="15" t="s">
        <v>71</v>
      </c>
      <c r="L30" s="15" t="s">
        <v>38</v>
      </c>
      <c r="M30" s="15"/>
    </row>
    <row r="31" spans="1:13" ht="21.6" thickBot="1">
      <c r="A31" s="14" t="s">
        <v>176</v>
      </c>
      <c r="B31" s="14" t="s">
        <v>282</v>
      </c>
      <c r="C31" s="14" t="s">
        <v>283</v>
      </c>
      <c r="D31" s="21" t="s">
        <v>177</v>
      </c>
      <c r="E31" s="15" t="s">
        <v>177</v>
      </c>
      <c r="F31" s="15" t="s">
        <v>28</v>
      </c>
      <c r="G31" s="17">
        <v>2563</v>
      </c>
      <c r="H31" s="15" t="s">
        <v>179</v>
      </c>
      <c r="I31" s="15" t="s">
        <v>180</v>
      </c>
      <c r="J31" s="15" t="s">
        <v>181</v>
      </c>
      <c r="K31" s="15" t="s">
        <v>173</v>
      </c>
      <c r="L31" s="15" t="s">
        <v>174</v>
      </c>
      <c r="M31" s="15"/>
    </row>
    <row r="32" spans="1:13" ht="21.6" thickBot="1">
      <c r="A32" s="14" t="s">
        <v>195</v>
      </c>
      <c r="B32" s="14" t="s">
        <v>282</v>
      </c>
      <c r="C32" s="14" t="s">
        <v>283</v>
      </c>
      <c r="D32" s="21" t="s">
        <v>196</v>
      </c>
      <c r="E32" s="15" t="s">
        <v>196</v>
      </c>
      <c r="F32" s="15" t="s">
        <v>28</v>
      </c>
      <c r="G32" s="17">
        <v>2563</v>
      </c>
      <c r="H32" s="15" t="s">
        <v>179</v>
      </c>
      <c r="I32" s="15" t="s">
        <v>154</v>
      </c>
      <c r="J32" s="15" t="s">
        <v>84</v>
      </c>
      <c r="K32" s="15" t="s">
        <v>71</v>
      </c>
      <c r="L32" s="15" t="s">
        <v>38</v>
      </c>
      <c r="M32" s="15"/>
    </row>
    <row r="33" spans="1:13" ht="21.6" thickBot="1">
      <c r="A33" s="14" t="s">
        <v>208</v>
      </c>
      <c r="B33" s="14" t="s">
        <v>282</v>
      </c>
      <c r="C33" s="14" t="s">
        <v>283</v>
      </c>
      <c r="D33" s="21" t="s">
        <v>519</v>
      </c>
      <c r="E33" s="15" t="s">
        <v>209</v>
      </c>
      <c r="F33" s="15" t="s">
        <v>28</v>
      </c>
      <c r="G33" s="17">
        <v>2563</v>
      </c>
      <c r="H33" s="15" t="s">
        <v>179</v>
      </c>
      <c r="I33" s="15" t="s">
        <v>154</v>
      </c>
      <c r="J33" s="15" t="s">
        <v>84</v>
      </c>
      <c r="K33" s="15" t="s">
        <v>71</v>
      </c>
      <c r="L33" s="15" t="s">
        <v>38</v>
      </c>
      <c r="M33" s="15"/>
    </row>
    <row r="34" spans="1:13" ht="21.6" thickBot="1">
      <c r="A34" s="14" t="s">
        <v>228</v>
      </c>
      <c r="B34" s="14" t="s">
        <v>282</v>
      </c>
      <c r="C34" s="14" t="s">
        <v>283</v>
      </c>
      <c r="D34" s="21" t="s">
        <v>229</v>
      </c>
      <c r="E34" s="15" t="s">
        <v>229</v>
      </c>
      <c r="F34" s="15" t="s">
        <v>28</v>
      </c>
      <c r="G34" s="17">
        <v>2563</v>
      </c>
      <c r="H34" s="15" t="s">
        <v>179</v>
      </c>
      <c r="I34" s="15" t="s">
        <v>154</v>
      </c>
      <c r="J34" s="15" t="s">
        <v>84</v>
      </c>
      <c r="K34" s="15" t="s">
        <v>71</v>
      </c>
      <c r="L34" s="15" t="s">
        <v>38</v>
      </c>
      <c r="M34" s="15"/>
    </row>
    <row r="35" spans="1:13" ht="21.6" thickBot="1">
      <c r="A35" s="14" t="s">
        <v>234</v>
      </c>
      <c r="B35" s="14" t="s">
        <v>282</v>
      </c>
      <c r="C35" s="14" t="s">
        <v>283</v>
      </c>
      <c r="D35" s="21" t="s">
        <v>235</v>
      </c>
      <c r="E35" s="15" t="s">
        <v>235</v>
      </c>
      <c r="F35" s="15" t="s">
        <v>28</v>
      </c>
      <c r="G35" s="17">
        <v>2563</v>
      </c>
      <c r="H35" s="15" t="s">
        <v>179</v>
      </c>
      <c r="I35" s="15" t="s">
        <v>154</v>
      </c>
      <c r="J35" s="15" t="s">
        <v>84</v>
      </c>
      <c r="K35" s="15" t="s">
        <v>71</v>
      </c>
      <c r="L35" s="15" t="s">
        <v>38</v>
      </c>
      <c r="M35" s="15"/>
    </row>
    <row r="36" spans="1:13" ht="21.6" thickBot="1">
      <c r="A36" s="14" t="s">
        <v>237</v>
      </c>
      <c r="B36" s="14" t="s">
        <v>282</v>
      </c>
      <c r="C36" s="14" t="s">
        <v>283</v>
      </c>
      <c r="D36" s="21" t="s">
        <v>238</v>
      </c>
      <c r="E36" s="15" t="s">
        <v>238</v>
      </c>
      <c r="F36" s="15" t="s">
        <v>28</v>
      </c>
      <c r="G36" s="17">
        <v>2563</v>
      </c>
      <c r="H36" s="15" t="s">
        <v>179</v>
      </c>
      <c r="I36" s="15" t="s">
        <v>154</v>
      </c>
      <c r="J36" s="15" t="s">
        <v>84</v>
      </c>
      <c r="K36" s="15" t="s">
        <v>71</v>
      </c>
      <c r="L36" s="15" t="s">
        <v>38</v>
      </c>
      <c r="M36" s="15"/>
    </row>
    <row r="37" spans="1:13" ht="21.6" thickBot="1">
      <c r="A37" s="14" t="s">
        <v>240</v>
      </c>
      <c r="B37" s="14" t="s">
        <v>282</v>
      </c>
      <c r="C37" s="14" t="s">
        <v>283</v>
      </c>
      <c r="D37" s="21" t="s">
        <v>241</v>
      </c>
      <c r="E37" s="15" t="s">
        <v>241</v>
      </c>
      <c r="F37" s="15" t="s">
        <v>28</v>
      </c>
      <c r="G37" s="17">
        <v>2563</v>
      </c>
      <c r="H37" s="15" t="s">
        <v>179</v>
      </c>
      <c r="I37" s="15" t="s">
        <v>154</v>
      </c>
      <c r="J37" s="15" t="s">
        <v>84</v>
      </c>
      <c r="K37" s="15" t="s">
        <v>71</v>
      </c>
      <c r="L37" s="15" t="s">
        <v>38</v>
      </c>
      <c r="M37" s="15"/>
    </row>
    <row r="38" spans="1:13" ht="21.6" thickBot="1">
      <c r="A38" s="14" t="s">
        <v>242</v>
      </c>
      <c r="B38" s="14" t="s">
        <v>282</v>
      </c>
      <c r="C38" s="14" t="s">
        <v>283</v>
      </c>
      <c r="D38" s="21" t="s">
        <v>243</v>
      </c>
      <c r="E38" s="15" t="s">
        <v>243</v>
      </c>
      <c r="F38" s="15" t="s">
        <v>28</v>
      </c>
      <c r="G38" s="17">
        <v>2563</v>
      </c>
      <c r="H38" s="15" t="s">
        <v>179</v>
      </c>
      <c r="I38" s="15" t="s">
        <v>154</v>
      </c>
      <c r="J38" s="15" t="s">
        <v>84</v>
      </c>
      <c r="K38" s="15" t="s">
        <v>71</v>
      </c>
      <c r="L38" s="15" t="s">
        <v>38</v>
      </c>
      <c r="M38" s="15"/>
    </row>
    <row r="39" spans="1:13" ht="21.6" thickBot="1">
      <c r="A39" s="14" t="s">
        <v>245</v>
      </c>
      <c r="B39" s="14" t="s">
        <v>282</v>
      </c>
      <c r="C39" s="14" t="s">
        <v>283</v>
      </c>
      <c r="D39" s="21" t="s">
        <v>246</v>
      </c>
      <c r="E39" s="15" t="s">
        <v>246</v>
      </c>
      <c r="F39" s="15" t="s">
        <v>28</v>
      </c>
      <c r="G39" s="17">
        <v>2563</v>
      </c>
      <c r="H39" s="15" t="s">
        <v>179</v>
      </c>
      <c r="I39" s="15" t="s">
        <v>154</v>
      </c>
      <c r="J39" s="15" t="s">
        <v>84</v>
      </c>
      <c r="K39" s="15" t="s">
        <v>71</v>
      </c>
      <c r="L39" s="15" t="s">
        <v>38</v>
      </c>
      <c r="M39" s="15"/>
    </row>
    <row r="40" spans="1:13" ht="21.6" thickBot="1">
      <c r="A40" s="15" t="s">
        <v>309</v>
      </c>
      <c r="B40" s="14" t="s">
        <v>282</v>
      </c>
      <c r="C40" s="14" t="s">
        <v>283</v>
      </c>
      <c r="D40" s="21" t="s">
        <v>310</v>
      </c>
      <c r="E40" s="15" t="s">
        <v>310</v>
      </c>
      <c r="F40" s="15" t="s">
        <v>28</v>
      </c>
      <c r="G40" s="17">
        <v>2564</v>
      </c>
      <c r="H40" s="15" t="s">
        <v>214</v>
      </c>
      <c r="I40" s="15" t="s">
        <v>312</v>
      </c>
      <c r="J40" s="15" t="s">
        <v>181</v>
      </c>
      <c r="K40" s="15" t="s">
        <v>173</v>
      </c>
      <c r="L40" s="15" t="s">
        <v>174</v>
      </c>
      <c r="M40" s="15"/>
    </row>
    <row r="41" spans="1:13" ht="21.6" thickBot="1">
      <c r="A41" s="15" t="s">
        <v>336</v>
      </c>
      <c r="B41" s="14" t="s">
        <v>282</v>
      </c>
      <c r="C41" s="14" t="s">
        <v>283</v>
      </c>
      <c r="D41" s="21" t="s">
        <v>337</v>
      </c>
      <c r="E41" s="15" t="s">
        <v>337</v>
      </c>
      <c r="F41" s="15" t="s">
        <v>28</v>
      </c>
      <c r="G41" s="17">
        <v>2564</v>
      </c>
      <c r="H41" s="15" t="s">
        <v>180</v>
      </c>
      <c r="I41" s="15" t="s">
        <v>202</v>
      </c>
      <c r="J41" s="15" t="s">
        <v>332</v>
      </c>
      <c r="K41" s="15" t="s">
        <v>46</v>
      </c>
      <c r="L41" s="15" t="s">
        <v>47</v>
      </c>
      <c r="M41" s="15"/>
    </row>
    <row r="42" spans="1:13" ht="21.6" thickBot="1">
      <c r="A42" s="15" t="s">
        <v>339</v>
      </c>
      <c r="B42" s="14" t="s">
        <v>282</v>
      </c>
      <c r="C42" s="14" t="s">
        <v>283</v>
      </c>
      <c r="D42" s="21" t="s">
        <v>340</v>
      </c>
      <c r="E42" s="15" t="s">
        <v>340</v>
      </c>
      <c r="F42" s="15" t="s">
        <v>28</v>
      </c>
      <c r="G42" s="17">
        <v>2564</v>
      </c>
      <c r="H42" s="15" t="s">
        <v>180</v>
      </c>
      <c r="I42" s="15" t="s">
        <v>202</v>
      </c>
      <c r="J42" s="15" t="s">
        <v>332</v>
      </c>
      <c r="K42" s="15" t="s">
        <v>46</v>
      </c>
      <c r="L42" s="15" t="s">
        <v>47</v>
      </c>
      <c r="M42" s="15"/>
    </row>
    <row r="43" spans="1:13" ht="21.6" thickBot="1">
      <c r="A43" s="15" t="s">
        <v>357</v>
      </c>
      <c r="B43" s="14" t="s">
        <v>282</v>
      </c>
      <c r="C43" s="14" t="s">
        <v>283</v>
      </c>
      <c r="D43" s="21" t="s">
        <v>358</v>
      </c>
      <c r="E43" s="15" t="s">
        <v>358</v>
      </c>
      <c r="F43" s="15" t="s">
        <v>28</v>
      </c>
      <c r="G43" s="17">
        <v>2564</v>
      </c>
      <c r="H43" s="15" t="s">
        <v>180</v>
      </c>
      <c r="I43" s="15" t="s">
        <v>312</v>
      </c>
      <c r="J43" s="15" t="s">
        <v>360</v>
      </c>
      <c r="K43" s="15" t="s">
        <v>361</v>
      </c>
      <c r="L43" s="15" t="s">
        <v>38</v>
      </c>
      <c r="M43" s="15"/>
    </row>
    <row r="44" spans="1:13" ht="21.6" thickBot="1">
      <c r="A44" s="15" t="s">
        <v>362</v>
      </c>
      <c r="B44" s="14" t="s">
        <v>282</v>
      </c>
      <c r="C44" s="14" t="s">
        <v>283</v>
      </c>
      <c r="D44" s="21" t="s">
        <v>363</v>
      </c>
      <c r="E44" s="15" t="s">
        <v>363</v>
      </c>
      <c r="F44" s="15" t="s">
        <v>28</v>
      </c>
      <c r="G44" s="17">
        <v>2564</v>
      </c>
      <c r="H44" s="15" t="s">
        <v>180</v>
      </c>
      <c r="I44" s="15" t="s">
        <v>365</v>
      </c>
      <c r="J44" s="15" t="s">
        <v>360</v>
      </c>
      <c r="K44" s="15" t="s">
        <v>361</v>
      </c>
      <c r="L44" s="15" t="s">
        <v>38</v>
      </c>
      <c r="M44" s="15"/>
    </row>
    <row r="45" spans="1:13" ht="21.6" thickBot="1">
      <c r="A45" s="15" t="s">
        <v>366</v>
      </c>
      <c r="B45" s="14" t="s">
        <v>282</v>
      </c>
      <c r="C45" s="14" t="s">
        <v>283</v>
      </c>
      <c r="D45" s="21" t="s">
        <v>367</v>
      </c>
      <c r="E45" s="15" t="s">
        <v>367</v>
      </c>
      <c r="F45" s="15" t="s">
        <v>28</v>
      </c>
      <c r="G45" s="17">
        <v>2564</v>
      </c>
      <c r="H45" s="15" t="s">
        <v>180</v>
      </c>
      <c r="I45" s="15" t="s">
        <v>365</v>
      </c>
      <c r="J45" s="15" t="s">
        <v>360</v>
      </c>
      <c r="K45" s="15" t="s">
        <v>361</v>
      </c>
      <c r="L45" s="15" t="s">
        <v>38</v>
      </c>
      <c r="M45" s="15"/>
    </row>
    <row r="46" spans="1:13" ht="21.6" thickBot="1">
      <c r="A46" s="15" t="s">
        <v>369</v>
      </c>
      <c r="B46" s="14" t="s">
        <v>282</v>
      </c>
      <c r="C46" s="14" t="s">
        <v>283</v>
      </c>
      <c r="D46" s="21" t="s">
        <v>370</v>
      </c>
      <c r="E46" s="15" t="s">
        <v>370</v>
      </c>
      <c r="F46" s="15" t="s">
        <v>28</v>
      </c>
      <c r="G46" s="17">
        <v>2564</v>
      </c>
      <c r="H46" s="15" t="s">
        <v>180</v>
      </c>
      <c r="I46" s="15" t="s">
        <v>312</v>
      </c>
      <c r="J46" s="15" t="s">
        <v>360</v>
      </c>
      <c r="K46" s="15" t="s">
        <v>361</v>
      </c>
      <c r="L46" s="15" t="s">
        <v>38</v>
      </c>
      <c r="M46" s="15"/>
    </row>
    <row r="47" spans="1:13" ht="21.6" thickBot="1">
      <c r="A47" s="15" t="s">
        <v>372</v>
      </c>
      <c r="B47" s="14" t="s">
        <v>282</v>
      </c>
      <c r="C47" s="14" t="s">
        <v>283</v>
      </c>
      <c r="D47" s="21" t="s">
        <v>521</v>
      </c>
      <c r="E47" s="15" t="s">
        <v>373</v>
      </c>
      <c r="F47" s="15" t="s">
        <v>28</v>
      </c>
      <c r="G47" s="17">
        <v>2564</v>
      </c>
      <c r="H47" s="15" t="s">
        <v>180</v>
      </c>
      <c r="I47" s="15" t="s">
        <v>312</v>
      </c>
      <c r="J47" s="15" t="s">
        <v>360</v>
      </c>
      <c r="K47" s="15" t="s">
        <v>361</v>
      </c>
      <c r="L47" s="15" t="s">
        <v>38</v>
      </c>
      <c r="M47" s="15"/>
    </row>
    <row r="48" spans="1:13" ht="21.6" thickBot="1">
      <c r="A48" s="15" t="s">
        <v>376</v>
      </c>
      <c r="B48" s="14" t="s">
        <v>282</v>
      </c>
      <c r="C48" s="14" t="s">
        <v>283</v>
      </c>
      <c r="D48" s="21" t="s">
        <v>522</v>
      </c>
      <c r="E48" s="15" t="s">
        <v>377</v>
      </c>
      <c r="F48" s="15" t="s">
        <v>28</v>
      </c>
      <c r="G48" s="17">
        <v>2564</v>
      </c>
      <c r="H48" s="15" t="s">
        <v>180</v>
      </c>
      <c r="I48" s="15" t="s">
        <v>312</v>
      </c>
      <c r="J48" s="15" t="s">
        <v>360</v>
      </c>
      <c r="K48" s="15" t="s">
        <v>361</v>
      </c>
      <c r="L48" s="15" t="s">
        <v>38</v>
      </c>
      <c r="M48" s="15"/>
    </row>
    <row r="49" spans="1:13" ht="21.6" thickBot="1">
      <c r="A49" s="15" t="s">
        <v>379</v>
      </c>
      <c r="B49" s="14" t="s">
        <v>282</v>
      </c>
      <c r="C49" s="14" t="s">
        <v>283</v>
      </c>
      <c r="D49" s="21" t="s">
        <v>380</v>
      </c>
      <c r="E49" s="15" t="s">
        <v>380</v>
      </c>
      <c r="F49" s="15" t="s">
        <v>28</v>
      </c>
      <c r="G49" s="17">
        <v>2564</v>
      </c>
      <c r="H49" s="15" t="s">
        <v>180</v>
      </c>
      <c r="I49" s="15" t="s">
        <v>365</v>
      </c>
      <c r="J49" s="15" t="s">
        <v>360</v>
      </c>
      <c r="K49" s="15" t="s">
        <v>361</v>
      </c>
      <c r="L49" s="15" t="s">
        <v>38</v>
      </c>
      <c r="M49" s="15"/>
    </row>
    <row r="50" spans="1:13" ht="21.6" thickBot="1">
      <c r="A50" s="15" t="s">
        <v>382</v>
      </c>
      <c r="B50" s="14" t="s">
        <v>282</v>
      </c>
      <c r="C50" s="14" t="s">
        <v>283</v>
      </c>
      <c r="D50" s="21" t="s">
        <v>383</v>
      </c>
      <c r="E50" s="15" t="s">
        <v>383</v>
      </c>
      <c r="F50" s="15" t="s">
        <v>28</v>
      </c>
      <c r="G50" s="17">
        <v>2564</v>
      </c>
      <c r="H50" s="15" t="s">
        <v>180</v>
      </c>
      <c r="I50" s="15" t="s">
        <v>365</v>
      </c>
      <c r="J50" s="15" t="s">
        <v>360</v>
      </c>
      <c r="K50" s="15" t="s">
        <v>361</v>
      </c>
      <c r="L50" s="15" t="s">
        <v>38</v>
      </c>
      <c r="M50" s="15"/>
    </row>
    <row r="51" spans="1:13" ht="21.6" thickBot="1">
      <c r="A51" s="15" t="s">
        <v>385</v>
      </c>
      <c r="B51" s="14" t="s">
        <v>282</v>
      </c>
      <c r="C51" s="14" t="s">
        <v>283</v>
      </c>
      <c r="D51" s="21" t="s">
        <v>386</v>
      </c>
      <c r="E51" s="15" t="s">
        <v>386</v>
      </c>
      <c r="F51" s="15" t="s">
        <v>28</v>
      </c>
      <c r="G51" s="17">
        <v>2564</v>
      </c>
      <c r="H51" s="15" t="s">
        <v>180</v>
      </c>
      <c r="I51" s="15" t="s">
        <v>365</v>
      </c>
      <c r="J51" s="15" t="s">
        <v>360</v>
      </c>
      <c r="K51" s="15" t="s">
        <v>361</v>
      </c>
      <c r="L51" s="15" t="s">
        <v>38</v>
      </c>
      <c r="M51" s="15"/>
    </row>
    <row r="52" spans="1:13" ht="21.6" thickBot="1">
      <c r="A52" s="15" t="s">
        <v>388</v>
      </c>
      <c r="B52" s="14" t="s">
        <v>282</v>
      </c>
      <c r="C52" s="14" t="s">
        <v>283</v>
      </c>
      <c r="D52" s="21" t="s">
        <v>389</v>
      </c>
      <c r="E52" s="15" t="s">
        <v>389</v>
      </c>
      <c r="F52" s="15" t="s">
        <v>28</v>
      </c>
      <c r="G52" s="17">
        <v>2564</v>
      </c>
      <c r="H52" s="15" t="s">
        <v>180</v>
      </c>
      <c r="I52" s="15" t="s">
        <v>365</v>
      </c>
      <c r="J52" s="15" t="s">
        <v>360</v>
      </c>
      <c r="K52" s="15" t="s">
        <v>361</v>
      </c>
      <c r="L52" s="15" t="s">
        <v>38</v>
      </c>
      <c r="M52" s="15"/>
    </row>
    <row r="53" spans="1:13" ht="21.6" thickBot="1">
      <c r="A53" s="15" t="s">
        <v>391</v>
      </c>
      <c r="B53" s="14" t="s">
        <v>282</v>
      </c>
      <c r="C53" s="14" t="s">
        <v>283</v>
      </c>
      <c r="D53" s="21" t="s">
        <v>392</v>
      </c>
      <c r="E53" s="15" t="s">
        <v>392</v>
      </c>
      <c r="F53" s="15" t="s">
        <v>28</v>
      </c>
      <c r="G53" s="17">
        <v>2564</v>
      </c>
      <c r="H53" s="15" t="s">
        <v>180</v>
      </c>
      <c r="I53" s="15" t="s">
        <v>365</v>
      </c>
      <c r="J53" s="15" t="s">
        <v>360</v>
      </c>
      <c r="K53" s="15" t="s">
        <v>361</v>
      </c>
      <c r="L53" s="15" t="s">
        <v>38</v>
      </c>
      <c r="M53" s="15"/>
    </row>
    <row r="54" spans="1:13" ht="21.6" thickBot="1">
      <c r="A54" s="15" t="s">
        <v>394</v>
      </c>
      <c r="B54" s="14" t="s">
        <v>282</v>
      </c>
      <c r="C54" s="14" t="s">
        <v>283</v>
      </c>
      <c r="D54" s="21" t="s">
        <v>395</v>
      </c>
      <c r="E54" s="15" t="s">
        <v>395</v>
      </c>
      <c r="F54" s="15" t="s">
        <v>28</v>
      </c>
      <c r="G54" s="17">
        <v>2564</v>
      </c>
      <c r="H54" s="15" t="s">
        <v>180</v>
      </c>
      <c r="I54" s="15" t="s">
        <v>365</v>
      </c>
      <c r="J54" s="15" t="s">
        <v>360</v>
      </c>
      <c r="K54" s="15" t="s">
        <v>361</v>
      </c>
      <c r="L54" s="15" t="s">
        <v>38</v>
      </c>
      <c r="M54" s="15"/>
    </row>
    <row r="55" spans="1:13" ht="21.6" thickBot="1">
      <c r="A55" s="15" t="s">
        <v>397</v>
      </c>
      <c r="B55" s="14" t="s">
        <v>282</v>
      </c>
      <c r="C55" s="14" t="s">
        <v>283</v>
      </c>
      <c r="D55" s="21" t="s">
        <v>398</v>
      </c>
      <c r="E55" s="15" t="s">
        <v>398</v>
      </c>
      <c r="F55" s="15" t="s">
        <v>28</v>
      </c>
      <c r="G55" s="17">
        <v>2564</v>
      </c>
      <c r="H55" s="15" t="s">
        <v>180</v>
      </c>
      <c r="I55" s="15" t="s">
        <v>312</v>
      </c>
      <c r="J55" s="15" t="s">
        <v>360</v>
      </c>
      <c r="K55" s="15" t="s">
        <v>361</v>
      </c>
      <c r="L55" s="15" t="s">
        <v>38</v>
      </c>
      <c r="M55" s="15"/>
    </row>
    <row r="56" spans="1:13" ht="21.6" thickBot="1">
      <c r="A56" s="15" t="s">
        <v>400</v>
      </c>
      <c r="B56" s="14" t="s">
        <v>282</v>
      </c>
      <c r="C56" s="14" t="s">
        <v>283</v>
      </c>
      <c r="D56" s="21" t="s">
        <v>401</v>
      </c>
      <c r="E56" s="15" t="s">
        <v>401</v>
      </c>
      <c r="F56" s="15" t="s">
        <v>28</v>
      </c>
      <c r="G56" s="17">
        <v>2564</v>
      </c>
      <c r="H56" s="15" t="s">
        <v>180</v>
      </c>
      <c r="I56" s="15" t="s">
        <v>365</v>
      </c>
      <c r="J56" s="15" t="s">
        <v>360</v>
      </c>
      <c r="K56" s="15" t="s">
        <v>361</v>
      </c>
      <c r="L56" s="15" t="s">
        <v>38</v>
      </c>
      <c r="M56" s="15"/>
    </row>
    <row r="57" spans="1:13" ht="21.6" thickBot="1">
      <c r="A57" s="15" t="s">
        <v>403</v>
      </c>
      <c r="B57" s="14" t="s">
        <v>282</v>
      </c>
      <c r="C57" s="14" t="s">
        <v>283</v>
      </c>
      <c r="D57" s="21" t="s">
        <v>404</v>
      </c>
      <c r="E57" s="15" t="s">
        <v>404</v>
      </c>
      <c r="F57" s="15" t="s">
        <v>28</v>
      </c>
      <c r="G57" s="17">
        <v>2564</v>
      </c>
      <c r="H57" s="15" t="s">
        <v>180</v>
      </c>
      <c r="I57" s="15" t="s">
        <v>365</v>
      </c>
      <c r="J57" s="15" t="s">
        <v>360</v>
      </c>
      <c r="K57" s="15" t="s">
        <v>361</v>
      </c>
      <c r="L57" s="15" t="s">
        <v>38</v>
      </c>
      <c r="M57" s="15"/>
    </row>
    <row r="58" spans="1:13" ht="21.6" thickBot="1">
      <c r="A58" s="15" t="s">
        <v>406</v>
      </c>
      <c r="B58" s="14" t="s">
        <v>282</v>
      </c>
      <c r="C58" s="14" t="s">
        <v>283</v>
      </c>
      <c r="D58" s="21" t="s">
        <v>407</v>
      </c>
      <c r="E58" s="15" t="s">
        <v>407</v>
      </c>
      <c r="F58" s="15" t="s">
        <v>28</v>
      </c>
      <c r="G58" s="17">
        <v>2564</v>
      </c>
      <c r="H58" s="15" t="s">
        <v>180</v>
      </c>
      <c r="I58" s="15" t="s">
        <v>202</v>
      </c>
      <c r="J58" s="15" t="s">
        <v>360</v>
      </c>
      <c r="K58" s="15" t="s">
        <v>361</v>
      </c>
      <c r="L58" s="15" t="s">
        <v>38</v>
      </c>
      <c r="M58" s="15"/>
    </row>
    <row r="59" spans="1:13" ht="21.6" thickBot="1">
      <c r="A59" s="15" t="s">
        <v>409</v>
      </c>
      <c r="B59" s="14" t="s">
        <v>282</v>
      </c>
      <c r="C59" s="14" t="s">
        <v>283</v>
      </c>
      <c r="D59" s="21" t="s">
        <v>410</v>
      </c>
      <c r="E59" s="15" t="s">
        <v>410</v>
      </c>
      <c r="F59" s="15" t="s">
        <v>28</v>
      </c>
      <c r="G59" s="17">
        <v>2564</v>
      </c>
      <c r="H59" s="15" t="s">
        <v>180</v>
      </c>
      <c r="I59" s="15" t="s">
        <v>312</v>
      </c>
      <c r="J59" s="15" t="s">
        <v>360</v>
      </c>
      <c r="K59" s="15" t="s">
        <v>361</v>
      </c>
      <c r="L59" s="15" t="s">
        <v>38</v>
      </c>
      <c r="M59" s="15"/>
    </row>
    <row r="60" spans="1:13" ht="21.6" thickBot="1">
      <c r="A60" s="15" t="s">
        <v>412</v>
      </c>
      <c r="B60" s="14" t="s">
        <v>282</v>
      </c>
      <c r="C60" s="14" t="s">
        <v>283</v>
      </c>
      <c r="D60" s="21" t="s">
        <v>413</v>
      </c>
      <c r="E60" s="15" t="s">
        <v>413</v>
      </c>
      <c r="F60" s="15" t="s">
        <v>28</v>
      </c>
      <c r="G60" s="17">
        <v>2564</v>
      </c>
      <c r="H60" s="15" t="s">
        <v>180</v>
      </c>
      <c r="I60" s="15" t="s">
        <v>312</v>
      </c>
      <c r="J60" s="15" t="s">
        <v>360</v>
      </c>
      <c r="K60" s="15" t="s">
        <v>361</v>
      </c>
      <c r="L60" s="15" t="s">
        <v>38</v>
      </c>
      <c r="M60" s="15"/>
    </row>
    <row r="61" spans="1:13" ht="21.6" thickBot="1">
      <c r="A61" s="15" t="s">
        <v>423</v>
      </c>
      <c r="B61" s="14" t="s">
        <v>282</v>
      </c>
      <c r="C61" s="14" t="s">
        <v>283</v>
      </c>
      <c r="D61" s="21" t="s">
        <v>424</v>
      </c>
      <c r="E61" s="15" t="s">
        <v>424</v>
      </c>
      <c r="F61" s="15" t="s">
        <v>28</v>
      </c>
      <c r="G61" s="17">
        <v>2564</v>
      </c>
      <c r="H61" s="15" t="s">
        <v>180</v>
      </c>
      <c r="I61" s="15" t="s">
        <v>202</v>
      </c>
      <c r="J61" s="15" t="s">
        <v>253</v>
      </c>
      <c r="K61" s="15" t="s">
        <v>71</v>
      </c>
      <c r="L61" s="15" t="s">
        <v>38</v>
      </c>
      <c r="M61" s="15"/>
    </row>
    <row r="62" spans="1:13" ht="21.6" thickBot="1">
      <c r="A62" s="15" t="s">
        <v>452</v>
      </c>
      <c r="B62" s="14" t="s">
        <v>282</v>
      </c>
      <c r="C62" s="14" t="s">
        <v>283</v>
      </c>
      <c r="D62" s="21" t="s">
        <v>453</v>
      </c>
      <c r="E62" s="15" t="s">
        <v>453</v>
      </c>
      <c r="F62" s="15" t="s">
        <v>28</v>
      </c>
      <c r="G62" s="17">
        <v>2565</v>
      </c>
      <c r="H62" s="15" t="s">
        <v>263</v>
      </c>
      <c r="I62" s="15" t="s">
        <v>418</v>
      </c>
      <c r="J62" s="15" t="s">
        <v>84</v>
      </c>
      <c r="K62" s="15" t="s">
        <v>71</v>
      </c>
      <c r="L62" s="15" t="s">
        <v>38</v>
      </c>
      <c r="M62" s="15"/>
    </row>
    <row r="63" spans="1:13" ht="21.6" thickBot="1">
      <c r="A63" s="15" t="s">
        <v>466</v>
      </c>
      <c r="B63" s="14" t="s">
        <v>282</v>
      </c>
      <c r="C63" s="14" t="s">
        <v>283</v>
      </c>
      <c r="D63" s="21" t="s">
        <v>518</v>
      </c>
      <c r="E63" s="15" t="s">
        <v>166</v>
      </c>
      <c r="F63" s="15" t="s">
        <v>28</v>
      </c>
      <c r="G63" s="17">
        <v>2565</v>
      </c>
      <c r="H63" s="15" t="s">
        <v>273</v>
      </c>
      <c r="I63" s="15" t="s">
        <v>264</v>
      </c>
      <c r="J63" s="15" t="s">
        <v>64</v>
      </c>
      <c r="K63" s="15" t="s">
        <v>37</v>
      </c>
      <c r="L63" s="15" t="s">
        <v>38</v>
      </c>
      <c r="M63" s="15"/>
    </row>
    <row r="64" spans="1:13" ht="21.6" thickBot="1">
      <c r="A64" s="15" t="s">
        <v>514</v>
      </c>
      <c r="B64" s="14" t="s">
        <v>282</v>
      </c>
      <c r="C64" s="14" t="s">
        <v>283</v>
      </c>
      <c r="D64" s="21" t="s">
        <v>424</v>
      </c>
      <c r="E64" s="15" t="s">
        <v>424</v>
      </c>
      <c r="F64" s="15" t="s">
        <v>28</v>
      </c>
      <c r="G64" s="17">
        <v>2565</v>
      </c>
      <c r="H64" s="15" t="s">
        <v>44</v>
      </c>
      <c r="I64" s="15" t="s">
        <v>264</v>
      </c>
      <c r="J64" s="15" t="s">
        <v>253</v>
      </c>
      <c r="K64" s="15" t="s">
        <v>71</v>
      </c>
      <c r="L64" s="15" t="s">
        <v>38</v>
      </c>
      <c r="M64" s="15"/>
    </row>
    <row r="65" spans="1:13" ht="21.6" thickBot="1">
      <c r="A65" s="18" t="s">
        <v>415</v>
      </c>
      <c r="B65" s="14" t="s">
        <v>282</v>
      </c>
      <c r="C65" s="14" t="s">
        <v>283</v>
      </c>
      <c r="D65" s="21" t="s">
        <v>416</v>
      </c>
      <c r="E65" s="15" t="s">
        <v>416</v>
      </c>
      <c r="F65" s="15" t="s">
        <v>28</v>
      </c>
      <c r="G65" s="17">
        <v>2566</v>
      </c>
      <c r="H65" s="15" t="s">
        <v>418</v>
      </c>
      <c r="I65" s="15" t="s">
        <v>419</v>
      </c>
      <c r="J65" s="15" t="s">
        <v>45</v>
      </c>
      <c r="K65" s="15" t="s">
        <v>46</v>
      </c>
      <c r="L65" s="15" t="s">
        <v>47</v>
      </c>
      <c r="M65" s="15" t="s">
        <v>420</v>
      </c>
    </row>
    <row r="66" spans="1:13" ht="21.6" thickBot="1">
      <c r="A66" s="14" t="s">
        <v>121</v>
      </c>
      <c r="B66" s="32" t="s">
        <v>282</v>
      </c>
      <c r="C66" s="32" t="s">
        <v>529</v>
      </c>
      <c r="D66" s="21" t="s">
        <v>122</v>
      </c>
      <c r="E66" s="15" t="s">
        <v>122</v>
      </c>
      <c r="F66" s="15" t="s">
        <v>28</v>
      </c>
      <c r="G66" s="17">
        <v>2562</v>
      </c>
      <c r="H66" s="15" t="s">
        <v>75</v>
      </c>
      <c r="I66" s="15" t="s">
        <v>58</v>
      </c>
      <c r="J66" s="15" t="s">
        <v>84</v>
      </c>
      <c r="K66" s="15" t="s">
        <v>71</v>
      </c>
      <c r="L66" s="15" t="s">
        <v>38</v>
      </c>
      <c r="M66" s="15"/>
    </row>
    <row r="67" spans="1:13" ht="21.6" thickBot="1">
      <c r="A67" s="14" t="s">
        <v>205</v>
      </c>
      <c r="B67" s="18" t="s">
        <v>266</v>
      </c>
      <c r="C67" s="18" t="s">
        <v>293</v>
      </c>
      <c r="D67" s="21" t="s">
        <v>206</v>
      </c>
      <c r="E67" s="15" t="s">
        <v>206</v>
      </c>
      <c r="F67" s="15" t="s">
        <v>28</v>
      </c>
      <c r="G67" s="17">
        <v>2563</v>
      </c>
      <c r="H67" s="15" t="s">
        <v>179</v>
      </c>
      <c r="I67" s="15" t="s">
        <v>154</v>
      </c>
      <c r="J67" s="15" t="s">
        <v>84</v>
      </c>
      <c r="K67" s="15" t="s">
        <v>71</v>
      </c>
      <c r="L67" s="15" t="s">
        <v>38</v>
      </c>
      <c r="M67" s="15"/>
    </row>
    <row r="68" spans="1:13" ht="21.6" thickBot="1">
      <c r="A68" s="15" t="s">
        <v>288</v>
      </c>
      <c r="B68" s="18" t="s">
        <v>266</v>
      </c>
      <c r="C68" s="18" t="s">
        <v>293</v>
      </c>
      <c r="D68" s="21" t="s">
        <v>289</v>
      </c>
      <c r="E68" s="15" t="s">
        <v>289</v>
      </c>
      <c r="F68" s="15" t="s">
        <v>271</v>
      </c>
      <c r="G68" s="17">
        <v>2563</v>
      </c>
      <c r="H68" s="15" t="s">
        <v>201</v>
      </c>
      <c r="I68" s="15" t="s">
        <v>291</v>
      </c>
      <c r="J68" s="15" t="s">
        <v>36</v>
      </c>
      <c r="K68" s="15" t="s">
        <v>292</v>
      </c>
      <c r="L68" s="15" t="s">
        <v>157</v>
      </c>
      <c r="M68" s="15"/>
    </row>
    <row r="69" spans="1:13" ht="21.6" thickBot="1">
      <c r="A69" s="15" t="s">
        <v>463</v>
      </c>
      <c r="B69" s="18" t="s">
        <v>266</v>
      </c>
      <c r="C69" s="18" t="s">
        <v>293</v>
      </c>
      <c r="D69" s="21" t="s">
        <v>464</v>
      </c>
      <c r="E69" s="15" t="s">
        <v>464</v>
      </c>
      <c r="F69" s="15" t="s">
        <v>28</v>
      </c>
      <c r="G69" s="17">
        <v>2565</v>
      </c>
      <c r="H69" s="15" t="s">
        <v>44</v>
      </c>
      <c r="I69" s="15" t="s">
        <v>264</v>
      </c>
      <c r="J69" s="15" t="s">
        <v>110</v>
      </c>
      <c r="K69" s="15" t="s">
        <v>71</v>
      </c>
      <c r="L69" s="15" t="s">
        <v>38</v>
      </c>
      <c r="M69" s="15"/>
    </row>
    <row r="70" spans="1:13" ht="21.6" thickBot="1">
      <c r="A70" s="15" t="s">
        <v>485</v>
      </c>
      <c r="B70" s="18" t="s">
        <v>266</v>
      </c>
      <c r="C70" s="18" t="s">
        <v>293</v>
      </c>
      <c r="D70" s="21" t="s">
        <v>486</v>
      </c>
      <c r="E70" s="15" t="s">
        <v>486</v>
      </c>
      <c r="F70" s="15" t="s">
        <v>28</v>
      </c>
      <c r="G70" s="17">
        <v>2565</v>
      </c>
      <c r="H70" s="15" t="s">
        <v>44</v>
      </c>
      <c r="I70" s="15" t="s">
        <v>264</v>
      </c>
      <c r="J70" s="15" t="s">
        <v>488</v>
      </c>
      <c r="K70" s="15" t="s">
        <v>361</v>
      </c>
      <c r="L70" s="15" t="s">
        <v>38</v>
      </c>
      <c r="M70" s="15"/>
    </row>
    <row r="71" spans="1:13" ht="21.6" thickBot="1">
      <c r="A71" s="14" t="s">
        <v>25</v>
      </c>
      <c r="B71" s="33" t="s">
        <v>266</v>
      </c>
      <c r="C71" s="33" t="s">
        <v>267</v>
      </c>
      <c r="D71" s="21" t="s">
        <v>26</v>
      </c>
      <c r="E71" s="15" t="s">
        <v>26</v>
      </c>
      <c r="F71" s="15" t="s">
        <v>28</v>
      </c>
      <c r="G71" s="17">
        <v>2561</v>
      </c>
      <c r="H71" s="15" t="s">
        <v>34</v>
      </c>
      <c r="I71" s="15" t="s">
        <v>35</v>
      </c>
      <c r="J71" s="15" t="s">
        <v>36</v>
      </c>
      <c r="K71" s="15" t="s">
        <v>37</v>
      </c>
      <c r="L71" s="15" t="s">
        <v>38</v>
      </c>
      <c r="M71" s="15"/>
    </row>
    <row r="72" spans="1:13" ht="21.6" thickBot="1">
      <c r="A72" s="14" t="s">
        <v>66</v>
      </c>
      <c r="B72" s="33" t="s">
        <v>266</v>
      </c>
      <c r="C72" s="33" t="s">
        <v>267</v>
      </c>
      <c r="D72" s="21" t="s">
        <v>67</v>
      </c>
      <c r="E72" s="15" t="s">
        <v>67</v>
      </c>
      <c r="F72" s="15" t="s">
        <v>28</v>
      </c>
      <c r="G72" s="17">
        <v>2562</v>
      </c>
      <c r="H72" s="15" t="s">
        <v>69</v>
      </c>
      <c r="I72" s="15" t="s">
        <v>58</v>
      </c>
      <c r="J72" s="15" t="s">
        <v>70</v>
      </c>
      <c r="K72" s="15" t="s">
        <v>71</v>
      </c>
      <c r="L72" s="15" t="s">
        <v>38</v>
      </c>
      <c r="M72" s="15"/>
    </row>
    <row r="73" spans="1:13" ht="21.6" thickBot="1">
      <c r="A73" s="14" t="s">
        <v>76</v>
      </c>
      <c r="B73" s="33" t="s">
        <v>266</v>
      </c>
      <c r="C73" s="33" t="s">
        <v>267</v>
      </c>
      <c r="D73" s="21" t="s">
        <v>77</v>
      </c>
      <c r="E73" s="15" t="s">
        <v>77</v>
      </c>
      <c r="F73" s="15" t="s">
        <v>28</v>
      </c>
      <c r="G73" s="17">
        <v>2562</v>
      </c>
      <c r="H73" s="15" t="s">
        <v>51</v>
      </c>
      <c r="I73" s="15" t="s">
        <v>79</v>
      </c>
      <c r="J73" s="15" t="s">
        <v>70</v>
      </c>
      <c r="K73" s="15" t="s">
        <v>71</v>
      </c>
      <c r="L73" s="15" t="s">
        <v>38</v>
      </c>
      <c r="M73" s="15"/>
    </row>
    <row r="74" spans="1:13" ht="21.6" thickBot="1">
      <c r="A74" s="14" t="s">
        <v>86</v>
      </c>
      <c r="B74" s="33" t="s">
        <v>266</v>
      </c>
      <c r="C74" s="33" t="s">
        <v>267</v>
      </c>
      <c r="D74" s="21" t="s">
        <v>87</v>
      </c>
      <c r="E74" s="15" t="s">
        <v>87</v>
      </c>
      <c r="F74" s="15" t="s">
        <v>28</v>
      </c>
      <c r="G74" s="17">
        <v>2562</v>
      </c>
      <c r="H74" s="15" t="s">
        <v>75</v>
      </c>
      <c r="I74" s="15" t="s">
        <v>58</v>
      </c>
      <c r="J74" s="15" t="s">
        <v>89</v>
      </c>
      <c r="K74" s="15" t="s">
        <v>71</v>
      </c>
      <c r="L74" s="15" t="s">
        <v>38</v>
      </c>
      <c r="M74" s="15"/>
    </row>
    <row r="75" spans="1:13" ht="21.6" thickBot="1">
      <c r="A75" s="14" t="s">
        <v>90</v>
      </c>
      <c r="B75" s="33" t="s">
        <v>266</v>
      </c>
      <c r="C75" s="33" t="s">
        <v>267</v>
      </c>
      <c r="D75" s="21" t="s">
        <v>91</v>
      </c>
      <c r="E75" s="15" t="s">
        <v>91</v>
      </c>
      <c r="F75" s="15" t="s">
        <v>28</v>
      </c>
      <c r="G75" s="17">
        <v>2562</v>
      </c>
      <c r="H75" s="15" t="s">
        <v>75</v>
      </c>
      <c r="I75" s="15" t="s">
        <v>58</v>
      </c>
      <c r="J75" s="15" t="s">
        <v>89</v>
      </c>
      <c r="K75" s="15" t="s">
        <v>71</v>
      </c>
      <c r="L75" s="15" t="s">
        <v>38</v>
      </c>
      <c r="M75" s="15"/>
    </row>
    <row r="76" spans="1:13" ht="21.6" thickBot="1">
      <c r="A76" s="14" t="s">
        <v>93</v>
      </c>
      <c r="B76" s="33" t="s">
        <v>266</v>
      </c>
      <c r="C76" s="33" t="s">
        <v>267</v>
      </c>
      <c r="D76" s="21" t="s">
        <v>94</v>
      </c>
      <c r="E76" s="15" t="s">
        <v>94</v>
      </c>
      <c r="F76" s="15" t="s">
        <v>28</v>
      </c>
      <c r="G76" s="17">
        <v>2562</v>
      </c>
      <c r="H76" s="15" t="s">
        <v>69</v>
      </c>
      <c r="I76" s="15" t="s">
        <v>96</v>
      </c>
      <c r="J76" s="15" t="s">
        <v>89</v>
      </c>
      <c r="K76" s="15" t="s">
        <v>71</v>
      </c>
      <c r="L76" s="15" t="s">
        <v>38</v>
      </c>
      <c r="M76" s="15"/>
    </row>
    <row r="77" spans="1:13" ht="21.6" thickBot="1">
      <c r="A77" s="14" t="s">
        <v>100</v>
      </c>
      <c r="B77" s="33" t="s">
        <v>266</v>
      </c>
      <c r="C77" s="33" t="s">
        <v>267</v>
      </c>
      <c r="D77" s="21" t="s">
        <v>101</v>
      </c>
      <c r="E77" s="15" t="s">
        <v>101</v>
      </c>
      <c r="F77" s="15" t="s">
        <v>28</v>
      </c>
      <c r="G77" s="17">
        <v>2562</v>
      </c>
      <c r="H77" s="15" t="s">
        <v>69</v>
      </c>
      <c r="I77" s="15" t="s">
        <v>58</v>
      </c>
      <c r="J77" s="15" t="s">
        <v>89</v>
      </c>
      <c r="K77" s="15" t="s">
        <v>71</v>
      </c>
      <c r="L77" s="15" t="s">
        <v>38</v>
      </c>
      <c r="M77" s="15"/>
    </row>
    <row r="78" spans="1:13" ht="21.6" thickBot="1">
      <c r="A78" s="14" t="s">
        <v>107</v>
      </c>
      <c r="B78" s="33" t="s">
        <v>266</v>
      </c>
      <c r="C78" s="33" t="s">
        <v>267</v>
      </c>
      <c r="D78" s="21" t="s">
        <v>108</v>
      </c>
      <c r="E78" s="15" t="s">
        <v>108</v>
      </c>
      <c r="F78" s="15" t="s">
        <v>28</v>
      </c>
      <c r="G78" s="17">
        <v>2562</v>
      </c>
      <c r="H78" s="15" t="s">
        <v>75</v>
      </c>
      <c r="I78" s="15" t="s">
        <v>58</v>
      </c>
      <c r="J78" s="15" t="s">
        <v>110</v>
      </c>
      <c r="K78" s="15" t="s">
        <v>71</v>
      </c>
      <c r="L78" s="15" t="s">
        <v>38</v>
      </c>
      <c r="M78" s="15"/>
    </row>
    <row r="79" spans="1:13" ht="21.6" thickBot="1">
      <c r="A79" s="14" t="s">
        <v>115</v>
      </c>
      <c r="B79" s="33" t="s">
        <v>266</v>
      </c>
      <c r="C79" s="33" t="s">
        <v>267</v>
      </c>
      <c r="D79" s="21" t="s">
        <v>116</v>
      </c>
      <c r="E79" s="15" t="s">
        <v>116</v>
      </c>
      <c r="F79" s="15" t="s">
        <v>28</v>
      </c>
      <c r="G79" s="17">
        <v>2562</v>
      </c>
      <c r="H79" s="15" t="s">
        <v>51</v>
      </c>
      <c r="I79" s="15" t="s">
        <v>58</v>
      </c>
      <c r="J79" s="15" t="s">
        <v>110</v>
      </c>
      <c r="K79" s="15" t="s">
        <v>71</v>
      </c>
      <c r="L79" s="15" t="s">
        <v>38</v>
      </c>
      <c r="M79" s="15"/>
    </row>
    <row r="80" spans="1:13" ht="21.6" thickBot="1">
      <c r="A80" s="14" t="s">
        <v>124</v>
      </c>
      <c r="B80" s="33" t="s">
        <v>266</v>
      </c>
      <c r="C80" s="33" t="s">
        <v>267</v>
      </c>
      <c r="D80" s="21" t="s">
        <v>125</v>
      </c>
      <c r="E80" s="15" t="s">
        <v>125</v>
      </c>
      <c r="F80" s="15" t="s">
        <v>28</v>
      </c>
      <c r="G80" s="17">
        <v>2562</v>
      </c>
      <c r="H80" s="15" t="s">
        <v>63</v>
      </c>
      <c r="I80" s="15" t="s">
        <v>58</v>
      </c>
      <c r="J80" s="15" t="s">
        <v>84</v>
      </c>
      <c r="K80" s="15" t="s">
        <v>71</v>
      </c>
      <c r="L80" s="15" t="s">
        <v>38</v>
      </c>
      <c r="M80" s="15"/>
    </row>
    <row r="81" spans="1:13" ht="21.6" thickBot="1">
      <c r="A81" s="14" t="s">
        <v>139</v>
      </c>
      <c r="B81" s="33" t="s">
        <v>266</v>
      </c>
      <c r="C81" s="33" t="s">
        <v>267</v>
      </c>
      <c r="D81" s="21" t="s">
        <v>140</v>
      </c>
      <c r="E81" s="15" t="s">
        <v>140</v>
      </c>
      <c r="F81" s="15" t="s">
        <v>28</v>
      </c>
      <c r="G81" s="17">
        <v>2562</v>
      </c>
      <c r="H81" s="15" t="s">
        <v>51</v>
      </c>
      <c r="I81" s="15" t="s">
        <v>79</v>
      </c>
      <c r="J81" s="15" t="s">
        <v>110</v>
      </c>
      <c r="K81" s="15" t="s">
        <v>71</v>
      </c>
      <c r="L81" s="15" t="s">
        <v>38</v>
      </c>
      <c r="M81" s="15"/>
    </row>
    <row r="82" spans="1:13" ht="21.6" thickBot="1">
      <c r="A82" s="14" t="s">
        <v>143</v>
      </c>
      <c r="B82" s="33" t="s">
        <v>266</v>
      </c>
      <c r="C82" s="33" t="s">
        <v>267</v>
      </c>
      <c r="D82" s="21" t="s">
        <v>144</v>
      </c>
      <c r="E82" s="15" t="s">
        <v>144</v>
      </c>
      <c r="F82" s="15" t="s">
        <v>28</v>
      </c>
      <c r="G82" s="17">
        <v>2562</v>
      </c>
      <c r="H82" s="15" t="s">
        <v>63</v>
      </c>
      <c r="I82" s="15" t="s">
        <v>58</v>
      </c>
      <c r="J82" s="15" t="s">
        <v>146</v>
      </c>
      <c r="K82" s="15" t="s">
        <v>147</v>
      </c>
      <c r="L82" s="15" t="s">
        <v>148</v>
      </c>
      <c r="M82" s="15"/>
    </row>
    <row r="83" spans="1:13" ht="21.6" thickBot="1">
      <c r="A83" s="14" t="s">
        <v>211</v>
      </c>
      <c r="B83" s="33" t="s">
        <v>266</v>
      </c>
      <c r="C83" s="33" t="s">
        <v>267</v>
      </c>
      <c r="D83" s="21" t="s">
        <v>212</v>
      </c>
      <c r="E83" s="15" t="s">
        <v>212</v>
      </c>
      <c r="F83" s="15" t="s">
        <v>28</v>
      </c>
      <c r="G83" s="17">
        <v>2563</v>
      </c>
      <c r="H83" s="15" t="s">
        <v>179</v>
      </c>
      <c r="I83" s="15" t="s">
        <v>214</v>
      </c>
      <c r="J83" s="15" t="s">
        <v>70</v>
      </c>
      <c r="K83" s="15" t="s">
        <v>71</v>
      </c>
      <c r="L83" s="15" t="s">
        <v>38</v>
      </c>
      <c r="M83" s="15"/>
    </row>
    <row r="84" spans="1:13" ht="21.6" thickBot="1">
      <c r="A84" s="14" t="s">
        <v>215</v>
      </c>
      <c r="B84" s="33" t="s">
        <v>266</v>
      </c>
      <c r="C84" s="33" t="s">
        <v>267</v>
      </c>
      <c r="D84" s="21" t="s">
        <v>216</v>
      </c>
      <c r="E84" s="15" t="s">
        <v>216</v>
      </c>
      <c r="F84" s="15" t="s">
        <v>28</v>
      </c>
      <c r="G84" s="17">
        <v>2563</v>
      </c>
      <c r="H84" s="15" t="s">
        <v>201</v>
      </c>
      <c r="I84" s="15" t="s">
        <v>218</v>
      </c>
      <c r="J84" s="15" t="s">
        <v>110</v>
      </c>
      <c r="K84" s="15" t="s">
        <v>71</v>
      </c>
      <c r="L84" s="15" t="s">
        <v>38</v>
      </c>
      <c r="M84" s="15"/>
    </row>
    <row r="85" spans="1:13" ht="21.6" thickBot="1">
      <c r="A85" s="15" t="s">
        <v>316</v>
      </c>
      <c r="B85" s="33" t="s">
        <v>266</v>
      </c>
      <c r="C85" s="33" t="s">
        <v>267</v>
      </c>
      <c r="D85" s="21" t="s">
        <v>317</v>
      </c>
      <c r="E85" s="15" t="s">
        <v>317</v>
      </c>
      <c r="F85" s="15" t="s">
        <v>28</v>
      </c>
      <c r="G85" s="17">
        <v>2564</v>
      </c>
      <c r="H85" s="15" t="s">
        <v>319</v>
      </c>
      <c r="I85" s="15" t="s">
        <v>202</v>
      </c>
      <c r="J85" s="15" t="s">
        <v>110</v>
      </c>
      <c r="K85" s="15" t="s">
        <v>71</v>
      </c>
      <c r="L85" s="15" t="s">
        <v>38</v>
      </c>
      <c r="M85" s="15"/>
    </row>
    <row r="86" spans="1:13" ht="21.6" thickBot="1">
      <c r="A86" s="14" t="s">
        <v>111</v>
      </c>
      <c r="B86" s="34" t="s">
        <v>266</v>
      </c>
      <c r="C86" s="34" t="s">
        <v>528</v>
      </c>
      <c r="D86" s="21" t="s">
        <v>112</v>
      </c>
      <c r="E86" s="15" t="s">
        <v>112</v>
      </c>
      <c r="F86" s="15" t="s">
        <v>55</v>
      </c>
      <c r="G86" s="17">
        <v>2562</v>
      </c>
      <c r="H86" s="15" t="s">
        <v>114</v>
      </c>
      <c r="I86" s="15" t="s">
        <v>96</v>
      </c>
      <c r="J86" s="15" t="s">
        <v>110</v>
      </c>
      <c r="K86" s="15" t="s">
        <v>71</v>
      </c>
      <c r="L86" s="15" t="s">
        <v>38</v>
      </c>
      <c r="M86" s="15"/>
    </row>
    <row r="87" spans="1:13" ht="21.6" thickBot="1">
      <c r="A87" s="14" t="s">
        <v>255</v>
      </c>
      <c r="B87" s="37" t="s">
        <v>277</v>
      </c>
      <c r="C87" s="37" t="s">
        <v>278</v>
      </c>
      <c r="D87" s="21" t="s">
        <v>256</v>
      </c>
      <c r="E87" s="15" t="s">
        <v>256</v>
      </c>
      <c r="F87" s="15" t="s">
        <v>28</v>
      </c>
      <c r="G87" s="17">
        <v>2564</v>
      </c>
      <c r="H87" s="15" t="s">
        <v>214</v>
      </c>
      <c r="I87" s="15" t="s">
        <v>258</v>
      </c>
      <c r="J87" s="15" t="s">
        <v>259</v>
      </c>
      <c r="K87" s="15" t="s">
        <v>156</v>
      </c>
      <c r="L87" s="15" t="s">
        <v>157</v>
      </c>
      <c r="M87" s="15"/>
    </row>
    <row r="88" spans="1:13" ht="21.6" thickBot="1">
      <c r="A88" s="15" t="s">
        <v>352</v>
      </c>
      <c r="B88" s="36" t="s">
        <v>298</v>
      </c>
      <c r="C88" s="36" t="s">
        <v>355</v>
      </c>
      <c r="D88" s="21" t="s">
        <v>520</v>
      </c>
      <c r="E88" s="15" t="s">
        <v>353</v>
      </c>
      <c r="F88" s="15" t="s">
        <v>28</v>
      </c>
      <c r="G88" s="17">
        <v>2564</v>
      </c>
      <c r="H88" s="15" t="s">
        <v>180</v>
      </c>
      <c r="I88" s="15" t="s">
        <v>202</v>
      </c>
      <c r="J88" s="15" t="s">
        <v>64</v>
      </c>
      <c r="K88" s="15" t="s">
        <v>37</v>
      </c>
      <c r="L88" s="15" t="s">
        <v>38</v>
      </c>
      <c r="M88" s="15"/>
    </row>
    <row r="89" spans="1:13" ht="21.6" thickBot="1">
      <c r="A89" s="14" t="s">
        <v>72</v>
      </c>
      <c r="B89" s="35" t="s">
        <v>298</v>
      </c>
      <c r="C89" s="35" t="s">
        <v>299</v>
      </c>
      <c r="D89" s="21" t="s">
        <v>73</v>
      </c>
      <c r="E89" s="15" t="s">
        <v>73</v>
      </c>
      <c r="F89" s="15" t="s">
        <v>28</v>
      </c>
      <c r="G89" s="17">
        <v>2562</v>
      </c>
      <c r="H89" s="15" t="s">
        <v>75</v>
      </c>
      <c r="I89" s="15" t="s">
        <v>58</v>
      </c>
      <c r="J89" s="15" t="s">
        <v>70</v>
      </c>
      <c r="K89" s="15" t="s">
        <v>71</v>
      </c>
      <c r="L89" s="15" t="s">
        <v>38</v>
      </c>
      <c r="M89" s="15"/>
    </row>
    <row r="90" spans="1:13" ht="21.6" thickBot="1">
      <c r="A90" s="14" t="s">
        <v>103</v>
      </c>
      <c r="B90" s="35" t="s">
        <v>298</v>
      </c>
      <c r="C90" s="35" t="s">
        <v>299</v>
      </c>
      <c r="D90" s="21" t="s">
        <v>104</v>
      </c>
      <c r="E90" s="15" t="s">
        <v>104</v>
      </c>
      <c r="F90" s="15" t="s">
        <v>28</v>
      </c>
      <c r="G90" s="17">
        <v>2562</v>
      </c>
      <c r="H90" s="15" t="s">
        <v>75</v>
      </c>
      <c r="I90" s="15" t="s">
        <v>58</v>
      </c>
      <c r="J90" s="15" t="s">
        <v>70</v>
      </c>
      <c r="K90" s="15" t="s">
        <v>71</v>
      </c>
      <c r="L90" s="15" t="s">
        <v>38</v>
      </c>
      <c r="M90" s="15"/>
    </row>
    <row r="91" spans="1:13" ht="21.6" thickBot="1">
      <c r="A91" s="14" t="s">
        <v>159</v>
      </c>
      <c r="B91" s="35" t="s">
        <v>298</v>
      </c>
      <c r="C91" s="35" t="s">
        <v>299</v>
      </c>
      <c r="D91" s="21" t="s">
        <v>160</v>
      </c>
      <c r="E91" s="15" t="s">
        <v>160</v>
      </c>
      <c r="F91" s="15" t="s">
        <v>28</v>
      </c>
      <c r="G91" s="17">
        <v>2563</v>
      </c>
      <c r="H91" s="15" t="s">
        <v>162</v>
      </c>
      <c r="I91" s="15" t="s">
        <v>154</v>
      </c>
      <c r="J91" s="15" t="s">
        <v>163</v>
      </c>
      <c r="K91" s="15" t="s">
        <v>164</v>
      </c>
      <c r="L91" s="15" t="s">
        <v>157</v>
      </c>
      <c r="M91" s="15"/>
    </row>
    <row r="92" spans="1:13" ht="21.6" thickBot="1">
      <c r="A92" s="14" t="s">
        <v>219</v>
      </c>
      <c r="B92" s="35" t="s">
        <v>298</v>
      </c>
      <c r="C92" s="35" t="s">
        <v>299</v>
      </c>
      <c r="D92" s="21" t="s">
        <v>220</v>
      </c>
      <c r="E92" s="15" t="s">
        <v>220</v>
      </c>
      <c r="F92" s="15" t="s">
        <v>28</v>
      </c>
      <c r="G92" s="17">
        <v>2563</v>
      </c>
      <c r="H92" s="15" t="s">
        <v>179</v>
      </c>
      <c r="I92" s="15" t="s">
        <v>214</v>
      </c>
      <c r="J92" s="15" t="s">
        <v>70</v>
      </c>
      <c r="K92" s="15" t="s">
        <v>71</v>
      </c>
      <c r="L92" s="15" t="s">
        <v>38</v>
      </c>
      <c r="M92" s="15"/>
    </row>
    <row r="93" spans="1:13" ht="21.6" thickBot="1">
      <c r="A93" s="14" t="s">
        <v>222</v>
      </c>
      <c r="B93" s="35" t="s">
        <v>298</v>
      </c>
      <c r="C93" s="35" t="s">
        <v>299</v>
      </c>
      <c r="D93" s="21" t="s">
        <v>223</v>
      </c>
      <c r="E93" s="15" t="s">
        <v>223</v>
      </c>
      <c r="F93" s="15" t="s">
        <v>28</v>
      </c>
      <c r="G93" s="17">
        <v>2563</v>
      </c>
      <c r="H93" s="15" t="s">
        <v>179</v>
      </c>
      <c r="I93" s="15" t="s">
        <v>214</v>
      </c>
      <c r="J93" s="15" t="s">
        <v>70</v>
      </c>
      <c r="K93" s="15" t="s">
        <v>71</v>
      </c>
      <c r="L93" s="15" t="s">
        <v>38</v>
      </c>
      <c r="M93" s="15"/>
    </row>
    <row r="94" spans="1:13" ht="21.6" thickBot="1">
      <c r="A94" s="14" t="s">
        <v>225</v>
      </c>
      <c r="B94" s="35" t="s">
        <v>298</v>
      </c>
      <c r="C94" s="35" t="s">
        <v>299</v>
      </c>
      <c r="D94" s="21" t="s">
        <v>226</v>
      </c>
      <c r="E94" s="15" t="s">
        <v>226</v>
      </c>
      <c r="F94" s="15" t="s">
        <v>28</v>
      </c>
      <c r="G94" s="17">
        <v>2563</v>
      </c>
      <c r="H94" s="15" t="s">
        <v>179</v>
      </c>
      <c r="I94" s="15" t="s">
        <v>214</v>
      </c>
      <c r="J94" s="15" t="s">
        <v>70</v>
      </c>
      <c r="K94" s="15" t="s">
        <v>71</v>
      </c>
      <c r="L94" s="15" t="s">
        <v>38</v>
      </c>
      <c r="M94" s="15"/>
    </row>
    <row r="95" spans="1:13" ht="21.6" thickBot="1">
      <c r="A95" s="14" t="s">
        <v>231</v>
      </c>
      <c r="B95" s="35" t="s">
        <v>298</v>
      </c>
      <c r="C95" s="35" t="s">
        <v>299</v>
      </c>
      <c r="D95" s="21" t="s">
        <v>232</v>
      </c>
      <c r="E95" s="15" t="s">
        <v>232</v>
      </c>
      <c r="F95" s="15" t="s">
        <v>28</v>
      </c>
      <c r="G95" s="17">
        <v>2563</v>
      </c>
      <c r="H95" s="15" t="s">
        <v>179</v>
      </c>
      <c r="I95" s="15" t="s">
        <v>214</v>
      </c>
      <c r="J95" s="15" t="s">
        <v>70</v>
      </c>
      <c r="K95" s="15" t="s">
        <v>71</v>
      </c>
      <c r="L95" s="15" t="s">
        <v>38</v>
      </c>
      <c r="M95" s="15"/>
    </row>
    <row r="96" spans="1:13" ht="21.6" thickBot="1">
      <c r="A96" s="15" t="s">
        <v>294</v>
      </c>
      <c r="B96" s="35" t="s">
        <v>298</v>
      </c>
      <c r="C96" s="35" t="s">
        <v>299</v>
      </c>
      <c r="D96" s="21" t="s">
        <v>295</v>
      </c>
      <c r="E96" s="15" t="s">
        <v>295</v>
      </c>
      <c r="F96" s="15" t="s">
        <v>28</v>
      </c>
      <c r="G96" s="17">
        <v>2564</v>
      </c>
      <c r="H96" s="15" t="s">
        <v>218</v>
      </c>
      <c r="I96" s="15" t="s">
        <v>297</v>
      </c>
      <c r="J96" s="15" t="s">
        <v>70</v>
      </c>
      <c r="K96" s="15" t="s">
        <v>71</v>
      </c>
      <c r="L96" s="15" t="s">
        <v>38</v>
      </c>
      <c r="M96" s="15"/>
    </row>
    <row r="97" spans="1:13" ht="21.6" thickBot="1">
      <c r="A97" s="15" t="s">
        <v>300</v>
      </c>
      <c r="B97" s="35" t="s">
        <v>298</v>
      </c>
      <c r="C97" s="35" t="s">
        <v>299</v>
      </c>
      <c r="D97" s="21" t="s">
        <v>301</v>
      </c>
      <c r="E97" s="15" t="s">
        <v>301</v>
      </c>
      <c r="F97" s="15" t="s">
        <v>28</v>
      </c>
      <c r="G97" s="17">
        <v>2564</v>
      </c>
      <c r="H97" s="15" t="s">
        <v>218</v>
      </c>
      <c r="I97" s="15" t="s">
        <v>297</v>
      </c>
      <c r="J97" s="15" t="s">
        <v>70</v>
      </c>
      <c r="K97" s="15" t="s">
        <v>71</v>
      </c>
      <c r="L97" s="15" t="s">
        <v>38</v>
      </c>
      <c r="M97" s="15"/>
    </row>
    <row r="98" spans="1:13" ht="21.6" thickBot="1">
      <c r="A98" s="15" t="s">
        <v>303</v>
      </c>
      <c r="B98" s="35" t="s">
        <v>298</v>
      </c>
      <c r="C98" s="35" t="s">
        <v>299</v>
      </c>
      <c r="D98" s="21" t="s">
        <v>304</v>
      </c>
      <c r="E98" s="15" t="s">
        <v>304</v>
      </c>
      <c r="F98" s="15" t="s">
        <v>28</v>
      </c>
      <c r="G98" s="17">
        <v>2564</v>
      </c>
      <c r="H98" s="15" t="s">
        <v>218</v>
      </c>
      <c r="I98" s="15" t="s">
        <v>297</v>
      </c>
      <c r="J98" s="15" t="s">
        <v>70</v>
      </c>
      <c r="K98" s="15" t="s">
        <v>71</v>
      </c>
      <c r="L98" s="15" t="s">
        <v>38</v>
      </c>
      <c r="M98" s="15"/>
    </row>
    <row r="99" spans="1:13" ht="21.6" thickBot="1">
      <c r="A99" s="15" t="s">
        <v>306</v>
      </c>
      <c r="B99" s="35" t="s">
        <v>298</v>
      </c>
      <c r="C99" s="35" t="s">
        <v>299</v>
      </c>
      <c r="D99" s="21" t="s">
        <v>307</v>
      </c>
      <c r="E99" s="15" t="s">
        <v>307</v>
      </c>
      <c r="F99" s="15" t="s">
        <v>28</v>
      </c>
      <c r="G99" s="17">
        <v>2564</v>
      </c>
      <c r="H99" s="15" t="s">
        <v>218</v>
      </c>
      <c r="I99" s="15" t="s">
        <v>297</v>
      </c>
      <c r="J99" s="15" t="s">
        <v>70</v>
      </c>
      <c r="K99" s="15" t="s">
        <v>71</v>
      </c>
      <c r="L99" s="15" t="s">
        <v>38</v>
      </c>
      <c r="M99" s="15"/>
    </row>
    <row r="100" spans="1:13" ht="21.6" thickBot="1">
      <c r="A100" s="15" t="s">
        <v>313</v>
      </c>
      <c r="B100" s="35" t="s">
        <v>298</v>
      </c>
      <c r="C100" s="35" t="s">
        <v>299</v>
      </c>
      <c r="D100" s="21" t="s">
        <v>314</v>
      </c>
      <c r="E100" s="15" t="s">
        <v>314</v>
      </c>
      <c r="F100" s="15" t="s">
        <v>28</v>
      </c>
      <c r="G100" s="17">
        <v>2564</v>
      </c>
      <c r="H100" s="15" t="s">
        <v>218</v>
      </c>
      <c r="I100" s="15" t="s">
        <v>297</v>
      </c>
      <c r="J100" s="15" t="s">
        <v>70</v>
      </c>
      <c r="K100" s="15" t="s">
        <v>71</v>
      </c>
      <c r="L100" s="15" t="s">
        <v>38</v>
      </c>
      <c r="M100" s="15"/>
    </row>
    <row r="101" spans="1:13" ht="21.6" thickBot="1">
      <c r="A101" s="15" t="s">
        <v>329</v>
      </c>
      <c r="B101" s="35" t="s">
        <v>298</v>
      </c>
      <c r="C101" s="35" t="s">
        <v>299</v>
      </c>
      <c r="D101" s="21" t="s">
        <v>330</v>
      </c>
      <c r="E101" s="15" t="s">
        <v>330</v>
      </c>
      <c r="F101" s="15" t="s">
        <v>28</v>
      </c>
      <c r="G101" s="17">
        <v>2564</v>
      </c>
      <c r="H101" s="15" t="s">
        <v>180</v>
      </c>
      <c r="I101" s="15" t="s">
        <v>202</v>
      </c>
      <c r="J101" s="15" t="s">
        <v>332</v>
      </c>
      <c r="K101" s="15" t="s">
        <v>46</v>
      </c>
      <c r="L101" s="15" t="s">
        <v>47</v>
      </c>
      <c r="M101" s="15"/>
    </row>
    <row r="102" spans="1:13" ht="21.6" thickBot="1">
      <c r="A102" s="15" t="s">
        <v>333</v>
      </c>
      <c r="B102" s="35" t="s">
        <v>298</v>
      </c>
      <c r="C102" s="35" t="s">
        <v>299</v>
      </c>
      <c r="D102" s="21" t="s">
        <v>334</v>
      </c>
      <c r="E102" s="15" t="s">
        <v>334</v>
      </c>
      <c r="F102" s="15" t="s">
        <v>28</v>
      </c>
      <c r="G102" s="17">
        <v>2564</v>
      </c>
      <c r="H102" s="15" t="s">
        <v>180</v>
      </c>
      <c r="I102" s="15" t="s">
        <v>202</v>
      </c>
      <c r="J102" s="15" t="s">
        <v>332</v>
      </c>
      <c r="K102" s="15" t="s">
        <v>46</v>
      </c>
      <c r="L102" s="15" t="s">
        <v>47</v>
      </c>
      <c r="M102" s="15"/>
    </row>
    <row r="103" spans="1:13" ht="21.6" thickBot="1">
      <c r="A103" s="15" t="s">
        <v>342</v>
      </c>
      <c r="B103" s="35" t="s">
        <v>298</v>
      </c>
      <c r="C103" s="35" t="s">
        <v>299</v>
      </c>
      <c r="D103" s="21" t="s">
        <v>343</v>
      </c>
      <c r="E103" s="15" t="s">
        <v>343</v>
      </c>
      <c r="F103" s="15" t="s">
        <v>28</v>
      </c>
      <c r="G103" s="17">
        <v>2564</v>
      </c>
      <c r="H103" s="15" t="s">
        <v>180</v>
      </c>
      <c r="I103" s="15" t="s">
        <v>202</v>
      </c>
      <c r="J103" s="15" t="s">
        <v>332</v>
      </c>
      <c r="K103" s="15" t="s">
        <v>46</v>
      </c>
      <c r="L103" s="15" t="s">
        <v>47</v>
      </c>
      <c r="M103" s="15"/>
    </row>
    <row r="104" spans="1:13" ht="21.6" thickBot="1">
      <c r="A104" s="15" t="s">
        <v>429</v>
      </c>
      <c r="B104" s="35" t="s">
        <v>298</v>
      </c>
      <c r="C104" s="35" t="s">
        <v>299</v>
      </c>
      <c r="D104" s="21" t="s">
        <v>430</v>
      </c>
      <c r="E104" s="15" t="s">
        <v>430</v>
      </c>
      <c r="F104" s="15" t="s">
        <v>28</v>
      </c>
      <c r="G104" s="17">
        <v>2565</v>
      </c>
      <c r="H104" s="15" t="s">
        <v>432</v>
      </c>
      <c r="I104" s="15" t="s">
        <v>433</v>
      </c>
      <c r="J104" s="15" t="s">
        <v>70</v>
      </c>
      <c r="K104" s="15" t="s">
        <v>71</v>
      </c>
      <c r="L104" s="15" t="s">
        <v>38</v>
      </c>
      <c r="M104" s="15"/>
    </row>
    <row r="105" spans="1:13" ht="21.6" thickBot="1">
      <c r="A105" s="15" t="s">
        <v>434</v>
      </c>
      <c r="B105" s="35" t="s">
        <v>298</v>
      </c>
      <c r="C105" s="35" t="s">
        <v>299</v>
      </c>
      <c r="D105" s="21" t="s">
        <v>435</v>
      </c>
      <c r="E105" s="15" t="s">
        <v>435</v>
      </c>
      <c r="F105" s="15" t="s">
        <v>28</v>
      </c>
      <c r="G105" s="17">
        <v>2565</v>
      </c>
      <c r="H105" s="15" t="s">
        <v>432</v>
      </c>
      <c r="I105" s="15" t="s">
        <v>433</v>
      </c>
      <c r="J105" s="15" t="s">
        <v>70</v>
      </c>
      <c r="K105" s="15" t="s">
        <v>71</v>
      </c>
      <c r="L105" s="15" t="s">
        <v>38</v>
      </c>
      <c r="M105" s="15"/>
    </row>
    <row r="106" spans="1:13" ht="21.6" thickBot="1">
      <c r="A106" s="15" t="s">
        <v>437</v>
      </c>
      <c r="B106" s="35" t="s">
        <v>298</v>
      </c>
      <c r="C106" s="35" t="s">
        <v>299</v>
      </c>
      <c r="D106" s="21" t="s">
        <v>104</v>
      </c>
      <c r="E106" s="15" t="s">
        <v>104</v>
      </c>
      <c r="F106" s="15" t="s">
        <v>28</v>
      </c>
      <c r="G106" s="17">
        <v>2565</v>
      </c>
      <c r="H106" s="15" t="s">
        <v>432</v>
      </c>
      <c r="I106" s="15" t="s">
        <v>433</v>
      </c>
      <c r="J106" s="15" t="s">
        <v>70</v>
      </c>
      <c r="K106" s="15" t="s">
        <v>71</v>
      </c>
      <c r="L106" s="15" t="s">
        <v>38</v>
      </c>
      <c r="M106" s="15"/>
    </row>
    <row r="107" spans="1:13" ht="21.6" thickBot="1">
      <c r="A107" s="15" t="s">
        <v>439</v>
      </c>
      <c r="B107" s="35" t="s">
        <v>298</v>
      </c>
      <c r="C107" s="35" t="s">
        <v>299</v>
      </c>
      <c r="D107" s="21" t="s">
        <v>73</v>
      </c>
      <c r="E107" s="15" t="s">
        <v>73</v>
      </c>
      <c r="F107" s="15" t="s">
        <v>28</v>
      </c>
      <c r="G107" s="17">
        <v>2565</v>
      </c>
      <c r="H107" s="15" t="s">
        <v>432</v>
      </c>
      <c r="I107" s="15" t="s">
        <v>433</v>
      </c>
      <c r="J107" s="15" t="s">
        <v>70</v>
      </c>
      <c r="K107" s="15" t="s">
        <v>71</v>
      </c>
      <c r="L107" s="15" t="s">
        <v>38</v>
      </c>
      <c r="M107" s="15"/>
    </row>
    <row r="108" spans="1:13" ht="21.6" thickBot="1">
      <c r="A108" s="15" t="s">
        <v>441</v>
      </c>
      <c r="B108" s="35" t="s">
        <v>298</v>
      </c>
      <c r="C108" s="35" t="s">
        <v>299</v>
      </c>
      <c r="D108" s="21" t="s">
        <v>442</v>
      </c>
      <c r="E108" s="15" t="s">
        <v>442</v>
      </c>
      <c r="F108" s="15" t="s">
        <v>28</v>
      </c>
      <c r="G108" s="17">
        <v>2565</v>
      </c>
      <c r="H108" s="15" t="s">
        <v>44</v>
      </c>
      <c r="I108" s="15" t="s">
        <v>444</v>
      </c>
      <c r="J108" s="15" t="s">
        <v>445</v>
      </c>
      <c r="K108" s="15" t="s">
        <v>173</v>
      </c>
      <c r="L108" s="15" t="s">
        <v>174</v>
      </c>
      <c r="M108" s="15"/>
    </row>
    <row r="109" spans="1:13" ht="21.6" thickBot="1">
      <c r="A109" s="15" t="s">
        <v>457</v>
      </c>
      <c r="B109" s="35" t="s">
        <v>298</v>
      </c>
      <c r="C109" s="35" t="s">
        <v>299</v>
      </c>
      <c r="D109" s="21" t="s">
        <v>458</v>
      </c>
      <c r="E109" s="15" t="s">
        <v>458</v>
      </c>
      <c r="F109" s="15" t="s">
        <v>28</v>
      </c>
      <c r="G109" s="17">
        <v>2565</v>
      </c>
      <c r="H109" s="15" t="s">
        <v>44</v>
      </c>
      <c r="I109" s="15" t="s">
        <v>264</v>
      </c>
      <c r="J109" s="15" t="s">
        <v>110</v>
      </c>
      <c r="K109" s="15" t="s">
        <v>71</v>
      </c>
      <c r="L109" s="15" t="s">
        <v>38</v>
      </c>
      <c r="M109" s="15"/>
    </row>
    <row r="110" spans="1:13" ht="21.6" thickBot="1">
      <c r="A110" s="15" t="s">
        <v>460</v>
      </c>
      <c r="B110" s="35" t="s">
        <v>298</v>
      </c>
      <c r="C110" s="35" t="s">
        <v>299</v>
      </c>
      <c r="D110" s="21" t="s">
        <v>461</v>
      </c>
      <c r="E110" s="15" t="s">
        <v>461</v>
      </c>
      <c r="F110" s="15" t="s">
        <v>28</v>
      </c>
      <c r="G110" s="17">
        <v>2565</v>
      </c>
      <c r="H110" s="15" t="s">
        <v>432</v>
      </c>
      <c r="I110" s="15" t="s">
        <v>433</v>
      </c>
      <c r="J110" s="15" t="s">
        <v>110</v>
      </c>
      <c r="K110" s="15" t="s">
        <v>71</v>
      </c>
      <c r="L110" s="15" t="s">
        <v>38</v>
      </c>
      <c r="M110" s="15"/>
    </row>
    <row r="111" spans="1:13" ht="21.6" thickBot="1">
      <c r="A111" s="15" t="s">
        <v>489</v>
      </c>
      <c r="B111" s="35" t="s">
        <v>298</v>
      </c>
      <c r="C111" s="35" t="s">
        <v>299</v>
      </c>
      <c r="D111" s="21" t="s">
        <v>490</v>
      </c>
      <c r="E111" s="15" t="s">
        <v>490</v>
      </c>
      <c r="F111" s="15" t="s">
        <v>28</v>
      </c>
      <c r="G111" s="17">
        <v>2565</v>
      </c>
      <c r="H111" s="15" t="s">
        <v>44</v>
      </c>
      <c r="I111" s="15" t="s">
        <v>264</v>
      </c>
      <c r="J111" s="15" t="s">
        <v>488</v>
      </c>
      <c r="K111" s="15" t="s">
        <v>361</v>
      </c>
      <c r="L111" s="15" t="s">
        <v>38</v>
      </c>
      <c r="M111" s="15"/>
    </row>
    <row r="112" spans="1:13" ht="21.6" thickBot="1">
      <c r="A112" s="15" t="s">
        <v>516</v>
      </c>
      <c r="B112" s="35" t="s">
        <v>298</v>
      </c>
      <c r="C112" s="35" t="s">
        <v>299</v>
      </c>
      <c r="D112" s="22" t="s">
        <v>470</v>
      </c>
      <c r="E112" s="15" t="s">
        <v>470</v>
      </c>
      <c r="F112" s="15" t="s">
        <v>28</v>
      </c>
      <c r="G112" s="17">
        <v>2565</v>
      </c>
      <c r="H112" s="15" t="s">
        <v>273</v>
      </c>
      <c r="I112" s="15" t="s">
        <v>264</v>
      </c>
      <c r="J112" s="15" t="s">
        <v>472</v>
      </c>
      <c r="K112" s="15" t="s">
        <v>473</v>
      </c>
      <c r="L112" s="15" t="s">
        <v>38</v>
      </c>
      <c r="M112" s="15"/>
    </row>
  </sheetData>
  <hyperlinks>
    <hyperlink ref="D71" r:id="rId1" display="https://emenscr.nesdc.go.th/viewer/view.html?id=5b277b417587e67e2e7213d9&amp;username=industry02011" xr:uid="{00000000-0004-0000-0700-000000000000}"/>
    <hyperlink ref="D26" r:id="rId2" display="https://emenscr.nesdc.go.th/viewer/view.html?id=5bade2f28419180f2e67b083&amp;username=mdes06031" xr:uid="{00000000-0004-0000-0700-000001000000}"/>
    <hyperlink ref="D17" r:id="rId3" display="https://emenscr.nesdc.go.th/viewer/view.html?id=5bae24c38419180f2e67b08e&amp;username=mdes06031" xr:uid="{00000000-0004-0000-0700-000002000000}"/>
    <hyperlink ref="D16" r:id="rId4" display="https://emenscr.nesdc.go.th/viewer/view.html?id=5c3318a25c7fa5128c56d7c7&amp;username=industry02011" xr:uid="{00000000-0004-0000-0700-000003000000}"/>
    <hyperlink ref="D4" r:id="rId5" display="https://emenscr.nesdc.go.th/viewer/view.html?id=5c8621467b4e575b65f65b93&amp;username=industry02041" xr:uid="{00000000-0004-0000-0700-000004000000}"/>
    <hyperlink ref="D72" r:id="rId6" display="https://emenscr.nesdc.go.th/viewer/view.html?id=5c875adb648eef5b706ebb92&amp;username=industry08041" xr:uid="{00000000-0004-0000-0700-000005000000}"/>
    <hyperlink ref="D89" r:id="rId7" display="https://emenscr.nesdc.go.th/viewer/view.html?id=5c875ea7befc7f5b674024b8&amp;username=industry08041" xr:uid="{00000000-0004-0000-0700-000006000000}"/>
    <hyperlink ref="D73" r:id="rId8" display="https://emenscr.nesdc.go.th/viewer/view.html?id=5c88c687648eef5b706ebbde&amp;username=industry08041" xr:uid="{00000000-0004-0000-0700-000007000000}"/>
    <hyperlink ref="D5" r:id="rId9" display="https://emenscr.nesdc.go.th/viewer/view.html?id=5c88cc9f7a930d3fec262ed6&amp;username=industry08021" xr:uid="{00000000-0004-0000-0700-000008000000}"/>
    <hyperlink ref="D74" r:id="rId10" display="https://emenscr.nesdc.go.th/viewer/view.html?id=5c88e9cbf78b133fe6b148b8&amp;username=industry08031" xr:uid="{00000000-0004-0000-0700-000009000000}"/>
    <hyperlink ref="D75" r:id="rId11" display="https://emenscr.nesdc.go.th/viewer/view.html?id=5c88ef7ea6ce3a3febe8cebd&amp;username=industry08031" xr:uid="{00000000-0004-0000-0700-00000A000000}"/>
    <hyperlink ref="D76" r:id="rId12" display="https://emenscr.nesdc.go.th/viewer/view.html?id=5c88f335a392573fe1bc6ac1&amp;username=industry08031" xr:uid="{00000000-0004-0000-0700-00000B000000}"/>
    <hyperlink ref="D27" r:id="rId13" display="https://emenscr.nesdc.go.th/viewer/view.html?id=5c88f4047a930d3fec262ede&amp;username=industry08031" xr:uid="{00000000-0004-0000-0700-00000C000000}"/>
    <hyperlink ref="D77" r:id="rId14" display="https://emenscr.nesdc.go.th/viewer/view.html?id=5c88f6f77a930d3fec262ee2&amp;username=industry08031" xr:uid="{00000000-0004-0000-0700-00000D000000}"/>
    <hyperlink ref="D90" r:id="rId15" display="https://emenscr.nesdc.go.th/viewer/view.html?id=5c89c664f78b133fe6b148c7&amp;username=industry08041" xr:uid="{00000000-0004-0000-0700-00000E000000}"/>
    <hyperlink ref="D78" r:id="rId16" display="https://emenscr.nesdc.go.th/viewer/view.html?id=5c89d625f78b133fe6b148df&amp;username=industry08071" xr:uid="{00000000-0004-0000-0700-00000F000000}"/>
    <hyperlink ref="D86" r:id="rId17" display="https://emenscr.nesdc.go.th/viewer/view.html?id=5c8a038df78b133fe6b148e9&amp;username=industry08071" xr:uid="{00000000-0004-0000-0700-000010000000}"/>
    <hyperlink ref="D79" r:id="rId18" display="https://emenscr.nesdc.go.th/viewer/view.html?id=5c8a1996f78b133fe6b148ef&amp;username=industry08071" xr:uid="{00000000-0004-0000-0700-000011000000}"/>
    <hyperlink ref="D6" r:id="rId19" display="https://emenscr.nesdc.go.th/viewer/view.html?id=5c8a1f8d7a930d3fec262f1f&amp;username=industry08071" xr:uid="{00000000-0004-0000-0700-000012000000}"/>
    <hyperlink ref="D66" r:id="rId20" display="https://emenscr.nesdc.go.th/viewer/view.html?id=5c9041fbf78b133fe6b1495b&amp;username=industry08021" xr:uid="{00000000-0004-0000-0700-000013000000}"/>
    <hyperlink ref="D80" r:id="rId21" display="https://emenscr.nesdc.go.th/viewer/view.html?id=5c905080a392573fe1bc6b33&amp;username=industry08021" xr:uid="{00000000-0004-0000-0700-000014000000}"/>
    <hyperlink ref="D28" r:id="rId22" display="https://emenscr.nesdc.go.th/viewer/view.html?id=5c905ba9a392573fe1bc6b37&amp;username=industry08021" xr:uid="{00000000-0004-0000-0700-000015000000}"/>
    <hyperlink ref="D29" r:id="rId23" display="https://emenscr.nesdc.go.th/viewer/view.html?id=5c906479a6ce3a3febe8cf61&amp;username=industry08021" xr:uid="{00000000-0004-0000-0700-000016000000}"/>
    <hyperlink ref="D30" r:id="rId24" display="https://emenscr.nesdc.go.th/viewer/view.html?id=5c907acaf78b133fe6b14975&amp;username=industry08021" xr:uid="{00000000-0004-0000-0700-000017000000}"/>
    <hyperlink ref="D7" r:id="rId25" display="https://emenscr.nesdc.go.th/viewer/view.html?id=5c908ca3a6ce3a3febe8cf6a&amp;username=industry08021" xr:uid="{00000000-0004-0000-0700-000018000000}"/>
    <hyperlink ref="D81" r:id="rId26" display="https://emenscr.nesdc.go.th/viewer/view.html?id=5c9314eba392573fe1bc6b55&amp;username=industry08071" xr:uid="{00000000-0004-0000-0700-000019000000}"/>
    <hyperlink ref="D82" r:id="rId27" display="https://emenscr.nesdc.go.th/viewer/view.html?id=5d8b223742d188059b35568f&amp;username=osmep53211" xr:uid="{00000000-0004-0000-0700-00001A000000}"/>
    <hyperlink ref="D8" r:id="rId28" display="https://emenscr.nesdc.go.th/viewer/view.html?id=5da6d69dc684aa5bce4a8107&amp;username=rmutt0578101" xr:uid="{00000000-0004-0000-0700-00001B000000}"/>
    <hyperlink ref="D91" r:id="rId29" display="https://emenscr.nesdc.go.th/viewer/view.html?id=5db50f02395adc146fd48556&amp;username=most53021" xr:uid="{00000000-0004-0000-0700-00001C000000}"/>
    <hyperlink ref="D9" r:id="rId30" display="https://emenscr.nesdc.go.th/viewer/view.html?id=5de49163ef4cb551e9869aac&amp;username=industry02041" xr:uid="{00000000-0004-0000-0700-00001D000000}"/>
    <hyperlink ref="D10" r:id="rId31" display="https://emenscr.nesdc.go.th/viewer/view.html?id=5dea2816a4f65846b25d42f4&amp;username=moc11021" xr:uid="{00000000-0004-0000-0700-00001E000000}"/>
    <hyperlink ref="D31" r:id="rId32" display="https://emenscr.nesdc.go.th/viewer/view.html?id=5df09a3311e6364ece801dca&amp;username=moc11031" xr:uid="{00000000-0004-0000-0700-00001F000000}"/>
    <hyperlink ref="D11" r:id="rId33" display="https://emenscr.nesdc.go.th/viewer/view.html?id=5e02c9cdca0feb49b458c150&amp;username=industry05081" xr:uid="{00000000-0004-0000-0700-000020000000}"/>
    <hyperlink ref="D12" r:id="rId34" display="https://emenscr.nesdc.go.th/viewer/view.html?id=5e3913317c2b9a7b15c830d2&amp;username=mot0703331" xr:uid="{00000000-0004-0000-0700-000021000000}"/>
    <hyperlink ref="D32" r:id="rId35" display="https://emenscr.nesdc.go.th/viewer/view.html?id=5e9d2808ab46f9752b9c45f4&amp;username=industry08021" xr:uid="{00000000-0004-0000-0700-000022000000}"/>
    <hyperlink ref="D13" r:id="rId36" display="https://emenscr.nesdc.go.th/viewer/view.html?id=5e9d33bf1c45e6753aafaaf6&amp;username=industry08021" xr:uid="{00000000-0004-0000-0700-000023000000}"/>
    <hyperlink ref="D14" r:id="rId37" display="https://emenscr.nesdc.go.th/viewer/view.html?id=5e9d568c1c45e6753aafab35&amp;username=industry08021" xr:uid="{00000000-0004-0000-0700-000024000000}"/>
    <hyperlink ref="D67" r:id="rId38" display="https://emenscr.nesdc.go.th/viewer/view.html?id=5e9d77cb8803b2752cef6928&amp;username=industry08021" xr:uid="{00000000-0004-0000-0700-000025000000}"/>
    <hyperlink ref="D33" r:id="rId39" display="https://emenscr.nesdc.go.th/viewer/view.html?id=5e9d7aba8803b2752cef692b&amp;username=industry08021" xr:uid="{00000000-0004-0000-0700-000026000000}"/>
    <hyperlink ref="D83" r:id="rId40" display="https://emenscr.nesdc.go.th/viewer/view.html?id=5e9e6c2c8803b2752cef6962&amp;username=industry08041" xr:uid="{00000000-0004-0000-0700-000027000000}"/>
    <hyperlink ref="D84" r:id="rId41" display="https://emenscr.nesdc.go.th/viewer/view.html?id=5e9e7af9fb8a3f42c9a79da8&amp;username=industry08071" xr:uid="{00000000-0004-0000-0700-000028000000}"/>
    <hyperlink ref="D92" r:id="rId42" display="https://emenscr.nesdc.go.th/viewer/view.html?id=5e9e97f61770a642ce1bc8e7&amp;username=industry08041" xr:uid="{00000000-0004-0000-0700-000029000000}"/>
    <hyperlink ref="D93" r:id="rId43" display="https://emenscr.nesdc.go.th/viewer/view.html?id=5e9ec448c46dbf27a277f492&amp;username=industry08041" xr:uid="{00000000-0004-0000-0700-00002A000000}"/>
    <hyperlink ref="D94" r:id="rId44" display="https://emenscr.nesdc.go.th/viewer/view.html?id=5e9fc36ac9a9d366e9ad6ae0&amp;username=industry08041" xr:uid="{00000000-0004-0000-0700-00002B000000}"/>
    <hyperlink ref="D34" r:id="rId45" display="https://emenscr.nesdc.go.th/viewer/view.html?id=5e9fcadab45a0066f51964ca&amp;username=industry08021" xr:uid="{00000000-0004-0000-0700-00002C000000}"/>
    <hyperlink ref="D95" r:id="rId46" display="https://emenscr.nesdc.go.th/viewer/view.html?id=5e9fcc42b45a0066f51964d1&amp;username=industry08041" xr:uid="{00000000-0004-0000-0700-00002D000000}"/>
    <hyperlink ref="D35" r:id="rId47" display="https://emenscr.nesdc.go.th/viewer/view.html?id=5e9fcd17c9a9d366e9ad6b03&amp;username=industry08021" xr:uid="{00000000-0004-0000-0700-00002E000000}"/>
    <hyperlink ref="D36" r:id="rId48" display="https://emenscr.nesdc.go.th/viewer/view.html?id=5e9ff78ec238c07f8c729b1b&amp;username=industry08021" xr:uid="{00000000-0004-0000-0700-00002F000000}"/>
    <hyperlink ref="D37" r:id="rId49" display="https://emenscr.nesdc.go.th/viewer/view.html?id=5ea008d828ee7e7f8da5f3dd&amp;username=industry08021" xr:uid="{00000000-0004-0000-0700-000030000000}"/>
    <hyperlink ref="D38" r:id="rId50" display="https://emenscr.nesdc.go.th/viewer/view.html?id=5ea018dcc238c07f8c729b8e&amp;username=industry08021" xr:uid="{00000000-0004-0000-0700-000031000000}"/>
    <hyperlink ref="D39" r:id="rId51" display="https://emenscr.nesdc.go.th/viewer/view.html?id=5ea021f862cb2e7f8f099b2d&amp;username=industry08021" xr:uid="{00000000-0004-0000-0700-000032000000}"/>
    <hyperlink ref="D15" r:id="rId52" display="https://emenscr.nesdc.go.th/viewer/view.html?id=5ea0ee0e62cb2e7f8f099b3b&amp;username=industry08051" xr:uid="{00000000-0004-0000-0700-000033000000}"/>
    <hyperlink ref="D87" r:id="rId53" display="https://emenscr.nesdc.go.th/viewer/view.html?id=5ee311462de9160e4b11aee2&amp;username=rmutt057802021" xr:uid="{00000000-0004-0000-0700-000034000000}"/>
    <hyperlink ref="D68" r:id="rId54" display="https://emenscr.nesdc.go.th/viewer/view.html?id=5f3a3e99803c810977a1a428&amp;username=srru0546141" xr:uid="{00000000-0004-0000-0700-000035000000}"/>
    <hyperlink ref="D96" r:id="rId55" display="https://emenscr.nesdc.go.th/viewer/view.html?id=5f8e60810cf7a63c10d148ad&amp;username=industry08041" xr:uid="{00000000-0004-0000-0700-000036000000}"/>
    <hyperlink ref="D97" r:id="rId56" display="https://emenscr.nesdc.go.th/viewer/view.html?id=5f8e6bde0cf7a63c10d148df&amp;username=industry08041" xr:uid="{00000000-0004-0000-0700-000037000000}"/>
    <hyperlink ref="D98" r:id="rId57" display="https://emenscr.nesdc.go.th/viewer/view.html?id=5f8e8c3f11a7db3c1e1dbfcd&amp;username=industry08041" xr:uid="{00000000-0004-0000-0700-000038000000}"/>
    <hyperlink ref="D99" r:id="rId58" display="https://emenscr.nesdc.go.th/viewer/view.html?id=5f913bd5ad3e87101f407c75&amp;username=industry08041" xr:uid="{00000000-0004-0000-0700-000039000000}"/>
    <hyperlink ref="D40" r:id="rId59" display="https://emenscr.nesdc.go.th/viewer/view.html?id=5fad0b3c3f6eff6c49213b54&amp;username=moc11031" xr:uid="{00000000-0004-0000-0700-00003A000000}"/>
    <hyperlink ref="D100" r:id="rId60" display="https://emenscr.nesdc.go.th/viewer/view.html?id=5fb5179320f6a8429dff6309&amp;username=industry08041" xr:uid="{00000000-0004-0000-0700-00003B000000}"/>
    <hyperlink ref="D85" r:id="rId61" display="https://emenscr.nesdc.go.th/viewer/view.html?id=5fb7eb38152e2542a428d139&amp;username=industry08071" xr:uid="{00000000-0004-0000-0700-00003C000000}"/>
    <hyperlink ref="D18" r:id="rId62" display="https://emenscr.nesdc.go.th/viewer/view.html?id=5fcdf94dca8ceb16144f558d&amp;username=industry08021" xr:uid="{00000000-0004-0000-0700-00003D000000}"/>
    <hyperlink ref="D101" r:id="rId63" display="https://emenscr.nesdc.go.th/viewer/view.html?id=5fd66e7a6eb12634f2968bbd&amp;username=mdes06021" xr:uid="{00000000-0004-0000-0700-00003E000000}"/>
    <hyperlink ref="D102" r:id="rId64" display="https://emenscr.nesdc.go.th/viewer/view.html?id=5fd67c94238e5c34f1efcc73&amp;username=mdes06021" xr:uid="{00000000-0004-0000-0700-00003F000000}"/>
    <hyperlink ref="D41" r:id="rId65" display="https://emenscr.nesdc.go.th/viewer/view.html?id=5fd68a5b6eb12634f2968bc1&amp;username=mdes06021" xr:uid="{00000000-0004-0000-0700-000040000000}"/>
    <hyperlink ref="D42" r:id="rId66" display="https://emenscr.nesdc.go.th/viewer/view.html?id=5fd6a08d6eb12634f2968bc8&amp;username=mdes06021" xr:uid="{00000000-0004-0000-0700-000041000000}"/>
    <hyperlink ref="D103" r:id="rId67" display="https://emenscr.nesdc.go.th/viewer/view.html?id=5fd6a550a7ca1a34f39f33db&amp;username=mdes06021" xr:uid="{00000000-0004-0000-0700-000042000000}"/>
    <hyperlink ref="D22" r:id="rId68" display="https://emenscr.nesdc.go.th/viewer/view.html?id=5fd98d32adb90d1b2adda191&amp;username=industry08021" xr:uid="{00000000-0004-0000-0700-000043000000}"/>
    <hyperlink ref="D23" r:id="rId69" display="https://emenscr.nesdc.go.th/viewer/view.html?id=5fd993ae0573ae1b28631daf&amp;username=industry08021" xr:uid="{00000000-0004-0000-0700-000044000000}"/>
    <hyperlink ref="D88" r:id="rId70" display="https://emenscr.nesdc.go.th/viewer/view.html?id=5fdf2649ea2eef1b27a27483&amp;username=industry02041" xr:uid="{00000000-0004-0000-0700-000045000000}"/>
    <hyperlink ref="D43" r:id="rId71" display="https://emenscr.nesdc.go.th/viewer/view.html?id=60ded7b975014657e04d9e4c&amp;username=industry03101" xr:uid="{00000000-0004-0000-0700-000046000000}"/>
    <hyperlink ref="D44" r:id="rId72" display="https://emenscr.nesdc.go.th/viewer/view.html?id=60df42bb4379f91706f2f56f&amp;username=industry03101" xr:uid="{00000000-0004-0000-0700-000047000000}"/>
    <hyperlink ref="D45" r:id="rId73" display="https://emenscr.nesdc.go.th/viewer/view.html?id=60e005884379f91706f2f594&amp;username=industry03101" xr:uid="{00000000-0004-0000-0700-000048000000}"/>
    <hyperlink ref="D46" r:id="rId74" display="https://emenscr.nesdc.go.th/viewer/view.html?id=60e008a314f4d5170d3da0a1&amp;username=industry03101" xr:uid="{00000000-0004-0000-0700-000049000000}"/>
    <hyperlink ref="D47" r:id="rId75" display="https://emenscr.nesdc.go.th/viewer/view.html?id=60e00cfc14f4d5170d3da0a9&amp;username=industry03101" xr:uid="{00000000-0004-0000-0700-00004A000000}"/>
    <hyperlink ref="D48" r:id="rId76" display="https://emenscr.nesdc.go.th/viewer/view.html?id=60e00fe214f4d5170d3da0ad&amp;username=industry03101" xr:uid="{00000000-0004-0000-0700-00004B000000}"/>
    <hyperlink ref="D49" r:id="rId77" display="https://emenscr.nesdc.go.th/viewer/view.html?id=60e03cab14f4d5170d3da0cd&amp;username=industry03101" xr:uid="{00000000-0004-0000-0700-00004C000000}"/>
    <hyperlink ref="D50" r:id="rId78" display="https://emenscr.nesdc.go.th/viewer/view.html?id=60e27bdb14f4d5170d3da16c&amp;username=industry03101" xr:uid="{00000000-0004-0000-0700-00004D000000}"/>
    <hyperlink ref="D51" r:id="rId79" display="https://emenscr.nesdc.go.th/viewer/view.html?id=60e27fe84379f91706f2f691&amp;username=industry03101" xr:uid="{00000000-0004-0000-0700-00004E000000}"/>
    <hyperlink ref="D52" r:id="rId80" display="https://emenscr.nesdc.go.th/viewer/view.html?id=60e282514379f91706f2f69d&amp;username=industry03101" xr:uid="{00000000-0004-0000-0700-00004F000000}"/>
    <hyperlink ref="D53" r:id="rId81" display="https://emenscr.nesdc.go.th/viewer/view.html?id=60e283864379f91706f2f6a7&amp;username=industry03101" xr:uid="{00000000-0004-0000-0700-000050000000}"/>
    <hyperlink ref="D54" r:id="rId82" display="https://emenscr.nesdc.go.th/viewer/view.html?id=60e284884379f91706f2f6ac&amp;username=industry03101" xr:uid="{00000000-0004-0000-0700-000051000000}"/>
    <hyperlink ref="D55" r:id="rId83" display="https://emenscr.nesdc.go.th/viewer/view.html?id=60e284d6170a30170cfe81b8&amp;username=industry03101" xr:uid="{00000000-0004-0000-0700-000052000000}"/>
    <hyperlink ref="D56" r:id="rId84" display="https://emenscr.nesdc.go.th/viewer/view.html?id=60e288c1170a30170cfe81cc&amp;username=industry03101" xr:uid="{00000000-0004-0000-0700-000053000000}"/>
    <hyperlink ref="D57" r:id="rId85" display="https://emenscr.nesdc.go.th/viewer/view.html?id=60e28aa74379f91706f2f6d4&amp;username=industry03101" xr:uid="{00000000-0004-0000-0700-000054000000}"/>
    <hyperlink ref="D58" r:id="rId86" display="https://emenscr.nesdc.go.th/viewer/view.html?id=60e28d16588bfe1713ae736b&amp;username=industry03101" xr:uid="{00000000-0004-0000-0700-000055000000}"/>
    <hyperlink ref="D59" r:id="rId87" display="https://emenscr.nesdc.go.th/viewer/view.html?id=60e28d804379f91706f2f6e2&amp;username=industry03101" xr:uid="{00000000-0004-0000-0700-000056000000}"/>
    <hyperlink ref="D60" r:id="rId88" display="https://emenscr.nesdc.go.th/viewer/view.html?id=60e2928b4379f91706f2f708&amp;username=industry03101" xr:uid="{00000000-0004-0000-0700-000057000000}"/>
    <hyperlink ref="D61" r:id="rId89" display="https://emenscr.nesdc.go.th/viewer/view.html?id=617fbac845ef3a65de46a347&amp;username=industry08051" xr:uid="{00000000-0004-0000-0700-000058000000}"/>
    <hyperlink ref="D19" r:id="rId90" display="https://emenscr.nesdc.go.th/viewer/view.html?id=619b40cffef84f3d534c7e0d&amp;username=industry08031" xr:uid="{00000000-0004-0000-0700-000059000000}"/>
    <hyperlink ref="D104" r:id="rId91" display="https://emenscr.nesdc.go.th/viewer/view.html?id=619c9465fef84f3d534c7ef9&amp;username=industry08041" xr:uid="{00000000-0004-0000-0700-00005A000000}"/>
    <hyperlink ref="D105" r:id="rId92" display="https://emenscr.nesdc.go.th/viewer/view.html?id=619c9a3338229f3d4dda7668&amp;username=industry08041" xr:uid="{00000000-0004-0000-0700-00005B000000}"/>
    <hyperlink ref="D106" r:id="rId93" display="https://emenscr.nesdc.go.th/viewer/view.html?id=619f3d8adf200361cae582a9&amp;username=industry08041" xr:uid="{00000000-0004-0000-0700-00005C000000}"/>
    <hyperlink ref="D107" r:id="rId94" display="https://emenscr.nesdc.go.th/viewer/view.html?id=61a09980eacc4561cc159f6e&amp;username=industry08041" xr:uid="{00000000-0004-0000-0700-00005D000000}"/>
    <hyperlink ref="D108" r:id="rId95" display="https://emenscr.nesdc.go.th/viewer/view.html?id=61a4a44ae55ef143eb1fc8a3&amp;username=moc11031" xr:uid="{00000000-0004-0000-0700-00005E000000}"/>
    <hyperlink ref="D20" r:id="rId96" display="https://emenscr.nesdc.go.th/viewer/view.html?id=61a4fd34e55ef143eb1fc8bd&amp;username=industry08031" xr:uid="{00000000-0004-0000-0700-00005F000000}"/>
    <hyperlink ref="D24" r:id="rId97" display="https://emenscr.nesdc.go.th/viewer/view.html?id=61a854d677658f43f366851c&amp;username=industry08021" xr:uid="{00000000-0004-0000-0700-000060000000}"/>
    <hyperlink ref="D25" r:id="rId98" display="https://emenscr.nesdc.go.th/viewer/view.html?id=61a8c03a7a9fbf43eacea7bc&amp;username=industry08021" xr:uid="{00000000-0004-0000-0700-000061000000}"/>
    <hyperlink ref="D62" r:id="rId99" display="https://emenscr.nesdc.go.th/viewer/view.html?id=61a982f27a9fbf43eacea7cb&amp;username=industry08021" xr:uid="{00000000-0004-0000-0700-000062000000}"/>
    <hyperlink ref="D21" r:id="rId100" display="https://emenscr.nesdc.go.th/viewer/view.html?id=61b31100f3473f0ca7a6c4c7&amp;username=industry08021" xr:uid="{00000000-0004-0000-0700-000063000000}"/>
    <hyperlink ref="D109" r:id="rId101" display="https://emenscr.nesdc.go.th/viewer/view.html?id=61bb3cc477a3ca1cee43a8fe&amp;username=industry08071" xr:uid="{00000000-0004-0000-0700-000064000000}"/>
    <hyperlink ref="D110" r:id="rId102" display="https://emenscr.nesdc.go.th/viewer/view.html?id=61bc406e1a10626236233cb8&amp;username=industry08071" xr:uid="{00000000-0004-0000-0700-000065000000}"/>
    <hyperlink ref="D69" r:id="rId103" display="https://emenscr.nesdc.go.th/viewer/view.html?id=61bc48dc1a10626236233cdb&amp;username=industry08071" xr:uid="{00000000-0004-0000-0700-000066000000}"/>
    <hyperlink ref="D63" r:id="rId104" display="https://emenscr.nesdc.go.th/viewer/view.html?id=61c94dad91854c614b74da28&amp;username=industry02041" xr:uid="{00000000-0004-0000-0700-000067000000}"/>
    <hyperlink ref="D70" r:id="rId105" display="https://emenscr.nesdc.go.th/viewer/view.html?id=61e0e925bb999007f3f7fa16&amp;username=industry03071" xr:uid="{00000000-0004-0000-0700-000068000000}"/>
    <hyperlink ref="D111" r:id="rId106" display="https://emenscr.nesdc.go.th/viewer/view.html?id=61e1291433aaf278de59c39c&amp;username=industry03071" xr:uid="{00000000-0004-0000-0700-000069000000}"/>
    <hyperlink ref="D64" r:id="rId107" display="https://emenscr.nesdc.go.th/viewer/view.html?id=61e657b0224e5b5f11a36fcf&amp;username=industry08051" xr:uid="{00000000-0004-0000-0700-00006A000000}"/>
    <hyperlink ref="D112" r:id="rId108" display="https://emenscr.nesdc.go.th/viewer/view.html?id=61e8d1efb8cb130e5a55dfa4&amp;username=ieat5106111" xr:uid="{00000000-0004-0000-0700-00006B000000}"/>
    <hyperlink ref="D65" r:id="rId109" display="https://emenscr.nesdc.go.th/viewer/view.html?id=6108fa30408b1d661b42123a&amp;username=mdes06031" xr:uid="{00000000-0004-0000-0700-00006C000000}"/>
  </hyperlinks>
  <pageMargins left="0.7" right="0.7" top="0.75" bottom="0.75" header="0.3" footer="0.3"/>
  <pageSetup paperSize="9" orientation="portrait" horizontalDpi="4294967295" verticalDpi="4294967295" r:id="rId1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46"/>
    <col min="2" max="2" width="115.88671875" style="57" customWidth="1"/>
    <col min="3" max="5" width="9.109375" style="46"/>
    <col min="6" max="6" width="13.5546875" style="46" customWidth="1"/>
    <col min="7" max="16384" width="9.109375" style="46"/>
  </cols>
  <sheetData>
    <row r="1" spans="1:18" ht="48.75" customHeight="1">
      <c r="A1" s="44"/>
      <c r="B1" s="45" t="s">
        <v>533</v>
      </c>
      <c r="C1" s="44"/>
      <c r="D1" s="44"/>
      <c r="E1" s="44"/>
      <c r="F1" s="44"/>
    </row>
    <row r="2" spans="1:18" ht="38.25" customHeight="1">
      <c r="B2" s="47" t="s">
        <v>534</v>
      </c>
    </row>
    <row r="3" spans="1:18">
      <c r="A3" s="48"/>
      <c r="B3" s="49" t="s">
        <v>535</v>
      </c>
      <c r="C3" s="50"/>
      <c r="D3" s="50"/>
    </row>
    <row r="4" spans="1:18">
      <c r="A4" s="51"/>
      <c r="B4" s="52" t="s">
        <v>536</v>
      </c>
      <c r="C4" s="53"/>
      <c r="D4" s="53"/>
      <c r="E4" s="53"/>
      <c r="F4" s="53"/>
    </row>
    <row r="5" spans="1:18" ht="61.5" customHeight="1">
      <c r="A5" s="51"/>
      <c r="B5" s="54" t="s">
        <v>537</v>
      </c>
      <c r="C5" s="53"/>
      <c r="D5" s="53"/>
      <c r="E5" s="53"/>
      <c r="F5" s="53"/>
    </row>
    <row r="6" spans="1:18" ht="115.5" customHeight="1">
      <c r="A6" s="51"/>
      <c r="B6" s="54" t="s">
        <v>538</v>
      </c>
      <c r="C6" s="53"/>
      <c r="D6" s="53"/>
      <c r="E6" s="53"/>
      <c r="F6" s="53"/>
    </row>
    <row r="7" spans="1:18" ht="115.5" customHeight="1">
      <c r="A7" s="51"/>
      <c r="B7" s="54" t="s">
        <v>539</v>
      </c>
      <c r="C7" s="53"/>
      <c r="D7" s="53"/>
      <c r="E7" s="53"/>
      <c r="F7" s="53"/>
    </row>
    <row r="8" spans="1:18" ht="30.75" customHeight="1">
      <c r="A8" s="51"/>
      <c r="B8" s="52"/>
      <c r="C8" s="53"/>
      <c r="D8" s="53"/>
      <c r="E8" s="53"/>
      <c r="F8" s="53"/>
    </row>
    <row r="9" spans="1:18" ht="30" customHeight="1">
      <c r="A9" s="51"/>
      <c r="B9" s="55" t="s">
        <v>540</v>
      </c>
      <c r="C9" s="56"/>
      <c r="D9" s="56"/>
    </row>
    <row r="10" spans="1:18">
      <c r="A10" s="51"/>
      <c r="B10" s="52" t="s">
        <v>536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8" ht="63" customHeight="1">
      <c r="A11" s="51"/>
      <c r="B11" s="54" t="s">
        <v>541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8" ht="52.5" customHeight="1">
      <c r="A12" s="51"/>
      <c r="B12" s="54" t="s">
        <v>542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8" ht="140.25" customHeight="1">
      <c r="A13" s="51"/>
      <c r="B13" s="54" t="s">
        <v>543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8">
      <c r="A14" s="51"/>
      <c r="B14" s="52"/>
    </row>
    <row r="15" spans="1:18">
      <c r="A15" s="51"/>
      <c r="B15" s="52"/>
      <c r="C15" s="53"/>
      <c r="D15" s="53"/>
      <c r="E15" s="53"/>
      <c r="F15" s="53"/>
    </row>
    <row r="16" spans="1:18" ht="43.95" customHeight="1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T234"/>
  <sheetViews>
    <sheetView tabSelected="1" zoomScale="68" zoomScaleNormal="68" zoomScaleSheetLayoutView="89" workbookViewId="0">
      <pane ySplit="12" topLeftCell="A157" activePane="bottomLeft" state="frozen"/>
      <selection pane="bottomLeft" activeCell="C176" sqref="C176"/>
    </sheetView>
  </sheetViews>
  <sheetFormatPr defaultRowHeight="14.4"/>
  <cols>
    <col min="1" max="1" width="20.44140625" customWidth="1"/>
    <col min="2" max="2" width="70.6640625" style="126" customWidth="1"/>
    <col min="3" max="3" width="74.44140625" customWidth="1"/>
    <col min="4" max="4" width="35.109375" customWidth="1"/>
    <col min="5" max="5" width="14.88671875" style="66" customWidth="1"/>
    <col min="6" max="6" width="18.6640625" style="66" customWidth="1"/>
    <col min="7" max="7" width="18.33203125" customWidth="1"/>
    <col min="8" max="8" width="34.109375" customWidth="1"/>
    <col min="9" max="9" width="29.44140625" customWidth="1"/>
    <col min="10" max="10" width="22.44140625" style="122" customWidth="1"/>
    <col min="11" max="11" width="25.44140625" customWidth="1"/>
    <col min="12" max="12" width="23" customWidth="1"/>
    <col min="13" max="13" width="48.33203125" customWidth="1"/>
    <col min="14" max="14" width="16.109375" style="63" customWidth="1"/>
    <col min="15" max="15" width="26.5546875" style="122" customWidth="1"/>
    <col min="16" max="16" width="16.6640625" customWidth="1"/>
    <col min="17" max="17" width="15.33203125" customWidth="1"/>
    <col min="18" max="18" width="22.5546875" customWidth="1"/>
    <col min="19" max="19" width="59.33203125" customWidth="1"/>
    <col min="20" max="20" width="20.5546875" customWidth="1"/>
  </cols>
  <sheetData>
    <row r="1" spans="1:18" ht="36">
      <c r="B1" s="125" t="s">
        <v>525</v>
      </c>
    </row>
    <row r="12" spans="1:18" s="99" customFormat="1" ht="21">
      <c r="A12" s="108" t="s">
        <v>2</v>
      </c>
      <c r="B12" s="127" t="s">
        <v>766</v>
      </c>
      <c r="C12" s="109" t="s">
        <v>3</v>
      </c>
      <c r="D12" s="110" t="s">
        <v>7</v>
      </c>
      <c r="E12" s="110" t="s">
        <v>524</v>
      </c>
      <c r="F12" s="111" t="s">
        <v>787</v>
      </c>
      <c r="G12" s="112" t="s">
        <v>788</v>
      </c>
      <c r="H12" s="109" t="s">
        <v>18</v>
      </c>
      <c r="I12" s="109" t="s">
        <v>19</v>
      </c>
      <c r="J12" s="109" t="s">
        <v>957</v>
      </c>
      <c r="K12" s="109" t="s">
        <v>20</v>
      </c>
      <c r="L12" s="109" t="s">
        <v>21</v>
      </c>
      <c r="M12" s="109" t="s">
        <v>22</v>
      </c>
      <c r="N12" s="114" t="s">
        <v>792</v>
      </c>
      <c r="O12" s="123" t="s">
        <v>954</v>
      </c>
      <c r="P12" s="123" t="s">
        <v>781</v>
      </c>
      <c r="Q12" s="109" t="s">
        <v>797</v>
      </c>
      <c r="R12" s="109" t="s">
        <v>953</v>
      </c>
    </row>
    <row r="13" spans="1:18" s="99" customFormat="1">
      <c r="A13" s="115" t="s">
        <v>500</v>
      </c>
      <c r="B13" s="128" t="s">
        <v>501</v>
      </c>
      <c r="C13" s="116" t="s">
        <v>501</v>
      </c>
      <c r="D13" s="116" t="s">
        <v>55</v>
      </c>
      <c r="E13" s="116">
        <v>2565</v>
      </c>
      <c r="F13" s="116" t="s">
        <v>418</v>
      </c>
      <c r="G13" s="117" t="s">
        <v>481</v>
      </c>
      <c r="H13" s="116" t="s">
        <v>497</v>
      </c>
      <c r="I13" s="116" t="s">
        <v>498</v>
      </c>
      <c r="J13" s="116" t="s">
        <v>959</v>
      </c>
      <c r="K13" s="116" t="s">
        <v>47</v>
      </c>
      <c r="L13" s="117" t="s">
        <v>798</v>
      </c>
      <c r="M13" s="117" t="s">
        <v>712</v>
      </c>
      <c r="N13" s="119" t="s">
        <v>713</v>
      </c>
      <c r="O13" s="124" t="s">
        <v>955</v>
      </c>
      <c r="P13" s="116"/>
      <c r="Q13" s="116" t="s">
        <v>564</v>
      </c>
      <c r="R13" s="116" t="s">
        <v>476</v>
      </c>
    </row>
    <row r="14" spans="1:18" s="99" customFormat="1">
      <c r="A14" s="115" t="s">
        <v>493</v>
      </c>
      <c r="B14" s="128" t="s">
        <v>494</v>
      </c>
      <c r="C14" s="116" t="s">
        <v>494</v>
      </c>
      <c r="D14" s="116" t="s">
        <v>55</v>
      </c>
      <c r="E14" s="116">
        <v>2565</v>
      </c>
      <c r="F14" s="116" t="s">
        <v>418</v>
      </c>
      <c r="G14" s="117" t="s">
        <v>481</v>
      </c>
      <c r="H14" s="116" t="s">
        <v>497</v>
      </c>
      <c r="I14" s="116" t="s">
        <v>498</v>
      </c>
      <c r="J14" s="116" t="s">
        <v>959</v>
      </c>
      <c r="K14" s="116" t="s">
        <v>47</v>
      </c>
      <c r="L14" s="117" t="s">
        <v>798</v>
      </c>
      <c r="M14" s="117" t="s">
        <v>712</v>
      </c>
      <c r="N14" s="119" t="s">
        <v>799</v>
      </c>
      <c r="O14" s="124" t="s">
        <v>955</v>
      </c>
      <c r="P14" s="116"/>
      <c r="Q14" s="116" t="s">
        <v>570</v>
      </c>
      <c r="R14" s="116" t="s">
        <v>499</v>
      </c>
    </row>
    <row r="15" spans="1:18" s="99" customFormat="1">
      <c r="A15" s="115" t="s">
        <v>469</v>
      </c>
      <c r="B15" s="128" t="s">
        <v>470</v>
      </c>
      <c r="C15" s="116" t="s">
        <v>470</v>
      </c>
      <c r="D15" s="116" t="s">
        <v>28</v>
      </c>
      <c r="E15" s="116">
        <v>2565</v>
      </c>
      <c r="F15" s="116" t="s">
        <v>273</v>
      </c>
      <c r="G15" s="117" t="s">
        <v>264</v>
      </c>
      <c r="H15" s="116" t="s">
        <v>472</v>
      </c>
      <c r="I15" s="116" t="s">
        <v>473</v>
      </c>
      <c r="J15" s="116" t="s">
        <v>960</v>
      </c>
      <c r="K15" s="116" t="s">
        <v>38</v>
      </c>
      <c r="L15" s="117" t="s">
        <v>798</v>
      </c>
      <c r="M15" s="117" t="s">
        <v>712</v>
      </c>
      <c r="N15" s="119" t="s">
        <v>713</v>
      </c>
      <c r="O15" s="124" t="s">
        <v>955</v>
      </c>
      <c r="P15" s="116"/>
      <c r="Q15" s="116" t="s">
        <v>586</v>
      </c>
      <c r="R15" s="116" t="s">
        <v>476</v>
      </c>
    </row>
    <row r="16" spans="1:18" s="99" customFormat="1">
      <c r="A16" s="115" t="s">
        <v>478</v>
      </c>
      <c r="B16" s="128" t="s">
        <v>479</v>
      </c>
      <c r="C16" s="116" t="s">
        <v>479</v>
      </c>
      <c r="D16" s="116" t="s">
        <v>28</v>
      </c>
      <c r="E16" s="116">
        <v>2565</v>
      </c>
      <c r="F16" s="116" t="s">
        <v>418</v>
      </c>
      <c r="G16" s="117" t="s">
        <v>481</v>
      </c>
      <c r="H16" s="116" t="s">
        <v>482</v>
      </c>
      <c r="I16" s="116" t="s">
        <v>483</v>
      </c>
      <c r="J16" s="116" t="s">
        <v>961</v>
      </c>
      <c r="K16" s="116" t="s">
        <v>157</v>
      </c>
      <c r="L16" s="117" t="s">
        <v>798</v>
      </c>
      <c r="M16" s="117" t="s">
        <v>712</v>
      </c>
      <c r="N16" s="119" t="s">
        <v>713</v>
      </c>
      <c r="O16" s="124" t="s">
        <v>955</v>
      </c>
      <c r="P16" s="116"/>
      <c r="Q16" s="116" t="s">
        <v>582</v>
      </c>
      <c r="R16" s="116" t="s">
        <v>476</v>
      </c>
    </row>
    <row r="17" spans="1:18" s="99" customFormat="1">
      <c r="A17" s="115" t="s">
        <v>504</v>
      </c>
      <c r="B17" s="128" t="s">
        <v>505</v>
      </c>
      <c r="C17" s="116" t="s">
        <v>505</v>
      </c>
      <c r="D17" s="116" t="s">
        <v>28</v>
      </c>
      <c r="E17" s="116">
        <v>2565</v>
      </c>
      <c r="F17" s="116" t="s">
        <v>418</v>
      </c>
      <c r="G17" s="117" t="s">
        <v>419</v>
      </c>
      <c r="H17" s="116" t="s">
        <v>507</v>
      </c>
      <c r="I17" s="116" t="s">
        <v>508</v>
      </c>
      <c r="J17" s="116" t="s">
        <v>962</v>
      </c>
      <c r="K17" s="116" t="s">
        <v>157</v>
      </c>
      <c r="L17" s="117" t="s">
        <v>798</v>
      </c>
      <c r="M17" s="117" t="s">
        <v>712</v>
      </c>
      <c r="N17" s="119" t="s">
        <v>713</v>
      </c>
      <c r="O17" s="124" t="s">
        <v>955</v>
      </c>
      <c r="P17" s="116"/>
      <c r="Q17" s="116" t="s">
        <v>558</v>
      </c>
      <c r="R17" s="116" t="s">
        <v>476</v>
      </c>
    </row>
    <row r="18" spans="1:18" s="99" customFormat="1">
      <c r="A18" s="115" t="s">
        <v>509</v>
      </c>
      <c r="B18" s="128" t="s">
        <v>470</v>
      </c>
      <c r="C18" s="116" t="s">
        <v>470</v>
      </c>
      <c r="D18" s="116" t="s">
        <v>28</v>
      </c>
      <c r="E18" s="116">
        <v>2565</v>
      </c>
      <c r="F18" s="116" t="s">
        <v>202</v>
      </c>
      <c r="G18" s="117" t="s">
        <v>511</v>
      </c>
      <c r="H18" s="116" t="s">
        <v>472</v>
      </c>
      <c r="I18" s="116" t="s">
        <v>473</v>
      </c>
      <c r="J18" s="116" t="s">
        <v>960</v>
      </c>
      <c r="K18" s="116" t="s">
        <v>38</v>
      </c>
      <c r="L18" s="117" t="s">
        <v>798</v>
      </c>
      <c r="M18" s="117" t="s">
        <v>712</v>
      </c>
      <c r="N18" s="119" t="s">
        <v>713</v>
      </c>
      <c r="O18" s="124" t="s">
        <v>955</v>
      </c>
      <c r="P18" s="116"/>
      <c r="Q18" s="116" t="s">
        <v>556</v>
      </c>
      <c r="R18" s="116" t="s">
        <v>476</v>
      </c>
    </row>
    <row r="19" spans="1:18" s="99" customFormat="1">
      <c r="A19" s="115" t="s">
        <v>512</v>
      </c>
      <c r="B19" s="128" t="s">
        <v>470</v>
      </c>
      <c r="C19" s="116" t="s">
        <v>470</v>
      </c>
      <c r="D19" s="116" t="s">
        <v>28</v>
      </c>
      <c r="E19" s="116">
        <v>2565</v>
      </c>
      <c r="F19" s="116" t="s">
        <v>418</v>
      </c>
      <c r="G19" s="117" t="s">
        <v>511</v>
      </c>
      <c r="H19" s="116" t="s">
        <v>472</v>
      </c>
      <c r="I19" s="116" t="s">
        <v>473</v>
      </c>
      <c r="J19" s="116" t="s">
        <v>960</v>
      </c>
      <c r="K19" s="116" t="s">
        <v>38</v>
      </c>
      <c r="L19" s="117" t="s">
        <v>798</v>
      </c>
      <c r="M19" s="117" t="s">
        <v>712</v>
      </c>
      <c r="N19" s="119" t="s">
        <v>713</v>
      </c>
      <c r="O19" s="124" t="s">
        <v>955</v>
      </c>
      <c r="P19" s="116"/>
      <c r="Q19" s="116" t="s">
        <v>550</v>
      </c>
      <c r="R19" s="116" t="s">
        <v>476</v>
      </c>
    </row>
    <row r="20" spans="1:18" s="99" customFormat="1">
      <c r="A20" s="115" t="s">
        <v>684</v>
      </c>
      <c r="B20" s="128" t="s">
        <v>324</v>
      </c>
      <c r="C20" s="116" t="s">
        <v>324</v>
      </c>
      <c r="D20" s="116" t="s">
        <v>28</v>
      </c>
      <c r="E20" s="116">
        <v>2566</v>
      </c>
      <c r="F20" s="116" t="s">
        <v>418</v>
      </c>
      <c r="G20" s="117" t="s">
        <v>419</v>
      </c>
      <c r="H20" s="116" t="s">
        <v>84</v>
      </c>
      <c r="I20" s="116" t="s">
        <v>71</v>
      </c>
      <c r="J20" s="116" t="s">
        <v>963</v>
      </c>
      <c r="K20" s="116" t="s">
        <v>38</v>
      </c>
      <c r="L20" s="116" t="s">
        <v>800</v>
      </c>
      <c r="M20" s="117" t="s">
        <v>964</v>
      </c>
      <c r="N20" s="119" t="s">
        <v>803</v>
      </c>
      <c r="O20" s="124" t="s">
        <v>955</v>
      </c>
      <c r="P20" s="116"/>
      <c r="Q20" s="116" t="s">
        <v>804</v>
      </c>
      <c r="R20" s="115" t="s">
        <v>802</v>
      </c>
    </row>
    <row r="21" spans="1:18" s="99" customFormat="1">
      <c r="A21" s="115" t="s">
        <v>670</v>
      </c>
      <c r="B21" s="128" t="s">
        <v>104</v>
      </c>
      <c r="C21" s="116" t="s">
        <v>104</v>
      </c>
      <c r="D21" s="116" t="s">
        <v>28</v>
      </c>
      <c r="E21" s="116">
        <v>2566</v>
      </c>
      <c r="F21" s="116" t="s">
        <v>418</v>
      </c>
      <c r="G21" s="117" t="s">
        <v>419</v>
      </c>
      <c r="H21" s="116" t="s">
        <v>70</v>
      </c>
      <c r="I21" s="116" t="s">
        <v>71</v>
      </c>
      <c r="J21" s="116" t="s">
        <v>963</v>
      </c>
      <c r="K21" s="116" t="s">
        <v>38</v>
      </c>
      <c r="L21" s="116" t="s">
        <v>800</v>
      </c>
      <c r="M21" s="117" t="s">
        <v>712</v>
      </c>
      <c r="N21" s="119" t="s">
        <v>713</v>
      </c>
      <c r="O21" s="124" t="s">
        <v>955</v>
      </c>
      <c r="P21" s="116"/>
      <c r="Q21" s="116" t="s">
        <v>805</v>
      </c>
      <c r="R21" s="115" t="s">
        <v>476</v>
      </c>
    </row>
    <row r="22" spans="1:18" s="99" customFormat="1">
      <c r="A22" s="115" t="s">
        <v>664</v>
      </c>
      <c r="B22" s="128" t="s">
        <v>663</v>
      </c>
      <c r="C22" s="116" t="s">
        <v>663</v>
      </c>
      <c r="D22" s="116" t="s">
        <v>28</v>
      </c>
      <c r="E22" s="116">
        <v>2566</v>
      </c>
      <c r="F22" s="116" t="s">
        <v>418</v>
      </c>
      <c r="G22" s="117" t="s">
        <v>419</v>
      </c>
      <c r="H22" s="116" t="s">
        <v>253</v>
      </c>
      <c r="I22" s="116" t="s">
        <v>71</v>
      </c>
      <c r="J22" s="116" t="s">
        <v>963</v>
      </c>
      <c r="K22" s="116" t="s">
        <v>38</v>
      </c>
      <c r="L22" s="116" t="s">
        <v>800</v>
      </c>
      <c r="M22" s="117" t="s">
        <v>761</v>
      </c>
      <c r="N22" s="119" t="s">
        <v>806</v>
      </c>
      <c r="O22" s="124" t="s">
        <v>955</v>
      </c>
      <c r="P22" s="116"/>
      <c r="Q22" s="116" t="s">
        <v>807</v>
      </c>
      <c r="R22" s="115" t="s">
        <v>422</v>
      </c>
    </row>
    <row r="23" spans="1:18" s="99" customFormat="1">
      <c r="A23" s="115" t="s">
        <v>673</v>
      </c>
      <c r="B23" s="128" t="s">
        <v>672</v>
      </c>
      <c r="C23" s="116" t="s">
        <v>672</v>
      </c>
      <c r="D23" s="116" t="s">
        <v>28</v>
      </c>
      <c r="E23" s="116">
        <v>2566</v>
      </c>
      <c r="F23" s="116" t="s">
        <v>418</v>
      </c>
      <c r="G23" s="117" t="s">
        <v>419</v>
      </c>
      <c r="H23" s="116" t="s">
        <v>70</v>
      </c>
      <c r="I23" s="116" t="s">
        <v>71</v>
      </c>
      <c r="J23" s="116" t="s">
        <v>963</v>
      </c>
      <c r="K23" s="116" t="s">
        <v>38</v>
      </c>
      <c r="L23" s="116" t="s">
        <v>800</v>
      </c>
      <c r="M23" s="117" t="s">
        <v>712</v>
      </c>
      <c r="N23" s="119" t="s">
        <v>713</v>
      </c>
      <c r="O23" s="124" t="s">
        <v>955</v>
      </c>
      <c r="P23" s="116"/>
      <c r="Q23" s="116" t="s">
        <v>808</v>
      </c>
      <c r="R23" s="115" t="s">
        <v>476</v>
      </c>
    </row>
    <row r="24" spans="1:18" s="99" customFormat="1">
      <c r="A24" s="115" t="s">
        <v>668</v>
      </c>
      <c r="B24" s="128" t="s">
        <v>667</v>
      </c>
      <c r="C24" s="116" t="s">
        <v>667</v>
      </c>
      <c r="D24" s="116" t="s">
        <v>28</v>
      </c>
      <c r="E24" s="116">
        <v>2566</v>
      </c>
      <c r="F24" s="116" t="s">
        <v>418</v>
      </c>
      <c r="G24" s="117" t="s">
        <v>666</v>
      </c>
      <c r="H24" s="116" t="s">
        <v>445</v>
      </c>
      <c r="I24" s="116" t="s">
        <v>173</v>
      </c>
      <c r="J24" s="116" t="s">
        <v>965</v>
      </c>
      <c r="K24" s="116" t="s">
        <v>174</v>
      </c>
      <c r="L24" s="116" t="s">
        <v>800</v>
      </c>
      <c r="M24" s="117" t="s">
        <v>712</v>
      </c>
      <c r="N24" s="119" t="s">
        <v>713</v>
      </c>
      <c r="O24" s="124" t="s">
        <v>955</v>
      </c>
      <c r="P24" s="116"/>
      <c r="Q24" s="116" t="s">
        <v>809</v>
      </c>
      <c r="R24" s="115" t="s">
        <v>476</v>
      </c>
    </row>
    <row r="25" spans="1:18" s="99" customFormat="1">
      <c r="A25" s="115" t="s">
        <v>675</v>
      </c>
      <c r="B25" s="128" t="s">
        <v>73</v>
      </c>
      <c r="C25" s="116" t="s">
        <v>73</v>
      </c>
      <c r="D25" s="116" t="s">
        <v>28</v>
      </c>
      <c r="E25" s="116">
        <v>2566</v>
      </c>
      <c r="F25" s="116" t="s">
        <v>418</v>
      </c>
      <c r="G25" s="117" t="s">
        <v>419</v>
      </c>
      <c r="H25" s="116" t="s">
        <v>70</v>
      </c>
      <c r="I25" s="116" t="s">
        <v>71</v>
      </c>
      <c r="J25" s="116" t="s">
        <v>963</v>
      </c>
      <c r="K25" s="116" t="s">
        <v>38</v>
      </c>
      <c r="L25" s="116" t="s">
        <v>800</v>
      </c>
      <c r="M25" s="117" t="s">
        <v>712</v>
      </c>
      <c r="N25" s="119" t="s">
        <v>713</v>
      </c>
      <c r="O25" s="124" t="s">
        <v>955</v>
      </c>
      <c r="P25" s="116"/>
      <c r="Q25" s="116" t="s">
        <v>810</v>
      </c>
      <c r="R25" s="115" t="s">
        <v>476</v>
      </c>
    </row>
    <row r="26" spans="1:18" s="99" customFormat="1">
      <c r="A26" s="115" t="s">
        <v>678</v>
      </c>
      <c r="B26" s="128" t="s">
        <v>677</v>
      </c>
      <c r="C26" s="116" t="s">
        <v>677</v>
      </c>
      <c r="D26" s="116" t="s">
        <v>28</v>
      </c>
      <c r="E26" s="116">
        <v>2566</v>
      </c>
      <c r="F26" s="116" t="s">
        <v>418</v>
      </c>
      <c r="G26" s="117" t="s">
        <v>419</v>
      </c>
      <c r="H26" s="116" t="s">
        <v>70</v>
      </c>
      <c r="I26" s="116" t="s">
        <v>71</v>
      </c>
      <c r="J26" s="116" t="s">
        <v>963</v>
      </c>
      <c r="K26" s="116" t="s">
        <v>38</v>
      </c>
      <c r="L26" s="116" t="s">
        <v>800</v>
      </c>
      <c r="M26" s="117" t="s">
        <v>712</v>
      </c>
      <c r="N26" s="119" t="s">
        <v>713</v>
      </c>
      <c r="O26" s="124" t="s">
        <v>955</v>
      </c>
      <c r="P26" s="116"/>
      <c r="Q26" s="116" t="s">
        <v>811</v>
      </c>
      <c r="R26" s="115" t="s">
        <v>476</v>
      </c>
    </row>
    <row r="27" spans="1:18" s="99" customFormat="1">
      <c r="A27" s="115" t="s">
        <v>658</v>
      </c>
      <c r="B27" s="128" t="s">
        <v>657</v>
      </c>
      <c r="C27" s="116" t="s">
        <v>657</v>
      </c>
      <c r="D27" s="116" t="s">
        <v>28</v>
      </c>
      <c r="E27" s="116">
        <v>2566</v>
      </c>
      <c r="F27" s="116" t="s">
        <v>418</v>
      </c>
      <c r="G27" s="117" t="s">
        <v>419</v>
      </c>
      <c r="H27" s="116" t="s">
        <v>656</v>
      </c>
      <c r="I27" s="116" t="s">
        <v>483</v>
      </c>
      <c r="J27" s="116" t="s">
        <v>961</v>
      </c>
      <c r="K27" s="116" t="s">
        <v>157</v>
      </c>
      <c r="L27" s="116" t="s">
        <v>800</v>
      </c>
      <c r="M27" s="117" t="s">
        <v>712</v>
      </c>
      <c r="N27" s="119" t="s">
        <v>799</v>
      </c>
      <c r="O27" s="124" t="s">
        <v>955</v>
      </c>
      <c r="P27" s="116"/>
      <c r="Q27" s="116" t="s">
        <v>812</v>
      </c>
      <c r="R27" s="115" t="s">
        <v>499</v>
      </c>
    </row>
    <row r="28" spans="1:18" s="99" customFormat="1">
      <c r="A28" s="115" t="s">
        <v>813</v>
      </c>
      <c r="B28" s="128" t="s">
        <v>814</v>
      </c>
      <c r="C28" s="116" t="s">
        <v>814</v>
      </c>
      <c r="D28" s="116" t="s">
        <v>28</v>
      </c>
      <c r="E28" s="116">
        <v>2567</v>
      </c>
      <c r="F28" s="116" t="s">
        <v>815</v>
      </c>
      <c r="G28" s="117" t="s">
        <v>511</v>
      </c>
      <c r="H28" s="116" t="s">
        <v>253</v>
      </c>
      <c r="I28" s="116" t="s">
        <v>71</v>
      </c>
      <c r="J28" s="116" t="s">
        <v>963</v>
      </c>
      <c r="K28" s="116" t="s">
        <v>38</v>
      </c>
      <c r="L28" s="116" t="s">
        <v>816</v>
      </c>
      <c r="M28" s="117" t="s">
        <v>712</v>
      </c>
      <c r="N28" s="119" t="s">
        <v>799</v>
      </c>
      <c r="O28" s="124" t="s">
        <v>955</v>
      </c>
      <c r="P28" s="116"/>
      <c r="Q28" s="116" t="s">
        <v>817</v>
      </c>
      <c r="R28" s="116" t="s">
        <v>799</v>
      </c>
    </row>
    <row r="29" spans="1:18" s="99" customFormat="1">
      <c r="A29" s="115" t="s">
        <v>753</v>
      </c>
      <c r="B29" s="128" t="s">
        <v>818</v>
      </c>
      <c r="C29" s="116" t="s">
        <v>818</v>
      </c>
      <c r="D29" s="116" t="s">
        <v>28</v>
      </c>
      <c r="E29" s="116">
        <v>2567</v>
      </c>
      <c r="F29" s="116" t="s">
        <v>718</v>
      </c>
      <c r="G29" s="117" t="s">
        <v>511</v>
      </c>
      <c r="H29" s="116" t="s">
        <v>70</v>
      </c>
      <c r="I29" s="116" t="s">
        <v>71</v>
      </c>
      <c r="J29" s="116" t="s">
        <v>963</v>
      </c>
      <c r="K29" s="116" t="s">
        <v>38</v>
      </c>
      <c r="L29" s="116" t="s">
        <v>816</v>
      </c>
      <c r="M29" s="117" t="s">
        <v>712</v>
      </c>
      <c r="N29" s="119" t="s">
        <v>713</v>
      </c>
      <c r="O29" s="124" t="s">
        <v>955</v>
      </c>
      <c r="P29" s="116"/>
      <c r="Q29" s="116" t="s">
        <v>819</v>
      </c>
      <c r="R29" s="116" t="s">
        <v>713</v>
      </c>
    </row>
    <row r="30" spans="1:18" s="99" customFormat="1">
      <c r="A30" s="115" t="s">
        <v>720</v>
      </c>
      <c r="B30" s="128" t="s">
        <v>721</v>
      </c>
      <c r="C30" s="116" t="s">
        <v>721</v>
      </c>
      <c r="D30" s="116" t="s">
        <v>28</v>
      </c>
      <c r="E30" s="116">
        <v>2567</v>
      </c>
      <c r="F30" s="116" t="s">
        <v>718</v>
      </c>
      <c r="G30" s="117" t="s">
        <v>511</v>
      </c>
      <c r="H30" s="116" t="s">
        <v>70</v>
      </c>
      <c r="I30" s="116" t="s">
        <v>71</v>
      </c>
      <c r="J30" s="116" t="s">
        <v>963</v>
      </c>
      <c r="K30" s="116" t="s">
        <v>38</v>
      </c>
      <c r="L30" s="116" t="s">
        <v>816</v>
      </c>
      <c r="M30" s="117" t="s">
        <v>712</v>
      </c>
      <c r="N30" s="119" t="s">
        <v>713</v>
      </c>
      <c r="O30" s="124" t="s">
        <v>955</v>
      </c>
      <c r="P30" s="116"/>
      <c r="Q30" s="116" t="s">
        <v>820</v>
      </c>
      <c r="R30" s="116" t="s">
        <v>713</v>
      </c>
    </row>
    <row r="31" spans="1:18" s="99" customFormat="1">
      <c r="A31" s="115" t="s">
        <v>716</v>
      </c>
      <c r="B31" s="128" t="s">
        <v>717</v>
      </c>
      <c r="C31" s="116" t="s">
        <v>717</v>
      </c>
      <c r="D31" s="116" t="s">
        <v>28</v>
      </c>
      <c r="E31" s="116">
        <v>2567</v>
      </c>
      <c r="F31" s="116" t="s">
        <v>718</v>
      </c>
      <c r="G31" s="117" t="s">
        <v>511</v>
      </c>
      <c r="H31" s="116" t="s">
        <v>70</v>
      </c>
      <c r="I31" s="116" t="s">
        <v>71</v>
      </c>
      <c r="J31" s="116" t="s">
        <v>963</v>
      </c>
      <c r="K31" s="116" t="s">
        <v>38</v>
      </c>
      <c r="L31" s="116" t="s">
        <v>816</v>
      </c>
      <c r="M31" s="117" t="s">
        <v>712</v>
      </c>
      <c r="N31" s="119" t="s">
        <v>713</v>
      </c>
      <c r="O31" s="124" t="s">
        <v>955</v>
      </c>
      <c r="P31" s="116"/>
      <c r="Q31" s="116" t="s">
        <v>821</v>
      </c>
      <c r="R31" s="116" t="s">
        <v>713</v>
      </c>
    </row>
    <row r="32" spans="1:18" s="99" customFormat="1">
      <c r="A32" s="115" t="s">
        <v>710</v>
      </c>
      <c r="B32" s="128" t="s">
        <v>711</v>
      </c>
      <c r="C32" s="116" t="s">
        <v>711</v>
      </c>
      <c r="D32" s="116" t="s">
        <v>28</v>
      </c>
      <c r="E32" s="116">
        <v>2567</v>
      </c>
      <c r="F32" s="116" t="s">
        <v>718</v>
      </c>
      <c r="G32" s="117" t="s">
        <v>511</v>
      </c>
      <c r="H32" s="116" t="s">
        <v>70</v>
      </c>
      <c r="I32" s="116" t="s">
        <v>71</v>
      </c>
      <c r="J32" s="116" t="s">
        <v>963</v>
      </c>
      <c r="K32" s="116" t="s">
        <v>38</v>
      </c>
      <c r="L32" s="116" t="s">
        <v>816</v>
      </c>
      <c r="M32" s="117" t="s">
        <v>712</v>
      </c>
      <c r="N32" s="119" t="s">
        <v>713</v>
      </c>
      <c r="O32" s="124" t="s">
        <v>955</v>
      </c>
      <c r="P32" s="116"/>
      <c r="Q32" s="116" t="s">
        <v>822</v>
      </c>
      <c r="R32" s="116" t="s">
        <v>713</v>
      </c>
    </row>
    <row r="33" spans="1:18" s="99" customFormat="1">
      <c r="A33" s="115" t="s">
        <v>740</v>
      </c>
      <c r="B33" s="128" t="s">
        <v>98</v>
      </c>
      <c r="C33" s="116" t="s">
        <v>98</v>
      </c>
      <c r="D33" s="116" t="s">
        <v>28</v>
      </c>
      <c r="E33" s="116">
        <v>2567</v>
      </c>
      <c r="F33" s="116" t="s">
        <v>693</v>
      </c>
      <c r="G33" s="117" t="s">
        <v>511</v>
      </c>
      <c r="H33" s="116" t="s">
        <v>89</v>
      </c>
      <c r="I33" s="116" t="s">
        <v>71</v>
      </c>
      <c r="J33" s="116" t="s">
        <v>963</v>
      </c>
      <c r="K33" s="116" t="s">
        <v>38</v>
      </c>
      <c r="L33" s="116" t="s">
        <v>816</v>
      </c>
      <c r="M33" s="117" t="s">
        <v>712</v>
      </c>
      <c r="N33" s="119" t="s">
        <v>713</v>
      </c>
      <c r="O33" s="124" t="s">
        <v>955</v>
      </c>
      <c r="P33" s="116"/>
      <c r="Q33" s="116" t="s">
        <v>823</v>
      </c>
      <c r="R33" s="116" t="s">
        <v>713</v>
      </c>
    </row>
    <row r="34" spans="1:18" s="99" customFormat="1">
      <c r="A34" s="115" t="s">
        <v>737</v>
      </c>
      <c r="B34" s="128" t="s">
        <v>738</v>
      </c>
      <c r="C34" s="116" t="s">
        <v>738</v>
      </c>
      <c r="D34" s="116" t="s">
        <v>28</v>
      </c>
      <c r="E34" s="116">
        <v>2567</v>
      </c>
      <c r="F34" s="116" t="s">
        <v>718</v>
      </c>
      <c r="G34" s="117" t="s">
        <v>511</v>
      </c>
      <c r="H34" s="116" t="s">
        <v>89</v>
      </c>
      <c r="I34" s="116" t="s">
        <v>71</v>
      </c>
      <c r="J34" s="116" t="s">
        <v>963</v>
      </c>
      <c r="K34" s="116" t="s">
        <v>38</v>
      </c>
      <c r="L34" s="116" t="s">
        <v>816</v>
      </c>
      <c r="M34" s="117" t="s">
        <v>724</v>
      </c>
      <c r="N34" s="119" t="s">
        <v>725</v>
      </c>
      <c r="O34" s="124" t="s">
        <v>955</v>
      </c>
      <c r="P34" s="116"/>
      <c r="Q34" s="116" t="s">
        <v>824</v>
      </c>
      <c r="R34" s="116" t="s">
        <v>725</v>
      </c>
    </row>
    <row r="35" spans="1:18" s="99" customFormat="1">
      <c r="A35" s="115" t="s">
        <v>735</v>
      </c>
      <c r="B35" s="128" t="s">
        <v>91</v>
      </c>
      <c r="C35" s="116" t="s">
        <v>91</v>
      </c>
      <c r="D35" s="116" t="s">
        <v>28</v>
      </c>
      <c r="E35" s="116">
        <v>2567</v>
      </c>
      <c r="F35" s="116" t="s">
        <v>718</v>
      </c>
      <c r="G35" s="117" t="s">
        <v>511</v>
      </c>
      <c r="H35" s="116" t="s">
        <v>89</v>
      </c>
      <c r="I35" s="116" t="s">
        <v>71</v>
      </c>
      <c r="J35" s="116" t="s">
        <v>963</v>
      </c>
      <c r="K35" s="116" t="s">
        <v>38</v>
      </c>
      <c r="L35" s="116" t="s">
        <v>816</v>
      </c>
      <c r="M35" s="117" t="s">
        <v>724</v>
      </c>
      <c r="N35" s="119" t="s">
        <v>725</v>
      </c>
      <c r="O35" s="124" t="s">
        <v>955</v>
      </c>
      <c r="P35" s="116"/>
      <c r="Q35" s="116" t="s">
        <v>825</v>
      </c>
      <c r="R35" s="116" t="s">
        <v>725</v>
      </c>
    </row>
    <row r="36" spans="1:18" s="99" customFormat="1">
      <c r="A36" s="115" t="s">
        <v>733</v>
      </c>
      <c r="B36" s="128" t="s">
        <v>101</v>
      </c>
      <c r="C36" s="116" t="s">
        <v>101</v>
      </c>
      <c r="D36" s="116" t="s">
        <v>28</v>
      </c>
      <c r="E36" s="116">
        <v>2567</v>
      </c>
      <c r="F36" s="116" t="s">
        <v>718</v>
      </c>
      <c r="G36" s="117" t="s">
        <v>511</v>
      </c>
      <c r="H36" s="116" t="s">
        <v>89</v>
      </c>
      <c r="I36" s="116" t="s">
        <v>71</v>
      </c>
      <c r="J36" s="116" t="s">
        <v>963</v>
      </c>
      <c r="K36" s="116" t="s">
        <v>38</v>
      </c>
      <c r="L36" s="116" t="s">
        <v>816</v>
      </c>
      <c r="M36" s="117" t="s">
        <v>724</v>
      </c>
      <c r="N36" s="119" t="s">
        <v>725</v>
      </c>
      <c r="O36" s="124" t="s">
        <v>955</v>
      </c>
      <c r="P36" s="116"/>
      <c r="Q36" s="116" t="s">
        <v>826</v>
      </c>
      <c r="R36" s="116" t="s">
        <v>725</v>
      </c>
    </row>
    <row r="37" spans="1:18" s="99" customFormat="1">
      <c r="A37" s="115" t="s">
        <v>730</v>
      </c>
      <c r="B37" s="128" t="s">
        <v>731</v>
      </c>
      <c r="C37" s="116" t="s">
        <v>731</v>
      </c>
      <c r="D37" s="116" t="s">
        <v>28</v>
      </c>
      <c r="E37" s="116">
        <v>2567</v>
      </c>
      <c r="F37" s="116" t="s">
        <v>718</v>
      </c>
      <c r="G37" s="117" t="s">
        <v>511</v>
      </c>
      <c r="H37" s="116" t="s">
        <v>89</v>
      </c>
      <c r="I37" s="116" t="s">
        <v>71</v>
      </c>
      <c r="J37" s="116" t="s">
        <v>963</v>
      </c>
      <c r="K37" s="116" t="s">
        <v>38</v>
      </c>
      <c r="L37" s="116" t="s">
        <v>816</v>
      </c>
      <c r="M37" s="117" t="s">
        <v>724</v>
      </c>
      <c r="N37" s="119" t="s">
        <v>725</v>
      </c>
      <c r="O37" s="124" t="s">
        <v>955</v>
      </c>
      <c r="P37" s="116"/>
      <c r="Q37" s="116" t="s">
        <v>827</v>
      </c>
      <c r="R37" s="116" t="s">
        <v>725</v>
      </c>
    </row>
    <row r="38" spans="1:18" s="99" customFormat="1">
      <c r="A38" s="115" t="s">
        <v>727</v>
      </c>
      <c r="B38" s="128" t="s">
        <v>728</v>
      </c>
      <c r="C38" s="116" t="s">
        <v>728</v>
      </c>
      <c r="D38" s="116" t="s">
        <v>28</v>
      </c>
      <c r="E38" s="116">
        <v>2567</v>
      </c>
      <c r="F38" s="116" t="s">
        <v>718</v>
      </c>
      <c r="G38" s="117" t="s">
        <v>511</v>
      </c>
      <c r="H38" s="116" t="s">
        <v>89</v>
      </c>
      <c r="I38" s="116" t="s">
        <v>71</v>
      </c>
      <c r="J38" s="116" t="s">
        <v>963</v>
      </c>
      <c r="K38" s="116" t="s">
        <v>38</v>
      </c>
      <c r="L38" s="116" t="s">
        <v>816</v>
      </c>
      <c r="M38" s="117" t="s">
        <v>724</v>
      </c>
      <c r="N38" s="119" t="s">
        <v>725</v>
      </c>
      <c r="O38" s="124" t="s">
        <v>955</v>
      </c>
      <c r="P38" s="116"/>
      <c r="Q38" s="116" t="s">
        <v>828</v>
      </c>
      <c r="R38" s="116" t="s">
        <v>725</v>
      </c>
    </row>
    <row r="39" spans="1:18" s="99" customFormat="1">
      <c r="A39" s="115" t="s">
        <v>723</v>
      </c>
      <c r="B39" s="128" t="s">
        <v>87</v>
      </c>
      <c r="C39" s="116" t="s">
        <v>87</v>
      </c>
      <c r="D39" s="116" t="s">
        <v>28</v>
      </c>
      <c r="E39" s="116">
        <v>2567</v>
      </c>
      <c r="F39" s="116" t="s">
        <v>718</v>
      </c>
      <c r="G39" s="117" t="s">
        <v>511</v>
      </c>
      <c r="H39" s="116" t="s">
        <v>89</v>
      </c>
      <c r="I39" s="116" t="s">
        <v>71</v>
      </c>
      <c r="J39" s="116" t="s">
        <v>963</v>
      </c>
      <c r="K39" s="116" t="s">
        <v>38</v>
      </c>
      <c r="L39" s="116" t="s">
        <v>816</v>
      </c>
      <c r="M39" s="117" t="s">
        <v>724</v>
      </c>
      <c r="N39" s="119" t="s">
        <v>725</v>
      </c>
      <c r="O39" s="124" t="s">
        <v>955</v>
      </c>
      <c r="P39" s="116"/>
      <c r="Q39" s="116" t="s">
        <v>829</v>
      </c>
      <c r="R39" s="116" t="s">
        <v>725</v>
      </c>
    </row>
    <row r="40" spans="1:18" s="99" customFormat="1">
      <c r="A40" s="115" t="s">
        <v>830</v>
      </c>
      <c r="B40" s="128" t="s">
        <v>324</v>
      </c>
      <c r="C40" s="116" t="s">
        <v>324</v>
      </c>
      <c r="D40" s="116" t="s">
        <v>28</v>
      </c>
      <c r="E40" s="116">
        <v>2567</v>
      </c>
      <c r="F40" s="116" t="s">
        <v>749</v>
      </c>
      <c r="G40" s="117" t="s">
        <v>511</v>
      </c>
      <c r="H40" s="116" t="s">
        <v>84</v>
      </c>
      <c r="I40" s="116" t="s">
        <v>71</v>
      </c>
      <c r="J40" s="116" t="s">
        <v>963</v>
      </c>
      <c r="K40" s="116" t="s">
        <v>38</v>
      </c>
      <c r="L40" s="116" t="s">
        <v>816</v>
      </c>
      <c r="M40" s="117" t="s">
        <v>724</v>
      </c>
      <c r="N40" s="119" t="s">
        <v>725</v>
      </c>
      <c r="O40" s="124" t="s">
        <v>955</v>
      </c>
      <c r="P40" s="116"/>
      <c r="Q40" s="116" t="s">
        <v>831</v>
      </c>
      <c r="R40" s="116" t="s">
        <v>725</v>
      </c>
    </row>
    <row r="41" spans="1:18" s="99" customFormat="1">
      <c r="A41" s="115" t="s">
        <v>751</v>
      </c>
      <c r="B41" s="128" t="s">
        <v>660</v>
      </c>
      <c r="C41" s="116" t="s">
        <v>660</v>
      </c>
      <c r="D41" s="116" t="s">
        <v>28</v>
      </c>
      <c r="E41" s="116">
        <v>2567</v>
      </c>
      <c r="F41" s="116" t="s">
        <v>666</v>
      </c>
      <c r="G41" s="117" t="s">
        <v>755</v>
      </c>
      <c r="H41" s="116" t="s">
        <v>84</v>
      </c>
      <c r="I41" s="116" t="s">
        <v>71</v>
      </c>
      <c r="J41" s="116" t="s">
        <v>963</v>
      </c>
      <c r="K41" s="116" t="s">
        <v>38</v>
      </c>
      <c r="L41" s="116" t="s">
        <v>816</v>
      </c>
      <c r="M41" s="117" t="s">
        <v>712</v>
      </c>
      <c r="N41" s="119" t="s">
        <v>713</v>
      </c>
      <c r="O41" s="124" t="s">
        <v>955</v>
      </c>
      <c r="P41" s="116"/>
      <c r="Q41" s="116" t="s">
        <v>832</v>
      </c>
      <c r="R41" s="116" t="s">
        <v>713</v>
      </c>
    </row>
    <row r="42" spans="1:18" s="99" customFormat="1">
      <c r="A42" s="115" t="s">
        <v>748</v>
      </c>
      <c r="B42" s="128" t="s">
        <v>350</v>
      </c>
      <c r="C42" s="116" t="s">
        <v>350</v>
      </c>
      <c r="D42" s="116" t="s">
        <v>28</v>
      </c>
      <c r="E42" s="116">
        <v>2567</v>
      </c>
      <c r="F42" s="116" t="s">
        <v>666</v>
      </c>
      <c r="G42" s="117" t="s">
        <v>755</v>
      </c>
      <c r="H42" s="116" t="s">
        <v>84</v>
      </c>
      <c r="I42" s="116" t="s">
        <v>71</v>
      </c>
      <c r="J42" s="116" t="s">
        <v>963</v>
      </c>
      <c r="K42" s="116" t="s">
        <v>38</v>
      </c>
      <c r="L42" s="116" t="s">
        <v>816</v>
      </c>
      <c r="M42" s="117" t="s">
        <v>712</v>
      </c>
      <c r="N42" s="119" t="s">
        <v>713</v>
      </c>
      <c r="O42" s="124" t="s">
        <v>955</v>
      </c>
      <c r="P42" s="116"/>
      <c r="Q42" s="116" t="s">
        <v>833</v>
      </c>
      <c r="R42" s="116" t="s">
        <v>713</v>
      </c>
    </row>
    <row r="43" spans="1:18" s="99" customFormat="1">
      <c r="A43" s="115" t="s">
        <v>757</v>
      </c>
      <c r="B43" s="128" t="s">
        <v>758</v>
      </c>
      <c r="C43" s="116" t="s">
        <v>758</v>
      </c>
      <c r="D43" s="116" t="s">
        <v>28</v>
      </c>
      <c r="E43" s="116">
        <v>2567</v>
      </c>
      <c r="F43" s="116" t="s">
        <v>693</v>
      </c>
      <c r="G43" s="117" t="s">
        <v>511</v>
      </c>
      <c r="H43" s="116" t="s">
        <v>759</v>
      </c>
      <c r="I43" s="116" t="s">
        <v>760</v>
      </c>
      <c r="J43" s="116" t="s">
        <v>966</v>
      </c>
      <c r="K43" s="116" t="s">
        <v>157</v>
      </c>
      <c r="L43" s="116" t="s">
        <v>816</v>
      </c>
      <c r="M43" s="117" t="s">
        <v>761</v>
      </c>
      <c r="N43" s="119" t="s">
        <v>762</v>
      </c>
      <c r="O43" s="124" t="s">
        <v>955</v>
      </c>
      <c r="P43" s="116"/>
      <c r="Q43" s="116" t="s">
        <v>834</v>
      </c>
      <c r="R43" s="116" t="s">
        <v>762</v>
      </c>
    </row>
    <row r="44" spans="1:18" s="99" customFormat="1">
      <c r="A44" s="115" t="s">
        <v>742</v>
      </c>
      <c r="B44" s="128" t="s">
        <v>743</v>
      </c>
      <c r="C44" s="116" t="s">
        <v>743</v>
      </c>
      <c r="D44" s="116" t="s">
        <v>28</v>
      </c>
      <c r="E44" s="116">
        <v>2567</v>
      </c>
      <c r="F44" s="116" t="s">
        <v>693</v>
      </c>
      <c r="G44" s="117" t="s">
        <v>511</v>
      </c>
      <c r="H44" s="116" t="s">
        <v>332</v>
      </c>
      <c r="I44" s="116" t="s">
        <v>744</v>
      </c>
      <c r="J44" s="116" t="s">
        <v>967</v>
      </c>
      <c r="K44" s="116" t="s">
        <v>47</v>
      </c>
      <c r="L44" s="116" t="s">
        <v>816</v>
      </c>
      <c r="M44" s="117" t="s">
        <v>712</v>
      </c>
      <c r="N44" s="119" t="s">
        <v>745</v>
      </c>
      <c r="O44" s="124" t="s">
        <v>955</v>
      </c>
      <c r="P44" s="116"/>
      <c r="Q44" s="116" t="s">
        <v>835</v>
      </c>
      <c r="R44" s="116" t="s">
        <v>745</v>
      </c>
    </row>
    <row r="45" spans="1:18" s="99" customFormat="1">
      <c r="A45" s="115" t="s">
        <v>836</v>
      </c>
      <c r="B45" s="128" t="s">
        <v>837</v>
      </c>
      <c r="C45" s="116" t="s">
        <v>837</v>
      </c>
      <c r="D45" s="116" t="s">
        <v>28</v>
      </c>
      <c r="E45" s="116">
        <v>2568</v>
      </c>
      <c r="F45" s="116" t="s">
        <v>838</v>
      </c>
      <c r="G45" s="117" t="s">
        <v>839</v>
      </c>
      <c r="H45" s="116" t="s">
        <v>70</v>
      </c>
      <c r="I45" s="116" t="s">
        <v>71</v>
      </c>
      <c r="J45" s="116" t="s">
        <v>963</v>
      </c>
      <c r="K45" s="116" t="s">
        <v>38</v>
      </c>
      <c r="L45" s="116" t="s">
        <v>840</v>
      </c>
      <c r="M45" s="117" t="s">
        <v>712</v>
      </c>
      <c r="N45" s="119" t="s">
        <v>713</v>
      </c>
      <c r="O45" s="124" t="s">
        <v>955</v>
      </c>
      <c r="P45" s="116"/>
      <c r="Q45" s="116" t="s">
        <v>841</v>
      </c>
      <c r="R45" s="116" t="s">
        <v>713</v>
      </c>
    </row>
    <row r="46" spans="1:18" s="99" customFormat="1">
      <c r="A46" s="115" t="s">
        <v>842</v>
      </c>
      <c r="B46" s="128" t="s">
        <v>843</v>
      </c>
      <c r="C46" s="116" t="s">
        <v>843</v>
      </c>
      <c r="D46" s="116" t="s">
        <v>28</v>
      </c>
      <c r="E46" s="116">
        <v>2568</v>
      </c>
      <c r="F46" s="116" t="s">
        <v>844</v>
      </c>
      <c r="G46" s="117" t="s">
        <v>845</v>
      </c>
      <c r="H46" s="116" t="s">
        <v>70</v>
      </c>
      <c r="I46" s="116" t="s">
        <v>71</v>
      </c>
      <c r="J46" s="116" t="s">
        <v>963</v>
      </c>
      <c r="K46" s="116" t="s">
        <v>38</v>
      </c>
      <c r="L46" s="116" t="s">
        <v>840</v>
      </c>
      <c r="M46" s="117" t="s">
        <v>712</v>
      </c>
      <c r="N46" s="119" t="s">
        <v>713</v>
      </c>
      <c r="O46" s="124" t="s">
        <v>955</v>
      </c>
      <c r="P46" s="116"/>
      <c r="Q46" s="116" t="s">
        <v>846</v>
      </c>
      <c r="R46" s="116" t="s">
        <v>713</v>
      </c>
    </row>
    <row r="47" spans="1:18" s="99" customFormat="1">
      <c r="A47" s="115" t="s">
        <v>847</v>
      </c>
      <c r="B47" s="128" t="s">
        <v>848</v>
      </c>
      <c r="C47" s="116" t="s">
        <v>848</v>
      </c>
      <c r="D47" s="116" t="s">
        <v>28</v>
      </c>
      <c r="E47" s="116">
        <v>2568</v>
      </c>
      <c r="F47" s="116" t="s">
        <v>838</v>
      </c>
      <c r="G47" s="117" t="s">
        <v>839</v>
      </c>
      <c r="H47" s="116" t="s">
        <v>89</v>
      </c>
      <c r="I47" s="116" t="s">
        <v>71</v>
      </c>
      <c r="J47" s="116" t="s">
        <v>963</v>
      </c>
      <c r="K47" s="116" t="s">
        <v>38</v>
      </c>
      <c r="L47" s="116" t="s">
        <v>840</v>
      </c>
      <c r="M47" s="117" t="s">
        <v>724</v>
      </c>
      <c r="N47" s="119" t="s">
        <v>725</v>
      </c>
      <c r="O47" s="124" t="s">
        <v>955</v>
      </c>
      <c r="P47" s="116"/>
      <c r="Q47" s="116" t="s">
        <v>849</v>
      </c>
      <c r="R47" s="116" t="s">
        <v>725</v>
      </c>
    </row>
    <row r="48" spans="1:18" s="99" customFormat="1">
      <c r="A48" s="115" t="s">
        <v>850</v>
      </c>
      <c r="B48" s="128" t="s">
        <v>851</v>
      </c>
      <c r="C48" s="116" t="s">
        <v>851</v>
      </c>
      <c r="D48" s="116" t="s">
        <v>28</v>
      </c>
      <c r="E48" s="116">
        <v>2568</v>
      </c>
      <c r="F48" s="116" t="s">
        <v>838</v>
      </c>
      <c r="G48" s="117" t="s">
        <v>839</v>
      </c>
      <c r="H48" s="116" t="s">
        <v>89</v>
      </c>
      <c r="I48" s="116" t="s">
        <v>71</v>
      </c>
      <c r="J48" s="116" t="s">
        <v>963</v>
      </c>
      <c r="K48" s="116" t="s">
        <v>38</v>
      </c>
      <c r="L48" s="116" t="s">
        <v>840</v>
      </c>
      <c r="M48" s="117" t="s">
        <v>724</v>
      </c>
      <c r="N48" s="119" t="s">
        <v>725</v>
      </c>
      <c r="O48" s="124" t="s">
        <v>955</v>
      </c>
      <c r="P48" s="116"/>
      <c r="Q48" s="116" t="s">
        <v>852</v>
      </c>
      <c r="R48" s="116" t="s">
        <v>725</v>
      </c>
    </row>
    <row r="49" spans="1:18" s="99" customFormat="1">
      <c r="A49" s="115" t="s">
        <v>853</v>
      </c>
      <c r="B49" s="128" t="s">
        <v>854</v>
      </c>
      <c r="C49" s="116" t="s">
        <v>854</v>
      </c>
      <c r="D49" s="116" t="s">
        <v>28</v>
      </c>
      <c r="E49" s="116">
        <v>2568</v>
      </c>
      <c r="F49" s="116" t="s">
        <v>838</v>
      </c>
      <c r="G49" s="117" t="s">
        <v>839</v>
      </c>
      <c r="H49" s="116" t="s">
        <v>89</v>
      </c>
      <c r="I49" s="116" t="s">
        <v>71</v>
      </c>
      <c r="J49" s="116" t="s">
        <v>963</v>
      </c>
      <c r="K49" s="116" t="s">
        <v>38</v>
      </c>
      <c r="L49" s="116" t="s">
        <v>840</v>
      </c>
      <c r="M49" s="117" t="s">
        <v>712</v>
      </c>
      <c r="N49" s="119" t="s">
        <v>713</v>
      </c>
      <c r="O49" s="124" t="s">
        <v>955</v>
      </c>
      <c r="P49" s="116"/>
      <c r="Q49" s="116" t="s">
        <v>855</v>
      </c>
      <c r="R49" s="116" t="s">
        <v>713</v>
      </c>
    </row>
    <row r="50" spans="1:18" s="99" customFormat="1">
      <c r="A50" s="115" t="s">
        <v>856</v>
      </c>
      <c r="B50" s="128" t="s">
        <v>324</v>
      </c>
      <c r="C50" s="116" t="s">
        <v>324</v>
      </c>
      <c r="D50" s="116" t="s">
        <v>28</v>
      </c>
      <c r="E50" s="116">
        <v>2568</v>
      </c>
      <c r="F50" s="116" t="s">
        <v>844</v>
      </c>
      <c r="G50" s="117" t="s">
        <v>839</v>
      </c>
      <c r="H50" s="116" t="s">
        <v>84</v>
      </c>
      <c r="I50" s="116" t="s">
        <v>71</v>
      </c>
      <c r="J50" s="116" t="s">
        <v>963</v>
      </c>
      <c r="K50" s="116" t="s">
        <v>38</v>
      </c>
      <c r="L50" s="116" t="s">
        <v>840</v>
      </c>
      <c r="M50" s="117" t="s">
        <v>724</v>
      </c>
      <c r="N50" s="119" t="s">
        <v>725</v>
      </c>
      <c r="O50" s="124" t="s">
        <v>955</v>
      </c>
      <c r="P50" s="116"/>
      <c r="Q50" s="116" t="s">
        <v>857</v>
      </c>
      <c r="R50" s="116" t="s">
        <v>725</v>
      </c>
    </row>
    <row r="51" spans="1:18" s="99" customFormat="1">
      <c r="A51" s="115" t="s">
        <v>858</v>
      </c>
      <c r="B51" s="128" t="s">
        <v>859</v>
      </c>
      <c r="C51" s="116" t="s">
        <v>859</v>
      </c>
      <c r="D51" s="116" t="s">
        <v>28</v>
      </c>
      <c r="E51" s="116">
        <v>2568</v>
      </c>
      <c r="F51" s="116" t="s">
        <v>860</v>
      </c>
      <c r="G51" s="117" t="s">
        <v>861</v>
      </c>
      <c r="H51" s="116" t="s">
        <v>84</v>
      </c>
      <c r="I51" s="116" t="s">
        <v>71</v>
      </c>
      <c r="J51" s="116" t="s">
        <v>963</v>
      </c>
      <c r="K51" s="116" t="s">
        <v>38</v>
      </c>
      <c r="L51" s="116" t="s">
        <v>840</v>
      </c>
      <c r="M51" s="117" t="s">
        <v>964</v>
      </c>
      <c r="N51" s="119" t="s">
        <v>803</v>
      </c>
      <c r="O51" s="124" t="s">
        <v>955</v>
      </c>
      <c r="P51" s="116"/>
      <c r="Q51" s="116" t="s">
        <v>862</v>
      </c>
      <c r="R51" s="116" t="s">
        <v>803</v>
      </c>
    </row>
    <row r="52" spans="1:18" s="99" customFormat="1">
      <c r="A52" s="115" t="s">
        <v>863</v>
      </c>
      <c r="B52" s="128" t="s">
        <v>864</v>
      </c>
      <c r="C52" s="116" t="s">
        <v>864</v>
      </c>
      <c r="D52" s="116" t="s">
        <v>28</v>
      </c>
      <c r="E52" s="116">
        <v>2568</v>
      </c>
      <c r="F52" s="116" t="s">
        <v>865</v>
      </c>
      <c r="G52" s="117" t="s">
        <v>839</v>
      </c>
      <c r="H52" s="116" t="s">
        <v>332</v>
      </c>
      <c r="I52" s="116" t="s">
        <v>46</v>
      </c>
      <c r="J52" s="116" t="s">
        <v>968</v>
      </c>
      <c r="K52" s="116" t="s">
        <v>47</v>
      </c>
      <c r="L52" s="116" t="s">
        <v>840</v>
      </c>
      <c r="M52" s="117" t="s">
        <v>761</v>
      </c>
      <c r="N52" s="119" t="s">
        <v>806</v>
      </c>
      <c r="O52" s="124" t="s">
        <v>955</v>
      </c>
      <c r="P52" s="116"/>
      <c r="Q52" s="116" t="s">
        <v>866</v>
      </c>
      <c r="R52" s="116" t="s">
        <v>806</v>
      </c>
    </row>
    <row r="53" spans="1:18" s="99" customFormat="1">
      <c r="A53" s="115" t="s">
        <v>867</v>
      </c>
      <c r="B53" s="128" t="s">
        <v>868</v>
      </c>
      <c r="C53" s="116" t="s">
        <v>868</v>
      </c>
      <c r="D53" s="116" t="s">
        <v>28</v>
      </c>
      <c r="E53" s="116">
        <v>2568</v>
      </c>
      <c r="F53" s="116" t="s">
        <v>838</v>
      </c>
      <c r="G53" s="117" t="s">
        <v>869</v>
      </c>
      <c r="H53" s="116" t="s">
        <v>155</v>
      </c>
      <c r="I53" s="116" t="s">
        <v>760</v>
      </c>
      <c r="J53" s="116" t="s">
        <v>966</v>
      </c>
      <c r="K53" s="116" t="s">
        <v>157</v>
      </c>
      <c r="L53" s="116" t="s">
        <v>840</v>
      </c>
      <c r="M53" s="117" t="s">
        <v>712</v>
      </c>
      <c r="N53" s="119" t="s">
        <v>745</v>
      </c>
      <c r="O53" s="124" t="s">
        <v>955</v>
      </c>
      <c r="P53" s="116"/>
      <c r="Q53" s="116" t="s">
        <v>870</v>
      </c>
      <c r="R53" s="116" t="s">
        <v>745</v>
      </c>
    </row>
    <row r="54" spans="1:18" s="99" customFormat="1">
      <c r="A54" s="115" t="s">
        <v>871</v>
      </c>
      <c r="B54" s="128" t="s">
        <v>872</v>
      </c>
      <c r="C54" s="116" t="s">
        <v>872</v>
      </c>
      <c r="D54" s="116" t="s">
        <v>28</v>
      </c>
      <c r="E54" s="116">
        <v>2568</v>
      </c>
      <c r="F54" s="116" t="s">
        <v>865</v>
      </c>
      <c r="G54" s="117" t="s">
        <v>839</v>
      </c>
      <c r="H54" s="116" t="s">
        <v>497</v>
      </c>
      <c r="I54" s="116" t="s">
        <v>498</v>
      </c>
      <c r="J54" s="116" t="s">
        <v>959</v>
      </c>
      <c r="K54" s="116" t="s">
        <v>47</v>
      </c>
      <c r="L54" s="116" t="s">
        <v>840</v>
      </c>
      <c r="M54" s="117" t="s">
        <v>712</v>
      </c>
      <c r="N54" s="119" t="s">
        <v>799</v>
      </c>
      <c r="O54" s="124" t="s">
        <v>955</v>
      </c>
      <c r="P54" s="116"/>
      <c r="Q54" s="116" t="s">
        <v>873</v>
      </c>
      <c r="R54" s="116" t="s">
        <v>799</v>
      </c>
    </row>
    <row r="55" spans="1:18" s="99" customFormat="1">
      <c r="A55" s="115" t="s">
        <v>288</v>
      </c>
      <c r="B55" s="128" t="s">
        <v>289</v>
      </c>
      <c r="C55" s="116" t="s">
        <v>289</v>
      </c>
      <c r="D55" s="116" t="s">
        <v>271</v>
      </c>
      <c r="E55" s="116">
        <v>2563</v>
      </c>
      <c r="F55" s="116" t="s">
        <v>201</v>
      </c>
      <c r="G55" s="117" t="s">
        <v>291</v>
      </c>
      <c r="H55" s="116" t="s">
        <v>36</v>
      </c>
      <c r="I55" s="116" t="s">
        <v>292</v>
      </c>
      <c r="J55" s="116" t="s">
        <v>969</v>
      </c>
      <c r="K55" s="116" t="s">
        <v>157</v>
      </c>
      <c r="L55" s="117" t="s">
        <v>874</v>
      </c>
      <c r="M55" s="117" t="s">
        <v>724</v>
      </c>
      <c r="N55" s="119" t="s">
        <v>875</v>
      </c>
      <c r="O55" s="124" t="s">
        <v>955</v>
      </c>
      <c r="P55" s="116"/>
      <c r="Q55" s="116" t="s">
        <v>876</v>
      </c>
      <c r="R55" s="116" t="s">
        <v>293</v>
      </c>
    </row>
    <row r="56" spans="1:18" s="99" customFormat="1">
      <c r="A56" s="115" t="s">
        <v>316</v>
      </c>
      <c r="B56" s="128" t="s">
        <v>317</v>
      </c>
      <c r="C56" s="116" t="s">
        <v>317</v>
      </c>
      <c r="D56" s="116" t="s">
        <v>28</v>
      </c>
      <c r="E56" s="116">
        <v>2564</v>
      </c>
      <c r="F56" s="116" t="s">
        <v>319</v>
      </c>
      <c r="G56" s="117" t="s">
        <v>202</v>
      </c>
      <c r="H56" s="116" t="s">
        <v>110</v>
      </c>
      <c r="I56" s="116" t="s">
        <v>71</v>
      </c>
      <c r="J56" s="116" t="s">
        <v>963</v>
      </c>
      <c r="K56" s="116" t="s">
        <v>38</v>
      </c>
      <c r="L56" s="117" t="s">
        <v>877</v>
      </c>
      <c r="M56" s="117" t="s">
        <v>724</v>
      </c>
      <c r="N56" s="119" t="s">
        <v>725</v>
      </c>
      <c r="O56" s="124" t="s">
        <v>955</v>
      </c>
      <c r="P56" s="116"/>
      <c r="Q56" s="116" t="s">
        <v>878</v>
      </c>
      <c r="R56" s="116" t="s">
        <v>267</v>
      </c>
    </row>
    <row r="57" spans="1:18" s="99" customFormat="1">
      <c r="A57" s="115" t="s">
        <v>313</v>
      </c>
      <c r="B57" s="128" t="s">
        <v>314</v>
      </c>
      <c r="C57" s="116" t="s">
        <v>314</v>
      </c>
      <c r="D57" s="116" t="s">
        <v>28</v>
      </c>
      <c r="E57" s="116">
        <v>2564</v>
      </c>
      <c r="F57" s="116" t="s">
        <v>218</v>
      </c>
      <c r="G57" s="117" t="s">
        <v>297</v>
      </c>
      <c r="H57" s="116" t="s">
        <v>70</v>
      </c>
      <c r="I57" s="116" t="s">
        <v>71</v>
      </c>
      <c r="J57" s="116" t="s">
        <v>963</v>
      </c>
      <c r="K57" s="116" t="s">
        <v>38</v>
      </c>
      <c r="L57" s="117" t="s">
        <v>877</v>
      </c>
      <c r="M57" s="117" t="s">
        <v>712</v>
      </c>
      <c r="N57" s="119" t="s">
        <v>713</v>
      </c>
      <c r="O57" s="124" t="s">
        <v>955</v>
      </c>
      <c r="P57" s="116"/>
      <c r="Q57" s="116" t="s">
        <v>879</v>
      </c>
      <c r="R57" s="116" t="s">
        <v>299</v>
      </c>
    </row>
    <row r="58" spans="1:18" s="99" customFormat="1">
      <c r="A58" s="115" t="s">
        <v>306</v>
      </c>
      <c r="B58" s="128" t="s">
        <v>307</v>
      </c>
      <c r="C58" s="116" t="s">
        <v>307</v>
      </c>
      <c r="D58" s="116" t="s">
        <v>28</v>
      </c>
      <c r="E58" s="116">
        <v>2564</v>
      </c>
      <c r="F58" s="116" t="s">
        <v>218</v>
      </c>
      <c r="G58" s="117" t="s">
        <v>297</v>
      </c>
      <c r="H58" s="116" t="s">
        <v>70</v>
      </c>
      <c r="I58" s="116" t="s">
        <v>71</v>
      </c>
      <c r="J58" s="116" t="s">
        <v>963</v>
      </c>
      <c r="K58" s="116" t="s">
        <v>38</v>
      </c>
      <c r="L58" s="117" t="s">
        <v>877</v>
      </c>
      <c r="M58" s="117" t="s">
        <v>712</v>
      </c>
      <c r="N58" s="119" t="s">
        <v>713</v>
      </c>
      <c r="O58" s="124" t="s">
        <v>955</v>
      </c>
      <c r="P58" s="116"/>
      <c r="Q58" s="116" t="s">
        <v>880</v>
      </c>
      <c r="R58" s="116" t="s">
        <v>299</v>
      </c>
    </row>
    <row r="59" spans="1:18" s="99" customFormat="1">
      <c r="A59" s="115" t="s">
        <v>303</v>
      </c>
      <c r="B59" s="128" t="s">
        <v>304</v>
      </c>
      <c r="C59" s="116" t="s">
        <v>304</v>
      </c>
      <c r="D59" s="116" t="s">
        <v>28</v>
      </c>
      <c r="E59" s="116">
        <v>2564</v>
      </c>
      <c r="F59" s="116" t="s">
        <v>218</v>
      </c>
      <c r="G59" s="117" t="s">
        <v>297</v>
      </c>
      <c r="H59" s="116" t="s">
        <v>70</v>
      </c>
      <c r="I59" s="116" t="s">
        <v>71</v>
      </c>
      <c r="J59" s="116" t="s">
        <v>963</v>
      </c>
      <c r="K59" s="116" t="s">
        <v>38</v>
      </c>
      <c r="L59" s="117" t="s">
        <v>877</v>
      </c>
      <c r="M59" s="117" t="s">
        <v>712</v>
      </c>
      <c r="N59" s="119" t="s">
        <v>713</v>
      </c>
      <c r="O59" s="124" t="s">
        <v>955</v>
      </c>
      <c r="P59" s="116"/>
      <c r="Q59" s="116" t="s">
        <v>881</v>
      </c>
      <c r="R59" s="116" t="s">
        <v>299</v>
      </c>
    </row>
    <row r="60" spans="1:18" s="99" customFormat="1">
      <c r="A60" s="115" t="s">
        <v>300</v>
      </c>
      <c r="B60" s="128" t="s">
        <v>301</v>
      </c>
      <c r="C60" s="116" t="s">
        <v>301</v>
      </c>
      <c r="D60" s="116" t="s">
        <v>28</v>
      </c>
      <c r="E60" s="116">
        <v>2564</v>
      </c>
      <c r="F60" s="116" t="s">
        <v>218</v>
      </c>
      <c r="G60" s="117" t="s">
        <v>297</v>
      </c>
      <c r="H60" s="116" t="s">
        <v>70</v>
      </c>
      <c r="I60" s="116" t="s">
        <v>71</v>
      </c>
      <c r="J60" s="116" t="s">
        <v>963</v>
      </c>
      <c r="K60" s="116" t="s">
        <v>38</v>
      </c>
      <c r="L60" s="117" t="s">
        <v>877</v>
      </c>
      <c r="M60" s="117" t="s">
        <v>712</v>
      </c>
      <c r="N60" s="119" t="s">
        <v>713</v>
      </c>
      <c r="O60" s="124" t="s">
        <v>955</v>
      </c>
      <c r="P60" s="116"/>
      <c r="Q60" s="116" t="s">
        <v>882</v>
      </c>
      <c r="R60" s="116" t="s">
        <v>299</v>
      </c>
    </row>
    <row r="61" spans="1:18" s="99" customFormat="1">
      <c r="A61" s="115" t="s">
        <v>294</v>
      </c>
      <c r="B61" s="128" t="s">
        <v>295</v>
      </c>
      <c r="C61" s="116" t="s">
        <v>295</v>
      </c>
      <c r="D61" s="116" t="s">
        <v>28</v>
      </c>
      <c r="E61" s="116">
        <v>2564</v>
      </c>
      <c r="F61" s="116" t="s">
        <v>218</v>
      </c>
      <c r="G61" s="117" t="s">
        <v>297</v>
      </c>
      <c r="H61" s="116" t="s">
        <v>70</v>
      </c>
      <c r="I61" s="116" t="s">
        <v>71</v>
      </c>
      <c r="J61" s="116" t="s">
        <v>963</v>
      </c>
      <c r="K61" s="116" t="s">
        <v>38</v>
      </c>
      <c r="L61" s="117" t="s">
        <v>877</v>
      </c>
      <c r="M61" s="117" t="s">
        <v>712</v>
      </c>
      <c r="N61" s="119" t="s">
        <v>713</v>
      </c>
      <c r="O61" s="124" t="s">
        <v>955</v>
      </c>
      <c r="P61" s="116"/>
      <c r="Q61" s="116" t="s">
        <v>883</v>
      </c>
      <c r="R61" s="116" t="s">
        <v>299</v>
      </c>
    </row>
    <row r="62" spans="1:18" s="99" customFormat="1">
      <c r="A62" s="115" t="s">
        <v>349</v>
      </c>
      <c r="B62" s="128" t="s">
        <v>350</v>
      </c>
      <c r="C62" s="116" t="s">
        <v>350</v>
      </c>
      <c r="D62" s="116" t="s">
        <v>28</v>
      </c>
      <c r="E62" s="116">
        <v>2564</v>
      </c>
      <c r="F62" s="116" t="s">
        <v>218</v>
      </c>
      <c r="G62" s="117" t="s">
        <v>202</v>
      </c>
      <c r="H62" s="116" t="s">
        <v>84</v>
      </c>
      <c r="I62" s="116" t="s">
        <v>71</v>
      </c>
      <c r="J62" s="116" t="s">
        <v>963</v>
      </c>
      <c r="K62" s="116" t="s">
        <v>38</v>
      </c>
      <c r="L62" s="117" t="s">
        <v>877</v>
      </c>
      <c r="M62" s="117" t="s">
        <v>964</v>
      </c>
      <c r="N62" s="119" t="s">
        <v>884</v>
      </c>
      <c r="O62" s="124" t="s">
        <v>955</v>
      </c>
      <c r="P62" s="116"/>
      <c r="Q62" s="116" t="s">
        <v>885</v>
      </c>
      <c r="R62" s="116" t="s">
        <v>348</v>
      </c>
    </row>
    <row r="63" spans="1:18" s="99" customFormat="1">
      <c r="A63" s="115" t="s">
        <v>345</v>
      </c>
      <c r="B63" s="128" t="s">
        <v>346</v>
      </c>
      <c r="C63" s="116" t="s">
        <v>346</v>
      </c>
      <c r="D63" s="116" t="s">
        <v>28</v>
      </c>
      <c r="E63" s="116">
        <v>2564</v>
      </c>
      <c r="F63" s="116" t="s">
        <v>319</v>
      </c>
      <c r="G63" s="117" t="s">
        <v>273</v>
      </c>
      <c r="H63" s="116" t="s">
        <v>84</v>
      </c>
      <c r="I63" s="116" t="s">
        <v>71</v>
      </c>
      <c r="J63" s="116" t="s">
        <v>963</v>
      </c>
      <c r="K63" s="116" t="s">
        <v>38</v>
      </c>
      <c r="L63" s="117" t="s">
        <v>877</v>
      </c>
      <c r="M63" s="117" t="s">
        <v>964</v>
      </c>
      <c r="N63" s="119" t="s">
        <v>884</v>
      </c>
      <c r="O63" s="124" t="s">
        <v>955</v>
      </c>
      <c r="P63" s="116"/>
      <c r="Q63" s="116" t="s">
        <v>886</v>
      </c>
      <c r="R63" s="116" t="s">
        <v>348</v>
      </c>
    </row>
    <row r="64" spans="1:18" s="99" customFormat="1">
      <c r="A64" s="115" t="s">
        <v>323</v>
      </c>
      <c r="B64" s="128" t="s">
        <v>324</v>
      </c>
      <c r="C64" s="116" t="s">
        <v>324</v>
      </c>
      <c r="D64" s="116" t="s">
        <v>28</v>
      </c>
      <c r="E64" s="116">
        <v>2564</v>
      </c>
      <c r="F64" s="116" t="s">
        <v>319</v>
      </c>
      <c r="G64" s="117" t="s">
        <v>273</v>
      </c>
      <c r="H64" s="116" t="s">
        <v>84</v>
      </c>
      <c r="I64" s="116" t="s">
        <v>71</v>
      </c>
      <c r="J64" s="116" t="s">
        <v>963</v>
      </c>
      <c r="K64" s="116" t="s">
        <v>38</v>
      </c>
      <c r="L64" s="117" t="s">
        <v>877</v>
      </c>
      <c r="M64" s="117" t="s">
        <v>964</v>
      </c>
      <c r="N64" s="119" t="s">
        <v>803</v>
      </c>
      <c r="O64" s="124" t="s">
        <v>955</v>
      </c>
      <c r="P64" s="116"/>
      <c r="Q64" s="116" t="s">
        <v>887</v>
      </c>
      <c r="R64" s="116" t="s">
        <v>327</v>
      </c>
    </row>
    <row r="65" spans="1:18" s="99" customFormat="1">
      <c r="A65" s="115" t="s">
        <v>412</v>
      </c>
      <c r="B65" s="128" t="s">
        <v>413</v>
      </c>
      <c r="C65" s="116" t="s">
        <v>413</v>
      </c>
      <c r="D65" s="116" t="s">
        <v>28</v>
      </c>
      <c r="E65" s="116">
        <v>2564</v>
      </c>
      <c r="F65" s="116" t="s">
        <v>180</v>
      </c>
      <c r="G65" s="117" t="s">
        <v>312</v>
      </c>
      <c r="H65" s="116" t="s">
        <v>360</v>
      </c>
      <c r="I65" s="116" t="s">
        <v>361</v>
      </c>
      <c r="J65" s="116" t="s">
        <v>970</v>
      </c>
      <c r="K65" s="116" t="s">
        <v>38</v>
      </c>
      <c r="L65" s="117" t="s">
        <v>877</v>
      </c>
      <c r="M65" s="117" t="s">
        <v>761</v>
      </c>
      <c r="N65" s="119" t="s">
        <v>806</v>
      </c>
      <c r="O65" s="124" t="s">
        <v>955</v>
      </c>
      <c r="P65" s="116"/>
      <c r="Q65" s="116" t="s">
        <v>888</v>
      </c>
      <c r="R65" s="116" t="s">
        <v>283</v>
      </c>
    </row>
    <row r="66" spans="1:18" s="99" customFormat="1">
      <c r="A66" s="115" t="s">
        <v>409</v>
      </c>
      <c r="B66" s="128" t="s">
        <v>410</v>
      </c>
      <c r="C66" s="116" t="s">
        <v>410</v>
      </c>
      <c r="D66" s="116" t="s">
        <v>28</v>
      </c>
      <c r="E66" s="116">
        <v>2564</v>
      </c>
      <c r="F66" s="116" t="s">
        <v>180</v>
      </c>
      <c r="G66" s="117" t="s">
        <v>312</v>
      </c>
      <c r="H66" s="116" t="s">
        <v>360</v>
      </c>
      <c r="I66" s="116" t="s">
        <v>361</v>
      </c>
      <c r="J66" s="116" t="s">
        <v>970</v>
      </c>
      <c r="K66" s="116" t="s">
        <v>38</v>
      </c>
      <c r="L66" s="117" t="s">
        <v>877</v>
      </c>
      <c r="M66" s="117" t="s">
        <v>761</v>
      </c>
      <c r="N66" s="119" t="s">
        <v>806</v>
      </c>
      <c r="O66" s="124" t="s">
        <v>955</v>
      </c>
      <c r="P66" s="116"/>
      <c r="Q66" s="116" t="s">
        <v>889</v>
      </c>
      <c r="R66" s="116" t="s">
        <v>283</v>
      </c>
    </row>
    <row r="67" spans="1:18" s="99" customFormat="1">
      <c r="A67" s="115" t="s">
        <v>406</v>
      </c>
      <c r="B67" s="128" t="s">
        <v>407</v>
      </c>
      <c r="C67" s="116" t="s">
        <v>407</v>
      </c>
      <c r="D67" s="116" t="s">
        <v>28</v>
      </c>
      <c r="E67" s="116">
        <v>2564</v>
      </c>
      <c r="F67" s="116" t="s">
        <v>180</v>
      </c>
      <c r="G67" s="117" t="s">
        <v>202</v>
      </c>
      <c r="H67" s="116" t="s">
        <v>360</v>
      </c>
      <c r="I67" s="116" t="s">
        <v>361</v>
      </c>
      <c r="J67" s="116" t="s">
        <v>970</v>
      </c>
      <c r="K67" s="116" t="s">
        <v>38</v>
      </c>
      <c r="L67" s="117" t="s">
        <v>877</v>
      </c>
      <c r="M67" s="117" t="s">
        <v>761</v>
      </c>
      <c r="N67" s="119" t="s">
        <v>806</v>
      </c>
      <c r="O67" s="124" t="s">
        <v>955</v>
      </c>
      <c r="P67" s="116"/>
      <c r="Q67" s="116" t="s">
        <v>890</v>
      </c>
      <c r="R67" s="116" t="s">
        <v>283</v>
      </c>
    </row>
    <row r="68" spans="1:18" s="99" customFormat="1">
      <c r="A68" s="115" t="s">
        <v>403</v>
      </c>
      <c r="B68" s="128" t="s">
        <v>404</v>
      </c>
      <c r="C68" s="116" t="s">
        <v>404</v>
      </c>
      <c r="D68" s="116" t="s">
        <v>28</v>
      </c>
      <c r="E68" s="116">
        <v>2564</v>
      </c>
      <c r="F68" s="116" t="s">
        <v>180</v>
      </c>
      <c r="G68" s="117" t="s">
        <v>365</v>
      </c>
      <c r="H68" s="116" t="s">
        <v>360</v>
      </c>
      <c r="I68" s="116" t="s">
        <v>361</v>
      </c>
      <c r="J68" s="116" t="s">
        <v>970</v>
      </c>
      <c r="K68" s="116" t="s">
        <v>38</v>
      </c>
      <c r="L68" s="117" t="s">
        <v>877</v>
      </c>
      <c r="M68" s="117" t="s">
        <v>761</v>
      </c>
      <c r="N68" s="119" t="s">
        <v>806</v>
      </c>
      <c r="O68" s="124" t="s">
        <v>955</v>
      </c>
      <c r="P68" s="116"/>
      <c r="Q68" s="116" t="s">
        <v>891</v>
      </c>
      <c r="R68" s="116" t="s">
        <v>283</v>
      </c>
    </row>
    <row r="69" spans="1:18" s="99" customFormat="1">
      <c r="A69" s="115" t="s">
        <v>400</v>
      </c>
      <c r="B69" s="128" t="s">
        <v>401</v>
      </c>
      <c r="C69" s="116" t="s">
        <v>401</v>
      </c>
      <c r="D69" s="116" t="s">
        <v>28</v>
      </c>
      <c r="E69" s="116">
        <v>2564</v>
      </c>
      <c r="F69" s="116" t="s">
        <v>180</v>
      </c>
      <c r="G69" s="117" t="s">
        <v>365</v>
      </c>
      <c r="H69" s="116" t="s">
        <v>360</v>
      </c>
      <c r="I69" s="116" t="s">
        <v>361</v>
      </c>
      <c r="J69" s="116" t="s">
        <v>970</v>
      </c>
      <c r="K69" s="116" t="s">
        <v>38</v>
      </c>
      <c r="L69" s="117" t="s">
        <v>877</v>
      </c>
      <c r="M69" s="117" t="s">
        <v>761</v>
      </c>
      <c r="N69" s="119" t="s">
        <v>806</v>
      </c>
      <c r="O69" s="124" t="s">
        <v>955</v>
      </c>
      <c r="P69" s="116"/>
      <c r="Q69" s="116" t="s">
        <v>892</v>
      </c>
      <c r="R69" s="116" t="s">
        <v>283</v>
      </c>
    </row>
    <row r="70" spans="1:18" s="99" customFormat="1">
      <c r="A70" s="115" t="s">
        <v>397</v>
      </c>
      <c r="B70" s="128" t="s">
        <v>398</v>
      </c>
      <c r="C70" s="116" t="s">
        <v>398</v>
      </c>
      <c r="D70" s="116" t="s">
        <v>28</v>
      </c>
      <c r="E70" s="116">
        <v>2564</v>
      </c>
      <c r="F70" s="116" t="s">
        <v>180</v>
      </c>
      <c r="G70" s="117" t="s">
        <v>312</v>
      </c>
      <c r="H70" s="116" t="s">
        <v>360</v>
      </c>
      <c r="I70" s="116" t="s">
        <v>361</v>
      </c>
      <c r="J70" s="116" t="s">
        <v>970</v>
      </c>
      <c r="K70" s="116" t="s">
        <v>38</v>
      </c>
      <c r="L70" s="117" t="s">
        <v>877</v>
      </c>
      <c r="M70" s="117" t="s">
        <v>761</v>
      </c>
      <c r="N70" s="119" t="s">
        <v>806</v>
      </c>
      <c r="O70" s="124" t="s">
        <v>955</v>
      </c>
      <c r="P70" s="116"/>
      <c r="Q70" s="116" t="s">
        <v>893</v>
      </c>
      <c r="R70" s="116" t="s">
        <v>283</v>
      </c>
    </row>
    <row r="71" spans="1:18" s="99" customFormat="1">
      <c r="A71" s="115" t="s">
        <v>394</v>
      </c>
      <c r="B71" s="128" t="s">
        <v>395</v>
      </c>
      <c r="C71" s="116" t="s">
        <v>395</v>
      </c>
      <c r="D71" s="116" t="s">
        <v>28</v>
      </c>
      <c r="E71" s="116">
        <v>2564</v>
      </c>
      <c r="F71" s="116" t="s">
        <v>180</v>
      </c>
      <c r="G71" s="117" t="s">
        <v>365</v>
      </c>
      <c r="H71" s="116" t="s">
        <v>360</v>
      </c>
      <c r="I71" s="116" t="s">
        <v>361</v>
      </c>
      <c r="J71" s="116" t="s">
        <v>970</v>
      </c>
      <c r="K71" s="116" t="s">
        <v>38</v>
      </c>
      <c r="L71" s="117" t="s">
        <v>877</v>
      </c>
      <c r="M71" s="117" t="s">
        <v>761</v>
      </c>
      <c r="N71" s="119" t="s">
        <v>806</v>
      </c>
      <c r="O71" s="124" t="s">
        <v>955</v>
      </c>
      <c r="P71" s="116"/>
      <c r="Q71" s="116" t="s">
        <v>894</v>
      </c>
      <c r="R71" s="116" t="s">
        <v>283</v>
      </c>
    </row>
    <row r="72" spans="1:18" s="99" customFormat="1">
      <c r="A72" s="115" t="s">
        <v>391</v>
      </c>
      <c r="B72" s="128" t="s">
        <v>392</v>
      </c>
      <c r="C72" s="116" t="s">
        <v>392</v>
      </c>
      <c r="D72" s="116" t="s">
        <v>28</v>
      </c>
      <c r="E72" s="116">
        <v>2564</v>
      </c>
      <c r="F72" s="116" t="s">
        <v>180</v>
      </c>
      <c r="G72" s="117" t="s">
        <v>365</v>
      </c>
      <c r="H72" s="116" t="s">
        <v>360</v>
      </c>
      <c r="I72" s="116" t="s">
        <v>361</v>
      </c>
      <c r="J72" s="116" t="s">
        <v>970</v>
      </c>
      <c r="K72" s="116" t="s">
        <v>38</v>
      </c>
      <c r="L72" s="117" t="s">
        <v>877</v>
      </c>
      <c r="M72" s="117" t="s">
        <v>761</v>
      </c>
      <c r="N72" s="119" t="s">
        <v>806</v>
      </c>
      <c r="O72" s="124" t="s">
        <v>955</v>
      </c>
      <c r="P72" s="116"/>
      <c r="Q72" s="116" t="s">
        <v>895</v>
      </c>
      <c r="R72" s="116" t="s">
        <v>283</v>
      </c>
    </row>
    <row r="73" spans="1:18" s="99" customFormat="1">
      <c r="A73" s="115" t="s">
        <v>388</v>
      </c>
      <c r="B73" s="128" t="s">
        <v>389</v>
      </c>
      <c r="C73" s="116" t="s">
        <v>389</v>
      </c>
      <c r="D73" s="116" t="s">
        <v>28</v>
      </c>
      <c r="E73" s="116">
        <v>2564</v>
      </c>
      <c r="F73" s="116" t="s">
        <v>180</v>
      </c>
      <c r="G73" s="117" t="s">
        <v>365</v>
      </c>
      <c r="H73" s="116" t="s">
        <v>360</v>
      </c>
      <c r="I73" s="116" t="s">
        <v>361</v>
      </c>
      <c r="J73" s="116" t="s">
        <v>970</v>
      </c>
      <c r="K73" s="116" t="s">
        <v>38</v>
      </c>
      <c r="L73" s="117" t="s">
        <v>877</v>
      </c>
      <c r="M73" s="117" t="s">
        <v>761</v>
      </c>
      <c r="N73" s="119" t="s">
        <v>806</v>
      </c>
      <c r="O73" s="124" t="s">
        <v>955</v>
      </c>
      <c r="P73" s="116"/>
      <c r="Q73" s="116" t="s">
        <v>896</v>
      </c>
      <c r="R73" s="116" t="s">
        <v>283</v>
      </c>
    </row>
    <row r="74" spans="1:18" s="99" customFormat="1">
      <c r="A74" s="115" t="s">
        <v>385</v>
      </c>
      <c r="B74" s="128" t="s">
        <v>386</v>
      </c>
      <c r="C74" s="116" t="s">
        <v>386</v>
      </c>
      <c r="D74" s="116" t="s">
        <v>28</v>
      </c>
      <c r="E74" s="116">
        <v>2564</v>
      </c>
      <c r="F74" s="116" t="s">
        <v>180</v>
      </c>
      <c r="G74" s="117" t="s">
        <v>365</v>
      </c>
      <c r="H74" s="116" t="s">
        <v>360</v>
      </c>
      <c r="I74" s="116" t="s">
        <v>361</v>
      </c>
      <c r="J74" s="116" t="s">
        <v>970</v>
      </c>
      <c r="K74" s="116" t="s">
        <v>38</v>
      </c>
      <c r="L74" s="117" t="s">
        <v>877</v>
      </c>
      <c r="M74" s="117" t="s">
        <v>761</v>
      </c>
      <c r="N74" s="119" t="s">
        <v>806</v>
      </c>
      <c r="O74" s="124" t="s">
        <v>955</v>
      </c>
      <c r="P74" s="116"/>
      <c r="Q74" s="116" t="s">
        <v>897</v>
      </c>
      <c r="R74" s="116" t="s">
        <v>283</v>
      </c>
    </row>
    <row r="75" spans="1:18" s="99" customFormat="1">
      <c r="A75" s="115" t="s">
        <v>382</v>
      </c>
      <c r="B75" s="128" t="s">
        <v>383</v>
      </c>
      <c r="C75" s="116" t="s">
        <v>383</v>
      </c>
      <c r="D75" s="116" t="s">
        <v>28</v>
      </c>
      <c r="E75" s="116">
        <v>2564</v>
      </c>
      <c r="F75" s="116" t="s">
        <v>180</v>
      </c>
      <c r="G75" s="117" t="s">
        <v>365</v>
      </c>
      <c r="H75" s="116" t="s">
        <v>360</v>
      </c>
      <c r="I75" s="116" t="s">
        <v>361</v>
      </c>
      <c r="J75" s="116" t="s">
        <v>970</v>
      </c>
      <c r="K75" s="116" t="s">
        <v>38</v>
      </c>
      <c r="L75" s="117" t="s">
        <v>877</v>
      </c>
      <c r="M75" s="117" t="s">
        <v>761</v>
      </c>
      <c r="N75" s="119" t="s">
        <v>806</v>
      </c>
      <c r="O75" s="124" t="s">
        <v>955</v>
      </c>
      <c r="P75" s="116"/>
      <c r="Q75" s="116" t="s">
        <v>898</v>
      </c>
      <c r="R75" s="116" t="s">
        <v>283</v>
      </c>
    </row>
    <row r="76" spans="1:18" s="99" customFormat="1">
      <c r="A76" s="115" t="s">
        <v>379</v>
      </c>
      <c r="B76" s="128" t="s">
        <v>380</v>
      </c>
      <c r="C76" s="116" t="s">
        <v>380</v>
      </c>
      <c r="D76" s="116" t="s">
        <v>28</v>
      </c>
      <c r="E76" s="116">
        <v>2564</v>
      </c>
      <c r="F76" s="116" t="s">
        <v>180</v>
      </c>
      <c r="G76" s="117" t="s">
        <v>365</v>
      </c>
      <c r="H76" s="116" t="s">
        <v>360</v>
      </c>
      <c r="I76" s="116" t="s">
        <v>361</v>
      </c>
      <c r="J76" s="116" t="s">
        <v>970</v>
      </c>
      <c r="K76" s="116" t="s">
        <v>38</v>
      </c>
      <c r="L76" s="117" t="s">
        <v>877</v>
      </c>
      <c r="M76" s="117" t="s">
        <v>761</v>
      </c>
      <c r="N76" s="119" t="s">
        <v>806</v>
      </c>
      <c r="O76" s="124" t="s">
        <v>955</v>
      </c>
      <c r="P76" s="116"/>
      <c r="Q76" s="116" t="s">
        <v>899</v>
      </c>
      <c r="R76" s="116" t="s">
        <v>283</v>
      </c>
    </row>
    <row r="77" spans="1:18" s="99" customFormat="1">
      <c r="A77" s="115" t="s">
        <v>376</v>
      </c>
      <c r="B77" s="128" t="s">
        <v>377</v>
      </c>
      <c r="C77" s="116" t="s">
        <v>377</v>
      </c>
      <c r="D77" s="116" t="s">
        <v>28</v>
      </c>
      <c r="E77" s="116">
        <v>2564</v>
      </c>
      <c r="F77" s="116" t="s">
        <v>180</v>
      </c>
      <c r="G77" s="117" t="s">
        <v>312</v>
      </c>
      <c r="H77" s="116" t="s">
        <v>360</v>
      </c>
      <c r="I77" s="116" t="s">
        <v>361</v>
      </c>
      <c r="J77" s="116" t="s">
        <v>970</v>
      </c>
      <c r="K77" s="116" t="s">
        <v>38</v>
      </c>
      <c r="L77" s="117" t="s">
        <v>877</v>
      </c>
      <c r="M77" s="117" t="s">
        <v>761</v>
      </c>
      <c r="N77" s="119" t="s">
        <v>806</v>
      </c>
      <c r="O77" s="124" t="s">
        <v>955</v>
      </c>
      <c r="P77" s="116"/>
      <c r="Q77" s="116" t="s">
        <v>900</v>
      </c>
      <c r="R77" s="116" t="s">
        <v>283</v>
      </c>
    </row>
    <row r="78" spans="1:18" s="99" customFormat="1">
      <c r="A78" s="115" t="s">
        <v>372</v>
      </c>
      <c r="B78" s="128" t="s">
        <v>901</v>
      </c>
      <c r="C78" s="116" t="s">
        <v>901</v>
      </c>
      <c r="D78" s="116" t="s">
        <v>28</v>
      </c>
      <c r="E78" s="116">
        <v>2564</v>
      </c>
      <c r="F78" s="116" t="s">
        <v>180</v>
      </c>
      <c r="G78" s="117" t="s">
        <v>312</v>
      </c>
      <c r="H78" s="116" t="s">
        <v>360</v>
      </c>
      <c r="I78" s="116" t="s">
        <v>361</v>
      </c>
      <c r="J78" s="116" t="s">
        <v>970</v>
      </c>
      <c r="K78" s="116" t="s">
        <v>38</v>
      </c>
      <c r="L78" s="117" t="s">
        <v>877</v>
      </c>
      <c r="M78" s="117" t="s">
        <v>761</v>
      </c>
      <c r="N78" s="119" t="s">
        <v>806</v>
      </c>
      <c r="O78" s="124" t="s">
        <v>955</v>
      </c>
      <c r="P78" s="116"/>
      <c r="Q78" s="116" t="s">
        <v>902</v>
      </c>
      <c r="R78" s="116" t="s">
        <v>283</v>
      </c>
    </row>
    <row r="79" spans="1:18" s="99" customFormat="1">
      <c r="A79" s="115" t="s">
        <v>369</v>
      </c>
      <c r="B79" s="128" t="s">
        <v>370</v>
      </c>
      <c r="C79" s="116" t="s">
        <v>370</v>
      </c>
      <c r="D79" s="116" t="s">
        <v>28</v>
      </c>
      <c r="E79" s="116">
        <v>2564</v>
      </c>
      <c r="F79" s="116" t="s">
        <v>180</v>
      </c>
      <c r="G79" s="117" t="s">
        <v>312</v>
      </c>
      <c r="H79" s="116" t="s">
        <v>360</v>
      </c>
      <c r="I79" s="116" t="s">
        <v>361</v>
      </c>
      <c r="J79" s="116" t="s">
        <v>970</v>
      </c>
      <c r="K79" s="116" t="s">
        <v>38</v>
      </c>
      <c r="L79" s="117" t="s">
        <v>877</v>
      </c>
      <c r="M79" s="117" t="s">
        <v>761</v>
      </c>
      <c r="N79" s="119" t="s">
        <v>806</v>
      </c>
      <c r="O79" s="124" t="s">
        <v>955</v>
      </c>
      <c r="P79" s="116"/>
      <c r="Q79" s="116" t="s">
        <v>903</v>
      </c>
      <c r="R79" s="116" t="s">
        <v>283</v>
      </c>
    </row>
    <row r="80" spans="1:18" s="99" customFormat="1">
      <c r="A80" s="115" t="s">
        <v>366</v>
      </c>
      <c r="B80" s="128" t="s">
        <v>367</v>
      </c>
      <c r="C80" s="116" t="s">
        <v>367</v>
      </c>
      <c r="D80" s="116" t="s">
        <v>28</v>
      </c>
      <c r="E80" s="116">
        <v>2564</v>
      </c>
      <c r="F80" s="116" t="s">
        <v>180</v>
      </c>
      <c r="G80" s="117" t="s">
        <v>365</v>
      </c>
      <c r="H80" s="116" t="s">
        <v>360</v>
      </c>
      <c r="I80" s="116" t="s">
        <v>361</v>
      </c>
      <c r="J80" s="116" t="s">
        <v>970</v>
      </c>
      <c r="K80" s="116" t="s">
        <v>38</v>
      </c>
      <c r="L80" s="117" t="s">
        <v>877</v>
      </c>
      <c r="M80" s="117" t="s">
        <v>761</v>
      </c>
      <c r="N80" s="119" t="s">
        <v>806</v>
      </c>
      <c r="O80" s="124" t="s">
        <v>955</v>
      </c>
      <c r="P80" s="116"/>
      <c r="Q80" s="116" t="s">
        <v>904</v>
      </c>
      <c r="R80" s="116" t="s">
        <v>283</v>
      </c>
    </row>
    <row r="81" spans="1:18" s="99" customFormat="1">
      <c r="A81" s="115" t="s">
        <v>362</v>
      </c>
      <c r="B81" s="128" t="s">
        <v>363</v>
      </c>
      <c r="C81" s="116" t="s">
        <v>363</v>
      </c>
      <c r="D81" s="116" t="s">
        <v>28</v>
      </c>
      <c r="E81" s="116">
        <v>2564</v>
      </c>
      <c r="F81" s="116" t="s">
        <v>180</v>
      </c>
      <c r="G81" s="117" t="s">
        <v>365</v>
      </c>
      <c r="H81" s="116" t="s">
        <v>360</v>
      </c>
      <c r="I81" s="116" t="s">
        <v>361</v>
      </c>
      <c r="J81" s="116" t="s">
        <v>970</v>
      </c>
      <c r="K81" s="116" t="s">
        <v>38</v>
      </c>
      <c r="L81" s="117" t="s">
        <v>877</v>
      </c>
      <c r="M81" s="117" t="s">
        <v>761</v>
      </c>
      <c r="N81" s="119" t="s">
        <v>806</v>
      </c>
      <c r="O81" s="124" t="s">
        <v>955</v>
      </c>
      <c r="P81" s="116"/>
      <c r="Q81" s="116" t="s">
        <v>905</v>
      </c>
      <c r="R81" s="116" t="s">
        <v>283</v>
      </c>
    </row>
    <row r="82" spans="1:18" s="99" customFormat="1">
      <c r="A82" s="115" t="s">
        <v>357</v>
      </c>
      <c r="B82" s="128" t="s">
        <v>358</v>
      </c>
      <c r="C82" s="116" t="s">
        <v>358</v>
      </c>
      <c r="D82" s="116" t="s">
        <v>28</v>
      </c>
      <c r="E82" s="116">
        <v>2564</v>
      </c>
      <c r="F82" s="116" t="s">
        <v>180</v>
      </c>
      <c r="G82" s="117" t="s">
        <v>312</v>
      </c>
      <c r="H82" s="116" t="s">
        <v>360</v>
      </c>
      <c r="I82" s="116" t="s">
        <v>361</v>
      </c>
      <c r="J82" s="116" t="s">
        <v>970</v>
      </c>
      <c r="K82" s="116" t="s">
        <v>38</v>
      </c>
      <c r="L82" s="117" t="s">
        <v>877</v>
      </c>
      <c r="M82" s="117" t="s">
        <v>761</v>
      </c>
      <c r="N82" s="119" t="s">
        <v>806</v>
      </c>
      <c r="O82" s="124" t="s">
        <v>955</v>
      </c>
      <c r="P82" s="116"/>
      <c r="Q82" s="116" t="s">
        <v>906</v>
      </c>
      <c r="R82" s="116" t="s">
        <v>283</v>
      </c>
    </row>
    <row r="83" spans="1:18" s="99" customFormat="1">
      <c r="A83" s="115" t="s">
        <v>352</v>
      </c>
      <c r="B83" s="128" t="s">
        <v>353</v>
      </c>
      <c r="C83" s="116" t="s">
        <v>353</v>
      </c>
      <c r="D83" s="116" t="s">
        <v>28</v>
      </c>
      <c r="E83" s="116">
        <v>2564</v>
      </c>
      <c r="F83" s="116" t="s">
        <v>180</v>
      </c>
      <c r="G83" s="117" t="s">
        <v>202</v>
      </c>
      <c r="H83" s="116" t="s">
        <v>64</v>
      </c>
      <c r="I83" s="124" t="s">
        <v>958</v>
      </c>
      <c r="J83" s="116" t="s">
        <v>971</v>
      </c>
      <c r="K83" s="116" t="s">
        <v>38</v>
      </c>
      <c r="L83" s="117" t="s">
        <v>877</v>
      </c>
      <c r="M83" s="117" t="s">
        <v>712</v>
      </c>
      <c r="N83" s="119" t="s">
        <v>799</v>
      </c>
      <c r="O83" s="124" t="s">
        <v>955</v>
      </c>
      <c r="P83" s="116"/>
      <c r="Q83" s="116" t="s">
        <v>907</v>
      </c>
      <c r="R83" s="116" t="s">
        <v>355</v>
      </c>
    </row>
    <row r="84" spans="1:18" s="99" customFormat="1">
      <c r="A84" s="115" t="s">
        <v>342</v>
      </c>
      <c r="B84" s="128" t="s">
        <v>343</v>
      </c>
      <c r="C84" s="116" t="s">
        <v>343</v>
      </c>
      <c r="D84" s="116" t="s">
        <v>28</v>
      </c>
      <c r="E84" s="116">
        <v>2564</v>
      </c>
      <c r="F84" s="116" t="s">
        <v>180</v>
      </c>
      <c r="G84" s="117" t="s">
        <v>202</v>
      </c>
      <c r="H84" s="116" t="s">
        <v>332</v>
      </c>
      <c r="I84" s="116" t="s">
        <v>46</v>
      </c>
      <c r="J84" s="116" t="s">
        <v>968</v>
      </c>
      <c r="K84" s="116" t="s">
        <v>47</v>
      </c>
      <c r="L84" s="117" t="s">
        <v>877</v>
      </c>
      <c r="M84" s="117" t="s">
        <v>712</v>
      </c>
      <c r="N84" s="119" t="s">
        <v>713</v>
      </c>
      <c r="O84" s="124" t="s">
        <v>955</v>
      </c>
      <c r="P84" s="116"/>
      <c r="Q84" s="116" t="s">
        <v>908</v>
      </c>
      <c r="R84" s="116" t="s">
        <v>299</v>
      </c>
    </row>
    <row r="85" spans="1:18" s="99" customFormat="1">
      <c r="A85" s="115" t="s">
        <v>339</v>
      </c>
      <c r="B85" s="128" t="s">
        <v>340</v>
      </c>
      <c r="C85" s="116" t="s">
        <v>340</v>
      </c>
      <c r="D85" s="116" t="s">
        <v>28</v>
      </c>
      <c r="E85" s="116">
        <v>2564</v>
      </c>
      <c r="F85" s="116" t="s">
        <v>180</v>
      </c>
      <c r="G85" s="117" t="s">
        <v>202</v>
      </c>
      <c r="H85" s="116" t="s">
        <v>332</v>
      </c>
      <c r="I85" s="116" t="s">
        <v>46</v>
      </c>
      <c r="J85" s="116" t="s">
        <v>968</v>
      </c>
      <c r="K85" s="116" t="s">
        <v>47</v>
      </c>
      <c r="L85" s="117" t="s">
        <v>877</v>
      </c>
      <c r="M85" s="117" t="s">
        <v>761</v>
      </c>
      <c r="N85" s="119" t="s">
        <v>806</v>
      </c>
      <c r="O85" s="124" t="s">
        <v>955</v>
      </c>
      <c r="P85" s="116"/>
      <c r="Q85" s="116" t="s">
        <v>909</v>
      </c>
      <c r="R85" s="116" t="s">
        <v>283</v>
      </c>
    </row>
    <row r="86" spans="1:18" s="99" customFormat="1">
      <c r="A86" s="115" t="s">
        <v>336</v>
      </c>
      <c r="B86" s="128" t="s">
        <v>337</v>
      </c>
      <c r="C86" s="116" t="s">
        <v>337</v>
      </c>
      <c r="D86" s="116" t="s">
        <v>28</v>
      </c>
      <c r="E86" s="116">
        <v>2564</v>
      </c>
      <c r="F86" s="116" t="s">
        <v>180</v>
      </c>
      <c r="G86" s="117" t="s">
        <v>202</v>
      </c>
      <c r="H86" s="116" t="s">
        <v>332</v>
      </c>
      <c r="I86" s="116" t="s">
        <v>46</v>
      </c>
      <c r="J86" s="116" t="s">
        <v>968</v>
      </c>
      <c r="K86" s="116" t="s">
        <v>47</v>
      </c>
      <c r="L86" s="117" t="s">
        <v>877</v>
      </c>
      <c r="M86" s="117" t="s">
        <v>761</v>
      </c>
      <c r="N86" s="119" t="s">
        <v>806</v>
      </c>
      <c r="O86" s="124" t="s">
        <v>955</v>
      </c>
      <c r="P86" s="116"/>
      <c r="Q86" s="116" t="s">
        <v>910</v>
      </c>
      <c r="R86" s="116" t="s">
        <v>283</v>
      </c>
    </row>
    <row r="87" spans="1:18" s="99" customFormat="1">
      <c r="A87" s="115" t="s">
        <v>333</v>
      </c>
      <c r="B87" s="128" t="s">
        <v>334</v>
      </c>
      <c r="C87" s="116" t="s">
        <v>334</v>
      </c>
      <c r="D87" s="116" t="s">
        <v>28</v>
      </c>
      <c r="E87" s="116">
        <v>2564</v>
      </c>
      <c r="F87" s="116" t="s">
        <v>180</v>
      </c>
      <c r="G87" s="117" t="s">
        <v>202</v>
      </c>
      <c r="H87" s="116" t="s">
        <v>332</v>
      </c>
      <c r="I87" s="116" t="s">
        <v>46</v>
      </c>
      <c r="J87" s="116" t="s">
        <v>968</v>
      </c>
      <c r="K87" s="116" t="s">
        <v>47</v>
      </c>
      <c r="L87" s="117" t="s">
        <v>877</v>
      </c>
      <c r="M87" s="117" t="s">
        <v>712</v>
      </c>
      <c r="N87" s="119" t="s">
        <v>713</v>
      </c>
      <c r="O87" s="124" t="s">
        <v>955</v>
      </c>
      <c r="P87" s="116"/>
      <c r="Q87" s="116" t="s">
        <v>911</v>
      </c>
      <c r="R87" s="116" t="s">
        <v>299</v>
      </c>
    </row>
    <row r="88" spans="1:18" s="99" customFormat="1">
      <c r="A88" s="115" t="s">
        <v>329</v>
      </c>
      <c r="B88" s="128" t="s">
        <v>330</v>
      </c>
      <c r="C88" s="116" t="s">
        <v>330</v>
      </c>
      <c r="D88" s="116" t="s">
        <v>28</v>
      </c>
      <c r="E88" s="116">
        <v>2564</v>
      </c>
      <c r="F88" s="116" t="s">
        <v>180</v>
      </c>
      <c r="G88" s="117" t="s">
        <v>202</v>
      </c>
      <c r="H88" s="116" t="s">
        <v>332</v>
      </c>
      <c r="I88" s="116" t="s">
        <v>46</v>
      </c>
      <c r="J88" s="116" t="s">
        <v>968</v>
      </c>
      <c r="K88" s="116" t="s">
        <v>47</v>
      </c>
      <c r="L88" s="117" t="s">
        <v>877</v>
      </c>
      <c r="M88" s="117" t="s">
        <v>712</v>
      </c>
      <c r="N88" s="119" t="s">
        <v>713</v>
      </c>
      <c r="O88" s="124" t="s">
        <v>955</v>
      </c>
      <c r="P88" s="116"/>
      <c r="Q88" s="116" t="s">
        <v>912</v>
      </c>
      <c r="R88" s="116" t="s">
        <v>299</v>
      </c>
    </row>
    <row r="89" spans="1:18" s="99" customFormat="1">
      <c r="A89" s="115" t="s">
        <v>309</v>
      </c>
      <c r="B89" s="128" t="s">
        <v>310</v>
      </c>
      <c r="C89" s="116" t="s">
        <v>310</v>
      </c>
      <c r="D89" s="116" t="s">
        <v>28</v>
      </c>
      <c r="E89" s="116">
        <v>2564</v>
      </c>
      <c r="F89" s="116" t="s">
        <v>214</v>
      </c>
      <c r="G89" s="117" t="s">
        <v>312</v>
      </c>
      <c r="H89" s="116" t="s">
        <v>181</v>
      </c>
      <c r="I89" s="116" t="s">
        <v>173</v>
      </c>
      <c r="J89" s="116" t="s">
        <v>965</v>
      </c>
      <c r="K89" s="116" t="s">
        <v>174</v>
      </c>
      <c r="L89" s="117" t="s">
        <v>877</v>
      </c>
      <c r="M89" s="117" t="s">
        <v>761</v>
      </c>
      <c r="N89" s="119" t="s">
        <v>806</v>
      </c>
      <c r="O89" s="124" t="s">
        <v>955</v>
      </c>
      <c r="P89" s="116"/>
      <c r="Q89" s="116" t="s">
        <v>913</v>
      </c>
      <c r="R89" s="116" t="s">
        <v>283</v>
      </c>
    </row>
    <row r="90" spans="1:18" s="99" customFormat="1">
      <c r="A90" s="115" t="s">
        <v>441</v>
      </c>
      <c r="B90" s="128" t="s">
        <v>914</v>
      </c>
      <c r="C90" s="116" t="s">
        <v>914</v>
      </c>
      <c r="D90" s="116" t="s">
        <v>28</v>
      </c>
      <c r="E90" s="116">
        <v>2565</v>
      </c>
      <c r="F90" s="116" t="s">
        <v>44</v>
      </c>
      <c r="G90" s="117" t="s">
        <v>444</v>
      </c>
      <c r="H90" s="116" t="s">
        <v>445</v>
      </c>
      <c r="I90" s="116" t="s">
        <v>173</v>
      </c>
      <c r="J90" s="116" t="s">
        <v>965</v>
      </c>
      <c r="K90" s="116" t="s">
        <v>174</v>
      </c>
      <c r="L90" s="117" t="s">
        <v>798</v>
      </c>
      <c r="M90" s="117" t="s">
        <v>712</v>
      </c>
      <c r="N90" s="119" t="s">
        <v>713</v>
      </c>
      <c r="O90" s="124" t="s">
        <v>955</v>
      </c>
      <c r="P90" s="116"/>
      <c r="Q90" s="116" t="s">
        <v>608</v>
      </c>
      <c r="R90" s="116" t="s">
        <v>299</v>
      </c>
    </row>
    <row r="91" spans="1:18" s="99" customFormat="1">
      <c r="A91" s="115" t="s">
        <v>446</v>
      </c>
      <c r="B91" s="128" t="s">
        <v>101</v>
      </c>
      <c r="C91" s="116" t="s">
        <v>101</v>
      </c>
      <c r="D91" s="116" t="s">
        <v>28</v>
      </c>
      <c r="E91" s="116">
        <v>2565</v>
      </c>
      <c r="F91" s="116" t="s">
        <v>44</v>
      </c>
      <c r="G91" s="117" t="s">
        <v>264</v>
      </c>
      <c r="H91" s="116" t="s">
        <v>89</v>
      </c>
      <c r="I91" s="116" t="s">
        <v>71</v>
      </c>
      <c r="J91" s="116" t="s">
        <v>963</v>
      </c>
      <c r="K91" s="116" t="s">
        <v>38</v>
      </c>
      <c r="L91" s="117" t="s">
        <v>798</v>
      </c>
      <c r="M91" s="117" t="s">
        <v>964</v>
      </c>
      <c r="N91" s="119" t="s">
        <v>803</v>
      </c>
      <c r="O91" s="124" t="s">
        <v>955</v>
      </c>
      <c r="P91" s="116"/>
      <c r="Q91" s="116" t="s">
        <v>606</v>
      </c>
      <c r="R91" s="116" t="s">
        <v>327</v>
      </c>
    </row>
    <row r="92" spans="1:18" s="99" customFormat="1">
      <c r="A92" s="115" t="s">
        <v>450</v>
      </c>
      <c r="B92" s="128" t="s">
        <v>350</v>
      </c>
      <c r="C92" s="116" t="s">
        <v>350</v>
      </c>
      <c r="D92" s="116" t="s">
        <v>28</v>
      </c>
      <c r="E92" s="116">
        <v>2565</v>
      </c>
      <c r="F92" s="116" t="s">
        <v>44</v>
      </c>
      <c r="G92" s="117" t="s">
        <v>264</v>
      </c>
      <c r="H92" s="116" t="s">
        <v>84</v>
      </c>
      <c r="I92" s="116" t="s">
        <v>71</v>
      </c>
      <c r="J92" s="116" t="s">
        <v>963</v>
      </c>
      <c r="K92" s="116" t="s">
        <v>38</v>
      </c>
      <c r="L92" s="117" t="s">
        <v>798</v>
      </c>
      <c r="M92" s="117" t="s">
        <v>964</v>
      </c>
      <c r="N92" s="119" t="s">
        <v>884</v>
      </c>
      <c r="O92" s="124" t="s">
        <v>955</v>
      </c>
      <c r="P92" s="116"/>
      <c r="Q92" s="116" t="s">
        <v>601</v>
      </c>
      <c r="R92" s="116" t="s">
        <v>348</v>
      </c>
    </row>
    <row r="93" spans="1:18" s="99" customFormat="1">
      <c r="A93" s="115" t="s">
        <v>448</v>
      </c>
      <c r="B93" s="128" t="s">
        <v>346</v>
      </c>
      <c r="C93" s="116" t="s">
        <v>346</v>
      </c>
      <c r="D93" s="116" t="s">
        <v>28</v>
      </c>
      <c r="E93" s="116">
        <v>2565</v>
      </c>
      <c r="F93" s="116" t="s">
        <v>44</v>
      </c>
      <c r="G93" s="117" t="s">
        <v>264</v>
      </c>
      <c r="H93" s="116" t="s">
        <v>84</v>
      </c>
      <c r="I93" s="116" t="s">
        <v>71</v>
      </c>
      <c r="J93" s="116" t="s">
        <v>963</v>
      </c>
      <c r="K93" s="116" t="s">
        <v>38</v>
      </c>
      <c r="L93" s="117" t="s">
        <v>798</v>
      </c>
      <c r="M93" s="117" t="s">
        <v>964</v>
      </c>
      <c r="N93" s="119" t="s">
        <v>884</v>
      </c>
      <c r="O93" s="124" t="s">
        <v>955</v>
      </c>
      <c r="P93" s="116"/>
      <c r="Q93" s="116" t="s">
        <v>604</v>
      </c>
      <c r="R93" s="116" t="s">
        <v>348</v>
      </c>
    </row>
    <row r="94" spans="1:18" s="99" customFormat="1">
      <c r="A94" s="115" t="s">
        <v>452</v>
      </c>
      <c r="B94" s="128" t="s">
        <v>453</v>
      </c>
      <c r="C94" s="116" t="s">
        <v>453</v>
      </c>
      <c r="D94" s="116" t="s">
        <v>28</v>
      </c>
      <c r="E94" s="116">
        <v>2565</v>
      </c>
      <c r="F94" s="116" t="s">
        <v>263</v>
      </c>
      <c r="G94" s="117" t="s">
        <v>418</v>
      </c>
      <c r="H94" s="116" t="s">
        <v>84</v>
      </c>
      <c r="I94" s="116" t="s">
        <v>71</v>
      </c>
      <c r="J94" s="116" t="s">
        <v>963</v>
      </c>
      <c r="K94" s="116" t="s">
        <v>38</v>
      </c>
      <c r="L94" s="117" t="s">
        <v>798</v>
      </c>
      <c r="M94" s="117" t="s">
        <v>761</v>
      </c>
      <c r="N94" s="119" t="s">
        <v>806</v>
      </c>
      <c r="O94" s="124" t="s">
        <v>955</v>
      </c>
      <c r="P94" s="116"/>
      <c r="Q94" s="116" t="s">
        <v>599</v>
      </c>
      <c r="R94" s="116" t="s">
        <v>283</v>
      </c>
    </row>
    <row r="95" spans="1:18" s="99" customFormat="1">
      <c r="A95" s="115" t="s">
        <v>455</v>
      </c>
      <c r="B95" s="128" t="s">
        <v>324</v>
      </c>
      <c r="C95" s="116" t="s">
        <v>324</v>
      </c>
      <c r="D95" s="116" t="s">
        <v>28</v>
      </c>
      <c r="E95" s="116">
        <v>2565</v>
      </c>
      <c r="F95" s="116" t="s">
        <v>263</v>
      </c>
      <c r="G95" s="117" t="s">
        <v>418</v>
      </c>
      <c r="H95" s="116" t="s">
        <v>84</v>
      </c>
      <c r="I95" s="116" t="s">
        <v>71</v>
      </c>
      <c r="J95" s="116" t="s">
        <v>963</v>
      </c>
      <c r="K95" s="116" t="s">
        <v>38</v>
      </c>
      <c r="L95" s="117" t="s">
        <v>798</v>
      </c>
      <c r="M95" s="117" t="s">
        <v>964</v>
      </c>
      <c r="N95" s="119" t="s">
        <v>803</v>
      </c>
      <c r="O95" s="124" t="s">
        <v>955</v>
      </c>
      <c r="P95" s="116"/>
      <c r="Q95" s="116" t="s">
        <v>596</v>
      </c>
      <c r="R95" s="116" t="s">
        <v>327</v>
      </c>
    </row>
    <row r="96" spans="1:18" s="99" customFormat="1">
      <c r="A96" s="115" t="s">
        <v>457</v>
      </c>
      <c r="B96" s="128" t="s">
        <v>458</v>
      </c>
      <c r="C96" s="116" t="s">
        <v>458</v>
      </c>
      <c r="D96" s="116" t="s">
        <v>28</v>
      </c>
      <c r="E96" s="116">
        <v>2565</v>
      </c>
      <c r="F96" s="116" t="s">
        <v>44</v>
      </c>
      <c r="G96" s="117" t="s">
        <v>264</v>
      </c>
      <c r="H96" s="116" t="s">
        <v>110</v>
      </c>
      <c r="I96" s="116" t="s">
        <v>71</v>
      </c>
      <c r="J96" s="116" t="s">
        <v>963</v>
      </c>
      <c r="K96" s="116" t="s">
        <v>38</v>
      </c>
      <c r="L96" s="117" t="s">
        <v>798</v>
      </c>
      <c r="M96" s="117" t="s">
        <v>712</v>
      </c>
      <c r="N96" s="119" t="s">
        <v>713</v>
      </c>
      <c r="O96" s="124" t="s">
        <v>955</v>
      </c>
      <c r="P96" s="116"/>
      <c r="Q96" s="116" t="s">
        <v>594</v>
      </c>
      <c r="R96" s="116" t="s">
        <v>299</v>
      </c>
    </row>
    <row r="97" spans="1:18" s="99" customFormat="1">
      <c r="A97" s="115" t="s">
        <v>463</v>
      </c>
      <c r="B97" s="128" t="s">
        <v>464</v>
      </c>
      <c r="C97" s="116" t="s">
        <v>464</v>
      </c>
      <c r="D97" s="116" t="s">
        <v>28</v>
      </c>
      <c r="E97" s="116">
        <v>2565</v>
      </c>
      <c r="F97" s="116" t="s">
        <v>44</v>
      </c>
      <c r="G97" s="117" t="s">
        <v>264</v>
      </c>
      <c r="H97" s="116" t="s">
        <v>110</v>
      </c>
      <c r="I97" s="116" t="s">
        <v>71</v>
      </c>
      <c r="J97" s="116" t="s">
        <v>963</v>
      </c>
      <c r="K97" s="116" t="s">
        <v>38</v>
      </c>
      <c r="L97" s="117" t="s">
        <v>798</v>
      </c>
      <c r="M97" s="117" t="s">
        <v>724</v>
      </c>
      <c r="N97" s="119" t="s">
        <v>875</v>
      </c>
      <c r="O97" s="124" t="s">
        <v>955</v>
      </c>
      <c r="P97" s="116"/>
      <c r="Q97" s="116" t="s">
        <v>590</v>
      </c>
      <c r="R97" s="116" t="s">
        <v>293</v>
      </c>
    </row>
    <row r="98" spans="1:18" s="99" customFormat="1">
      <c r="A98" s="115" t="s">
        <v>460</v>
      </c>
      <c r="B98" s="128" t="s">
        <v>461</v>
      </c>
      <c r="C98" s="116" t="s">
        <v>461</v>
      </c>
      <c r="D98" s="116" t="s">
        <v>28</v>
      </c>
      <c r="E98" s="116">
        <v>2565</v>
      </c>
      <c r="F98" s="116" t="s">
        <v>432</v>
      </c>
      <c r="G98" s="117" t="s">
        <v>433</v>
      </c>
      <c r="H98" s="116" t="s">
        <v>110</v>
      </c>
      <c r="I98" s="116" t="s">
        <v>71</v>
      </c>
      <c r="J98" s="116" t="s">
        <v>963</v>
      </c>
      <c r="K98" s="116" t="s">
        <v>38</v>
      </c>
      <c r="L98" s="117" t="s">
        <v>798</v>
      </c>
      <c r="M98" s="117" t="s">
        <v>712</v>
      </c>
      <c r="N98" s="119" t="s">
        <v>713</v>
      </c>
      <c r="O98" s="124" t="s">
        <v>955</v>
      </c>
      <c r="P98" s="116"/>
      <c r="Q98" s="116" t="s">
        <v>592</v>
      </c>
      <c r="R98" s="116" t="s">
        <v>299</v>
      </c>
    </row>
    <row r="99" spans="1:18" s="99" customFormat="1">
      <c r="A99" s="115" t="s">
        <v>466</v>
      </c>
      <c r="B99" s="128" t="s">
        <v>166</v>
      </c>
      <c r="C99" s="116" t="s">
        <v>166</v>
      </c>
      <c r="D99" s="116" t="s">
        <v>28</v>
      </c>
      <c r="E99" s="116">
        <v>2565</v>
      </c>
      <c r="F99" s="116" t="s">
        <v>273</v>
      </c>
      <c r="G99" s="117" t="s">
        <v>264</v>
      </c>
      <c r="H99" s="116" t="s">
        <v>64</v>
      </c>
      <c r="I99" s="124" t="s">
        <v>958</v>
      </c>
      <c r="J99" s="116" t="s">
        <v>971</v>
      </c>
      <c r="K99" s="116" t="s">
        <v>38</v>
      </c>
      <c r="L99" s="117" t="s">
        <v>798</v>
      </c>
      <c r="M99" s="117" t="s">
        <v>761</v>
      </c>
      <c r="N99" s="119" t="s">
        <v>806</v>
      </c>
      <c r="O99" s="124" t="s">
        <v>955</v>
      </c>
      <c r="P99" s="116"/>
      <c r="Q99" s="116" t="s">
        <v>588</v>
      </c>
      <c r="R99" s="116" t="s">
        <v>283</v>
      </c>
    </row>
    <row r="100" spans="1:18" s="99" customFormat="1">
      <c r="A100" s="115" t="s">
        <v>485</v>
      </c>
      <c r="B100" s="128" t="s">
        <v>486</v>
      </c>
      <c r="C100" s="116" t="s">
        <v>486</v>
      </c>
      <c r="D100" s="116" t="s">
        <v>28</v>
      </c>
      <c r="E100" s="116">
        <v>2565</v>
      </c>
      <c r="F100" s="116" t="s">
        <v>44</v>
      </c>
      <c r="G100" s="117" t="s">
        <v>264</v>
      </c>
      <c r="H100" s="116" t="s">
        <v>488</v>
      </c>
      <c r="I100" s="116" t="s">
        <v>361</v>
      </c>
      <c r="J100" s="116" t="s">
        <v>970</v>
      </c>
      <c r="K100" s="116" t="s">
        <v>38</v>
      </c>
      <c r="L100" s="117" t="s">
        <v>798</v>
      </c>
      <c r="M100" s="117" t="s">
        <v>724</v>
      </c>
      <c r="N100" s="119" t="s">
        <v>875</v>
      </c>
      <c r="O100" s="124" t="s">
        <v>955</v>
      </c>
      <c r="P100" s="116"/>
      <c r="Q100" s="116" t="s">
        <v>579</v>
      </c>
      <c r="R100" s="116" t="s">
        <v>293</v>
      </c>
    </row>
    <row r="101" spans="1:18" s="99" customFormat="1">
      <c r="A101" s="115" t="s">
        <v>516</v>
      </c>
      <c r="B101" s="128" t="s">
        <v>470</v>
      </c>
      <c r="C101" s="116" t="s">
        <v>470</v>
      </c>
      <c r="D101" s="116" t="s">
        <v>28</v>
      </c>
      <c r="E101" s="116">
        <v>2565</v>
      </c>
      <c r="F101" s="116" t="s">
        <v>273</v>
      </c>
      <c r="G101" s="117" t="s">
        <v>264</v>
      </c>
      <c r="H101" s="116" t="s">
        <v>472</v>
      </c>
      <c r="I101" s="116" t="s">
        <v>473</v>
      </c>
      <c r="J101" s="116" t="s">
        <v>960</v>
      </c>
      <c r="K101" s="116" t="s">
        <v>38</v>
      </c>
      <c r="L101" s="117" t="s">
        <v>798</v>
      </c>
      <c r="M101" s="117" t="s">
        <v>712</v>
      </c>
      <c r="N101" s="119" t="s">
        <v>713</v>
      </c>
      <c r="O101" s="124" t="s">
        <v>955</v>
      </c>
      <c r="P101" s="116"/>
      <c r="Q101" s="116" t="s">
        <v>544</v>
      </c>
      <c r="R101" s="116" t="s">
        <v>299</v>
      </c>
    </row>
    <row r="102" spans="1:18" s="99" customFormat="1">
      <c r="A102" s="115" t="s">
        <v>514</v>
      </c>
      <c r="B102" s="128" t="s">
        <v>424</v>
      </c>
      <c r="C102" s="116" t="s">
        <v>424</v>
      </c>
      <c r="D102" s="116" t="s">
        <v>28</v>
      </c>
      <c r="E102" s="116">
        <v>2565</v>
      </c>
      <c r="F102" s="116" t="s">
        <v>44</v>
      </c>
      <c r="G102" s="117" t="s">
        <v>264</v>
      </c>
      <c r="H102" s="116" t="s">
        <v>253</v>
      </c>
      <c r="I102" s="116" t="s">
        <v>71</v>
      </c>
      <c r="J102" s="116" t="s">
        <v>963</v>
      </c>
      <c r="K102" s="116" t="s">
        <v>38</v>
      </c>
      <c r="L102" s="117" t="s">
        <v>798</v>
      </c>
      <c r="M102" s="117" t="s">
        <v>761</v>
      </c>
      <c r="N102" s="119" t="s">
        <v>806</v>
      </c>
      <c r="O102" s="124" t="s">
        <v>955</v>
      </c>
      <c r="P102" s="116"/>
      <c r="Q102" s="116" t="s">
        <v>547</v>
      </c>
      <c r="R102" s="116" t="s">
        <v>283</v>
      </c>
    </row>
    <row r="103" spans="1:18" s="99" customFormat="1">
      <c r="A103" s="115" t="s">
        <v>489</v>
      </c>
      <c r="B103" s="128" t="e">
        <v>#VALUE!</v>
      </c>
      <c r="C103" s="116" t="s">
        <v>915</v>
      </c>
      <c r="D103" s="116" t="s">
        <v>28</v>
      </c>
      <c r="E103" s="116">
        <v>2565</v>
      </c>
      <c r="F103" s="116" t="s">
        <v>44</v>
      </c>
      <c r="G103" s="117" t="s">
        <v>264</v>
      </c>
      <c r="H103" s="116" t="s">
        <v>488</v>
      </c>
      <c r="I103" s="116" t="s">
        <v>361</v>
      </c>
      <c r="J103" s="116" t="s">
        <v>970</v>
      </c>
      <c r="K103" s="116" t="s">
        <v>38</v>
      </c>
      <c r="L103" s="117" t="s">
        <v>798</v>
      </c>
      <c r="M103" s="117" t="s">
        <v>712</v>
      </c>
      <c r="N103" s="119" t="s">
        <v>713</v>
      </c>
      <c r="O103" s="124" t="s">
        <v>955</v>
      </c>
      <c r="P103" s="116"/>
      <c r="Q103" s="116" t="s">
        <v>577</v>
      </c>
      <c r="R103" s="116" t="s">
        <v>299</v>
      </c>
    </row>
    <row r="104" spans="1:18" s="99" customFormat="1">
      <c r="A104" s="115" t="s">
        <v>423</v>
      </c>
      <c r="B104" s="128" t="s">
        <v>424</v>
      </c>
      <c r="C104" s="116" t="s">
        <v>424</v>
      </c>
      <c r="D104" s="116" t="s">
        <v>28</v>
      </c>
      <c r="E104" s="116">
        <v>2565</v>
      </c>
      <c r="F104" s="116" t="s">
        <v>180</v>
      </c>
      <c r="G104" s="117" t="s">
        <v>202</v>
      </c>
      <c r="H104" s="116" t="s">
        <v>253</v>
      </c>
      <c r="I104" s="116" t="s">
        <v>71</v>
      </c>
      <c r="J104" s="116" t="s">
        <v>963</v>
      </c>
      <c r="K104" s="116" t="s">
        <v>38</v>
      </c>
      <c r="L104" s="117" t="s">
        <v>798</v>
      </c>
      <c r="M104" s="117" t="s">
        <v>761</v>
      </c>
      <c r="N104" s="119" t="s">
        <v>806</v>
      </c>
      <c r="O104" s="124" t="s">
        <v>955</v>
      </c>
      <c r="P104" s="116"/>
      <c r="Q104" s="116" t="s">
        <v>620</v>
      </c>
      <c r="R104" s="116" t="s">
        <v>283</v>
      </c>
    </row>
    <row r="105" spans="1:18" s="99" customFormat="1">
      <c r="A105" s="115" t="s">
        <v>426</v>
      </c>
      <c r="B105" s="128" t="s">
        <v>427</v>
      </c>
      <c r="C105" s="116" t="s">
        <v>427</v>
      </c>
      <c r="D105" s="116" t="s">
        <v>28</v>
      </c>
      <c r="E105" s="116">
        <v>2565</v>
      </c>
      <c r="F105" s="116" t="s">
        <v>44</v>
      </c>
      <c r="G105" s="117" t="s">
        <v>264</v>
      </c>
      <c r="H105" s="116" t="s">
        <v>89</v>
      </c>
      <c r="I105" s="116" t="s">
        <v>71</v>
      </c>
      <c r="J105" s="116" t="s">
        <v>963</v>
      </c>
      <c r="K105" s="116" t="s">
        <v>38</v>
      </c>
      <c r="L105" s="117" t="s">
        <v>798</v>
      </c>
      <c r="M105" s="117" t="s">
        <v>964</v>
      </c>
      <c r="N105" s="119" t="s">
        <v>803</v>
      </c>
      <c r="O105" s="124" t="s">
        <v>955</v>
      </c>
      <c r="P105" s="116"/>
      <c r="Q105" s="116" t="s">
        <v>618</v>
      </c>
      <c r="R105" s="116" t="s">
        <v>327</v>
      </c>
    </row>
    <row r="106" spans="1:18" s="99" customFormat="1">
      <c r="A106" s="115" t="s">
        <v>434</v>
      </c>
      <c r="B106" s="128" t="s">
        <v>435</v>
      </c>
      <c r="C106" s="116" t="s">
        <v>435</v>
      </c>
      <c r="D106" s="116" t="s">
        <v>28</v>
      </c>
      <c r="E106" s="116">
        <v>2565</v>
      </c>
      <c r="F106" s="116" t="s">
        <v>432</v>
      </c>
      <c r="G106" s="117" t="s">
        <v>433</v>
      </c>
      <c r="H106" s="116" t="s">
        <v>70</v>
      </c>
      <c r="I106" s="116" t="s">
        <v>71</v>
      </c>
      <c r="J106" s="116" t="s">
        <v>963</v>
      </c>
      <c r="K106" s="116" t="s">
        <v>38</v>
      </c>
      <c r="L106" s="117" t="s">
        <v>798</v>
      </c>
      <c r="M106" s="117" t="s">
        <v>712</v>
      </c>
      <c r="N106" s="119" t="s">
        <v>713</v>
      </c>
      <c r="O106" s="124" t="s">
        <v>955</v>
      </c>
      <c r="P106" s="116"/>
      <c r="Q106" s="116" t="s">
        <v>614</v>
      </c>
      <c r="R106" s="116" t="s">
        <v>299</v>
      </c>
    </row>
    <row r="107" spans="1:18" s="99" customFormat="1">
      <c r="A107" s="115" t="s">
        <v>429</v>
      </c>
      <c r="B107" s="128" t="s">
        <v>430</v>
      </c>
      <c r="C107" s="116" t="s">
        <v>430</v>
      </c>
      <c r="D107" s="116" t="s">
        <v>28</v>
      </c>
      <c r="E107" s="116">
        <v>2565</v>
      </c>
      <c r="F107" s="116" t="s">
        <v>432</v>
      </c>
      <c r="G107" s="117" t="s">
        <v>433</v>
      </c>
      <c r="H107" s="116" t="s">
        <v>70</v>
      </c>
      <c r="I107" s="116" t="s">
        <v>71</v>
      </c>
      <c r="J107" s="116" t="s">
        <v>963</v>
      </c>
      <c r="K107" s="116" t="s">
        <v>38</v>
      </c>
      <c r="L107" s="117" t="s">
        <v>798</v>
      </c>
      <c r="M107" s="117" t="s">
        <v>712</v>
      </c>
      <c r="N107" s="119" t="s">
        <v>713</v>
      </c>
      <c r="O107" s="124" t="s">
        <v>955</v>
      </c>
      <c r="P107" s="116"/>
      <c r="Q107" s="116" t="s">
        <v>616</v>
      </c>
      <c r="R107" s="116" t="s">
        <v>299</v>
      </c>
    </row>
    <row r="108" spans="1:18" s="99" customFormat="1">
      <c r="A108" s="115" t="s">
        <v>437</v>
      </c>
      <c r="B108" s="128" t="s">
        <v>104</v>
      </c>
      <c r="C108" s="116" t="s">
        <v>104</v>
      </c>
      <c r="D108" s="116" t="s">
        <v>28</v>
      </c>
      <c r="E108" s="116">
        <v>2565</v>
      </c>
      <c r="F108" s="116" t="s">
        <v>432</v>
      </c>
      <c r="G108" s="117" t="s">
        <v>433</v>
      </c>
      <c r="H108" s="116" t="s">
        <v>70</v>
      </c>
      <c r="I108" s="116" t="s">
        <v>71</v>
      </c>
      <c r="J108" s="116" t="s">
        <v>963</v>
      </c>
      <c r="K108" s="116" t="s">
        <v>38</v>
      </c>
      <c r="L108" s="117" t="s">
        <v>798</v>
      </c>
      <c r="M108" s="117" t="s">
        <v>712</v>
      </c>
      <c r="N108" s="119" t="s">
        <v>713</v>
      </c>
      <c r="O108" s="124" t="s">
        <v>955</v>
      </c>
      <c r="P108" s="116"/>
      <c r="Q108" s="116" t="s">
        <v>612</v>
      </c>
      <c r="R108" s="116" t="s">
        <v>299</v>
      </c>
    </row>
    <row r="109" spans="1:18" s="99" customFormat="1">
      <c r="A109" s="115" t="s">
        <v>661</v>
      </c>
      <c r="B109" s="128" t="s">
        <v>660</v>
      </c>
      <c r="C109" s="116" t="s">
        <v>660</v>
      </c>
      <c r="D109" s="116" t="s">
        <v>28</v>
      </c>
      <c r="E109" s="116">
        <v>2566</v>
      </c>
      <c r="F109" s="116" t="s">
        <v>418</v>
      </c>
      <c r="G109" s="117" t="s">
        <v>419</v>
      </c>
      <c r="H109" s="116" t="s">
        <v>84</v>
      </c>
      <c r="I109" s="116" t="s">
        <v>71</v>
      </c>
      <c r="J109" s="116" t="s">
        <v>963</v>
      </c>
      <c r="K109" s="116" t="s">
        <v>38</v>
      </c>
      <c r="L109" s="116" t="s">
        <v>800</v>
      </c>
      <c r="M109" s="117" t="s">
        <v>761</v>
      </c>
      <c r="N109" s="119" t="s">
        <v>806</v>
      </c>
      <c r="O109" s="124" t="s">
        <v>955</v>
      </c>
      <c r="P109" s="116"/>
      <c r="Q109" s="116" t="s">
        <v>916</v>
      </c>
      <c r="R109" s="115" t="s">
        <v>422</v>
      </c>
    </row>
    <row r="110" spans="1:18" s="99" customFormat="1">
      <c r="A110" s="115" t="s">
        <v>681</v>
      </c>
      <c r="B110" s="128" t="s">
        <v>680</v>
      </c>
      <c r="C110" s="116" t="s">
        <v>680</v>
      </c>
      <c r="D110" s="116" t="s">
        <v>28</v>
      </c>
      <c r="E110" s="116">
        <v>2566</v>
      </c>
      <c r="F110" s="116" t="s">
        <v>418</v>
      </c>
      <c r="G110" s="117" t="s">
        <v>419</v>
      </c>
      <c r="H110" s="116" t="s">
        <v>70</v>
      </c>
      <c r="I110" s="116" t="s">
        <v>71</v>
      </c>
      <c r="J110" s="116" t="s">
        <v>963</v>
      </c>
      <c r="K110" s="116" t="s">
        <v>38</v>
      </c>
      <c r="L110" s="116" t="s">
        <v>800</v>
      </c>
      <c r="M110" s="117" t="s">
        <v>712</v>
      </c>
      <c r="N110" s="119" t="s">
        <v>713</v>
      </c>
      <c r="O110" s="124" t="s">
        <v>955</v>
      </c>
      <c r="P110" s="116"/>
      <c r="Q110" s="116" t="s">
        <v>917</v>
      </c>
      <c r="R110" s="115" t="s">
        <v>476</v>
      </c>
    </row>
    <row r="111" spans="1:18" s="99" customFormat="1">
      <c r="A111" s="115" t="s">
        <v>918</v>
      </c>
      <c r="B111" s="128" t="s">
        <v>919</v>
      </c>
      <c r="C111" s="116" t="s">
        <v>919</v>
      </c>
      <c r="D111" s="116" t="s">
        <v>28</v>
      </c>
      <c r="E111" s="116">
        <v>2568</v>
      </c>
      <c r="F111" s="116" t="s">
        <v>838</v>
      </c>
      <c r="G111" s="117" t="s">
        <v>839</v>
      </c>
      <c r="H111" s="116" t="s">
        <v>84</v>
      </c>
      <c r="I111" s="116" t="s">
        <v>71</v>
      </c>
      <c r="J111" s="116" t="s">
        <v>963</v>
      </c>
      <c r="K111" s="116" t="s">
        <v>38</v>
      </c>
      <c r="L111" s="116" t="s">
        <v>840</v>
      </c>
      <c r="M111" s="117" t="s">
        <v>761</v>
      </c>
      <c r="N111" s="119" t="s">
        <v>806</v>
      </c>
      <c r="O111" s="124" t="s">
        <v>955</v>
      </c>
      <c r="P111" s="116"/>
      <c r="Q111" s="116" t="s">
        <v>920</v>
      </c>
      <c r="R111" s="116" t="s">
        <v>806</v>
      </c>
    </row>
    <row r="112" spans="1:18" s="99" customFormat="1">
      <c r="A112" s="115" t="s">
        <v>320</v>
      </c>
      <c r="B112" s="128" t="s">
        <v>261</v>
      </c>
      <c r="C112" s="116" t="s">
        <v>261</v>
      </c>
      <c r="D112" s="116" t="s">
        <v>28</v>
      </c>
      <c r="E112" s="116">
        <v>2563</v>
      </c>
      <c r="F112" s="116" t="s">
        <v>263</v>
      </c>
      <c r="G112" s="117" t="s">
        <v>264</v>
      </c>
      <c r="H112" s="116" t="s">
        <v>110</v>
      </c>
      <c r="I112" s="116" t="s">
        <v>71</v>
      </c>
      <c r="J112" s="116" t="s">
        <v>963</v>
      </c>
      <c r="K112" s="116" t="s">
        <v>38</v>
      </c>
      <c r="L112" s="117" t="s">
        <v>874</v>
      </c>
      <c r="M112" s="117" t="s">
        <v>724</v>
      </c>
      <c r="N112" s="119" t="s">
        <v>725</v>
      </c>
      <c r="O112" s="124" t="s">
        <v>955</v>
      </c>
      <c r="P112" s="116"/>
      <c r="Q112" s="116" t="s">
        <v>921</v>
      </c>
      <c r="R112" s="116" t="s">
        <v>267</v>
      </c>
    </row>
    <row r="113" spans="1:20" s="99" customFormat="1">
      <c r="A113" s="115" t="s">
        <v>439</v>
      </c>
      <c r="B113" s="128" t="s">
        <v>922</v>
      </c>
      <c r="C113" s="116" t="s">
        <v>922</v>
      </c>
      <c r="D113" s="116" t="s">
        <v>28</v>
      </c>
      <c r="E113" s="116">
        <v>2565</v>
      </c>
      <c r="F113" s="116" t="s">
        <v>432</v>
      </c>
      <c r="G113" s="117" t="s">
        <v>433</v>
      </c>
      <c r="H113" s="116" t="s">
        <v>70</v>
      </c>
      <c r="I113" s="116" t="s">
        <v>71</v>
      </c>
      <c r="J113" s="116" t="s">
        <v>963</v>
      </c>
      <c r="K113" s="116" t="s">
        <v>38</v>
      </c>
      <c r="L113" s="117" t="s">
        <v>798</v>
      </c>
      <c r="M113" s="117" t="s">
        <v>712</v>
      </c>
      <c r="N113" s="119" t="s">
        <v>713</v>
      </c>
      <c r="O113" s="124" t="s">
        <v>955</v>
      </c>
      <c r="P113" s="116"/>
      <c r="Q113" s="116" t="s">
        <v>610</v>
      </c>
      <c r="R113" s="116" t="s">
        <v>299</v>
      </c>
    </row>
    <row r="114" spans="1:20" s="99" customFormat="1">
      <c r="A114" s="115" t="s">
        <v>690</v>
      </c>
      <c r="B114" s="128" t="s">
        <v>689</v>
      </c>
      <c r="C114" s="116" t="s">
        <v>689</v>
      </c>
      <c r="D114" s="116" t="s">
        <v>28</v>
      </c>
      <c r="E114" s="116">
        <v>2566</v>
      </c>
      <c r="F114" s="116" t="s">
        <v>418</v>
      </c>
      <c r="G114" s="117" t="s">
        <v>419</v>
      </c>
      <c r="H114" s="116" t="s">
        <v>332</v>
      </c>
      <c r="I114" s="116" t="s">
        <v>46</v>
      </c>
      <c r="J114" s="116" t="s">
        <v>968</v>
      </c>
      <c r="K114" s="116" t="s">
        <v>47</v>
      </c>
      <c r="L114" s="116" t="s">
        <v>800</v>
      </c>
      <c r="M114" s="117" t="s">
        <v>712</v>
      </c>
      <c r="N114" s="121" t="s">
        <v>713</v>
      </c>
      <c r="O114" s="124" t="s">
        <v>955</v>
      </c>
      <c r="P114" s="116"/>
      <c r="Q114" s="116" t="s">
        <v>927</v>
      </c>
      <c r="R114" s="115" t="s">
        <v>476</v>
      </c>
    </row>
    <row r="115" spans="1:20" s="99" customFormat="1">
      <c r="A115" s="115" t="s">
        <v>687</v>
      </c>
      <c r="B115" s="128" t="s">
        <v>686</v>
      </c>
      <c r="C115" s="116" t="s">
        <v>686</v>
      </c>
      <c r="D115" s="116" t="s">
        <v>28</v>
      </c>
      <c r="E115" s="116">
        <v>2566</v>
      </c>
      <c r="F115" s="116" t="s">
        <v>418</v>
      </c>
      <c r="G115" s="117" t="s">
        <v>419</v>
      </c>
      <c r="H115" s="116" t="s">
        <v>89</v>
      </c>
      <c r="I115" s="116" t="s">
        <v>71</v>
      </c>
      <c r="J115" s="116" t="s">
        <v>963</v>
      </c>
      <c r="K115" s="116" t="s">
        <v>38</v>
      </c>
      <c r="L115" s="116" t="s">
        <v>800</v>
      </c>
      <c r="M115" s="117" t="s">
        <v>712</v>
      </c>
      <c r="N115" s="121" t="s">
        <v>713</v>
      </c>
      <c r="O115" s="124" t="s">
        <v>955</v>
      </c>
      <c r="P115" s="116"/>
      <c r="Q115" s="116" t="s">
        <v>930</v>
      </c>
      <c r="R115" s="115" t="s">
        <v>476</v>
      </c>
    </row>
    <row r="116" spans="1:20" s="99" customFormat="1">
      <c r="A116" s="115" t="s">
        <v>931</v>
      </c>
      <c r="B116" s="128" t="s">
        <v>731</v>
      </c>
      <c r="C116" s="116" t="s">
        <v>731</v>
      </c>
      <c r="D116" s="116" t="s">
        <v>28</v>
      </c>
      <c r="E116" s="116">
        <v>2565</v>
      </c>
      <c r="F116" s="116" t="s">
        <v>44</v>
      </c>
      <c r="G116" s="117" t="s">
        <v>264</v>
      </c>
      <c r="H116" s="116" t="s">
        <v>89</v>
      </c>
      <c r="I116" s="116" t="s">
        <v>71</v>
      </c>
      <c r="J116" s="116" t="s">
        <v>963</v>
      </c>
      <c r="K116" s="116" t="s">
        <v>38</v>
      </c>
      <c r="L116" s="117" t="s">
        <v>798</v>
      </c>
      <c r="M116" s="117" t="s">
        <v>964</v>
      </c>
      <c r="N116" s="118" t="s">
        <v>803</v>
      </c>
      <c r="O116" s="124" t="s">
        <v>956</v>
      </c>
      <c r="P116" s="116"/>
      <c r="Q116" s="116" t="s">
        <v>934</v>
      </c>
      <c r="R116" s="116" t="s">
        <v>932</v>
      </c>
    </row>
    <row r="117" spans="1:20" s="99" customFormat="1">
      <c r="A117" s="115" t="s">
        <v>935</v>
      </c>
      <c r="B117" s="128" t="s">
        <v>936</v>
      </c>
      <c r="C117" s="116" t="s">
        <v>936</v>
      </c>
      <c r="D117" s="116" t="s">
        <v>28</v>
      </c>
      <c r="E117" s="116">
        <v>2565</v>
      </c>
      <c r="F117" s="116" t="s">
        <v>44</v>
      </c>
      <c r="G117" s="117" t="s">
        <v>264</v>
      </c>
      <c r="H117" s="116" t="s">
        <v>89</v>
      </c>
      <c r="I117" s="116" t="s">
        <v>71</v>
      </c>
      <c r="J117" s="116" t="s">
        <v>963</v>
      </c>
      <c r="K117" s="116" t="s">
        <v>38</v>
      </c>
      <c r="L117" s="117" t="s">
        <v>798</v>
      </c>
      <c r="M117" s="117" t="s">
        <v>964</v>
      </c>
      <c r="N117" s="118" t="s">
        <v>803</v>
      </c>
      <c r="O117" s="124" t="s">
        <v>956</v>
      </c>
      <c r="P117" s="116"/>
      <c r="Q117" s="116" t="s">
        <v>938</v>
      </c>
      <c r="R117" s="116" t="s">
        <v>937</v>
      </c>
    </row>
    <row r="118" spans="1:20" s="99" customFormat="1">
      <c r="A118" s="115" t="s">
        <v>939</v>
      </c>
      <c r="B118" s="128" t="s">
        <v>738</v>
      </c>
      <c r="C118" s="116" t="s">
        <v>738</v>
      </c>
      <c r="D118" s="116" t="s">
        <v>28</v>
      </c>
      <c r="E118" s="116">
        <v>2565</v>
      </c>
      <c r="F118" s="116" t="s">
        <v>44</v>
      </c>
      <c r="G118" s="117" t="s">
        <v>264</v>
      </c>
      <c r="H118" s="116" t="s">
        <v>89</v>
      </c>
      <c r="I118" s="116" t="s">
        <v>71</v>
      </c>
      <c r="J118" s="116" t="s">
        <v>963</v>
      </c>
      <c r="K118" s="116" t="s">
        <v>38</v>
      </c>
      <c r="L118" s="117" t="s">
        <v>798</v>
      </c>
      <c r="M118" s="117" t="s">
        <v>964</v>
      </c>
      <c r="N118" s="118" t="s">
        <v>884</v>
      </c>
      <c r="O118" s="124" t="s">
        <v>956</v>
      </c>
      <c r="P118" s="116"/>
      <c r="Q118" s="116" t="s">
        <v>940</v>
      </c>
      <c r="R118" s="116" t="s">
        <v>937</v>
      </c>
    </row>
    <row r="119" spans="1:20" s="99" customFormat="1">
      <c r="A119" s="115" t="s">
        <v>941</v>
      </c>
      <c r="B119" s="128" t="s">
        <v>87</v>
      </c>
      <c r="C119" s="116" t="s">
        <v>87</v>
      </c>
      <c r="D119" s="116" t="s">
        <v>28</v>
      </c>
      <c r="E119" s="116">
        <v>2565</v>
      </c>
      <c r="F119" s="116" t="s">
        <v>44</v>
      </c>
      <c r="G119" s="117" t="s">
        <v>264</v>
      </c>
      <c r="H119" s="116" t="s">
        <v>89</v>
      </c>
      <c r="I119" s="116" t="s">
        <v>71</v>
      </c>
      <c r="J119" s="116" t="s">
        <v>963</v>
      </c>
      <c r="K119" s="116" t="s">
        <v>38</v>
      </c>
      <c r="L119" s="117" t="s">
        <v>798</v>
      </c>
      <c r="M119" s="117" t="s">
        <v>964</v>
      </c>
      <c r="N119" s="118" t="s">
        <v>803</v>
      </c>
      <c r="O119" s="124" t="s">
        <v>956</v>
      </c>
      <c r="P119" s="116"/>
      <c r="Q119" s="116" t="s">
        <v>942</v>
      </c>
      <c r="R119" s="116" t="s">
        <v>937</v>
      </c>
    </row>
    <row r="120" spans="1:20" s="99" customFormat="1">
      <c r="A120" s="115" t="s">
        <v>943</v>
      </c>
      <c r="B120" s="128" t="s">
        <v>91</v>
      </c>
      <c r="C120" s="116" t="s">
        <v>91</v>
      </c>
      <c r="D120" s="116" t="s">
        <v>28</v>
      </c>
      <c r="E120" s="116">
        <v>2565</v>
      </c>
      <c r="F120" s="116" t="s">
        <v>44</v>
      </c>
      <c r="G120" s="117" t="s">
        <v>264</v>
      </c>
      <c r="H120" s="116" t="s">
        <v>89</v>
      </c>
      <c r="I120" s="116" t="s">
        <v>71</v>
      </c>
      <c r="J120" s="116" t="s">
        <v>963</v>
      </c>
      <c r="K120" s="116" t="s">
        <v>38</v>
      </c>
      <c r="L120" s="117" t="s">
        <v>798</v>
      </c>
      <c r="M120" s="117" t="s">
        <v>964</v>
      </c>
      <c r="N120" s="118" t="s">
        <v>884</v>
      </c>
      <c r="O120" s="124" t="s">
        <v>956</v>
      </c>
      <c r="P120" s="116"/>
      <c r="Q120" s="116" t="s">
        <v>944</v>
      </c>
      <c r="R120" s="116" t="s">
        <v>937</v>
      </c>
    </row>
    <row r="121" spans="1:20" s="99" customFormat="1">
      <c r="A121" s="115" t="s">
        <v>945</v>
      </c>
      <c r="B121" s="128" t="s">
        <v>946</v>
      </c>
      <c r="C121" s="116" t="s">
        <v>946</v>
      </c>
      <c r="D121" s="116" t="s">
        <v>28</v>
      </c>
      <c r="E121" s="116">
        <v>2565</v>
      </c>
      <c r="F121" s="116" t="s">
        <v>44</v>
      </c>
      <c r="G121" s="117" t="s">
        <v>264</v>
      </c>
      <c r="H121" s="116" t="s">
        <v>89</v>
      </c>
      <c r="I121" s="116" t="s">
        <v>71</v>
      </c>
      <c r="J121" s="116" t="s">
        <v>963</v>
      </c>
      <c r="K121" s="116" t="s">
        <v>38</v>
      </c>
      <c r="L121" s="117" t="s">
        <v>798</v>
      </c>
      <c r="M121" s="117" t="s">
        <v>964</v>
      </c>
      <c r="N121" s="118" t="s">
        <v>803</v>
      </c>
      <c r="O121" s="124" t="s">
        <v>956</v>
      </c>
      <c r="P121" s="116"/>
      <c r="Q121" s="116" t="s">
        <v>949</v>
      </c>
      <c r="R121" s="116" t="s">
        <v>947</v>
      </c>
    </row>
    <row r="122" spans="1:20" s="99" customFormat="1">
      <c r="A122" s="115" t="s">
        <v>950</v>
      </c>
      <c r="B122" s="128" t="s">
        <v>951</v>
      </c>
      <c r="C122" s="116" t="s">
        <v>951</v>
      </c>
      <c r="D122" s="116" t="s">
        <v>28</v>
      </c>
      <c r="E122" s="116">
        <v>2565</v>
      </c>
      <c r="F122" s="116" t="s">
        <v>432</v>
      </c>
      <c r="G122" s="117" t="s">
        <v>433</v>
      </c>
      <c r="H122" s="116" t="s">
        <v>70</v>
      </c>
      <c r="I122" s="116" t="s">
        <v>71</v>
      </c>
      <c r="J122" s="116" t="s">
        <v>963</v>
      </c>
      <c r="K122" s="116" t="s">
        <v>38</v>
      </c>
      <c r="L122" s="117" t="s">
        <v>798</v>
      </c>
      <c r="M122" s="117" t="s">
        <v>964</v>
      </c>
      <c r="N122" s="118" t="s">
        <v>803</v>
      </c>
      <c r="O122" s="124" t="s">
        <v>956</v>
      </c>
      <c r="P122" s="116"/>
      <c r="Q122" s="116" t="s">
        <v>952</v>
      </c>
      <c r="R122" s="116" t="s">
        <v>947</v>
      </c>
    </row>
    <row r="123" spans="1:20" s="235" customFormat="1">
      <c r="A123" s="232" t="s">
        <v>40</v>
      </c>
      <c r="B123" s="233" t="s">
        <v>41</v>
      </c>
      <c r="C123" s="121" t="s">
        <v>41</v>
      </c>
      <c r="D123" s="121" t="s">
        <v>28</v>
      </c>
      <c r="E123" s="121">
        <v>2561</v>
      </c>
      <c r="F123" s="121" t="s">
        <v>35</v>
      </c>
      <c r="G123" s="234" t="s">
        <v>44</v>
      </c>
      <c r="H123" s="121" t="s">
        <v>45</v>
      </c>
      <c r="I123" s="121" t="s">
        <v>46</v>
      </c>
      <c r="J123" s="121" t="s">
        <v>968</v>
      </c>
      <c r="K123" s="121" t="s">
        <v>47</v>
      </c>
      <c r="L123" s="234"/>
      <c r="M123" s="234" t="s">
        <v>964</v>
      </c>
      <c r="N123" s="234" t="s">
        <v>983</v>
      </c>
      <c r="O123" s="234" t="s">
        <v>955</v>
      </c>
      <c r="P123" s="234"/>
      <c r="Q123" s="234"/>
      <c r="R123" s="121" t="s">
        <v>695</v>
      </c>
      <c r="S123" s="121"/>
      <c r="T123" s="121" t="s">
        <v>649</v>
      </c>
    </row>
    <row r="124" spans="1:20" s="235" customFormat="1">
      <c r="A124" s="232" t="s">
        <v>25</v>
      </c>
      <c r="B124" s="233" t="s">
        <v>26</v>
      </c>
      <c r="C124" s="121" t="s">
        <v>26</v>
      </c>
      <c r="D124" s="121" t="s">
        <v>28</v>
      </c>
      <c r="E124" s="121">
        <v>2561</v>
      </c>
      <c r="F124" s="121" t="s">
        <v>34</v>
      </c>
      <c r="G124" s="234" t="s">
        <v>35</v>
      </c>
      <c r="H124" s="121" t="s">
        <v>36</v>
      </c>
      <c r="I124" s="121" t="s">
        <v>958</v>
      </c>
      <c r="J124" s="121" t="s">
        <v>971</v>
      </c>
      <c r="K124" s="121" t="s">
        <v>38</v>
      </c>
      <c r="L124" s="234"/>
      <c r="M124" s="234" t="s">
        <v>724</v>
      </c>
      <c r="N124" s="234" t="s">
        <v>725</v>
      </c>
      <c r="O124" s="234" t="s">
        <v>955</v>
      </c>
      <c r="P124" s="234"/>
      <c r="Q124" s="234"/>
      <c r="R124" s="121" t="s">
        <v>973</v>
      </c>
      <c r="S124" s="121"/>
      <c r="T124" s="121" t="s">
        <v>650</v>
      </c>
    </row>
    <row r="125" spans="1:20" s="235" customFormat="1">
      <c r="A125" s="232" t="s">
        <v>53</v>
      </c>
      <c r="B125" s="233" t="s">
        <v>54</v>
      </c>
      <c r="C125" s="121" t="s">
        <v>54</v>
      </c>
      <c r="D125" s="121" t="s">
        <v>55</v>
      </c>
      <c r="E125" s="121">
        <v>2561</v>
      </c>
      <c r="F125" s="121" t="s">
        <v>57</v>
      </c>
      <c r="G125" s="234" t="s">
        <v>58</v>
      </c>
      <c r="H125" s="121" t="s">
        <v>36</v>
      </c>
      <c r="I125" s="121" t="s">
        <v>958</v>
      </c>
      <c r="J125" s="121" t="s">
        <v>971</v>
      </c>
      <c r="K125" s="121" t="s">
        <v>38</v>
      </c>
      <c r="L125" s="234"/>
      <c r="M125" s="234" t="s">
        <v>964</v>
      </c>
      <c r="N125" s="234" t="s">
        <v>803</v>
      </c>
      <c r="O125" s="234" t="s">
        <v>955</v>
      </c>
      <c r="P125" s="234"/>
      <c r="Q125" s="234"/>
      <c r="R125" s="121" t="s">
        <v>802</v>
      </c>
      <c r="S125" s="121"/>
      <c r="T125" s="121" t="s">
        <v>598</v>
      </c>
    </row>
    <row r="126" spans="1:20" s="235" customFormat="1">
      <c r="A126" s="232" t="s">
        <v>48</v>
      </c>
      <c r="B126" s="233" t="s">
        <v>49</v>
      </c>
      <c r="C126" s="121" t="s">
        <v>49</v>
      </c>
      <c r="D126" s="121" t="s">
        <v>28</v>
      </c>
      <c r="E126" s="121">
        <v>2562</v>
      </c>
      <c r="F126" s="121" t="s">
        <v>51</v>
      </c>
      <c r="G126" s="234" t="s">
        <v>52</v>
      </c>
      <c r="H126" s="121" t="s">
        <v>45</v>
      </c>
      <c r="I126" s="121" t="s">
        <v>46</v>
      </c>
      <c r="J126" s="121" t="s">
        <v>968</v>
      </c>
      <c r="K126" s="121" t="s">
        <v>47</v>
      </c>
      <c r="L126" s="234"/>
      <c r="M126" s="234" t="s">
        <v>964</v>
      </c>
      <c r="N126" s="234" t="s">
        <v>803</v>
      </c>
      <c r="O126" s="234" t="s">
        <v>955</v>
      </c>
      <c r="P126" s="234"/>
      <c r="Q126" s="234"/>
      <c r="R126" s="121" t="s">
        <v>802</v>
      </c>
      <c r="S126" s="121"/>
      <c r="T126" s="121" t="s">
        <v>598</v>
      </c>
    </row>
    <row r="127" spans="1:20" s="235" customFormat="1">
      <c r="A127" s="232" t="s">
        <v>81</v>
      </c>
      <c r="B127" s="233" t="s">
        <v>82</v>
      </c>
      <c r="C127" s="121" t="s">
        <v>82</v>
      </c>
      <c r="D127" s="121" t="s">
        <v>28</v>
      </c>
      <c r="E127" s="121">
        <v>2562</v>
      </c>
      <c r="F127" s="121" t="s">
        <v>75</v>
      </c>
      <c r="G127" s="234" t="s">
        <v>58</v>
      </c>
      <c r="H127" s="121" t="s">
        <v>84</v>
      </c>
      <c r="I127" s="121" t="s">
        <v>71</v>
      </c>
      <c r="J127" s="121" t="s">
        <v>963</v>
      </c>
      <c r="K127" s="121" t="s">
        <v>38</v>
      </c>
      <c r="L127" s="234"/>
      <c r="M127" s="234" t="s">
        <v>1046</v>
      </c>
      <c r="N127" s="121" t="s">
        <v>982</v>
      </c>
      <c r="O127" s="234" t="s">
        <v>955</v>
      </c>
      <c r="P127" s="234"/>
      <c r="Q127" s="234"/>
      <c r="R127" s="121" t="s">
        <v>974</v>
      </c>
      <c r="S127" s="121"/>
      <c r="T127" s="121" t="s">
        <v>651</v>
      </c>
    </row>
    <row r="128" spans="1:20" s="235" customFormat="1">
      <c r="A128" s="232" t="s">
        <v>121</v>
      </c>
      <c r="B128" s="233" t="s">
        <v>122</v>
      </c>
      <c r="C128" s="121" t="s">
        <v>122</v>
      </c>
      <c r="D128" s="121" t="s">
        <v>28</v>
      </c>
      <c r="E128" s="121">
        <v>2562</v>
      </c>
      <c r="F128" s="121" t="s">
        <v>75</v>
      </c>
      <c r="G128" s="234" t="s">
        <v>58</v>
      </c>
      <c r="H128" s="121" t="s">
        <v>84</v>
      </c>
      <c r="I128" s="121" t="s">
        <v>71</v>
      </c>
      <c r="J128" s="121" t="s">
        <v>963</v>
      </c>
      <c r="K128" s="121" t="s">
        <v>38</v>
      </c>
      <c r="L128" s="234"/>
      <c r="M128" s="234" t="s">
        <v>761</v>
      </c>
      <c r="N128" s="234" t="s">
        <v>984</v>
      </c>
      <c r="O128" s="234" t="s">
        <v>955</v>
      </c>
      <c r="P128" s="234"/>
      <c r="Q128" s="234"/>
      <c r="R128" s="121" t="s">
        <v>975</v>
      </c>
      <c r="S128" s="121"/>
      <c r="T128" s="121" t="s">
        <v>652</v>
      </c>
    </row>
    <row r="129" spans="1:20" s="235" customFormat="1">
      <c r="A129" s="232" t="s">
        <v>124</v>
      </c>
      <c r="B129" s="233" t="s">
        <v>125</v>
      </c>
      <c r="C129" s="121" t="s">
        <v>125</v>
      </c>
      <c r="D129" s="121" t="s">
        <v>28</v>
      </c>
      <c r="E129" s="121">
        <v>2562</v>
      </c>
      <c r="F129" s="121" t="s">
        <v>63</v>
      </c>
      <c r="G129" s="234" t="s">
        <v>58</v>
      </c>
      <c r="H129" s="121" t="s">
        <v>84</v>
      </c>
      <c r="I129" s="121" t="s">
        <v>71</v>
      </c>
      <c r="J129" s="121" t="s">
        <v>963</v>
      </c>
      <c r="K129" s="121" t="s">
        <v>38</v>
      </c>
      <c r="L129" s="234"/>
      <c r="M129" s="234" t="s">
        <v>724</v>
      </c>
      <c r="N129" s="234" t="s">
        <v>725</v>
      </c>
      <c r="O129" s="234" t="s">
        <v>955</v>
      </c>
      <c r="P129" s="234"/>
      <c r="Q129" s="234"/>
      <c r="R129" s="121" t="s">
        <v>973</v>
      </c>
      <c r="S129" s="121"/>
      <c r="T129" s="121" t="s">
        <v>650</v>
      </c>
    </row>
    <row r="130" spans="1:20" s="235" customFormat="1">
      <c r="A130" s="232" t="s">
        <v>127</v>
      </c>
      <c r="B130" s="233" t="s">
        <v>128</v>
      </c>
      <c r="C130" s="121" t="s">
        <v>128</v>
      </c>
      <c r="D130" s="121" t="s">
        <v>28</v>
      </c>
      <c r="E130" s="121">
        <v>2562</v>
      </c>
      <c r="F130" s="121" t="s">
        <v>75</v>
      </c>
      <c r="G130" s="234" t="s">
        <v>58</v>
      </c>
      <c r="H130" s="121" t="s">
        <v>84</v>
      </c>
      <c r="I130" s="121" t="s">
        <v>71</v>
      </c>
      <c r="J130" s="121" t="s">
        <v>963</v>
      </c>
      <c r="K130" s="121" t="s">
        <v>38</v>
      </c>
      <c r="L130" s="234"/>
      <c r="M130" s="234" t="s">
        <v>761</v>
      </c>
      <c r="N130" s="234" t="s">
        <v>806</v>
      </c>
      <c r="O130" s="234" t="s">
        <v>955</v>
      </c>
      <c r="P130" s="234"/>
      <c r="Q130" s="234"/>
      <c r="R130" s="121" t="s">
        <v>422</v>
      </c>
      <c r="S130" s="121"/>
      <c r="T130" s="121" t="s">
        <v>549</v>
      </c>
    </row>
    <row r="131" spans="1:20" s="235" customFormat="1">
      <c r="A131" s="232" t="s">
        <v>130</v>
      </c>
      <c r="B131" s="233" t="s">
        <v>131</v>
      </c>
      <c r="C131" s="121" t="s">
        <v>131</v>
      </c>
      <c r="D131" s="121" t="s">
        <v>28</v>
      </c>
      <c r="E131" s="121">
        <v>2562</v>
      </c>
      <c r="F131" s="121" t="s">
        <v>75</v>
      </c>
      <c r="G131" s="234" t="s">
        <v>58</v>
      </c>
      <c r="H131" s="121" t="s">
        <v>84</v>
      </c>
      <c r="I131" s="121" t="s">
        <v>71</v>
      </c>
      <c r="J131" s="121" t="s">
        <v>963</v>
      </c>
      <c r="K131" s="121" t="s">
        <v>38</v>
      </c>
      <c r="L131" s="234"/>
      <c r="M131" s="234" t="s">
        <v>761</v>
      </c>
      <c r="N131" s="234" t="s">
        <v>806</v>
      </c>
      <c r="O131" s="234" t="s">
        <v>955</v>
      </c>
      <c r="P131" s="234"/>
      <c r="Q131" s="234"/>
      <c r="R131" s="121" t="s">
        <v>422</v>
      </c>
      <c r="S131" s="121"/>
      <c r="T131" s="121" t="s">
        <v>549</v>
      </c>
    </row>
    <row r="132" spans="1:20" s="235" customFormat="1">
      <c r="A132" s="232" t="s">
        <v>133</v>
      </c>
      <c r="B132" s="233" t="s">
        <v>134</v>
      </c>
      <c r="C132" s="121" t="s">
        <v>134</v>
      </c>
      <c r="D132" s="121" t="s">
        <v>28</v>
      </c>
      <c r="E132" s="121">
        <v>2562</v>
      </c>
      <c r="F132" s="121" t="s">
        <v>63</v>
      </c>
      <c r="G132" s="234" t="s">
        <v>58</v>
      </c>
      <c r="H132" s="121" t="s">
        <v>84</v>
      </c>
      <c r="I132" s="121" t="s">
        <v>71</v>
      </c>
      <c r="J132" s="121" t="s">
        <v>963</v>
      </c>
      <c r="K132" s="121" t="s">
        <v>38</v>
      </c>
      <c r="L132" s="234"/>
      <c r="M132" s="234" t="s">
        <v>761</v>
      </c>
      <c r="N132" s="234" t="s">
        <v>806</v>
      </c>
      <c r="O132" s="234" t="s">
        <v>955</v>
      </c>
      <c r="P132" s="234"/>
      <c r="Q132" s="234"/>
      <c r="R132" s="121" t="s">
        <v>422</v>
      </c>
      <c r="S132" s="121"/>
      <c r="T132" s="121" t="s">
        <v>549</v>
      </c>
    </row>
    <row r="133" spans="1:20" s="235" customFormat="1">
      <c r="A133" s="232" t="s">
        <v>136</v>
      </c>
      <c r="B133" s="233" t="s">
        <v>137</v>
      </c>
      <c r="C133" s="121" t="s">
        <v>137</v>
      </c>
      <c r="D133" s="121" t="s">
        <v>28</v>
      </c>
      <c r="E133" s="121">
        <v>2562</v>
      </c>
      <c r="F133" s="121" t="s">
        <v>75</v>
      </c>
      <c r="G133" s="234" t="s">
        <v>58</v>
      </c>
      <c r="H133" s="121" t="s">
        <v>84</v>
      </c>
      <c r="I133" s="121" t="s">
        <v>71</v>
      </c>
      <c r="J133" s="121" t="s">
        <v>963</v>
      </c>
      <c r="K133" s="121" t="s">
        <v>38</v>
      </c>
      <c r="L133" s="234"/>
      <c r="M133" s="234" t="s">
        <v>1046</v>
      </c>
      <c r="N133" s="121" t="s">
        <v>982</v>
      </c>
      <c r="O133" s="234" t="s">
        <v>955</v>
      </c>
      <c r="P133" s="234"/>
      <c r="Q133" s="234"/>
      <c r="R133" s="121" t="s">
        <v>974</v>
      </c>
      <c r="S133" s="121"/>
      <c r="T133" s="121" t="s">
        <v>651</v>
      </c>
    </row>
    <row r="134" spans="1:20" s="235" customFormat="1">
      <c r="A134" s="232" t="s">
        <v>86</v>
      </c>
      <c r="B134" s="233" t="s">
        <v>87</v>
      </c>
      <c r="C134" s="121" t="s">
        <v>87</v>
      </c>
      <c r="D134" s="121" t="s">
        <v>28</v>
      </c>
      <c r="E134" s="121">
        <v>2562</v>
      </c>
      <c r="F134" s="121" t="s">
        <v>75</v>
      </c>
      <c r="G134" s="234" t="s">
        <v>58</v>
      </c>
      <c r="H134" s="121" t="s">
        <v>89</v>
      </c>
      <c r="I134" s="121" t="s">
        <v>71</v>
      </c>
      <c r="J134" s="121" t="s">
        <v>963</v>
      </c>
      <c r="K134" s="121" t="s">
        <v>38</v>
      </c>
      <c r="L134" s="234"/>
      <c r="M134" s="234" t="s">
        <v>724</v>
      </c>
      <c r="N134" s="234" t="s">
        <v>725</v>
      </c>
      <c r="O134" s="234" t="s">
        <v>955</v>
      </c>
      <c r="P134" s="234"/>
      <c r="Q134" s="234"/>
      <c r="R134" s="121" t="s">
        <v>973</v>
      </c>
      <c r="S134" s="121"/>
      <c r="T134" s="121" t="s">
        <v>650</v>
      </c>
    </row>
    <row r="135" spans="1:20" s="235" customFormat="1">
      <c r="A135" s="232" t="s">
        <v>90</v>
      </c>
      <c r="B135" s="233" t="s">
        <v>91</v>
      </c>
      <c r="C135" s="121" t="s">
        <v>91</v>
      </c>
      <c r="D135" s="121" t="s">
        <v>28</v>
      </c>
      <c r="E135" s="121">
        <v>2562</v>
      </c>
      <c r="F135" s="121" t="s">
        <v>75</v>
      </c>
      <c r="G135" s="234" t="s">
        <v>58</v>
      </c>
      <c r="H135" s="121" t="s">
        <v>89</v>
      </c>
      <c r="I135" s="121" t="s">
        <v>71</v>
      </c>
      <c r="J135" s="121" t="s">
        <v>963</v>
      </c>
      <c r="K135" s="121" t="s">
        <v>38</v>
      </c>
      <c r="L135" s="234"/>
      <c r="M135" s="234" t="s">
        <v>724</v>
      </c>
      <c r="N135" s="234" t="s">
        <v>725</v>
      </c>
      <c r="O135" s="234" t="s">
        <v>955</v>
      </c>
      <c r="P135" s="234"/>
      <c r="Q135" s="234"/>
      <c r="R135" s="121" t="s">
        <v>973</v>
      </c>
      <c r="S135" s="121"/>
      <c r="T135" s="121" t="s">
        <v>650</v>
      </c>
    </row>
    <row r="136" spans="1:20" s="235" customFormat="1">
      <c r="A136" s="232" t="s">
        <v>93</v>
      </c>
      <c r="B136" s="233" t="s">
        <v>94</v>
      </c>
      <c r="C136" s="121" t="s">
        <v>94</v>
      </c>
      <c r="D136" s="121" t="s">
        <v>28</v>
      </c>
      <c r="E136" s="121">
        <v>2562</v>
      </c>
      <c r="F136" s="121" t="s">
        <v>69</v>
      </c>
      <c r="G136" s="234" t="s">
        <v>96</v>
      </c>
      <c r="H136" s="121" t="s">
        <v>89</v>
      </c>
      <c r="I136" s="121" t="s">
        <v>71</v>
      </c>
      <c r="J136" s="121" t="s">
        <v>963</v>
      </c>
      <c r="K136" s="121" t="s">
        <v>38</v>
      </c>
      <c r="L136" s="234"/>
      <c r="M136" s="234" t="s">
        <v>724</v>
      </c>
      <c r="N136" s="234" t="s">
        <v>725</v>
      </c>
      <c r="O136" s="234" t="s">
        <v>955</v>
      </c>
      <c r="P136" s="234"/>
      <c r="Q136" s="234"/>
      <c r="R136" s="121" t="s">
        <v>973</v>
      </c>
      <c r="S136" s="121"/>
      <c r="T136" s="121" t="s">
        <v>650</v>
      </c>
    </row>
    <row r="137" spans="1:20" s="235" customFormat="1">
      <c r="A137" s="232" t="s">
        <v>97</v>
      </c>
      <c r="B137" s="233" t="s">
        <v>98</v>
      </c>
      <c r="C137" s="121" t="s">
        <v>98</v>
      </c>
      <c r="D137" s="121" t="s">
        <v>28</v>
      </c>
      <c r="E137" s="121">
        <v>2562</v>
      </c>
      <c r="F137" s="121" t="s">
        <v>69</v>
      </c>
      <c r="G137" s="234" t="s">
        <v>96</v>
      </c>
      <c r="H137" s="121" t="s">
        <v>89</v>
      </c>
      <c r="I137" s="121" t="s">
        <v>71</v>
      </c>
      <c r="J137" s="121" t="s">
        <v>963</v>
      </c>
      <c r="K137" s="121" t="s">
        <v>38</v>
      </c>
      <c r="L137" s="234"/>
      <c r="M137" s="234" t="s">
        <v>761</v>
      </c>
      <c r="N137" s="234" t="s">
        <v>806</v>
      </c>
      <c r="O137" s="234" t="s">
        <v>955</v>
      </c>
      <c r="P137" s="234"/>
      <c r="Q137" s="234"/>
      <c r="R137" s="121" t="s">
        <v>422</v>
      </c>
      <c r="S137" s="121"/>
      <c r="T137" s="121" t="s">
        <v>549</v>
      </c>
    </row>
    <row r="138" spans="1:20" s="235" customFormat="1">
      <c r="A138" s="232" t="s">
        <v>100</v>
      </c>
      <c r="B138" s="233" t="s">
        <v>101</v>
      </c>
      <c r="C138" s="121" t="s">
        <v>101</v>
      </c>
      <c r="D138" s="121" t="s">
        <v>28</v>
      </c>
      <c r="E138" s="121">
        <v>2562</v>
      </c>
      <c r="F138" s="121" t="s">
        <v>69</v>
      </c>
      <c r="G138" s="234" t="s">
        <v>58</v>
      </c>
      <c r="H138" s="121" t="s">
        <v>89</v>
      </c>
      <c r="I138" s="121" t="s">
        <v>71</v>
      </c>
      <c r="J138" s="121" t="s">
        <v>963</v>
      </c>
      <c r="K138" s="121" t="s">
        <v>38</v>
      </c>
      <c r="L138" s="234"/>
      <c r="M138" s="234" t="s">
        <v>724</v>
      </c>
      <c r="N138" s="234" t="s">
        <v>725</v>
      </c>
      <c r="O138" s="234" t="s">
        <v>955</v>
      </c>
      <c r="P138" s="234"/>
      <c r="Q138" s="234"/>
      <c r="R138" s="121" t="s">
        <v>973</v>
      </c>
      <c r="S138" s="121"/>
      <c r="T138" s="121" t="s">
        <v>650</v>
      </c>
    </row>
    <row r="139" spans="1:20" s="235" customFormat="1">
      <c r="A139" s="232" t="s">
        <v>66</v>
      </c>
      <c r="B139" s="233" t="s">
        <v>67</v>
      </c>
      <c r="C139" s="121" t="s">
        <v>67</v>
      </c>
      <c r="D139" s="121" t="s">
        <v>28</v>
      </c>
      <c r="E139" s="121">
        <v>2562</v>
      </c>
      <c r="F139" s="121" t="s">
        <v>69</v>
      </c>
      <c r="G139" s="234" t="s">
        <v>58</v>
      </c>
      <c r="H139" s="121" t="s">
        <v>70</v>
      </c>
      <c r="I139" s="121" t="s">
        <v>71</v>
      </c>
      <c r="J139" s="121" t="s">
        <v>963</v>
      </c>
      <c r="K139" s="121" t="s">
        <v>38</v>
      </c>
      <c r="L139" s="234"/>
      <c r="M139" s="234" t="s">
        <v>724</v>
      </c>
      <c r="N139" s="234" t="s">
        <v>725</v>
      </c>
      <c r="O139" s="234" t="s">
        <v>955</v>
      </c>
      <c r="P139" s="234"/>
      <c r="Q139" s="234"/>
      <c r="R139" s="121" t="s">
        <v>973</v>
      </c>
      <c r="S139" s="121"/>
      <c r="T139" s="121" t="s">
        <v>650</v>
      </c>
    </row>
    <row r="140" spans="1:20" s="235" customFormat="1">
      <c r="A140" s="232" t="s">
        <v>72</v>
      </c>
      <c r="B140" s="233" t="s">
        <v>73</v>
      </c>
      <c r="C140" s="121" t="s">
        <v>73</v>
      </c>
      <c r="D140" s="121" t="s">
        <v>28</v>
      </c>
      <c r="E140" s="121">
        <v>2562</v>
      </c>
      <c r="F140" s="121" t="s">
        <v>75</v>
      </c>
      <c r="G140" s="234" t="s">
        <v>58</v>
      </c>
      <c r="H140" s="121" t="s">
        <v>70</v>
      </c>
      <c r="I140" s="121" t="s">
        <v>71</v>
      </c>
      <c r="J140" s="121" t="s">
        <v>963</v>
      </c>
      <c r="K140" s="121" t="s">
        <v>38</v>
      </c>
      <c r="L140" s="234"/>
      <c r="M140" s="234" t="s">
        <v>712</v>
      </c>
      <c r="N140" s="234" t="s">
        <v>713</v>
      </c>
      <c r="O140" s="234" t="s">
        <v>955</v>
      </c>
      <c r="P140" s="234"/>
      <c r="Q140" s="234"/>
      <c r="R140" s="121" t="s">
        <v>476</v>
      </c>
      <c r="S140" s="121"/>
      <c r="T140" s="121" t="s">
        <v>546</v>
      </c>
    </row>
    <row r="141" spans="1:20" s="235" customFormat="1">
      <c r="A141" s="232" t="s">
        <v>76</v>
      </c>
      <c r="B141" s="233" t="s">
        <v>77</v>
      </c>
      <c r="C141" s="121" t="s">
        <v>77</v>
      </c>
      <c r="D141" s="121" t="s">
        <v>28</v>
      </c>
      <c r="E141" s="121">
        <v>2562</v>
      </c>
      <c r="F141" s="121" t="s">
        <v>51</v>
      </c>
      <c r="G141" s="234" t="s">
        <v>79</v>
      </c>
      <c r="H141" s="121" t="s">
        <v>70</v>
      </c>
      <c r="I141" s="121" t="s">
        <v>71</v>
      </c>
      <c r="J141" s="121" t="s">
        <v>963</v>
      </c>
      <c r="K141" s="121" t="s">
        <v>38</v>
      </c>
      <c r="L141" s="234"/>
      <c r="M141" s="234" t="s">
        <v>724</v>
      </c>
      <c r="N141" s="234" t="s">
        <v>725</v>
      </c>
      <c r="O141" s="234" t="s">
        <v>955</v>
      </c>
      <c r="P141" s="234"/>
      <c r="Q141" s="234"/>
      <c r="R141" s="121" t="s">
        <v>973</v>
      </c>
      <c r="S141" s="121"/>
      <c r="T141" s="121" t="s">
        <v>650</v>
      </c>
    </row>
    <row r="142" spans="1:20" s="235" customFormat="1">
      <c r="A142" s="232" t="s">
        <v>103</v>
      </c>
      <c r="B142" s="233" t="s">
        <v>104</v>
      </c>
      <c r="C142" s="121" t="s">
        <v>104</v>
      </c>
      <c r="D142" s="121" t="s">
        <v>28</v>
      </c>
      <c r="E142" s="121">
        <v>2562</v>
      </c>
      <c r="F142" s="121" t="s">
        <v>75</v>
      </c>
      <c r="G142" s="234" t="s">
        <v>58</v>
      </c>
      <c r="H142" s="121" t="s">
        <v>70</v>
      </c>
      <c r="I142" s="121" t="s">
        <v>71</v>
      </c>
      <c r="J142" s="121" t="s">
        <v>963</v>
      </c>
      <c r="K142" s="121" t="s">
        <v>38</v>
      </c>
      <c r="L142" s="234"/>
      <c r="M142" s="234" t="s">
        <v>712</v>
      </c>
      <c r="N142" s="234" t="s">
        <v>713</v>
      </c>
      <c r="O142" s="234" t="s">
        <v>955</v>
      </c>
      <c r="P142" s="234"/>
      <c r="Q142" s="234"/>
      <c r="R142" s="121" t="s">
        <v>476</v>
      </c>
      <c r="S142" s="121"/>
      <c r="T142" s="121" t="s">
        <v>546</v>
      </c>
    </row>
    <row r="143" spans="1:20" s="235" customFormat="1">
      <c r="A143" s="232" t="s">
        <v>107</v>
      </c>
      <c r="B143" s="233" t="s">
        <v>108</v>
      </c>
      <c r="C143" s="121" t="s">
        <v>108</v>
      </c>
      <c r="D143" s="121" t="s">
        <v>28</v>
      </c>
      <c r="E143" s="121">
        <v>2562</v>
      </c>
      <c r="F143" s="121" t="s">
        <v>75</v>
      </c>
      <c r="G143" s="234" t="s">
        <v>58</v>
      </c>
      <c r="H143" s="121" t="s">
        <v>110</v>
      </c>
      <c r="I143" s="121" t="s">
        <v>71</v>
      </c>
      <c r="J143" s="121" t="s">
        <v>963</v>
      </c>
      <c r="K143" s="121" t="s">
        <v>38</v>
      </c>
      <c r="L143" s="234"/>
      <c r="M143" s="234" t="s">
        <v>724</v>
      </c>
      <c r="N143" s="234" t="s">
        <v>725</v>
      </c>
      <c r="O143" s="234" t="s">
        <v>955</v>
      </c>
      <c r="P143" s="234"/>
      <c r="Q143" s="234"/>
      <c r="R143" s="121" t="s">
        <v>973</v>
      </c>
      <c r="S143" s="121"/>
      <c r="T143" s="121" t="s">
        <v>650</v>
      </c>
    </row>
    <row r="144" spans="1:20" s="235" customFormat="1">
      <c r="A144" s="232" t="s">
        <v>111</v>
      </c>
      <c r="B144" s="233" t="s">
        <v>112</v>
      </c>
      <c r="C144" s="121" t="s">
        <v>112</v>
      </c>
      <c r="D144" s="121" t="s">
        <v>55</v>
      </c>
      <c r="E144" s="121">
        <v>2562</v>
      </c>
      <c r="F144" s="121" t="s">
        <v>114</v>
      </c>
      <c r="G144" s="234" t="s">
        <v>96</v>
      </c>
      <c r="H144" s="121" t="s">
        <v>110</v>
      </c>
      <c r="I144" s="121" t="s">
        <v>71</v>
      </c>
      <c r="J144" s="121" t="s">
        <v>963</v>
      </c>
      <c r="K144" s="121" t="s">
        <v>38</v>
      </c>
      <c r="L144" s="234"/>
      <c r="M144" s="234" t="s">
        <v>724</v>
      </c>
      <c r="N144" s="234" t="s">
        <v>985</v>
      </c>
      <c r="O144" s="234" t="s">
        <v>955</v>
      </c>
      <c r="P144" s="234"/>
      <c r="Q144" s="234"/>
      <c r="R144" s="121" t="s">
        <v>976</v>
      </c>
      <c r="S144" s="121"/>
      <c r="T144" s="121" t="s">
        <v>653</v>
      </c>
    </row>
    <row r="145" spans="1:20" s="235" customFormat="1">
      <c r="A145" s="232" t="s">
        <v>115</v>
      </c>
      <c r="B145" s="233" t="s">
        <v>116</v>
      </c>
      <c r="C145" s="121" t="s">
        <v>116</v>
      </c>
      <c r="D145" s="121" t="s">
        <v>28</v>
      </c>
      <c r="E145" s="121">
        <v>2562</v>
      </c>
      <c r="F145" s="121" t="s">
        <v>51</v>
      </c>
      <c r="G145" s="234" t="s">
        <v>58</v>
      </c>
      <c r="H145" s="121" t="s">
        <v>110</v>
      </c>
      <c r="I145" s="121" t="s">
        <v>71</v>
      </c>
      <c r="J145" s="121" t="s">
        <v>963</v>
      </c>
      <c r="K145" s="121" t="s">
        <v>38</v>
      </c>
      <c r="L145" s="234"/>
      <c r="M145" s="234" t="s">
        <v>724</v>
      </c>
      <c r="N145" s="234" t="s">
        <v>725</v>
      </c>
      <c r="O145" s="234" t="s">
        <v>955</v>
      </c>
      <c r="P145" s="234"/>
      <c r="Q145" s="234"/>
      <c r="R145" s="121" t="s">
        <v>973</v>
      </c>
      <c r="S145" s="121"/>
      <c r="T145" s="121" t="s">
        <v>650</v>
      </c>
    </row>
    <row r="146" spans="1:20" s="235" customFormat="1">
      <c r="A146" s="232" t="s">
        <v>118</v>
      </c>
      <c r="B146" s="233" t="s">
        <v>119</v>
      </c>
      <c r="C146" s="121" t="s">
        <v>119</v>
      </c>
      <c r="D146" s="121" t="s">
        <v>28</v>
      </c>
      <c r="E146" s="121">
        <v>2562</v>
      </c>
      <c r="F146" s="121" t="s">
        <v>69</v>
      </c>
      <c r="G146" s="234" t="s">
        <v>52</v>
      </c>
      <c r="H146" s="121" t="s">
        <v>110</v>
      </c>
      <c r="I146" s="121" t="s">
        <v>71</v>
      </c>
      <c r="J146" s="121" t="s">
        <v>963</v>
      </c>
      <c r="K146" s="121" t="s">
        <v>38</v>
      </c>
      <c r="L146" s="234"/>
      <c r="M146" s="234" t="s">
        <v>1046</v>
      </c>
      <c r="N146" s="121" t="s">
        <v>982</v>
      </c>
      <c r="O146" s="234" t="s">
        <v>955</v>
      </c>
      <c r="P146" s="234"/>
      <c r="Q146" s="234"/>
      <c r="R146" s="121" t="s">
        <v>974</v>
      </c>
      <c r="S146" s="121"/>
      <c r="T146" s="121" t="s">
        <v>651</v>
      </c>
    </row>
    <row r="147" spans="1:20" s="235" customFormat="1">
      <c r="A147" s="232" t="s">
        <v>139</v>
      </c>
      <c r="B147" s="233" t="s">
        <v>140</v>
      </c>
      <c r="C147" s="121" t="s">
        <v>140</v>
      </c>
      <c r="D147" s="121" t="s">
        <v>28</v>
      </c>
      <c r="E147" s="121">
        <v>2562</v>
      </c>
      <c r="F147" s="121" t="s">
        <v>51</v>
      </c>
      <c r="G147" s="234" t="s">
        <v>79</v>
      </c>
      <c r="H147" s="121" t="s">
        <v>110</v>
      </c>
      <c r="I147" s="121" t="s">
        <v>71</v>
      </c>
      <c r="J147" s="121" t="s">
        <v>963</v>
      </c>
      <c r="K147" s="121" t="s">
        <v>38</v>
      </c>
      <c r="L147" s="234"/>
      <c r="M147" s="234" t="s">
        <v>724</v>
      </c>
      <c r="N147" s="234" t="s">
        <v>725</v>
      </c>
      <c r="O147" s="234" t="s">
        <v>955</v>
      </c>
      <c r="P147" s="234"/>
      <c r="Q147" s="234"/>
      <c r="R147" s="121" t="s">
        <v>973</v>
      </c>
      <c r="S147" s="121"/>
      <c r="T147" s="121" t="s">
        <v>650</v>
      </c>
    </row>
    <row r="148" spans="1:20" s="235" customFormat="1">
      <c r="A148" s="232" t="s">
        <v>60</v>
      </c>
      <c r="B148" s="233" t="s">
        <v>61</v>
      </c>
      <c r="C148" s="121" t="s">
        <v>61</v>
      </c>
      <c r="D148" s="121" t="s">
        <v>28</v>
      </c>
      <c r="E148" s="121">
        <v>2562</v>
      </c>
      <c r="F148" s="121" t="s">
        <v>63</v>
      </c>
      <c r="G148" s="234" t="s">
        <v>58</v>
      </c>
      <c r="H148" s="121" t="s">
        <v>64</v>
      </c>
      <c r="I148" s="121" t="s">
        <v>958</v>
      </c>
      <c r="J148" s="121" t="s">
        <v>971</v>
      </c>
      <c r="K148" s="121" t="s">
        <v>38</v>
      </c>
      <c r="L148" s="234"/>
      <c r="M148" s="234" t="s">
        <v>1046</v>
      </c>
      <c r="N148" s="121" t="s">
        <v>982</v>
      </c>
      <c r="O148" s="234" t="s">
        <v>955</v>
      </c>
      <c r="P148" s="234"/>
      <c r="Q148" s="234"/>
      <c r="R148" s="121" t="s">
        <v>974</v>
      </c>
      <c r="S148" s="121"/>
      <c r="T148" s="121" t="s">
        <v>651</v>
      </c>
    </row>
    <row r="149" spans="1:20" s="235" customFormat="1">
      <c r="A149" s="232" t="s">
        <v>143</v>
      </c>
      <c r="B149" s="233" t="s">
        <v>144</v>
      </c>
      <c r="C149" s="121" t="s">
        <v>144</v>
      </c>
      <c r="D149" s="121" t="s">
        <v>28</v>
      </c>
      <c r="E149" s="121">
        <v>2562</v>
      </c>
      <c r="F149" s="121" t="s">
        <v>63</v>
      </c>
      <c r="G149" s="234" t="s">
        <v>58</v>
      </c>
      <c r="H149" s="121" t="s">
        <v>146</v>
      </c>
      <c r="I149" s="121" t="s">
        <v>147</v>
      </c>
      <c r="J149" s="121" t="s">
        <v>1047</v>
      </c>
      <c r="K149" s="121" t="s">
        <v>148</v>
      </c>
      <c r="L149" s="234"/>
      <c r="M149" s="234" t="s">
        <v>724</v>
      </c>
      <c r="N149" s="234" t="s">
        <v>725</v>
      </c>
      <c r="O149" s="234" t="s">
        <v>955</v>
      </c>
      <c r="P149" s="234"/>
      <c r="Q149" s="234"/>
      <c r="R149" s="121" t="s">
        <v>973</v>
      </c>
      <c r="S149" s="121"/>
      <c r="T149" s="121" t="s">
        <v>650</v>
      </c>
    </row>
    <row r="150" spans="1:20" s="235" customFormat="1">
      <c r="A150" s="232" t="s">
        <v>150</v>
      </c>
      <c r="B150" s="233" t="s">
        <v>151</v>
      </c>
      <c r="C150" s="121" t="s">
        <v>151</v>
      </c>
      <c r="D150" s="121" t="s">
        <v>152</v>
      </c>
      <c r="E150" s="121">
        <v>2563</v>
      </c>
      <c r="F150" s="121" t="s">
        <v>96</v>
      </c>
      <c r="G150" s="234" t="s">
        <v>154</v>
      </c>
      <c r="H150" s="121" t="s">
        <v>155</v>
      </c>
      <c r="I150" s="121" t="s">
        <v>156</v>
      </c>
      <c r="J150" s="121" t="s">
        <v>1048</v>
      </c>
      <c r="K150" s="121" t="s">
        <v>157</v>
      </c>
      <c r="L150" s="234"/>
      <c r="M150" s="234" t="s">
        <v>1046</v>
      </c>
      <c r="N150" s="121" t="s">
        <v>982</v>
      </c>
      <c r="O150" s="234" t="s">
        <v>955</v>
      </c>
      <c r="P150" s="234"/>
      <c r="Q150" s="234"/>
      <c r="R150" s="121" t="s">
        <v>974</v>
      </c>
      <c r="S150" s="121"/>
      <c r="T150" s="121" t="s">
        <v>651</v>
      </c>
    </row>
    <row r="151" spans="1:20" s="235" customFormat="1">
      <c r="A151" s="232" t="s">
        <v>159</v>
      </c>
      <c r="B151" s="233" t="s">
        <v>160</v>
      </c>
      <c r="C151" s="121" t="s">
        <v>160</v>
      </c>
      <c r="D151" s="121" t="s">
        <v>28</v>
      </c>
      <c r="E151" s="121">
        <v>2563</v>
      </c>
      <c r="F151" s="121" t="s">
        <v>162</v>
      </c>
      <c r="G151" s="234" t="s">
        <v>154</v>
      </c>
      <c r="H151" s="121" t="s">
        <v>163</v>
      </c>
      <c r="I151" s="121" t="s">
        <v>483</v>
      </c>
      <c r="J151" s="121" t="s">
        <v>961</v>
      </c>
      <c r="K151" s="121" t="s">
        <v>157</v>
      </c>
      <c r="L151" s="234"/>
      <c r="M151" s="234" t="s">
        <v>712</v>
      </c>
      <c r="N151" s="234" t="s">
        <v>713</v>
      </c>
      <c r="O151" s="234" t="s">
        <v>955</v>
      </c>
      <c r="P151" s="234"/>
      <c r="Q151" s="234"/>
      <c r="R151" s="121" t="s">
        <v>476</v>
      </c>
      <c r="S151" s="121"/>
      <c r="T151" s="121" t="s">
        <v>546</v>
      </c>
    </row>
    <row r="152" spans="1:20" s="235" customFormat="1">
      <c r="A152" s="232" t="s">
        <v>189</v>
      </c>
      <c r="B152" s="233" t="s">
        <v>190</v>
      </c>
      <c r="C152" s="121" t="s">
        <v>190</v>
      </c>
      <c r="D152" s="121" t="s">
        <v>28</v>
      </c>
      <c r="E152" s="121">
        <v>2563</v>
      </c>
      <c r="F152" s="121" t="s">
        <v>96</v>
      </c>
      <c r="G152" s="234" t="s">
        <v>154</v>
      </c>
      <c r="H152" s="121" t="s">
        <v>192</v>
      </c>
      <c r="I152" s="121" t="s">
        <v>193</v>
      </c>
      <c r="J152" s="121" t="s">
        <v>1049</v>
      </c>
      <c r="K152" s="121" t="s">
        <v>194</v>
      </c>
      <c r="L152" s="234"/>
      <c r="M152" s="234" t="s">
        <v>1046</v>
      </c>
      <c r="N152" s="121" t="s">
        <v>982</v>
      </c>
      <c r="O152" s="234" t="s">
        <v>955</v>
      </c>
      <c r="P152" s="234"/>
      <c r="Q152" s="234"/>
      <c r="R152" s="121" t="s">
        <v>974</v>
      </c>
      <c r="S152" s="121"/>
      <c r="T152" s="121" t="s">
        <v>651</v>
      </c>
    </row>
    <row r="153" spans="1:20" s="235" customFormat="1">
      <c r="A153" s="232" t="s">
        <v>169</v>
      </c>
      <c r="B153" s="233" t="s">
        <v>170</v>
      </c>
      <c r="C153" s="121" t="s">
        <v>170</v>
      </c>
      <c r="D153" s="121" t="s">
        <v>28</v>
      </c>
      <c r="E153" s="121">
        <v>2563</v>
      </c>
      <c r="F153" s="121" t="s">
        <v>96</v>
      </c>
      <c r="G153" s="234" t="s">
        <v>154</v>
      </c>
      <c r="H153" s="121" t="s">
        <v>172</v>
      </c>
      <c r="I153" s="121" t="s">
        <v>173</v>
      </c>
      <c r="J153" s="121" t="s">
        <v>965</v>
      </c>
      <c r="K153" s="121" t="s">
        <v>174</v>
      </c>
      <c r="L153" s="234"/>
      <c r="M153" s="234" t="s">
        <v>1046</v>
      </c>
      <c r="N153" s="121" t="s">
        <v>982</v>
      </c>
      <c r="O153" s="234" t="s">
        <v>955</v>
      </c>
      <c r="P153" s="234"/>
      <c r="Q153" s="234"/>
      <c r="R153" s="121" t="s">
        <v>974</v>
      </c>
      <c r="S153" s="121"/>
      <c r="T153" s="121" t="s">
        <v>651</v>
      </c>
    </row>
    <row r="154" spans="1:20" s="235" customFormat="1">
      <c r="A154" s="232" t="s">
        <v>176</v>
      </c>
      <c r="B154" s="233" t="s">
        <v>177</v>
      </c>
      <c r="C154" s="121" t="s">
        <v>177</v>
      </c>
      <c r="D154" s="121" t="s">
        <v>28</v>
      </c>
      <c r="E154" s="121">
        <v>2563</v>
      </c>
      <c r="F154" s="121" t="s">
        <v>179</v>
      </c>
      <c r="G154" s="234" t="s">
        <v>180</v>
      </c>
      <c r="H154" s="121" t="s">
        <v>181</v>
      </c>
      <c r="I154" s="121" t="s">
        <v>173</v>
      </c>
      <c r="J154" s="121" t="s">
        <v>965</v>
      </c>
      <c r="K154" s="121" t="s">
        <v>174</v>
      </c>
      <c r="L154" s="234"/>
      <c r="M154" s="234" t="s">
        <v>761</v>
      </c>
      <c r="N154" s="234" t="s">
        <v>806</v>
      </c>
      <c r="O154" s="234" t="s">
        <v>955</v>
      </c>
      <c r="P154" s="234"/>
      <c r="Q154" s="234"/>
      <c r="R154" s="121" t="s">
        <v>422</v>
      </c>
      <c r="S154" s="121"/>
      <c r="T154" s="121" t="s">
        <v>549</v>
      </c>
    </row>
    <row r="155" spans="1:20" s="235" customFormat="1">
      <c r="A155" s="232" t="s">
        <v>183</v>
      </c>
      <c r="B155" s="233" t="s">
        <v>184</v>
      </c>
      <c r="C155" s="121" t="s">
        <v>184</v>
      </c>
      <c r="D155" s="121" t="s">
        <v>28</v>
      </c>
      <c r="E155" s="121">
        <v>2563</v>
      </c>
      <c r="F155" s="121" t="s">
        <v>96</v>
      </c>
      <c r="G155" s="234" t="s">
        <v>154</v>
      </c>
      <c r="H155" s="121" t="s">
        <v>186</v>
      </c>
      <c r="I155" s="121" t="s">
        <v>187</v>
      </c>
      <c r="J155" s="121" t="s">
        <v>1050</v>
      </c>
      <c r="K155" s="121" t="s">
        <v>38</v>
      </c>
      <c r="L155" s="234"/>
      <c r="M155" s="234" t="s">
        <v>1046</v>
      </c>
      <c r="N155" s="121" t="s">
        <v>982</v>
      </c>
      <c r="O155" s="234" t="s">
        <v>955</v>
      </c>
      <c r="P155" s="234"/>
      <c r="Q155" s="234"/>
      <c r="R155" s="121" t="s">
        <v>974</v>
      </c>
      <c r="S155" s="121"/>
      <c r="T155" s="121" t="s">
        <v>651</v>
      </c>
    </row>
    <row r="156" spans="1:20" s="235" customFormat="1">
      <c r="A156" s="232" t="s">
        <v>195</v>
      </c>
      <c r="B156" s="233" t="s">
        <v>196</v>
      </c>
      <c r="C156" s="121" t="s">
        <v>196</v>
      </c>
      <c r="D156" s="121" t="s">
        <v>28</v>
      </c>
      <c r="E156" s="121">
        <v>2563</v>
      </c>
      <c r="F156" s="121" t="s">
        <v>179</v>
      </c>
      <c r="G156" s="234" t="s">
        <v>154</v>
      </c>
      <c r="H156" s="121" t="s">
        <v>84</v>
      </c>
      <c r="I156" s="121" t="s">
        <v>71</v>
      </c>
      <c r="J156" s="121" t="s">
        <v>963</v>
      </c>
      <c r="K156" s="121" t="s">
        <v>38</v>
      </c>
      <c r="L156" s="234"/>
      <c r="M156" s="234" t="s">
        <v>761</v>
      </c>
      <c r="N156" s="234" t="s">
        <v>806</v>
      </c>
      <c r="O156" s="234" t="s">
        <v>955</v>
      </c>
      <c r="P156" s="234"/>
      <c r="Q156" s="234"/>
      <c r="R156" s="121" t="s">
        <v>422</v>
      </c>
      <c r="S156" s="121"/>
      <c r="T156" s="121" t="s">
        <v>549</v>
      </c>
    </row>
    <row r="157" spans="1:20" s="235" customFormat="1">
      <c r="A157" s="232" t="s">
        <v>198</v>
      </c>
      <c r="B157" s="233" t="s">
        <v>199</v>
      </c>
      <c r="C157" s="121" t="s">
        <v>199</v>
      </c>
      <c r="D157" s="121" t="s">
        <v>28</v>
      </c>
      <c r="E157" s="121">
        <v>2563</v>
      </c>
      <c r="F157" s="121" t="s">
        <v>201</v>
      </c>
      <c r="G157" s="234" t="s">
        <v>202</v>
      </c>
      <c r="H157" s="121" t="s">
        <v>84</v>
      </c>
      <c r="I157" s="121" t="s">
        <v>71</v>
      </c>
      <c r="J157" s="121" t="s">
        <v>963</v>
      </c>
      <c r="K157" s="121" t="s">
        <v>38</v>
      </c>
      <c r="L157" s="234"/>
      <c r="M157" s="234" t="s">
        <v>1046</v>
      </c>
      <c r="N157" s="121" t="s">
        <v>982</v>
      </c>
      <c r="O157" s="234" t="s">
        <v>955</v>
      </c>
      <c r="P157" s="234"/>
      <c r="Q157" s="234"/>
      <c r="R157" s="121" t="s">
        <v>974</v>
      </c>
      <c r="S157" s="121"/>
      <c r="T157" s="121" t="s">
        <v>651</v>
      </c>
    </row>
    <row r="158" spans="1:20" s="235" customFormat="1">
      <c r="A158" s="232" t="s">
        <v>203</v>
      </c>
      <c r="B158" s="233" t="s">
        <v>137</v>
      </c>
      <c r="C158" s="121" t="s">
        <v>137</v>
      </c>
      <c r="D158" s="121" t="s">
        <v>28</v>
      </c>
      <c r="E158" s="121">
        <v>2563</v>
      </c>
      <c r="F158" s="121" t="s">
        <v>179</v>
      </c>
      <c r="G158" s="234" t="s">
        <v>154</v>
      </c>
      <c r="H158" s="121" t="s">
        <v>84</v>
      </c>
      <c r="I158" s="121" t="s">
        <v>71</v>
      </c>
      <c r="J158" s="121" t="s">
        <v>963</v>
      </c>
      <c r="K158" s="121" t="s">
        <v>38</v>
      </c>
      <c r="L158" s="234"/>
      <c r="M158" s="234" t="s">
        <v>1046</v>
      </c>
      <c r="N158" s="121" t="s">
        <v>982</v>
      </c>
      <c r="O158" s="234" t="s">
        <v>955</v>
      </c>
      <c r="P158" s="234"/>
      <c r="Q158" s="234"/>
      <c r="R158" s="121" t="s">
        <v>974</v>
      </c>
      <c r="S158" s="121"/>
      <c r="T158" s="121" t="s">
        <v>651</v>
      </c>
    </row>
    <row r="159" spans="1:20" s="235" customFormat="1">
      <c r="A159" s="232" t="s">
        <v>205</v>
      </c>
      <c r="B159" s="233" t="s">
        <v>206</v>
      </c>
      <c r="C159" s="121" t="s">
        <v>206</v>
      </c>
      <c r="D159" s="121" t="s">
        <v>28</v>
      </c>
      <c r="E159" s="121">
        <v>2563</v>
      </c>
      <c r="F159" s="121" t="s">
        <v>179</v>
      </c>
      <c r="G159" s="234" t="s">
        <v>154</v>
      </c>
      <c r="H159" s="121" t="s">
        <v>84</v>
      </c>
      <c r="I159" s="121" t="s">
        <v>71</v>
      </c>
      <c r="J159" s="121" t="s">
        <v>963</v>
      </c>
      <c r="K159" s="121" t="s">
        <v>38</v>
      </c>
      <c r="L159" s="234"/>
      <c r="M159" s="234" t="s">
        <v>724</v>
      </c>
      <c r="N159" s="234" t="s">
        <v>875</v>
      </c>
      <c r="O159" s="234" t="s">
        <v>955</v>
      </c>
      <c r="P159" s="234"/>
      <c r="Q159" s="234"/>
      <c r="R159" s="121" t="s">
        <v>977</v>
      </c>
      <c r="S159" s="121"/>
      <c r="T159" s="121" t="s">
        <v>581</v>
      </c>
    </row>
    <row r="160" spans="1:20" s="235" customFormat="1">
      <c r="A160" s="232" t="s">
        <v>208</v>
      </c>
      <c r="B160" s="233" t="s">
        <v>519</v>
      </c>
      <c r="C160" s="121" t="s">
        <v>209</v>
      </c>
      <c r="D160" s="121" t="s">
        <v>28</v>
      </c>
      <c r="E160" s="121">
        <v>2563</v>
      </c>
      <c r="F160" s="121" t="s">
        <v>179</v>
      </c>
      <c r="G160" s="234" t="s">
        <v>154</v>
      </c>
      <c r="H160" s="121" t="s">
        <v>84</v>
      </c>
      <c r="I160" s="121" t="s">
        <v>71</v>
      </c>
      <c r="J160" s="121" t="s">
        <v>963</v>
      </c>
      <c r="K160" s="121" t="s">
        <v>38</v>
      </c>
      <c r="L160" s="234"/>
      <c r="M160" s="234" t="s">
        <v>761</v>
      </c>
      <c r="N160" s="234" t="s">
        <v>806</v>
      </c>
      <c r="O160" s="234" t="s">
        <v>955</v>
      </c>
      <c r="P160" s="234"/>
      <c r="Q160" s="234"/>
      <c r="R160" s="121" t="s">
        <v>422</v>
      </c>
      <c r="S160" s="121"/>
      <c r="T160" s="121" t="s">
        <v>549</v>
      </c>
    </row>
    <row r="161" spans="1:20" s="235" customFormat="1">
      <c r="A161" s="232" t="s">
        <v>228</v>
      </c>
      <c r="B161" s="233" t="s">
        <v>229</v>
      </c>
      <c r="C161" s="121" t="s">
        <v>229</v>
      </c>
      <c r="D161" s="121" t="s">
        <v>28</v>
      </c>
      <c r="E161" s="121">
        <v>2563</v>
      </c>
      <c r="F161" s="121" t="s">
        <v>179</v>
      </c>
      <c r="G161" s="234" t="s">
        <v>154</v>
      </c>
      <c r="H161" s="121" t="s">
        <v>84</v>
      </c>
      <c r="I161" s="121" t="s">
        <v>71</v>
      </c>
      <c r="J161" s="121" t="s">
        <v>963</v>
      </c>
      <c r="K161" s="121" t="s">
        <v>38</v>
      </c>
      <c r="L161" s="234"/>
      <c r="M161" s="234" t="s">
        <v>761</v>
      </c>
      <c r="N161" s="234" t="s">
        <v>806</v>
      </c>
      <c r="O161" s="234" t="s">
        <v>955</v>
      </c>
      <c r="P161" s="234"/>
      <c r="Q161" s="234"/>
      <c r="R161" s="121" t="s">
        <v>422</v>
      </c>
      <c r="S161" s="121"/>
      <c r="T161" s="121" t="s">
        <v>549</v>
      </c>
    </row>
    <row r="162" spans="1:20" s="235" customFormat="1">
      <c r="A162" s="232" t="s">
        <v>234</v>
      </c>
      <c r="B162" s="233" t="s">
        <v>235</v>
      </c>
      <c r="C162" s="121" t="s">
        <v>235</v>
      </c>
      <c r="D162" s="121" t="s">
        <v>28</v>
      </c>
      <c r="E162" s="121">
        <v>2563</v>
      </c>
      <c r="F162" s="121" t="s">
        <v>179</v>
      </c>
      <c r="G162" s="234" t="s">
        <v>154</v>
      </c>
      <c r="H162" s="121" t="s">
        <v>84</v>
      </c>
      <c r="I162" s="121" t="s">
        <v>71</v>
      </c>
      <c r="J162" s="121" t="s">
        <v>963</v>
      </c>
      <c r="K162" s="121" t="s">
        <v>38</v>
      </c>
      <c r="L162" s="234"/>
      <c r="M162" s="234" t="s">
        <v>761</v>
      </c>
      <c r="N162" s="234" t="s">
        <v>806</v>
      </c>
      <c r="O162" s="234" t="s">
        <v>955</v>
      </c>
      <c r="P162" s="234"/>
      <c r="Q162" s="234"/>
      <c r="R162" s="121" t="s">
        <v>422</v>
      </c>
      <c r="S162" s="121"/>
      <c r="T162" s="121" t="s">
        <v>549</v>
      </c>
    </row>
    <row r="163" spans="1:20" s="235" customFormat="1">
      <c r="A163" s="232" t="s">
        <v>237</v>
      </c>
      <c r="B163" s="233" t="s">
        <v>238</v>
      </c>
      <c r="C163" s="121" t="s">
        <v>238</v>
      </c>
      <c r="D163" s="121" t="s">
        <v>28</v>
      </c>
      <c r="E163" s="121">
        <v>2563</v>
      </c>
      <c r="F163" s="121" t="s">
        <v>179</v>
      </c>
      <c r="G163" s="234" t="s">
        <v>154</v>
      </c>
      <c r="H163" s="121" t="s">
        <v>84</v>
      </c>
      <c r="I163" s="121" t="s">
        <v>71</v>
      </c>
      <c r="J163" s="121" t="s">
        <v>963</v>
      </c>
      <c r="K163" s="121" t="s">
        <v>38</v>
      </c>
      <c r="L163" s="234"/>
      <c r="M163" s="234" t="s">
        <v>761</v>
      </c>
      <c r="N163" s="234" t="s">
        <v>806</v>
      </c>
      <c r="O163" s="234" t="s">
        <v>955</v>
      </c>
      <c r="P163" s="234"/>
      <c r="Q163" s="234"/>
      <c r="R163" s="121" t="s">
        <v>422</v>
      </c>
      <c r="S163" s="121"/>
      <c r="T163" s="121" t="s">
        <v>549</v>
      </c>
    </row>
    <row r="164" spans="1:20" s="235" customFormat="1">
      <c r="A164" s="232" t="s">
        <v>240</v>
      </c>
      <c r="B164" s="233" t="s">
        <v>241</v>
      </c>
      <c r="C164" s="121" t="s">
        <v>241</v>
      </c>
      <c r="D164" s="121" t="s">
        <v>28</v>
      </c>
      <c r="E164" s="121">
        <v>2563</v>
      </c>
      <c r="F164" s="121" t="s">
        <v>179</v>
      </c>
      <c r="G164" s="234" t="s">
        <v>154</v>
      </c>
      <c r="H164" s="121" t="s">
        <v>84</v>
      </c>
      <c r="I164" s="121" t="s">
        <v>71</v>
      </c>
      <c r="J164" s="121" t="s">
        <v>963</v>
      </c>
      <c r="K164" s="121" t="s">
        <v>38</v>
      </c>
      <c r="L164" s="234"/>
      <c r="M164" s="234" t="s">
        <v>761</v>
      </c>
      <c r="N164" s="234" t="s">
        <v>806</v>
      </c>
      <c r="O164" s="234" t="s">
        <v>955</v>
      </c>
      <c r="P164" s="234"/>
      <c r="Q164" s="234"/>
      <c r="R164" s="121" t="s">
        <v>422</v>
      </c>
      <c r="S164" s="121"/>
      <c r="T164" s="121" t="s">
        <v>549</v>
      </c>
    </row>
    <row r="165" spans="1:20" s="235" customFormat="1">
      <c r="A165" s="232" t="s">
        <v>242</v>
      </c>
      <c r="B165" s="233" t="s">
        <v>243</v>
      </c>
      <c r="C165" s="121" t="s">
        <v>243</v>
      </c>
      <c r="D165" s="121" t="s">
        <v>28</v>
      </c>
      <c r="E165" s="121">
        <v>2563</v>
      </c>
      <c r="F165" s="121" t="s">
        <v>179</v>
      </c>
      <c r="G165" s="234" t="s">
        <v>154</v>
      </c>
      <c r="H165" s="121" t="s">
        <v>84</v>
      </c>
      <c r="I165" s="121" t="s">
        <v>71</v>
      </c>
      <c r="J165" s="121" t="s">
        <v>963</v>
      </c>
      <c r="K165" s="121" t="s">
        <v>38</v>
      </c>
      <c r="L165" s="234"/>
      <c r="M165" s="234" t="s">
        <v>761</v>
      </c>
      <c r="N165" s="234" t="s">
        <v>806</v>
      </c>
      <c r="O165" s="234" t="s">
        <v>955</v>
      </c>
      <c r="P165" s="234"/>
      <c r="Q165" s="234"/>
      <c r="R165" s="121" t="s">
        <v>422</v>
      </c>
      <c r="S165" s="121"/>
      <c r="T165" s="121" t="s">
        <v>549</v>
      </c>
    </row>
    <row r="166" spans="1:20" s="235" customFormat="1">
      <c r="A166" s="232" t="s">
        <v>245</v>
      </c>
      <c r="B166" s="233" t="s">
        <v>246</v>
      </c>
      <c r="C166" s="121" t="s">
        <v>246</v>
      </c>
      <c r="D166" s="121" t="s">
        <v>28</v>
      </c>
      <c r="E166" s="121">
        <v>2563</v>
      </c>
      <c r="F166" s="121" t="s">
        <v>179</v>
      </c>
      <c r="G166" s="234" t="s">
        <v>154</v>
      </c>
      <c r="H166" s="121" t="s">
        <v>84</v>
      </c>
      <c r="I166" s="121" t="s">
        <v>71</v>
      </c>
      <c r="J166" s="121" t="s">
        <v>963</v>
      </c>
      <c r="K166" s="121" t="s">
        <v>38</v>
      </c>
      <c r="L166" s="234"/>
      <c r="M166" s="234" t="s">
        <v>761</v>
      </c>
      <c r="N166" s="234" t="s">
        <v>806</v>
      </c>
      <c r="O166" s="234" t="s">
        <v>955</v>
      </c>
      <c r="P166" s="234"/>
      <c r="Q166" s="234"/>
      <c r="R166" s="121" t="s">
        <v>422</v>
      </c>
      <c r="S166" s="121"/>
      <c r="T166" s="121" t="s">
        <v>549</v>
      </c>
    </row>
    <row r="167" spans="1:20" s="235" customFormat="1">
      <c r="A167" s="232" t="s">
        <v>211</v>
      </c>
      <c r="B167" s="233" t="s">
        <v>212</v>
      </c>
      <c r="C167" s="121" t="s">
        <v>212</v>
      </c>
      <c r="D167" s="121" t="s">
        <v>28</v>
      </c>
      <c r="E167" s="121">
        <v>2563</v>
      </c>
      <c r="F167" s="121" t="s">
        <v>179</v>
      </c>
      <c r="G167" s="234" t="s">
        <v>214</v>
      </c>
      <c r="H167" s="121" t="s">
        <v>70</v>
      </c>
      <c r="I167" s="121" t="s">
        <v>71</v>
      </c>
      <c r="J167" s="121" t="s">
        <v>963</v>
      </c>
      <c r="K167" s="121" t="s">
        <v>38</v>
      </c>
      <c r="L167" s="234"/>
      <c r="M167" s="234" t="s">
        <v>724</v>
      </c>
      <c r="N167" s="234" t="s">
        <v>725</v>
      </c>
      <c r="O167" s="234" t="s">
        <v>955</v>
      </c>
      <c r="P167" s="234"/>
      <c r="Q167" s="234"/>
      <c r="R167" s="121" t="s">
        <v>973</v>
      </c>
      <c r="S167" s="121"/>
      <c r="T167" s="121" t="s">
        <v>650</v>
      </c>
    </row>
    <row r="168" spans="1:20" s="235" customFormat="1">
      <c r="A168" s="232" t="s">
        <v>219</v>
      </c>
      <c r="B168" s="233" t="s">
        <v>220</v>
      </c>
      <c r="C168" s="121" t="s">
        <v>220</v>
      </c>
      <c r="D168" s="121" t="s">
        <v>28</v>
      </c>
      <c r="E168" s="121">
        <v>2563</v>
      </c>
      <c r="F168" s="121" t="s">
        <v>179</v>
      </c>
      <c r="G168" s="234" t="s">
        <v>214</v>
      </c>
      <c r="H168" s="121" t="s">
        <v>70</v>
      </c>
      <c r="I168" s="121" t="s">
        <v>71</v>
      </c>
      <c r="J168" s="121" t="s">
        <v>963</v>
      </c>
      <c r="K168" s="121" t="s">
        <v>38</v>
      </c>
      <c r="L168" s="234"/>
      <c r="M168" s="234" t="s">
        <v>712</v>
      </c>
      <c r="N168" s="234" t="s">
        <v>713</v>
      </c>
      <c r="O168" s="234" t="s">
        <v>955</v>
      </c>
      <c r="P168" s="234"/>
      <c r="Q168" s="234"/>
      <c r="R168" s="121" t="s">
        <v>476</v>
      </c>
      <c r="S168" s="121"/>
      <c r="T168" s="121" t="s">
        <v>546</v>
      </c>
    </row>
    <row r="169" spans="1:20" s="235" customFormat="1">
      <c r="A169" s="232" t="s">
        <v>222</v>
      </c>
      <c r="B169" s="233" t="s">
        <v>223</v>
      </c>
      <c r="C169" s="121" t="s">
        <v>223</v>
      </c>
      <c r="D169" s="121" t="s">
        <v>28</v>
      </c>
      <c r="E169" s="121">
        <v>2563</v>
      </c>
      <c r="F169" s="121" t="s">
        <v>179</v>
      </c>
      <c r="G169" s="234" t="s">
        <v>214</v>
      </c>
      <c r="H169" s="121" t="s">
        <v>70</v>
      </c>
      <c r="I169" s="121" t="s">
        <v>71</v>
      </c>
      <c r="J169" s="121" t="s">
        <v>963</v>
      </c>
      <c r="K169" s="121" t="s">
        <v>38</v>
      </c>
      <c r="L169" s="234"/>
      <c r="M169" s="234" t="s">
        <v>712</v>
      </c>
      <c r="N169" s="234" t="s">
        <v>713</v>
      </c>
      <c r="O169" s="234" t="s">
        <v>955</v>
      </c>
      <c r="P169" s="234"/>
      <c r="Q169" s="234"/>
      <c r="R169" s="121" t="s">
        <v>476</v>
      </c>
      <c r="S169" s="121"/>
      <c r="T169" s="121" t="s">
        <v>546</v>
      </c>
    </row>
    <row r="170" spans="1:20" s="235" customFormat="1">
      <c r="A170" s="232" t="s">
        <v>225</v>
      </c>
      <c r="B170" s="233" t="s">
        <v>226</v>
      </c>
      <c r="C170" s="121" t="s">
        <v>226</v>
      </c>
      <c r="D170" s="121" t="s">
        <v>28</v>
      </c>
      <c r="E170" s="121">
        <v>2563</v>
      </c>
      <c r="F170" s="121" t="s">
        <v>179</v>
      </c>
      <c r="G170" s="234" t="s">
        <v>214</v>
      </c>
      <c r="H170" s="121" t="s">
        <v>70</v>
      </c>
      <c r="I170" s="121" t="s">
        <v>71</v>
      </c>
      <c r="J170" s="121" t="s">
        <v>963</v>
      </c>
      <c r="K170" s="121" t="s">
        <v>38</v>
      </c>
      <c r="L170" s="234"/>
      <c r="M170" s="234" t="s">
        <v>712</v>
      </c>
      <c r="N170" s="234" t="s">
        <v>713</v>
      </c>
      <c r="O170" s="234" t="s">
        <v>955</v>
      </c>
      <c r="P170" s="234"/>
      <c r="Q170" s="234"/>
      <c r="R170" s="121" t="s">
        <v>476</v>
      </c>
      <c r="S170" s="121"/>
      <c r="T170" s="121" t="s">
        <v>546</v>
      </c>
    </row>
    <row r="171" spans="1:20" s="235" customFormat="1">
      <c r="A171" s="232" t="s">
        <v>231</v>
      </c>
      <c r="B171" s="233" t="s">
        <v>232</v>
      </c>
      <c r="C171" s="121" t="s">
        <v>232</v>
      </c>
      <c r="D171" s="121" t="s">
        <v>28</v>
      </c>
      <c r="E171" s="121">
        <v>2563</v>
      </c>
      <c r="F171" s="121" t="s">
        <v>179</v>
      </c>
      <c r="G171" s="234" t="s">
        <v>214</v>
      </c>
      <c r="H171" s="121" t="s">
        <v>70</v>
      </c>
      <c r="I171" s="121" t="s">
        <v>71</v>
      </c>
      <c r="J171" s="121" t="s">
        <v>963</v>
      </c>
      <c r="K171" s="121" t="s">
        <v>38</v>
      </c>
      <c r="L171" s="234"/>
      <c r="M171" s="234" t="s">
        <v>712</v>
      </c>
      <c r="N171" s="234" t="s">
        <v>713</v>
      </c>
      <c r="O171" s="234" t="s">
        <v>955</v>
      </c>
      <c r="P171" s="234"/>
      <c r="Q171" s="234"/>
      <c r="R171" s="121" t="s">
        <v>476</v>
      </c>
      <c r="S171" s="121"/>
      <c r="T171" s="121" t="s">
        <v>546</v>
      </c>
    </row>
    <row r="172" spans="1:20" s="235" customFormat="1">
      <c r="A172" s="232" t="s">
        <v>249</v>
      </c>
      <c r="B172" s="233" t="s">
        <v>250</v>
      </c>
      <c r="C172" s="121" t="s">
        <v>250</v>
      </c>
      <c r="D172" s="121" t="s">
        <v>28</v>
      </c>
      <c r="E172" s="121">
        <v>2563</v>
      </c>
      <c r="F172" s="121" t="s">
        <v>201</v>
      </c>
      <c r="G172" s="234" t="s">
        <v>252</v>
      </c>
      <c r="H172" s="121" t="s">
        <v>253</v>
      </c>
      <c r="I172" s="121" t="s">
        <v>71</v>
      </c>
      <c r="J172" s="121" t="s">
        <v>963</v>
      </c>
      <c r="K172" s="121" t="s">
        <v>38</v>
      </c>
      <c r="L172" s="234"/>
      <c r="M172" s="234" t="s">
        <v>1046</v>
      </c>
      <c r="N172" s="121" t="s">
        <v>982</v>
      </c>
      <c r="O172" s="234" t="s">
        <v>955</v>
      </c>
      <c r="P172" s="234"/>
      <c r="Q172" s="234"/>
      <c r="R172" s="121" t="s">
        <v>974</v>
      </c>
      <c r="S172" s="121"/>
      <c r="T172" s="121" t="s">
        <v>651</v>
      </c>
    </row>
    <row r="173" spans="1:20" s="235" customFormat="1">
      <c r="A173" s="232" t="s">
        <v>215</v>
      </c>
      <c r="B173" s="233" t="s">
        <v>216</v>
      </c>
      <c r="C173" s="121" t="s">
        <v>216</v>
      </c>
      <c r="D173" s="121" t="s">
        <v>28</v>
      </c>
      <c r="E173" s="121">
        <v>2563</v>
      </c>
      <c r="F173" s="121" t="s">
        <v>201</v>
      </c>
      <c r="G173" s="234" t="s">
        <v>218</v>
      </c>
      <c r="H173" s="121" t="s">
        <v>110</v>
      </c>
      <c r="I173" s="121" t="s">
        <v>71</v>
      </c>
      <c r="J173" s="121" t="s">
        <v>963</v>
      </c>
      <c r="K173" s="121" t="s">
        <v>38</v>
      </c>
      <c r="L173" s="234"/>
      <c r="M173" s="234" t="s">
        <v>724</v>
      </c>
      <c r="N173" s="234" t="s">
        <v>725</v>
      </c>
      <c r="O173" s="234" t="s">
        <v>955</v>
      </c>
      <c r="P173" s="234"/>
      <c r="Q173" s="234"/>
      <c r="R173" s="121" t="s">
        <v>973</v>
      </c>
      <c r="S173" s="121"/>
      <c r="T173" s="121" t="s">
        <v>650</v>
      </c>
    </row>
    <row r="174" spans="1:20" s="235" customFormat="1">
      <c r="A174" s="232" t="s">
        <v>165</v>
      </c>
      <c r="B174" s="233" t="s">
        <v>518</v>
      </c>
      <c r="C174" s="121" t="s">
        <v>166</v>
      </c>
      <c r="D174" s="121" t="s">
        <v>28</v>
      </c>
      <c r="E174" s="121">
        <v>2563</v>
      </c>
      <c r="F174" s="121" t="s">
        <v>96</v>
      </c>
      <c r="G174" s="234" t="s">
        <v>154</v>
      </c>
      <c r="H174" s="121" t="s">
        <v>64</v>
      </c>
      <c r="I174" s="121" t="s">
        <v>958</v>
      </c>
      <c r="J174" s="121" t="s">
        <v>971</v>
      </c>
      <c r="K174" s="121" t="s">
        <v>38</v>
      </c>
      <c r="L174" s="234"/>
      <c r="M174" s="234" t="s">
        <v>1046</v>
      </c>
      <c r="N174" s="121" t="s">
        <v>982</v>
      </c>
      <c r="O174" s="234" t="s">
        <v>955</v>
      </c>
      <c r="P174" s="234"/>
      <c r="Q174" s="234"/>
      <c r="R174" s="121" t="s">
        <v>974</v>
      </c>
      <c r="S174" s="121"/>
      <c r="T174" s="121" t="s">
        <v>651</v>
      </c>
    </row>
    <row r="175" spans="1:20" s="239" customFormat="1">
      <c r="A175" s="236" t="s">
        <v>1069</v>
      </c>
      <c r="B175" s="236" t="s">
        <v>1069</v>
      </c>
      <c r="C175" s="236" t="s">
        <v>1069</v>
      </c>
      <c r="D175" s="236" t="s">
        <v>1069</v>
      </c>
      <c r="E175" s="236" t="s">
        <v>1069</v>
      </c>
      <c r="F175" s="236" t="s">
        <v>1069</v>
      </c>
      <c r="G175" s="236" t="s">
        <v>1069</v>
      </c>
      <c r="H175" s="237"/>
      <c r="I175" s="237" t="s">
        <v>1083</v>
      </c>
      <c r="J175" s="237" t="s">
        <v>1064</v>
      </c>
      <c r="K175" s="237" t="s">
        <v>157</v>
      </c>
      <c r="L175" s="238"/>
      <c r="M175" s="238" t="str">
        <f>LEFT(N175,12)</f>
        <v>v3_040602V01</v>
      </c>
      <c r="N175" s="237" t="s">
        <v>803</v>
      </c>
      <c r="O175" s="238"/>
      <c r="P175" s="238" t="s">
        <v>1099</v>
      </c>
      <c r="Q175" s="238"/>
      <c r="R175" s="237"/>
      <c r="S175" s="237"/>
      <c r="T175" s="237"/>
    </row>
    <row r="176" spans="1:20" s="239" customFormat="1">
      <c r="A176" s="236" t="s">
        <v>1069</v>
      </c>
      <c r="B176" s="236" t="s">
        <v>1069</v>
      </c>
      <c r="C176" s="236" t="s">
        <v>1069</v>
      </c>
      <c r="D176" s="236" t="s">
        <v>1069</v>
      </c>
      <c r="E176" s="236" t="s">
        <v>1069</v>
      </c>
      <c r="F176" s="236" t="s">
        <v>1069</v>
      </c>
      <c r="G176" s="236" t="s">
        <v>1069</v>
      </c>
      <c r="H176" s="237"/>
      <c r="I176" s="237" t="s">
        <v>1084</v>
      </c>
      <c r="J176" s="237" t="s">
        <v>1078</v>
      </c>
      <c r="K176" s="237" t="s">
        <v>157</v>
      </c>
      <c r="L176" s="238"/>
      <c r="M176" s="238" t="str">
        <f t="shared" ref="M176:M234" si="0">LEFT(N176,12)</f>
        <v>v3_040602V01</v>
      </c>
      <c r="N176" s="237" t="s">
        <v>803</v>
      </c>
      <c r="O176" s="238"/>
      <c r="P176" s="238" t="s">
        <v>1099</v>
      </c>
      <c r="Q176" s="238"/>
      <c r="R176" s="237"/>
      <c r="S176" s="237"/>
      <c r="T176" s="237"/>
    </row>
    <row r="177" spans="1:20" s="239" customFormat="1">
      <c r="A177" s="236" t="s">
        <v>1069</v>
      </c>
      <c r="B177" s="236" t="s">
        <v>1069</v>
      </c>
      <c r="C177" s="236" t="s">
        <v>1069</v>
      </c>
      <c r="D177" s="236" t="s">
        <v>1069</v>
      </c>
      <c r="E177" s="236" t="s">
        <v>1069</v>
      </c>
      <c r="F177" s="236" t="s">
        <v>1069</v>
      </c>
      <c r="G177" s="236" t="s">
        <v>1069</v>
      </c>
      <c r="H177" s="237"/>
      <c r="I177" s="237" t="s">
        <v>1085</v>
      </c>
      <c r="J177" s="237" t="s">
        <v>1066</v>
      </c>
      <c r="K177" s="237" t="s">
        <v>157</v>
      </c>
      <c r="L177" s="238"/>
      <c r="M177" s="238" t="str">
        <f t="shared" si="0"/>
        <v>v3_040602V01</v>
      </c>
      <c r="N177" s="237" t="s">
        <v>803</v>
      </c>
      <c r="O177" s="238"/>
      <c r="P177" s="238" t="s">
        <v>1099</v>
      </c>
      <c r="Q177" s="238"/>
      <c r="R177" s="237"/>
      <c r="S177" s="237"/>
      <c r="T177" s="237"/>
    </row>
    <row r="178" spans="1:20" s="239" customFormat="1">
      <c r="A178" s="236" t="s">
        <v>1069</v>
      </c>
      <c r="B178" s="236" t="s">
        <v>1069</v>
      </c>
      <c r="C178" s="236" t="s">
        <v>1069</v>
      </c>
      <c r="D178" s="236" t="s">
        <v>1069</v>
      </c>
      <c r="E178" s="236" t="s">
        <v>1069</v>
      </c>
      <c r="F178" s="236" t="s">
        <v>1069</v>
      </c>
      <c r="G178" s="236" t="s">
        <v>1069</v>
      </c>
      <c r="H178" s="237"/>
      <c r="I178" s="237" t="s">
        <v>1086</v>
      </c>
      <c r="J178" s="237" t="s">
        <v>1067</v>
      </c>
      <c r="K178" s="237" t="s">
        <v>1097</v>
      </c>
      <c r="L178" s="238"/>
      <c r="M178" s="238" t="str">
        <f t="shared" si="0"/>
        <v>v3_040602V01</v>
      </c>
      <c r="N178" s="237" t="s">
        <v>803</v>
      </c>
      <c r="O178" s="238"/>
      <c r="P178" s="238" t="s">
        <v>1099</v>
      </c>
      <c r="Q178" s="238"/>
      <c r="R178" s="237"/>
      <c r="S178" s="237"/>
      <c r="T178" s="237"/>
    </row>
    <row r="179" spans="1:20" s="239" customFormat="1">
      <c r="A179" s="236" t="s">
        <v>1069</v>
      </c>
      <c r="B179" s="236" t="s">
        <v>1069</v>
      </c>
      <c r="C179" s="236" t="s">
        <v>1069</v>
      </c>
      <c r="D179" s="236" t="s">
        <v>1069</v>
      </c>
      <c r="E179" s="236" t="s">
        <v>1069</v>
      </c>
      <c r="F179" s="236" t="s">
        <v>1069</v>
      </c>
      <c r="G179" s="236" t="s">
        <v>1069</v>
      </c>
      <c r="H179" s="237"/>
      <c r="I179" s="237" t="s">
        <v>1087</v>
      </c>
      <c r="J179" s="237" t="s">
        <v>1068</v>
      </c>
      <c r="K179" s="237" t="s">
        <v>157</v>
      </c>
      <c r="L179" s="238"/>
      <c r="M179" s="238" t="str">
        <f t="shared" si="0"/>
        <v>v3_040602V01</v>
      </c>
      <c r="N179" s="237" t="s">
        <v>803</v>
      </c>
      <c r="O179" s="238"/>
      <c r="P179" s="238" t="s">
        <v>1099</v>
      </c>
      <c r="Q179" s="238"/>
      <c r="R179" s="237"/>
      <c r="S179" s="237"/>
      <c r="T179" s="237"/>
    </row>
    <row r="180" spans="1:20" s="239" customFormat="1">
      <c r="A180" s="236" t="s">
        <v>1069</v>
      </c>
      <c r="B180" s="236" t="s">
        <v>1069</v>
      </c>
      <c r="C180" s="236" t="s">
        <v>1069</v>
      </c>
      <c r="D180" s="236" t="s">
        <v>1069</v>
      </c>
      <c r="E180" s="236" t="s">
        <v>1069</v>
      </c>
      <c r="F180" s="236" t="s">
        <v>1069</v>
      </c>
      <c r="G180" s="236" t="s">
        <v>1069</v>
      </c>
      <c r="H180" s="237"/>
      <c r="I180" s="237" t="s">
        <v>1087</v>
      </c>
      <c r="J180" s="237" t="s">
        <v>1068</v>
      </c>
      <c r="K180" s="237" t="s">
        <v>157</v>
      </c>
      <c r="L180" s="238"/>
      <c r="M180" s="238" t="str">
        <f t="shared" si="0"/>
        <v>v3_040602V01</v>
      </c>
      <c r="N180" s="237" t="s">
        <v>884</v>
      </c>
      <c r="O180" s="238"/>
      <c r="P180" s="238" t="s">
        <v>1099</v>
      </c>
      <c r="Q180" s="238"/>
      <c r="R180" s="237"/>
      <c r="S180" s="237"/>
      <c r="T180" s="237"/>
    </row>
    <row r="181" spans="1:20" s="239" customFormat="1">
      <c r="A181" s="236" t="s">
        <v>1069</v>
      </c>
      <c r="B181" s="236" t="s">
        <v>1069</v>
      </c>
      <c r="C181" s="236" t="s">
        <v>1069</v>
      </c>
      <c r="D181" s="236" t="s">
        <v>1069</v>
      </c>
      <c r="E181" s="236" t="s">
        <v>1069</v>
      </c>
      <c r="F181" s="236" t="s">
        <v>1069</v>
      </c>
      <c r="G181" s="236" t="s">
        <v>1069</v>
      </c>
      <c r="H181" s="237"/>
      <c r="I181" s="237" t="s">
        <v>1083</v>
      </c>
      <c r="J181" s="237" t="s">
        <v>1064</v>
      </c>
      <c r="K181" s="237" t="s">
        <v>157</v>
      </c>
      <c r="L181" s="238"/>
      <c r="M181" s="238" t="str">
        <f t="shared" si="0"/>
        <v>v3_040602V01</v>
      </c>
      <c r="N181" s="237" t="s">
        <v>884</v>
      </c>
      <c r="O181" s="238"/>
      <c r="P181" s="238" t="s">
        <v>1099</v>
      </c>
      <c r="Q181" s="238"/>
      <c r="R181" s="237"/>
      <c r="S181" s="237"/>
      <c r="T181" s="237"/>
    </row>
    <row r="182" spans="1:20" s="239" customFormat="1">
      <c r="A182" s="236" t="s">
        <v>1069</v>
      </c>
      <c r="B182" s="236" t="s">
        <v>1069</v>
      </c>
      <c r="C182" s="236" t="s">
        <v>1069</v>
      </c>
      <c r="D182" s="236" t="s">
        <v>1069</v>
      </c>
      <c r="E182" s="236" t="s">
        <v>1069</v>
      </c>
      <c r="F182" s="236" t="s">
        <v>1069</v>
      </c>
      <c r="G182" s="236" t="s">
        <v>1069</v>
      </c>
      <c r="H182" s="237"/>
      <c r="I182" s="237" t="s">
        <v>1088</v>
      </c>
      <c r="J182" s="237" t="s">
        <v>1070</v>
      </c>
      <c r="K182" s="237" t="s">
        <v>157</v>
      </c>
      <c r="L182" s="238"/>
      <c r="M182" s="238" t="str">
        <f t="shared" si="0"/>
        <v>v3_040602V01</v>
      </c>
      <c r="N182" s="237" t="s">
        <v>884</v>
      </c>
      <c r="O182" s="238"/>
      <c r="P182" s="238" t="s">
        <v>1099</v>
      </c>
      <c r="Q182" s="238"/>
      <c r="R182" s="237"/>
      <c r="S182" s="237"/>
      <c r="T182" s="237"/>
    </row>
    <row r="183" spans="1:20" s="239" customFormat="1">
      <c r="A183" s="236" t="s">
        <v>1069</v>
      </c>
      <c r="B183" s="236" t="s">
        <v>1069</v>
      </c>
      <c r="C183" s="236" t="s">
        <v>1069</v>
      </c>
      <c r="D183" s="236" t="s">
        <v>1069</v>
      </c>
      <c r="E183" s="236" t="s">
        <v>1069</v>
      </c>
      <c r="F183" s="236" t="s">
        <v>1069</v>
      </c>
      <c r="G183" s="236" t="s">
        <v>1069</v>
      </c>
      <c r="H183" s="237"/>
      <c r="I183" s="237" t="s">
        <v>1085</v>
      </c>
      <c r="J183" s="237" t="s">
        <v>1066</v>
      </c>
      <c r="K183" s="237" t="s">
        <v>157</v>
      </c>
      <c r="L183" s="238"/>
      <c r="M183" s="238" t="str">
        <f t="shared" si="0"/>
        <v>v3_040602V01</v>
      </c>
      <c r="N183" s="237" t="s">
        <v>884</v>
      </c>
      <c r="O183" s="238"/>
      <c r="P183" s="238" t="s">
        <v>1099</v>
      </c>
      <c r="Q183" s="238"/>
      <c r="R183" s="237"/>
      <c r="S183" s="237"/>
      <c r="T183" s="237"/>
    </row>
    <row r="184" spans="1:20" s="239" customFormat="1">
      <c r="A184" s="236" t="s">
        <v>1069</v>
      </c>
      <c r="B184" s="236" t="s">
        <v>1069</v>
      </c>
      <c r="C184" s="236" t="s">
        <v>1069</v>
      </c>
      <c r="D184" s="236" t="s">
        <v>1069</v>
      </c>
      <c r="E184" s="236" t="s">
        <v>1069</v>
      </c>
      <c r="F184" s="236" t="s">
        <v>1069</v>
      </c>
      <c r="G184" s="236" t="s">
        <v>1069</v>
      </c>
      <c r="H184" s="237"/>
      <c r="I184" s="237" t="s">
        <v>1086</v>
      </c>
      <c r="J184" s="237" t="s">
        <v>1067</v>
      </c>
      <c r="K184" s="237" t="s">
        <v>1097</v>
      </c>
      <c r="L184" s="238"/>
      <c r="M184" s="238" t="str">
        <f t="shared" si="0"/>
        <v>v3_040602V01</v>
      </c>
      <c r="N184" s="237" t="s">
        <v>884</v>
      </c>
      <c r="O184" s="238"/>
      <c r="P184" s="238" t="s">
        <v>1099</v>
      </c>
      <c r="Q184" s="238"/>
      <c r="R184" s="237"/>
      <c r="S184" s="237"/>
      <c r="T184" s="237"/>
    </row>
    <row r="185" spans="1:20" s="239" customFormat="1">
      <c r="A185" s="236" t="s">
        <v>1069</v>
      </c>
      <c r="B185" s="236" t="s">
        <v>1069</v>
      </c>
      <c r="C185" s="236" t="s">
        <v>1069</v>
      </c>
      <c r="D185" s="236" t="s">
        <v>1069</v>
      </c>
      <c r="E185" s="236" t="s">
        <v>1069</v>
      </c>
      <c r="F185" s="236" t="s">
        <v>1069</v>
      </c>
      <c r="G185" s="236" t="s">
        <v>1069</v>
      </c>
      <c r="H185" s="237"/>
      <c r="I185" s="237" t="s">
        <v>1087</v>
      </c>
      <c r="J185" s="237" t="s">
        <v>1068</v>
      </c>
      <c r="K185" s="237" t="s">
        <v>157</v>
      </c>
      <c r="L185" s="238"/>
      <c r="M185" s="238" t="str">
        <f t="shared" si="0"/>
        <v>v3_040602V01</v>
      </c>
      <c r="N185" s="237" t="s">
        <v>983</v>
      </c>
      <c r="O185" s="238"/>
      <c r="P185" s="238" t="s">
        <v>1099</v>
      </c>
      <c r="Q185" s="238"/>
      <c r="R185" s="237"/>
      <c r="S185" s="237"/>
      <c r="T185" s="237"/>
    </row>
    <row r="186" spans="1:20" s="239" customFormat="1">
      <c r="A186" s="236" t="s">
        <v>1069</v>
      </c>
      <c r="B186" s="236" t="s">
        <v>1069</v>
      </c>
      <c r="C186" s="236" t="s">
        <v>1069</v>
      </c>
      <c r="D186" s="236" t="s">
        <v>1069</v>
      </c>
      <c r="E186" s="236" t="s">
        <v>1069</v>
      </c>
      <c r="F186" s="236" t="s">
        <v>1069</v>
      </c>
      <c r="G186" s="236" t="s">
        <v>1069</v>
      </c>
      <c r="H186" s="237"/>
      <c r="I186" s="237" t="s">
        <v>1083</v>
      </c>
      <c r="J186" s="237" t="s">
        <v>1064</v>
      </c>
      <c r="K186" s="237" t="s">
        <v>157</v>
      </c>
      <c r="L186" s="238"/>
      <c r="M186" s="238" t="str">
        <f t="shared" si="0"/>
        <v>v3_040602V01</v>
      </c>
      <c r="N186" s="237" t="s">
        <v>983</v>
      </c>
      <c r="O186" s="238"/>
      <c r="P186" s="238" t="s">
        <v>1099</v>
      </c>
      <c r="Q186" s="238"/>
      <c r="R186" s="237"/>
      <c r="S186" s="237"/>
      <c r="T186" s="237"/>
    </row>
    <row r="187" spans="1:20" s="239" customFormat="1">
      <c r="A187" s="236" t="s">
        <v>1069</v>
      </c>
      <c r="B187" s="236" t="s">
        <v>1069</v>
      </c>
      <c r="C187" s="236" t="s">
        <v>1069</v>
      </c>
      <c r="D187" s="236" t="s">
        <v>1069</v>
      </c>
      <c r="E187" s="236" t="s">
        <v>1069</v>
      </c>
      <c r="F187" s="236" t="s">
        <v>1069</v>
      </c>
      <c r="G187" s="236" t="s">
        <v>1069</v>
      </c>
      <c r="H187" s="237"/>
      <c r="I187" s="237" t="s">
        <v>498</v>
      </c>
      <c r="J187" s="237" t="s">
        <v>959</v>
      </c>
      <c r="K187" s="237" t="s">
        <v>47</v>
      </c>
      <c r="L187" s="238"/>
      <c r="M187" s="238" t="str">
        <f t="shared" si="0"/>
        <v>v3_040602V01</v>
      </c>
      <c r="N187" s="237" t="s">
        <v>983</v>
      </c>
      <c r="O187" s="238"/>
      <c r="P187" s="238" t="s">
        <v>1099</v>
      </c>
      <c r="Q187" s="238"/>
      <c r="R187" s="237"/>
      <c r="S187" s="237"/>
      <c r="T187" s="237"/>
    </row>
    <row r="188" spans="1:20" s="239" customFormat="1">
      <c r="A188" s="236" t="s">
        <v>1069</v>
      </c>
      <c r="B188" s="236" t="s">
        <v>1069</v>
      </c>
      <c r="C188" s="236" t="s">
        <v>1069</v>
      </c>
      <c r="D188" s="236" t="s">
        <v>1069</v>
      </c>
      <c r="E188" s="236" t="s">
        <v>1069</v>
      </c>
      <c r="F188" s="236" t="s">
        <v>1069</v>
      </c>
      <c r="G188" s="236" t="s">
        <v>1069</v>
      </c>
      <c r="H188" s="237"/>
      <c r="I188" s="237" t="s">
        <v>1089</v>
      </c>
      <c r="J188" s="237" t="s">
        <v>1071</v>
      </c>
      <c r="K188" s="237" t="s">
        <v>1097</v>
      </c>
      <c r="L188" s="238"/>
      <c r="M188" s="238" t="str">
        <f t="shared" si="0"/>
        <v>v3_040602V02</v>
      </c>
      <c r="N188" s="237" t="s">
        <v>806</v>
      </c>
      <c r="O188" s="238"/>
      <c r="P188" s="238" t="s">
        <v>1099</v>
      </c>
      <c r="Q188" s="238"/>
      <c r="R188" s="237"/>
      <c r="S188" s="237"/>
      <c r="T188" s="237"/>
    </row>
    <row r="189" spans="1:20" s="239" customFormat="1">
      <c r="A189" s="236" t="s">
        <v>1069</v>
      </c>
      <c r="B189" s="236" t="s">
        <v>1069</v>
      </c>
      <c r="C189" s="236" t="s">
        <v>1069</v>
      </c>
      <c r="D189" s="236" t="s">
        <v>1069</v>
      </c>
      <c r="E189" s="236" t="s">
        <v>1069</v>
      </c>
      <c r="F189" s="236" t="s">
        <v>1069</v>
      </c>
      <c r="G189" s="236" t="s">
        <v>1069</v>
      </c>
      <c r="H189" s="237"/>
      <c r="I189" s="237" t="s">
        <v>1087</v>
      </c>
      <c r="J189" s="237" t="s">
        <v>1068</v>
      </c>
      <c r="K189" s="237" t="s">
        <v>157</v>
      </c>
      <c r="L189" s="238"/>
      <c r="M189" s="238" t="str">
        <f t="shared" si="0"/>
        <v>v3_040602V02</v>
      </c>
      <c r="N189" s="237" t="s">
        <v>806</v>
      </c>
      <c r="O189" s="238"/>
      <c r="P189" s="238" t="s">
        <v>1099</v>
      </c>
      <c r="Q189" s="238"/>
      <c r="R189" s="237"/>
      <c r="S189" s="237"/>
      <c r="T189" s="237"/>
    </row>
    <row r="190" spans="1:20" s="239" customFormat="1">
      <c r="A190" s="236" t="s">
        <v>1069</v>
      </c>
      <c r="B190" s="236" t="s">
        <v>1069</v>
      </c>
      <c r="C190" s="236" t="s">
        <v>1069</v>
      </c>
      <c r="D190" s="236" t="s">
        <v>1069</v>
      </c>
      <c r="E190" s="236" t="s">
        <v>1069</v>
      </c>
      <c r="F190" s="236" t="s">
        <v>1069</v>
      </c>
      <c r="G190" s="236" t="s">
        <v>1069</v>
      </c>
      <c r="H190" s="237"/>
      <c r="I190" s="237" t="s">
        <v>1083</v>
      </c>
      <c r="J190" s="237" t="s">
        <v>1064</v>
      </c>
      <c r="K190" s="237" t="s">
        <v>157</v>
      </c>
      <c r="L190" s="238"/>
      <c r="M190" s="238" t="str">
        <f t="shared" si="0"/>
        <v>v3_040602V02</v>
      </c>
      <c r="N190" s="237" t="s">
        <v>806</v>
      </c>
      <c r="O190" s="238"/>
      <c r="P190" s="238" t="s">
        <v>1099</v>
      </c>
      <c r="Q190" s="238"/>
      <c r="R190" s="237"/>
      <c r="S190" s="237"/>
      <c r="T190" s="237"/>
    </row>
    <row r="191" spans="1:20" s="239" customFormat="1">
      <c r="A191" s="236" t="s">
        <v>1069</v>
      </c>
      <c r="B191" s="236" t="s">
        <v>1069</v>
      </c>
      <c r="C191" s="236" t="s">
        <v>1069</v>
      </c>
      <c r="D191" s="236" t="s">
        <v>1069</v>
      </c>
      <c r="E191" s="236" t="s">
        <v>1069</v>
      </c>
      <c r="F191" s="236" t="s">
        <v>1069</v>
      </c>
      <c r="G191" s="236" t="s">
        <v>1069</v>
      </c>
      <c r="H191" s="237"/>
      <c r="I191" s="237" t="s">
        <v>1088</v>
      </c>
      <c r="J191" s="237" t="s">
        <v>1070</v>
      </c>
      <c r="K191" s="237" t="s">
        <v>157</v>
      </c>
      <c r="L191" s="238"/>
      <c r="M191" s="238" t="str">
        <f t="shared" si="0"/>
        <v>v3_040602V02</v>
      </c>
      <c r="N191" s="237" t="s">
        <v>806</v>
      </c>
      <c r="O191" s="238"/>
      <c r="P191" s="238" t="s">
        <v>1099</v>
      </c>
      <c r="Q191" s="238"/>
      <c r="R191" s="237"/>
      <c r="S191" s="237"/>
      <c r="T191" s="237"/>
    </row>
    <row r="192" spans="1:20" s="239" customFormat="1">
      <c r="A192" s="236" t="s">
        <v>1069</v>
      </c>
      <c r="B192" s="236" t="s">
        <v>1069</v>
      </c>
      <c r="C192" s="236" t="s">
        <v>1069</v>
      </c>
      <c r="D192" s="236" t="s">
        <v>1069</v>
      </c>
      <c r="E192" s="236" t="s">
        <v>1069</v>
      </c>
      <c r="F192" s="236" t="s">
        <v>1069</v>
      </c>
      <c r="G192" s="236" t="s">
        <v>1069</v>
      </c>
      <c r="H192" s="237"/>
      <c r="I192" s="237" t="s">
        <v>483</v>
      </c>
      <c r="J192" s="237" t="s">
        <v>961</v>
      </c>
      <c r="K192" s="237" t="s">
        <v>157</v>
      </c>
      <c r="L192" s="238"/>
      <c r="M192" s="238" t="str">
        <f t="shared" si="0"/>
        <v>v3_040602V02</v>
      </c>
      <c r="N192" s="237" t="s">
        <v>806</v>
      </c>
      <c r="O192" s="238"/>
      <c r="P192" s="238" t="s">
        <v>1099</v>
      </c>
      <c r="Q192" s="238"/>
      <c r="R192" s="237"/>
      <c r="S192" s="237"/>
      <c r="T192" s="237"/>
    </row>
    <row r="193" spans="1:20" s="239" customFormat="1">
      <c r="A193" s="236" t="s">
        <v>1069</v>
      </c>
      <c r="B193" s="236" t="s">
        <v>1069</v>
      </c>
      <c r="C193" s="236" t="s">
        <v>1069</v>
      </c>
      <c r="D193" s="236" t="s">
        <v>1069</v>
      </c>
      <c r="E193" s="236" t="s">
        <v>1069</v>
      </c>
      <c r="F193" s="236" t="s">
        <v>1069</v>
      </c>
      <c r="G193" s="236" t="s">
        <v>1069</v>
      </c>
      <c r="H193" s="237"/>
      <c r="I193" s="237" t="s">
        <v>1086</v>
      </c>
      <c r="J193" s="237" t="s">
        <v>1067</v>
      </c>
      <c r="K193" s="237" t="s">
        <v>1097</v>
      </c>
      <c r="L193" s="238"/>
      <c r="M193" s="238" t="str">
        <f t="shared" si="0"/>
        <v>v3_040602V02</v>
      </c>
      <c r="N193" s="237" t="s">
        <v>806</v>
      </c>
      <c r="O193" s="238"/>
      <c r="P193" s="238" t="s">
        <v>1099</v>
      </c>
      <c r="Q193" s="238"/>
      <c r="R193" s="237"/>
      <c r="S193" s="237"/>
      <c r="T193" s="237"/>
    </row>
    <row r="194" spans="1:20" s="239" customFormat="1">
      <c r="A194" s="236" t="s">
        <v>1069</v>
      </c>
      <c r="B194" s="236" t="s">
        <v>1069</v>
      </c>
      <c r="C194" s="236" t="s">
        <v>1069</v>
      </c>
      <c r="D194" s="236" t="s">
        <v>1069</v>
      </c>
      <c r="E194" s="236" t="s">
        <v>1069</v>
      </c>
      <c r="F194" s="236" t="s">
        <v>1069</v>
      </c>
      <c r="G194" s="236" t="s">
        <v>1069</v>
      </c>
      <c r="H194" s="237"/>
      <c r="I194" s="237" t="s">
        <v>1089</v>
      </c>
      <c r="J194" s="237" t="s">
        <v>1071</v>
      </c>
      <c r="K194" s="237" t="s">
        <v>1097</v>
      </c>
      <c r="L194" s="238"/>
      <c r="M194" s="238" t="str">
        <f t="shared" si="0"/>
        <v>v3_040602V02</v>
      </c>
      <c r="N194" s="237" t="s">
        <v>762</v>
      </c>
      <c r="O194" s="238"/>
      <c r="P194" s="238" t="s">
        <v>1099</v>
      </c>
      <c r="Q194" s="238"/>
      <c r="R194" s="237"/>
      <c r="S194" s="237"/>
      <c r="T194" s="237"/>
    </row>
    <row r="195" spans="1:20" s="239" customFormat="1">
      <c r="A195" s="236" t="s">
        <v>1069</v>
      </c>
      <c r="B195" s="236" t="s">
        <v>1069</v>
      </c>
      <c r="C195" s="236" t="s">
        <v>1069</v>
      </c>
      <c r="D195" s="236" t="s">
        <v>1069</v>
      </c>
      <c r="E195" s="236" t="s">
        <v>1069</v>
      </c>
      <c r="F195" s="236" t="s">
        <v>1069</v>
      </c>
      <c r="G195" s="236" t="s">
        <v>1069</v>
      </c>
      <c r="H195" s="237"/>
      <c r="I195" s="237" t="s">
        <v>1087</v>
      </c>
      <c r="J195" s="237" t="s">
        <v>1068</v>
      </c>
      <c r="K195" s="237" t="s">
        <v>157</v>
      </c>
      <c r="L195" s="238"/>
      <c r="M195" s="238" t="str">
        <f t="shared" si="0"/>
        <v>v3_040602V02</v>
      </c>
      <c r="N195" s="237" t="s">
        <v>762</v>
      </c>
      <c r="O195" s="238"/>
      <c r="P195" s="238" t="s">
        <v>1099</v>
      </c>
      <c r="Q195" s="238"/>
      <c r="R195" s="237"/>
      <c r="S195" s="237"/>
      <c r="T195" s="237"/>
    </row>
    <row r="196" spans="1:20" s="239" customFormat="1">
      <c r="A196" s="236" t="s">
        <v>1069</v>
      </c>
      <c r="B196" s="236" t="s">
        <v>1069</v>
      </c>
      <c r="C196" s="236" t="s">
        <v>1069</v>
      </c>
      <c r="D196" s="236" t="s">
        <v>1069</v>
      </c>
      <c r="E196" s="236" t="s">
        <v>1069</v>
      </c>
      <c r="F196" s="236" t="s">
        <v>1069</v>
      </c>
      <c r="G196" s="236" t="s">
        <v>1069</v>
      </c>
      <c r="H196" s="237"/>
      <c r="I196" s="237" t="s">
        <v>1083</v>
      </c>
      <c r="J196" s="237" t="s">
        <v>1064</v>
      </c>
      <c r="K196" s="237" t="s">
        <v>157</v>
      </c>
      <c r="L196" s="238"/>
      <c r="M196" s="238" t="str">
        <f t="shared" si="0"/>
        <v>v3_040602V02</v>
      </c>
      <c r="N196" s="237" t="s">
        <v>762</v>
      </c>
      <c r="O196" s="238"/>
      <c r="P196" s="238" t="s">
        <v>1099</v>
      </c>
      <c r="Q196" s="238"/>
      <c r="R196" s="237"/>
      <c r="S196" s="237"/>
      <c r="T196" s="237"/>
    </row>
    <row r="197" spans="1:20" s="239" customFormat="1">
      <c r="A197" s="236" t="s">
        <v>1069</v>
      </c>
      <c r="B197" s="236" t="s">
        <v>1069</v>
      </c>
      <c r="C197" s="236" t="s">
        <v>1069</v>
      </c>
      <c r="D197" s="236" t="s">
        <v>1069</v>
      </c>
      <c r="E197" s="236" t="s">
        <v>1069</v>
      </c>
      <c r="F197" s="236" t="s">
        <v>1069</v>
      </c>
      <c r="G197" s="236" t="s">
        <v>1069</v>
      </c>
      <c r="H197" s="237"/>
      <c r="I197" s="237" t="s">
        <v>1090</v>
      </c>
      <c r="J197" s="237" t="s">
        <v>1072</v>
      </c>
      <c r="K197" s="237" t="s">
        <v>157</v>
      </c>
      <c r="L197" s="238"/>
      <c r="M197" s="238" t="str">
        <f t="shared" si="0"/>
        <v>v3_040602V02</v>
      </c>
      <c r="N197" s="237" t="s">
        <v>762</v>
      </c>
      <c r="O197" s="238"/>
      <c r="P197" s="238" t="s">
        <v>1099</v>
      </c>
      <c r="Q197" s="238"/>
      <c r="R197" s="237"/>
      <c r="S197" s="237"/>
      <c r="T197" s="237"/>
    </row>
    <row r="198" spans="1:20" s="239" customFormat="1">
      <c r="A198" s="236" t="s">
        <v>1069</v>
      </c>
      <c r="B198" s="236" t="s">
        <v>1069</v>
      </c>
      <c r="C198" s="236" t="s">
        <v>1069</v>
      </c>
      <c r="D198" s="236" t="s">
        <v>1069</v>
      </c>
      <c r="E198" s="236" t="s">
        <v>1069</v>
      </c>
      <c r="F198" s="236" t="s">
        <v>1069</v>
      </c>
      <c r="G198" s="236" t="s">
        <v>1069</v>
      </c>
      <c r="H198" s="237"/>
      <c r="I198" s="237" t="s">
        <v>1087</v>
      </c>
      <c r="J198" s="237" t="s">
        <v>1068</v>
      </c>
      <c r="K198" s="237" t="s">
        <v>157</v>
      </c>
      <c r="L198" s="238"/>
      <c r="M198" s="238" t="str">
        <f t="shared" si="0"/>
        <v>v3_040602V02</v>
      </c>
      <c r="N198" s="237" t="s">
        <v>984</v>
      </c>
      <c r="O198" s="238"/>
      <c r="P198" s="238" t="s">
        <v>1099</v>
      </c>
      <c r="Q198" s="238"/>
      <c r="R198" s="237"/>
      <c r="S198" s="237"/>
      <c r="T198" s="237"/>
    </row>
    <row r="199" spans="1:20" s="239" customFormat="1">
      <c r="A199" s="236" t="s">
        <v>1069</v>
      </c>
      <c r="B199" s="236" t="s">
        <v>1069</v>
      </c>
      <c r="C199" s="236" t="s">
        <v>1069</v>
      </c>
      <c r="D199" s="236" t="s">
        <v>1069</v>
      </c>
      <c r="E199" s="236" t="s">
        <v>1069</v>
      </c>
      <c r="F199" s="236" t="s">
        <v>1069</v>
      </c>
      <c r="G199" s="236" t="s">
        <v>1069</v>
      </c>
      <c r="H199" s="237"/>
      <c r="I199" s="237" t="s">
        <v>1083</v>
      </c>
      <c r="J199" s="237" t="s">
        <v>1064</v>
      </c>
      <c r="K199" s="237" t="s">
        <v>157</v>
      </c>
      <c r="L199" s="238"/>
      <c r="M199" s="238" t="str">
        <f t="shared" si="0"/>
        <v>v3_040602V02</v>
      </c>
      <c r="N199" s="237" t="s">
        <v>984</v>
      </c>
      <c r="O199" s="238"/>
      <c r="P199" s="238" t="s">
        <v>1099</v>
      </c>
      <c r="Q199" s="238"/>
      <c r="R199" s="237"/>
      <c r="S199" s="237"/>
      <c r="T199" s="237"/>
    </row>
    <row r="200" spans="1:20" s="239" customFormat="1">
      <c r="A200" s="236" t="s">
        <v>1069</v>
      </c>
      <c r="B200" s="236" t="s">
        <v>1069</v>
      </c>
      <c r="C200" s="236" t="s">
        <v>1069</v>
      </c>
      <c r="D200" s="236" t="s">
        <v>1069</v>
      </c>
      <c r="E200" s="236" t="s">
        <v>1069</v>
      </c>
      <c r="F200" s="236" t="s">
        <v>1069</v>
      </c>
      <c r="G200" s="236" t="s">
        <v>1069</v>
      </c>
      <c r="H200" s="237"/>
      <c r="I200" s="237" t="s">
        <v>1091</v>
      </c>
      <c r="J200" s="237" t="s">
        <v>1073</v>
      </c>
      <c r="K200" s="237" t="s">
        <v>47</v>
      </c>
      <c r="L200" s="238"/>
      <c r="M200" s="238" t="str">
        <f t="shared" si="0"/>
        <v>v3_040602V02</v>
      </c>
      <c r="N200" s="237" t="s">
        <v>984</v>
      </c>
      <c r="O200" s="238"/>
      <c r="P200" s="238" t="s">
        <v>1099</v>
      </c>
      <c r="Q200" s="238"/>
      <c r="R200" s="237"/>
      <c r="S200" s="237"/>
      <c r="T200" s="237"/>
    </row>
    <row r="201" spans="1:20" s="239" customFormat="1">
      <c r="A201" s="236" t="s">
        <v>1069</v>
      </c>
      <c r="B201" s="236" t="s">
        <v>1069</v>
      </c>
      <c r="C201" s="236" t="s">
        <v>1069</v>
      </c>
      <c r="D201" s="236" t="s">
        <v>1069</v>
      </c>
      <c r="E201" s="236" t="s">
        <v>1069</v>
      </c>
      <c r="F201" s="236" t="s">
        <v>1069</v>
      </c>
      <c r="G201" s="236" t="s">
        <v>1069</v>
      </c>
      <c r="H201" s="237"/>
      <c r="I201" s="237" t="s">
        <v>46</v>
      </c>
      <c r="J201" s="237" t="s">
        <v>968</v>
      </c>
      <c r="K201" s="237" t="s">
        <v>47</v>
      </c>
      <c r="L201" s="238"/>
      <c r="M201" s="238" t="str">
        <f t="shared" si="0"/>
        <v>v3_040602V02</v>
      </c>
      <c r="N201" s="237" t="s">
        <v>984</v>
      </c>
      <c r="O201" s="238"/>
      <c r="P201" s="238" t="s">
        <v>1099</v>
      </c>
      <c r="Q201" s="238"/>
      <c r="R201" s="237"/>
      <c r="S201" s="237"/>
      <c r="T201" s="237"/>
    </row>
    <row r="202" spans="1:20" s="239" customFormat="1">
      <c r="A202" s="236" t="s">
        <v>1069</v>
      </c>
      <c r="B202" s="236" t="s">
        <v>1069</v>
      </c>
      <c r="C202" s="236" t="s">
        <v>1069</v>
      </c>
      <c r="D202" s="236" t="s">
        <v>1069</v>
      </c>
      <c r="E202" s="236" t="s">
        <v>1069</v>
      </c>
      <c r="F202" s="236" t="s">
        <v>1069</v>
      </c>
      <c r="G202" s="236" t="s">
        <v>1069</v>
      </c>
      <c r="H202" s="237"/>
      <c r="I202" s="237" t="s">
        <v>1087</v>
      </c>
      <c r="J202" s="237" t="s">
        <v>1068</v>
      </c>
      <c r="K202" s="237" t="s">
        <v>157</v>
      </c>
      <c r="L202" s="238"/>
      <c r="M202" s="238" t="str">
        <f t="shared" si="0"/>
        <v>v3_040602V03</v>
      </c>
      <c r="N202" s="237" t="s">
        <v>875</v>
      </c>
      <c r="O202" s="238"/>
      <c r="P202" s="238" t="s">
        <v>1099</v>
      </c>
      <c r="Q202" s="238"/>
      <c r="R202" s="237"/>
      <c r="S202" s="237"/>
      <c r="T202" s="237"/>
    </row>
    <row r="203" spans="1:20" s="239" customFormat="1">
      <c r="A203" s="236" t="s">
        <v>1069</v>
      </c>
      <c r="B203" s="236" t="s">
        <v>1069</v>
      </c>
      <c r="C203" s="236" t="s">
        <v>1069</v>
      </c>
      <c r="D203" s="236" t="s">
        <v>1069</v>
      </c>
      <c r="E203" s="236" t="s">
        <v>1069</v>
      </c>
      <c r="F203" s="236" t="s">
        <v>1069</v>
      </c>
      <c r="G203" s="236" t="s">
        <v>1069</v>
      </c>
      <c r="H203" s="237"/>
      <c r="I203" s="237" t="s">
        <v>1083</v>
      </c>
      <c r="J203" s="237" t="s">
        <v>1064</v>
      </c>
      <c r="K203" s="237" t="s">
        <v>157</v>
      </c>
      <c r="L203" s="238"/>
      <c r="M203" s="238" t="str">
        <f t="shared" si="0"/>
        <v>v3_040602V03</v>
      </c>
      <c r="N203" s="237" t="s">
        <v>875</v>
      </c>
      <c r="O203" s="238"/>
      <c r="P203" s="238" t="s">
        <v>1099</v>
      </c>
      <c r="Q203" s="238"/>
      <c r="R203" s="237"/>
      <c r="S203" s="237"/>
      <c r="T203" s="237"/>
    </row>
    <row r="204" spans="1:20" s="239" customFormat="1">
      <c r="A204" s="236" t="s">
        <v>1069</v>
      </c>
      <c r="B204" s="236" t="s">
        <v>1069</v>
      </c>
      <c r="C204" s="236" t="s">
        <v>1069</v>
      </c>
      <c r="D204" s="236" t="s">
        <v>1069</v>
      </c>
      <c r="E204" s="236" t="s">
        <v>1069</v>
      </c>
      <c r="F204" s="236" t="s">
        <v>1069</v>
      </c>
      <c r="G204" s="236" t="s">
        <v>1069</v>
      </c>
      <c r="H204" s="237"/>
      <c r="I204" s="237" t="s">
        <v>1088</v>
      </c>
      <c r="J204" s="237" t="s">
        <v>1070</v>
      </c>
      <c r="K204" s="237" t="s">
        <v>157</v>
      </c>
      <c r="L204" s="238"/>
      <c r="M204" s="238" t="str">
        <f t="shared" si="0"/>
        <v>v3_040602V03</v>
      </c>
      <c r="N204" s="237" t="s">
        <v>875</v>
      </c>
      <c r="O204" s="238"/>
      <c r="P204" s="238" t="s">
        <v>1099</v>
      </c>
      <c r="Q204" s="238"/>
      <c r="R204" s="237"/>
      <c r="S204" s="237"/>
      <c r="T204" s="237"/>
    </row>
    <row r="205" spans="1:20" s="239" customFormat="1">
      <c r="A205" s="236" t="s">
        <v>1069</v>
      </c>
      <c r="B205" s="236" t="s">
        <v>1069</v>
      </c>
      <c r="C205" s="236" t="s">
        <v>1069</v>
      </c>
      <c r="D205" s="236" t="s">
        <v>1069</v>
      </c>
      <c r="E205" s="236" t="s">
        <v>1069</v>
      </c>
      <c r="F205" s="236" t="s">
        <v>1069</v>
      </c>
      <c r="G205" s="236" t="s">
        <v>1069</v>
      </c>
      <c r="H205" s="237"/>
      <c r="I205" s="237" t="s">
        <v>1086</v>
      </c>
      <c r="J205" s="237" t="s">
        <v>1067</v>
      </c>
      <c r="K205" s="237" t="s">
        <v>1097</v>
      </c>
      <c r="L205" s="238"/>
      <c r="M205" s="238" t="str">
        <f t="shared" si="0"/>
        <v>v3_040602V03</v>
      </c>
      <c r="N205" s="237" t="s">
        <v>875</v>
      </c>
      <c r="O205" s="238"/>
      <c r="P205" s="238" t="s">
        <v>1099</v>
      </c>
      <c r="Q205" s="238"/>
      <c r="R205" s="237"/>
      <c r="S205" s="237"/>
      <c r="T205" s="237"/>
    </row>
    <row r="206" spans="1:20" s="239" customFormat="1">
      <c r="A206" s="236" t="s">
        <v>1069</v>
      </c>
      <c r="B206" s="236" t="s">
        <v>1069</v>
      </c>
      <c r="C206" s="236" t="s">
        <v>1069</v>
      </c>
      <c r="D206" s="236" t="s">
        <v>1069</v>
      </c>
      <c r="E206" s="236" t="s">
        <v>1069</v>
      </c>
      <c r="F206" s="236" t="s">
        <v>1069</v>
      </c>
      <c r="G206" s="236" t="s">
        <v>1069</v>
      </c>
      <c r="H206" s="237"/>
      <c r="I206" s="237" t="s">
        <v>46</v>
      </c>
      <c r="J206" s="237" t="s">
        <v>968</v>
      </c>
      <c r="K206" s="237" t="s">
        <v>47</v>
      </c>
      <c r="L206" s="238"/>
      <c r="M206" s="238" t="str">
        <f t="shared" si="0"/>
        <v>v3_040602V03</v>
      </c>
      <c r="N206" s="237" t="s">
        <v>875</v>
      </c>
      <c r="O206" s="238"/>
      <c r="P206" s="238" t="s">
        <v>1099</v>
      </c>
      <c r="Q206" s="238"/>
      <c r="R206" s="237"/>
      <c r="S206" s="237"/>
      <c r="T206" s="237"/>
    </row>
    <row r="207" spans="1:20" s="239" customFormat="1">
      <c r="A207" s="236" t="s">
        <v>1069</v>
      </c>
      <c r="B207" s="236" t="s">
        <v>1069</v>
      </c>
      <c r="C207" s="236" t="s">
        <v>1069</v>
      </c>
      <c r="D207" s="236" t="s">
        <v>1069</v>
      </c>
      <c r="E207" s="236" t="s">
        <v>1069</v>
      </c>
      <c r="F207" s="236" t="s">
        <v>1069</v>
      </c>
      <c r="G207" s="236" t="s">
        <v>1069</v>
      </c>
      <c r="H207" s="237"/>
      <c r="I207" s="237" t="s">
        <v>1092</v>
      </c>
      <c r="J207" s="237" t="s">
        <v>1074</v>
      </c>
      <c r="K207" s="237" t="s">
        <v>148</v>
      </c>
      <c r="L207" s="238"/>
      <c r="M207" s="238" t="str">
        <f t="shared" si="0"/>
        <v>v3_040602V03</v>
      </c>
      <c r="N207" s="237" t="s">
        <v>875</v>
      </c>
      <c r="O207" s="238"/>
      <c r="P207" s="238" t="s">
        <v>1099</v>
      </c>
      <c r="Q207" s="238"/>
      <c r="R207" s="237"/>
      <c r="S207" s="237"/>
      <c r="T207" s="237"/>
    </row>
    <row r="208" spans="1:20" s="239" customFormat="1">
      <c r="A208" s="236" t="s">
        <v>1069</v>
      </c>
      <c r="B208" s="236" t="s">
        <v>1069</v>
      </c>
      <c r="C208" s="236" t="s">
        <v>1069</v>
      </c>
      <c r="D208" s="236" t="s">
        <v>1069</v>
      </c>
      <c r="E208" s="236" t="s">
        <v>1069</v>
      </c>
      <c r="F208" s="236" t="s">
        <v>1069</v>
      </c>
      <c r="G208" s="236" t="s">
        <v>1069</v>
      </c>
      <c r="H208" s="237"/>
      <c r="I208" s="237" t="s">
        <v>1087</v>
      </c>
      <c r="J208" s="237" t="s">
        <v>1068</v>
      </c>
      <c r="K208" s="237" t="s">
        <v>157</v>
      </c>
      <c r="L208" s="238"/>
      <c r="M208" s="238" t="str">
        <f t="shared" si="0"/>
        <v>v3_040602V03</v>
      </c>
      <c r="N208" s="237" t="s">
        <v>725</v>
      </c>
      <c r="O208" s="238"/>
      <c r="P208" s="238" t="s">
        <v>1099</v>
      </c>
      <c r="Q208" s="238"/>
      <c r="R208" s="237"/>
      <c r="S208" s="237"/>
      <c r="T208" s="237"/>
    </row>
    <row r="209" spans="1:20" s="239" customFormat="1">
      <c r="A209" s="236" t="s">
        <v>1069</v>
      </c>
      <c r="B209" s="236" t="s">
        <v>1069</v>
      </c>
      <c r="C209" s="236" t="s">
        <v>1069</v>
      </c>
      <c r="D209" s="236" t="s">
        <v>1069</v>
      </c>
      <c r="E209" s="236" t="s">
        <v>1069</v>
      </c>
      <c r="F209" s="236" t="s">
        <v>1069</v>
      </c>
      <c r="G209" s="236" t="s">
        <v>1069</v>
      </c>
      <c r="H209" s="237"/>
      <c r="I209" s="237" t="s">
        <v>1083</v>
      </c>
      <c r="J209" s="237" t="s">
        <v>1064</v>
      </c>
      <c r="K209" s="237" t="s">
        <v>157</v>
      </c>
      <c r="L209" s="238"/>
      <c r="M209" s="238" t="str">
        <f t="shared" si="0"/>
        <v>v3_040602V03</v>
      </c>
      <c r="N209" s="237" t="s">
        <v>725</v>
      </c>
      <c r="O209" s="238"/>
      <c r="P209" s="238" t="s">
        <v>1099</v>
      </c>
      <c r="Q209" s="238"/>
      <c r="R209" s="237"/>
      <c r="S209" s="237"/>
      <c r="T209" s="237"/>
    </row>
    <row r="210" spans="1:20" s="239" customFormat="1">
      <c r="A210" s="236" t="s">
        <v>1069</v>
      </c>
      <c r="B210" s="236" t="s">
        <v>1069</v>
      </c>
      <c r="C210" s="236" t="s">
        <v>1069</v>
      </c>
      <c r="D210" s="236" t="s">
        <v>1069</v>
      </c>
      <c r="E210" s="236" t="s">
        <v>1069</v>
      </c>
      <c r="F210" s="236" t="s">
        <v>1069</v>
      </c>
      <c r="G210" s="236" t="s">
        <v>1069</v>
      </c>
      <c r="H210" s="237"/>
      <c r="I210" s="237" t="s">
        <v>1088</v>
      </c>
      <c r="J210" s="237" t="s">
        <v>1070</v>
      </c>
      <c r="K210" s="237" t="s">
        <v>157</v>
      </c>
      <c r="L210" s="238"/>
      <c r="M210" s="238" t="str">
        <f t="shared" si="0"/>
        <v>v3_040602V03</v>
      </c>
      <c r="N210" s="237" t="s">
        <v>725</v>
      </c>
      <c r="O210" s="238"/>
      <c r="P210" s="238" t="s">
        <v>1099</v>
      </c>
      <c r="Q210" s="238"/>
      <c r="R210" s="237"/>
      <c r="S210" s="237"/>
      <c r="T210" s="237"/>
    </row>
    <row r="211" spans="1:20" s="239" customFormat="1">
      <c r="A211" s="236" t="s">
        <v>1069</v>
      </c>
      <c r="B211" s="236" t="s">
        <v>1069</v>
      </c>
      <c r="C211" s="236" t="s">
        <v>1069</v>
      </c>
      <c r="D211" s="236" t="s">
        <v>1069</v>
      </c>
      <c r="E211" s="236" t="s">
        <v>1069</v>
      </c>
      <c r="F211" s="236" t="s">
        <v>1069</v>
      </c>
      <c r="G211" s="236" t="s">
        <v>1069</v>
      </c>
      <c r="H211" s="237"/>
      <c r="I211" s="237" t="s">
        <v>1085</v>
      </c>
      <c r="J211" s="237" t="s">
        <v>1066</v>
      </c>
      <c r="K211" s="237" t="s">
        <v>157</v>
      </c>
      <c r="L211" s="238"/>
      <c r="M211" s="238" t="str">
        <f t="shared" si="0"/>
        <v>v3_040602V03</v>
      </c>
      <c r="N211" s="237" t="s">
        <v>725</v>
      </c>
      <c r="O211" s="238"/>
      <c r="P211" s="238" t="s">
        <v>1099</v>
      </c>
      <c r="Q211" s="238"/>
      <c r="R211" s="237"/>
      <c r="S211" s="237"/>
      <c r="T211" s="237"/>
    </row>
    <row r="212" spans="1:20" s="239" customFormat="1">
      <c r="A212" s="236" t="s">
        <v>1069</v>
      </c>
      <c r="B212" s="236" t="s">
        <v>1069</v>
      </c>
      <c r="C212" s="236" t="s">
        <v>1069</v>
      </c>
      <c r="D212" s="236" t="s">
        <v>1069</v>
      </c>
      <c r="E212" s="236" t="s">
        <v>1069</v>
      </c>
      <c r="F212" s="236" t="s">
        <v>1069</v>
      </c>
      <c r="G212" s="236" t="s">
        <v>1069</v>
      </c>
      <c r="H212" s="237"/>
      <c r="I212" s="237" t="s">
        <v>483</v>
      </c>
      <c r="J212" s="237" t="s">
        <v>961</v>
      </c>
      <c r="K212" s="237" t="s">
        <v>157</v>
      </c>
      <c r="L212" s="238"/>
      <c r="M212" s="238" t="str">
        <f t="shared" si="0"/>
        <v>v3_040602V03</v>
      </c>
      <c r="N212" s="237" t="s">
        <v>725</v>
      </c>
      <c r="O212" s="238"/>
      <c r="P212" s="238" t="s">
        <v>1099</v>
      </c>
      <c r="Q212" s="238"/>
      <c r="R212" s="237"/>
      <c r="S212" s="237"/>
      <c r="T212" s="237"/>
    </row>
    <row r="213" spans="1:20" s="239" customFormat="1">
      <c r="A213" s="236" t="s">
        <v>1069</v>
      </c>
      <c r="B213" s="236" t="s">
        <v>1069</v>
      </c>
      <c r="C213" s="236" t="s">
        <v>1069</v>
      </c>
      <c r="D213" s="236" t="s">
        <v>1069</v>
      </c>
      <c r="E213" s="236" t="s">
        <v>1069</v>
      </c>
      <c r="F213" s="236" t="s">
        <v>1069</v>
      </c>
      <c r="G213" s="236" t="s">
        <v>1069</v>
      </c>
      <c r="H213" s="237"/>
      <c r="I213" s="237" t="s">
        <v>1087</v>
      </c>
      <c r="J213" s="237" t="s">
        <v>1068</v>
      </c>
      <c r="K213" s="237" t="s">
        <v>157</v>
      </c>
      <c r="L213" s="238"/>
      <c r="M213" s="238" t="str">
        <f t="shared" si="0"/>
        <v>v3_040602V03</v>
      </c>
      <c r="N213" s="237" t="s">
        <v>985</v>
      </c>
      <c r="O213" s="238"/>
      <c r="P213" s="238" t="s">
        <v>1099</v>
      </c>
      <c r="Q213" s="238"/>
      <c r="R213" s="237"/>
      <c r="S213" s="237"/>
      <c r="T213" s="237"/>
    </row>
    <row r="214" spans="1:20" s="239" customFormat="1">
      <c r="A214" s="236" t="s">
        <v>1069</v>
      </c>
      <c r="B214" s="236" t="s">
        <v>1069</v>
      </c>
      <c r="C214" s="236" t="s">
        <v>1069</v>
      </c>
      <c r="D214" s="236" t="s">
        <v>1069</v>
      </c>
      <c r="E214" s="236" t="s">
        <v>1069</v>
      </c>
      <c r="F214" s="236" t="s">
        <v>1069</v>
      </c>
      <c r="G214" s="236" t="s">
        <v>1069</v>
      </c>
      <c r="H214" s="237"/>
      <c r="I214" s="237" t="s">
        <v>1083</v>
      </c>
      <c r="J214" s="237" t="s">
        <v>1064</v>
      </c>
      <c r="K214" s="237" t="s">
        <v>157</v>
      </c>
      <c r="L214" s="238"/>
      <c r="M214" s="238" t="str">
        <f t="shared" si="0"/>
        <v>v3_040602V03</v>
      </c>
      <c r="N214" s="237" t="s">
        <v>985</v>
      </c>
      <c r="O214" s="238"/>
      <c r="P214" s="238" t="s">
        <v>1099</v>
      </c>
      <c r="Q214" s="238"/>
      <c r="R214" s="237"/>
      <c r="S214" s="237"/>
      <c r="T214" s="237"/>
    </row>
    <row r="215" spans="1:20" s="239" customFormat="1">
      <c r="A215" s="236" t="s">
        <v>1069</v>
      </c>
      <c r="B215" s="236" t="s">
        <v>1069</v>
      </c>
      <c r="C215" s="236" t="s">
        <v>1069</v>
      </c>
      <c r="D215" s="236" t="s">
        <v>1069</v>
      </c>
      <c r="E215" s="236" t="s">
        <v>1069</v>
      </c>
      <c r="F215" s="236" t="s">
        <v>1069</v>
      </c>
      <c r="G215" s="236" t="s">
        <v>1069</v>
      </c>
      <c r="H215" s="237"/>
      <c r="I215" s="237" t="s">
        <v>1087</v>
      </c>
      <c r="J215" s="237" t="s">
        <v>1068</v>
      </c>
      <c r="K215" s="237" t="s">
        <v>157</v>
      </c>
      <c r="L215" s="238"/>
      <c r="M215" s="238" t="str">
        <f t="shared" si="0"/>
        <v>v3_040602V04</v>
      </c>
      <c r="N215" s="237" t="s">
        <v>799</v>
      </c>
      <c r="O215" s="238"/>
      <c r="P215" s="238" t="s">
        <v>1099</v>
      </c>
      <c r="Q215" s="238"/>
      <c r="R215" s="237"/>
      <c r="S215" s="237"/>
      <c r="T215" s="237"/>
    </row>
    <row r="216" spans="1:20" s="239" customFormat="1">
      <c r="A216" s="236" t="s">
        <v>1069</v>
      </c>
      <c r="B216" s="236" t="s">
        <v>1069</v>
      </c>
      <c r="C216" s="236" t="s">
        <v>1069</v>
      </c>
      <c r="D216" s="236" t="s">
        <v>1069</v>
      </c>
      <c r="E216" s="236" t="s">
        <v>1069</v>
      </c>
      <c r="F216" s="236" t="s">
        <v>1069</v>
      </c>
      <c r="G216" s="236" t="s">
        <v>1069</v>
      </c>
      <c r="H216" s="237"/>
      <c r="I216" s="237" t="s">
        <v>1083</v>
      </c>
      <c r="J216" s="237" t="s">
        <v>1064</v>
      </c>
      <c r="K216" s="237" t="s">
        <v>157</v>
      </c>
      <c r="L216" s="238"/>
      <c r="M216" s="238" t="str">
        <f t="shared" si="0"/>
        <v>v3_040602V04</v>
      </c>
      <c r="N216" s="237" t="s">
        <v>799</v>
      </c>
      <c r="O216" s="238"/>
      <c r="P216" s="238" t="s">
        <v>1099</v>
      </c>
      <c r="Q216" s="238"/>
      <c r="R216" s="237"/>
      <c r="S216" s="237"/>
      <c r="T216" s="237"/>
    </row>
    <row r="217" spans="1:20" s="239" customFormat="1">
      <c r="A217" s="236" t="s">
        <v>1069</v>
      </c>
      <c r="B217" s="236" t="s">
        <v>1069</v>
      </c>
      <c r="C217" s="236" t="s">
        <v>1069</v>
      </c>
      <c r="D217" s="236" t="s">
        <v>1069</v>
      </c>
      <c r="E217" s="236" t="s">
        <v>1069</v>
      </c>
      <c r="F217" s="236" t="s">
        <v>1069</v>
      </c>
      <c r="G217" s="236" t="s">
        <v>1069</v>
      </c>
      <c r="H217" s="237"/>
      <c r="I217" s="237" t="s">
        <v>1093</v>
      </c>
      <c r="J217" s="237" t="s">
        <v>1075</v>
      </c>
      <c r="K217" s="237" t="s">
        <v>47</v>
      </c>
      <c r="L217" s="238"/>
      <c r="M217" s="238" t="str">
        <f t="shared" si="0"/>
        <v>v3_040602V04</v>
      </c>
      <c r="N217" s="237" t="s">
        <v>799</v>
      </c>
      <c r="O217" s="238"/>
      <c r="P217" s="238" t="s">
        <v>1099</v>
      </c>
      <c r="Q217" s="238"/>
      <c r="R217" s="237"/>
      <c r="S217" s="237"/>
      <c r="T217" s="237"/>
    </row>
    <row r="218" spans="1:20" s="239" customFormat="1">
      <c r="A218" s="236" t="s">
        <v>1069</v>
      </c>
      <c r="B218" s="236" t="s">
        <v>1069</v>
      </c>
      <c r="C218" s="236" t="s">
        <v>1069</v>
      </c>
      <c r="D218" s="236" t="s">
        <v>1069</v>
      </c>
      <c r="E218" s="236" t="s">
        <v>1069</v>
      </c>
      <c r="F218" s="236" t="s">
        <v>1069</v>
      </c>
      <c r="G218" s="236" t="s">
        <v>1069</v>
      </c>
      <c r="H218" s="237"/>
      <c r="I218" s="237" t="s">
        <v>1087</v>
      </c>
      <c r="J218" s="237" t="s">
        <v>1068</v>
      </c>
      <c r="K218" s="237" t="s">
        <v>157</v>
      </c>
      <c r="L218" s="238"/>
      <c r="M218" s="238" t="str">
        <f t="shared" si="0"/>
        <v>v3_040602V04</v>
      </c>
      <c r="N218" s="237" t="s">
        <v>713</v>
      </c>
      <c r="O218" s="238"/>
      <c r="P218" s="238" t="s">
        <v>1099</v>
      </c>
      <c r="Q218" s="238"/>
      <c r="R218" s="237"/>
      <c r="S218" s="237"/>
      <c r="T218" s="237"/>
    </row>
    <row r="219" spans="1:20" s="239" customFormat="1">
      <c r="A219" s="236" t="s">
        <v>1069</v>
      </c>
      <c r="B219" s="236" t="s">
        <v>1069</v>
      </c>
      <c r="C219" s="236" t="s">
        <v>1069</v>
      </c>
      <c r="D219" s="236" t="s">
        <v>1069</v>
      </c>
      <c r="E219" s="236" t="s">
        <v>1069</v>
      </c>
      <c r="F219" s="236" t="s">
        <v>1069</v>
      </c>
      <c r="G219" s="236" t="s">
        <v>1069</v>
      </c>
      <c r="H219" s="237"/>
      <c r="I219" s="237" t="s">
        <v>1083</v>
      </c>
      <c r="J219" s="237" t="s">
        <v>1064</v>
      </c>
      <c r="K219" s="237" t="s">
        <v>157</v>
      </c>
      <c r="L219" s="238"/>
      <c r="M219" s="238" t="str">
        <f t="shared" si="0"/>
        <v>v3_040602V04</v>
      </c>
      <c r="N219" s="237" t="s">
        <v>713</v>
      </c>
      <c r="O219" s="238"/>
      <c r="P219" s="238" t="s">
        <v>1099</v>
      </c>
      <c r="Q219" s="238"/>
      <c r="R219" s="237"/>
      <c r="S219" s="237"/>
      <c r="T219" s="237"/>
    </row>
    <row r="220" spans="1:20" s="239" customFormat="1">
      <c r="A220" s="236" t="s">
        <v>1069</v>
      </c>
      <c r="B220" s="236" t="s">
        <v>1069</v>
      </c>
      <c r="C220" s="236" t="s">
        <v>1069</v>
      </c>
      <c r="D220" s="236" t="s">
        <v>1069</v>
      </c>
      <c r="E220" s="236" t="s">
        <v>1069</v>
      </c>
      <c r="F220" s="236" t="s">
        <v>1069</v>
      </c>
      <c r="G220" s="236" t="s">
        <v>1069</v>
      </c>
      <c r="H220" s="237"/>
      <c r="I220" s="237" t="s">
        <v>1086</v>
      </c>
      <c r="J220" s="237" t="s">
        <v>1067</v>
      </c>
      <c r="K220" s="237" t="s">
        <v>1097</v>
      </c>
      <c r="L220" s="238"/>
      <c r="M220" s="238" t="str">
        <f t="shared" si="0"/>
        <v>v3_040602V04</v>
      </c>
      <c r="N220" s="237" t="s">
        <v>713</v>
      </c>
      <c r="O220" s="238"/>
      <c r="P220" s="238" t="s">
        <v>1099</v>
      </c>
      <c r="Q220" s="238"/>
      <c r="R220" s="237"/>
      <c r="S220" s="237"/>
      <c r="T220" s="237"/>
    </row>
    <row r="221" spans="1:20" s="239" customFormat="1">
      <c r="A221" s="236" t="s">
        <v>1069</v>
      </c>
      <c r="B221" s="236" t="s">
        <v>1069</v>
      </c>
      <c r="C221" s="236" t="s">
        <v>1069</v>
      </c>
      <c r="D221" s="236" t="s">
        <v>1069</v>
      </c>
      <c r="E221" s="236" t="s">
        <v>1069</v>
      </c>
      <c r="F221" s="236" t="s">
        <v>1069</v>
      </c>
      <c r="G221" s="236" t="s">
        <v>1069</v>
      </c>
      <c r="H221" s="237"/>
      <c r="I221" s="237" t="s">
        <v>744</v>
      </c>
      <c r="J221" s="237" t="s">
        <v>967</v>
      </c>
      <c r="K221" s="237" t="s">
        <v>47</v>
      </c>
      <c r="L221" s="238"/>
      <c r="M221" s="238" t="str">
        <f t="shared" si="0"/>
        <v>v3_040602V04</v>
      </c>
      <c r="N221" s="237" t="s">
        <v>713</v>
      </c>
      <c r="O221" s="238"/>
      <c r="P221" s="238" t="s">
        <v>1099</v>
      </c>
      <c r="Q221" s="238"/>
      <c r="R221" s="237"/>
      <c r="S221" s="237"/>
      <c r="T221" s="237"/>
    </row>
    <row r="222" spans="1:20" s="239" customFormat="1">
      <c r="A222" s="236" t="s">
        <v>1069</v>
      </c>
      <c r="B222" s="236" t="s">
        <v>1069</v>
      </c>
      <c r="C222" s="236" t="s">
        <v>1069</v>
      </c>
      <c r="D222" s="236" t="s">
        <v>1069</v>
      </c>
      <c r="E222" s="236" t="s">
        <v>1069</v>
      </c>
      <c r="F222" s="236" t="s">
        <v>1069</v>
      </c>
      <c r="G222" s="236" t="s">
        <v>1069</v>
      </c>
      <c r="H222" s="237"/>
      <c r="I222" s="237" t="s">
        <v>1089</v>
      </c>
      <c r="J222" s="237" t="s">
        <v>1071</v>
      </c>
      <c r="K222" s="237" t="s">
        <v>1097</v>
      </c>
      <c r="L222" s="238"/>
      <c r="M222" s="238" t="str">
        <f t="shared" si="0"/>
        <v>v3_040602V04</v>
      </c>
      <c r="N222" s="237" t="s">
        <v>745</v>
      </c>
      <c r="O222" s="238"/>
      <c r="P222" s="238" t="s">
        <v>1099</v>
      </c>
      <c r="Q222" s="238"/>
      <c r="R222" s="237"/>
      <c r="S222" s="237"/>
      <c r="T222" s="237"/>
    </row>
    <row r="223" spans="1:20" s="239" customFormat="1">
      <c r="A223" s="236" t="s">
        <v>1069</v>
      </c>
      <c r="B223" s="236" t="s">
        <v>1069</v>
      </c>
      <c r="C223" s="236" t="s">
        <v>1069</v>
      </c>
      <c r="D223" s="236" t="s">
        <v>1069</v>
      </c>
      <c r="E223" s="236" t="s">
        <v>1069</v>
      </c>
      <c r="F223" s="236" t="s">
        <v>1069</v>
      </c>
      <c r="G223" s="236" t="s">
        <v>1069</v>
      </c>
      <c r="H223" s="237"/>
      <c r="I223" s="237" t="s">
        <v>156</v>
      </c>
      <c r="J223" s="237" t="s">
        <v>1048</v>
      </c>
      <c r="K223" s="237" t="s">
        <v>1097</v>
      </c>
      <c r="L223" s="238"/>
      <c r="M223" s="238" t="str">
        <f t="shared" si="0"/>
        <v>v3_040602V04</v>
      </c>
      <c r="N223" s="237" t="s">
        <v>745</v>
      </c>
      <c r="O223" s="238"/>
      <c r="P223" s="238" t="s">
        <v>1099</v>
      </c>
      <c r="Q223" s="238"/>
      <c r="R223" s="237"/>
      <c r="S223" s="237"/>
      <c r="T223" s="237"/>
    </row>
    <row r="224" spans="1:20" s="239" customFormat="1">
      <c r="A224" s="236" t="s">
        <v>1069</v>
      </c>
      <c r="B224" s="236" t="s">
        <v>1069</v>
      </c>
      <c r="C224" s="236" t="s">
        <v>1069</v>
      </c>
      <c r="D224" s="236" t="s">
        <v>1069</v>
      </c>
      <c r="E224" s="236" t="s">
        <v>1069</v>
      </c>
      <c r="F224" s="236" t="s">
        <v>1069</v>
      </c>
      <c r="G224" s="236" t="s">
        <v>1069</v>
      </c>
      <c r="H224" s="237"/>
      <c r="I224" s="237" t="s">
        <v>1087</v>
      </c>
      <c r="J224" s="237" t="s">
        <v>1068</v>
      </c>
      <c r="K224" s="237" t="s">
        <v>157</v>
      </c>
      <c r="L224" s="238"/>
      <c r="M224" s="238" t="str">
        <f t="shared" si="0"/>
        <v>v3_040602V04</v>
      </c>
      <c r="N224" s="237" t="s">
        <v>745</v>
      </c>
      <c r="O224" s="238"/>
      <c r="P224" s="238" t="s">
        <v>1099</v>
      </c>
      <c r="Q224" s="238"/>
      <c r="R224" s="237"/>
      <c r="S224" s="237"/>
      <c r="T224" s="237"/>
    </row>
    <row r="225" spans="1:20" s="239" customFormat="1">
      <c r="A225" s="236" t="s">
        <v>1069</v>
      </c>
      <c r="B225" s="236" t="s">
        <v>1069</v>
      </c>
      <c r="C225" s="236" t="s">
        <v>1069</v>
      </c>
      <c r="D225" s="236" t="s">
        <v>1069</v>
      </c>
      <c r="E225" s="236" t="s">
        <v>1069</v>
      </c>
      <c r="F225" s="236" t="s">
        <v>1069</v>
      </c>
      <c r="G225" s="236" t="s">
        <v>1069</v>
      </c>
      <c r="H225" s="237"/>
      <c r="I225" s="237" t="s">
        <v>1083</v>
      </c>
      <c r="J225" s="237" t="s">
        <v>1064</v>
      </c>
      <c r="K225" s="237" t="s">
        <v>157</v>
      </c>
      <c r="L225" s="238"/>
      <c r="M225" s="238" t="str">
        <f t="shared" si="0"/>
        <v>v3_040602V04</v>
      </c>
      <c r="N225" s="237" t="s">
        <v>745</v>
      </c>
      <c r="O225" s="238"/>
      <c r="P225" s="238" t="s">
        <v>1099</v>
      </c>
      <c r="Q225" s="238"/>
      <c r="R225" s="237"/>
      <c r="S225" s="237"/>
      <c r="T225" s="237"/>
    </row>
    <row r="226" spans="1:20" s="239" customFormat="1">
      <c r="A226" s="236" t="s">
        <v>1069</v>
      </c>
      <c r="B226" s="236" t="s">
        <v>1069</v>
      </c>
      <c r="C226" s="236" t="s">
        <v>1069</v>
      </c>
      <c r="D226" s="236" t="s">
        <v>1069</v>
      </c>
      <c r="E226" s="236" t="s">
        <v>1069</v>
      </c>
      <c r="F226" s="236" t="s">
        <v>1069</v>
      </c>
      <c r="G226" s="236" t="s">
        <v>1069</v>
      </c>
      <c r="H226" s="237"/>
      <c r="I226" s="237" t="s">
        <v>1090</v>
      </c>
      <c r="J226" s="237" t="s">
        <v>1072</v>
      </c>
      <c r="K226" s="237" t="s">
        <v>157</v>
      </c>
      <c r="L226" s="238"/>
      <c r="M226" s="238" t="str">
        <f t="shared" si="0"/>
        <v>v3_040602V04</v>
      </c>
      <c r="N226" s="237" t="s">
        <v>745</v>
      </c>
      <c r="O226" s="238"/>
      <c r="P226" s="238" t="s">
        <v>1099</v>
      </c>
      <c r="Q226" s="238"/>
      <c r="R226" s="237"/>
      <c r="S226" s="237"/>
      <c r="T226" s="237"/>
    </row>
    <row r="227" spans="1:20" s="239" customFormat="1">
      <c r="A227" s="236" t="s">
        <v>1069</v>
      </c>
      <c r="B227" s="236" t="s">
        <v>1069</v>
      </c>
      <c r="C227" s="236" t="s">
        <v>1069</v>
      </c>
      <c r="D227" s="236" t="s">
        <v>1069</v>
      </c>
      <c r="E227" s="236" t="s">
        <v>1069</v>
      </c>
      <c r="F227" s="236" t="s">
        <v>1069</v>
      </c>
      <c r="G227" s="236" t="s">
        <v>1069</v>
      </c>
      <c r="H227" s="237"/>
      <c r="I227" s="237" t="s">
        <v>1088</v>
      </c>
      <c r="J227" s="237" t="s">
        <v>1070</v>
      </c>
      <c r="K227" s="237" t="s">
        <v>157</v>
      </c>
      <c r="L227" s="238"/>
      <c r="M227" s="238" t="str">
        <f t="shared" si="0"/>
        <v>v3_040602V04</v>
      </c>
      <c r="N227" s="237" t="s">
        <v>745</v>
      </c>
      <c r="O227" s="238"/>
      <c r="P227" s="238" t="s">
        <v>1099</v>
      </c>
      <c r="Q227" s="238"/>
      <c r="R227" s="237"/>
      <c r="S227" s="237"/>
      <c r="T227" s="237"/>
    </row>
    <row r="228" spans="1:20" s="239" customFormat="1">
      <c r="A228" s="236" t="s">
        <v>1069</v>
      </c>
      <c r="B228" s="236" t="s">
        <v>1069</v>
      </c>
      <c r="C228" s="236" t="s">
        <v>1069</v>
      </c>
      <c r="D228" s="236" t="s">
        <v>1069</v>
      </c>
      <c r="E228" s="236" t="s">
        <v>1069</v>
      </c>
      <c r="F228" s="236" t="s">
        <v>1069</v>
      </c>
      <c r="G228" s="236" t="s">
        <v>1069</v>
      </c>
      <c r="H228" s="237"/>
      <c r="I228" s="237" t="s">
        <v>1084</v>
      </c>
      <c r="J228" s="237" t="s">
        <v>1078</v>
      </c>
      <c r="K228" s="237" t="s">
        <v>157</v>
      </c>
      <c r="L228" s="238"/>
      <c r="M228" s="238" t="str">
        <f t="shared" si="0"/>
        <v>v3_040602V04</v>
      </c>
      <c r="N228" s="237" t="s">
        <v>745</v>
      </c>
      <c r="O228" s="238"/>
      <c r="P228" s="238" t="s">
        <v>1099</v>
      </c>
      <c r="Q228" s="238"/>
      <c r="R228" s="237"/>
      <c r="S228" s="237"/>
      <c r="T228" s="237"/>
    </row>
    <row r="229" spans="1:20" s="239" customFormat="1">
      <c r="A229" s="236" t="s">
        <v>1069</v>
      </c>
      <c r="B229" s="236" t="s">
        <v>1069</v>
      </c>
      <c r="C229" s="236" t="s">
        <v>1069</v>
      </c>
      <c r="D229" s="236" t="s">
        <v>1069</v>
      </c>
      <c r="E229" s="236" t="s">
        <v>1069</v>
      </c>
      <c r="F229" s="236" t="s">
        <v>1069</v>
      </c>
      <c r="G229" s="236" t="s">
        <v>1069</v>
      </c>
      <c r="H229" s="237"/>
      <c r="I229" s="237" t="s">
        <v>1085</v>
      </c>
      <c r="J229" s="237" t="s">
        <v>1066</v>
      </c>
      <c r="K229" s="237" t="s">
        <v>157</v>
      </c>
      <c r="L229" s="238"/>
      <c r="M229" s="238" t="str">
        <f t="shared" si="0"/>
        <v>v3_040602V04</v>
      </c>
      <c r="N229" s="237" t="s">
        <v>745</v>
      </c>
      <c r="O229" s="238"/>
      <c r="P229" s="238" t="s">
        <v>1099</v>
      </c>
      <c r="Q229" s="238"/>
      <c r="R229" s="237"/>
      <c r="S229" s="237"/>
      <c r="T229" s="237"/>
    </row>
    <row r="230" spans="1:20" s="239" customFormat="1">
      <c r="A230" s="236" t="s">
        <v>1069</v>
      </c>
      <c r="B230" s="236" t="s">
        <v>1069</v>
      </c>
      <c r="C230" s="236" t="s">
        <v>1069</v>
      </c>
      <c r="D230" s="236" t="s">
        <v>1069</v>
      </c>
      <c r="E230" s="236" t="s">
        <v>1069</v>
      </c>
      <c r="F230" s="236" t="s">
        <v>1069</v>
      </c>
      <c r="G230" s="236" t="s">
        <v>1069</v>
      </c>
      <c r="H230" s="237"/>
      <c r="I230" s="237" t="s">
        <v>1094</v>
      </c>
      <c r="J230" s="237" t="s">
        <v>1079</v>
      </c>
      <c r="K230" s="237" t="s">
        <v>1097</v>
      </c>
      <c r="L230" s="238"/>
      <c r="M230" s="238" t="str">
        <f t="shared" si="0"/>
        <v>v3_040602V04</v>
      </c>
      <c r="N230" s="237" t="s">
        <v>745</v>
      </c>
      <c r="O230" s="238"/>
      <c r="P230" s="238" t="s">
        <v>1099</v>
      </c>
      <c r="Q230" s="238"/>
      <c r="R230" s="237"/>
      <c r="S230" s="237"/>
      <c r="T230" s="237"/>
    </row>
    <row r="231" spans="1:20" s="239" customFormat="1">
      <c r="A231" s="236" t="s">
        <v>1069</v>
      </c>
      <c r="B231" s="236" t="s">
        <v>1069</v>
      </c>
      <c r="C231" s="236" t="s">
        <v>1069</v>
      </c>
      <c r="D231" s="236" t="s">
        <v>1069</v>
      </c>
      <c r="E231" s="236" t="s">
        <v>1069</v>
      </c>
      <c r="F231" s="236" t="s">
        <v>1069</v>
      </c>
      <c r="G231" s="236" t="s">
        <v>1069</v>
      </c>
      <c r="H231" s="237"/>
      <c r="I231" s="237" t="s">
        <v>1024</v>
      </c>
      <c r="J231" s="237" t="s">
        <v>1080</v>
      </c>
      <c r="K231" s="237" t="s">
        <v>47</v>
      </c>
      <c r="L231" s="238"/>
      <c r="M231" s="238" t="str">
        <f t="shared" si="0"/>
        <v>v3_040602V04</v>
      </c>
      <c r="N231" s="237" t="s">
        <v>745</v>
      </c>
      <c r="O231" s="238"/>
      <c r="P231" s="238" t="s">
        <v>1099</v>
      </c>
      <c r="Q231" s="238"/>
      <c r="R231" s="237"/>
      <c r="S231" s="237"/>
      <c r="T231" s="237"/>
    </row>
    <row r="232" spans="1:20" s="239" customFormat="1">
      <c r="A232" s="236" t="s">
        <v>1069</v>
      </c>
      <c r="B232" s="236" t="s">
        <v>1069</v>
      </c>
      <c r="C232" s="236" t="s">
        <v>1069</v>
      </c>
      <c r="D232" s="236" t="s">
        <v>1069</v>
      </c>
      <c r="E232" s="236" t="s">
        <v>1069</v>
      </c>
      <c r="F232" s="236" t="s">
        <v>1069</v>
      </c>
      <c r="G232" s="236" t="s">
        <v>1069</v>
      </c>
      <c r="H232" s="237"/>
      <c r="I232" s="237" t="s">
        <v>1095</v>
      </c>
      <c r="J232" s="237" t="s">
        <v>1081</v>
      </c>
      <c r="K232" s="237" t="s">
        <v>47</v>
      </c>
      <c r="L232" s="238"/>
      <c r="M232" s="238" t="str">
        <f t="shared" si="0"/>
        <v>v3_040602V04</v>
      </c>
      <c r="N232" s="237" t="s">
        <v>745</v>
      </c>
      <c r="O232" s="238"/>
      <c r="P232" s="238" t="s">
        <v>1099</v>
      </c>
      <c r="Q232" s="238"/>
      <c r="R232" s="237"/>
      <c r="S232" s="237"/>
      <c r="T232" s="237"/>
    </row>
    <row r="233" spans="1:20" s="239" customFormat="1">
      <c r="A233" s="236" t="s">
        <v>1069</v>
      </c>
      <c r="B233" s="236" t="s">
        <v>1069</v>
      </c>
      <c r="C233" s="236" t="s">
        <v>1069</v>
      </c>
      <c r="D233" s="236" t="s">
        <v>1069</v>
      </c>
      <c r="E233" s="236" t="s">
        <v>1069</v>
      </c>
      <c r="F233" s="236" t="s">
        <v>1069</v>
      </c>
      <c r="G233" s="236" t="s">
        <v>1069</v>
      </c>
      <c r="H233" s="237"/>
      <c r="I233" s="237" t="s">
        <v>46</v>
      </c>
      <c r="J233" s="237" t="s">
        <v>968</v>
      </c>
      <c r="K233" s="237" t="s">
        <v>47</v>
      </c>
      <c r="L233" s="238"/>
      <c r="M233" s="238" t="str">
        <f t="shared" si="0"/>
        <v>v3_040602V04</v>
      </c>
      <c r="N233" s="237" t="s">
        <v>745</v>
      </c>
      <c r="O233" s="238"/>
      <c r="P233" s="238" t="s">
        <v>1099</v>
      </c>
      <c r="Q233" s="238"/>
      <c r="R233" s="237"/>
      <c r="S233" s="237"/>
      <c r="T233" s="237"/>
    </row>
    <row r="234" spans="1:20" s="239" customFormat="1">
      <c r="A234" s="236" t="s">
        <v>1069</v>
      </c>
      <c r="B234" s="236" t="s">
        <v>1069</v>
      </c>
      <c r="C234" s="236" t="s">
        <v>1069</v>
      </c>
      <c r="D234" s="236" t="s">
        <v>1069</v>
      </c>
      <c r="E234" s="236" t="s">
        <v>1069</v>
      </c>
      <c r="F234" s="236" t="s">
        <v>1069</v>
      </c>
      <c r="G234" s="236" t="s">
        <v>1069</v>
      </c>
      <c r="H234" s="237"/>
      <c r="I234" s="237" t="s">
        <v>1096</v>
      </c>
      <c r="J234" s="237" t="s">
        <v>1082</v>
      </c>
      <c r="K234" s="237" t="s">
        <v>1098</v>
      </c>
      <c r="L234" s="238"/>
      <c r="M234" s="238" t="str">
        <f t="shared" si="0"/>
        <v>v3_040602V04</v>
      </c>
      <c r="N234" s="237" t="s">
        <v>745</v>
      </c>
      <c r="O234" s="238"/>
      <c r="P234" s="238" t="s">
        <v>1099</v>
      </c>
      <c r="Q234" s="238"/>
      <c r="R234" s="237"/>
      <c r="S234" s="237"/>
      <c r="T234" s="237"/>
    </row>
  </sheetData>
  <autoFilter ref="A12:R122" xr:uid="{D2DB98B5-2E40-482E-83C3-C2C627B9EC71}"/>
  <conditionalFormatting sqref="A1:A174 A235:A1048576">
    <cfRule type="duplicateValues" dxfId="30" priority="12"/>
  </conditionalFormatting>
  <hyperlinks>
    <hyperlink ref="B124" r:id="rId1" display="https://emenscr.nesdc.go.th/viewer/view.html?id=5b277b417587e67e2e7213d9&amp;username=industry02011" xr:uid="{4FDD10FE-1969-4028-8376-62B5AAAFED0A}"/>
    <hyperlink ref="B123" r:id="rId2" display="https://emenscr.nesdc.go.th/viewer/view.html?id=5bade2f28419180f2e67b083&amp;username=mdes06031" xr:uid="{0FB553D9-55D2-4BA3-8409-E9925E396FB0}"/>
    <hyperlink ref="B126" r:id="rId3" display="https://emenscr.nesdc.go.th/viewer/view.html?id=5bae24c38419180f2e67b08e&amp;username=mdes06031" xr:uid="{77E962C6-349B-4BF5-AB41-07FBB185C06E}"/>
    <hyperlink ref="B125" r:id="rId4" display="https://emenscr.nesdc.go.th/viewer/view.html?id=5c3318a25c7fa5128c56d7c7&amp;username=industry02011" xr:uid="{A39FCC13-1819-472C-B614-EF04662C95A1}"/>
    <hyperlink ref="B148" r:id="rId5" display="https://emenscr.nesdc.go.th/viewer/view.html?id=5c8621467b4e575b65f65b93&amp;username=industry02041" xr:uid="{9B0907DE-5B09-4700-957A-AE8D441E4BC6}"/>
    <hyperlink ref="B139" r:id="rId6" display="https://emenscr.nesdc.go.th/viewer/view.html?id=5c875adb648eef5b706ebb92&amp;username=industry08041" xr:uid="{FAF8A5CF-E129-4998-B21B-89722F8DD4A2}"/>
    <hyperlink ref="B140" r:id="rId7" display="https://emenscr.nesdc.go.th/viewer/view.html?id=5c875ea7befc7f5b674024b8&amp;username=industry08041" xr:uid="{11B26ECE-639D-42BB-8455-896EA3C8102F}"/>
    <hyperlink ref="B141" r:id="rId8" display="https://emenscr.nesdc.go.th/viewer/view.html?id=5c88c687648eef5b706ebbde&amp;username=industry08041" xr:uid="{16F38EE3-45A6-4144-9812-78D3FF644A27}"/>
    <hyperlink ref="B127" r:id="rId9" display="https://emenscr.nesdc.go.th/viewer/view.html?id=5c88cc9f7a930d3fec262ed6&amp;username=industry08021" xr:uid="{0BB9539B-2FA7-4C37-977C-A0A0D5BEBF97}"/>
    <hyperlink ref="B134" r:id="rId10" display="https://emenscr.nesdc.go.th/viewer/view.html?id=5c88e9cbf78b133fe6b148b8&amp;username=industry08031" xr:uid="{6EAF4156-7E7E-4AF7-A141-05A67DDDF0E1}"/>
    <hyperlink ref="B135" r:id="rId11" display="https://emenscr.nesdc.go.th/viewer/view.html?id=5c88ef7ea6ce3a3febe8cebd&amp;username=industry08031" xr:uid="{A5C3557A-6FC4-4C55-AFF5-C41BB256AD2A}"/>
    <hyperlink ref="B136" r:id="rId12" display="https://emenscr.nesdc.go.th/viewer/view.html?id=5c88f335a392573fe1bc6ac1&amp;username=industry08031" xr:uid="{D957F955-AF85-407A-856A-AE2E1A323720}"/>
    <hyperlink ref="B137" r:id="rId13" display="https://emenscr.nesdc.go.th/viewer/view.html?id=5c88f4047a930d3fec262ede&amp;username=industry08031" xr:uid="{DE9D04BF-A6E3-4A5C-961C-DABB1EF48BE3}"/>
    <hyperlink ref="B138" r:id="rId14" display="https://emenscr.nesdc.go.th/viewer/view.html?id=5c88f6f77a930d3fec262ee2&amp;username=industry08031" xr:uid="{5091FAF1-5043-4C3B-937A-79399FA1845A}"/>
    <hyperlink ref="B142" r:id="rId15" display="https://emenscr.nesdc.go.th/viewer/view.html?id=5c89c664f78b133fe6b148c7&amp;username=industry08041" xr:uid="{4F42484B-D49B-4BC3-9858-2C7B766B6EA9}"/>
    <hyperlink ref="B143" r:id="rId16" display="https://emenscr.nesdc.go.th/viewer/view.html?id=5c89d625f78b133fe6b148df&amp;username=industry08071" xr:uid="{05033608-1050-4C7C-A21A-2F67A0E254F3}"/>
    <hyperlink ref="B144" r:id="rId17" display="https://emenscr.nesdc.go.th/viewer/view.html?id=5c8a038df78b133fe6b148e9&amp;username=industry08071" xr:uid="{3012CC87-ED37-4546-8EE4-2F064931086D}"/>
    <hyperlink ref="B145" r:id="rId18" display="https://emenscr.nesdc.go.th/viewer/view.html?id=5c8a1996f78b133fe6b148ef&amp;username=industry08071" xr:uid="{2B367829-AED3-4B7B-92A8-F456518489DA}"/>
    <hyperlink ref="B146" r:id="rId19" display="https://emenscr.nesdc.go.th/viewer/view.html?id=5c8a1f8d7a930d3fec262f1f&amp;username=industry08071" xr:uid="{04728C96-A22E-48B0-8DC2-900E44B25400}"/>
    <hyperlink ref="B128" r:id="rId20" display="https://emenscr.nesdc.go.th/viewer/view.html?id=5c9041fbf78b133fe6b1495b&amp;username=industry08021" xr:uid="{89AB91F6-D329-4577-9963-61D011456F13}"/>
    <hyperlink ref="B129" r:id="rId21" display="https://emenscr.nesdc.go.th/viewer/view.html?id=5c905080a392573fe1bc6b33&amp;username=industry08021" xr:uid="{EF66E5E1-FF1C-48F7-83D1-CA0647CECEE0}"/>
    <hyperlink ref="B130" r:id="rId22" display="https://emenscr.nesdc.go.th/viewer/view.html?id=5c905ba9a392573fe1bc6b37&amp;username=industry08021" xr:uid="{0AA1FAEB-9705-4334-BBED-174E57353A22}"/>
    <hyperlink ref="B131" r:id="rId23" display="https://emenscr.nesdc.go.th/viewer/view.html?id=5c906479a6ce3a3febe8cf61&amp;username=industry08021" xr:uid="{ADC72341-D27D-4BCA-B6AE-840B07BD6790}"/>
    <hyperlink ref="B132" r:id="rId24" display="https://emenscr.nesdc.go.th/viewer/view.html?id=5c907acaf78b133fe6b14975&amp;username=industry08021" xr:uid="{42DD18BF-8A5E-432E-933F-2C9548A775BB}"/>
    <hyperlink ref="B133" r:id="rId25" display="https://emenscr.nesdc.go.th/viewer/view.html?id=5c908ca3a6ce3a3febe8cf6a&amp;username=industry08021" xr:uid="{FA74DDB3-B355-48B4-93CC-ACD5E87513F1}"/>
    <hyperlink ref="B147" r:id="rId26" display="https://emenscr.nesdc.go.th/viewer/view.html?id=5c9314eba392573fe1bc6b55&amp;username=industry08071" xr:uid="{BD20D420-8EED-4ABF-A221-661DE0D9D112}"/>
    <hyperlink ref="B149" r:id="rId27" display="https://emenscr.nesdc.go.th/viewer/view.html?id=5d8b223742d188059b35568f&amp;username=osmep53211" xr:uid="{AD0C49D2-15D3-4B48-A40C-E746DF77EC3D}"/>
    <hyperlink ref="B150" r:id="rId28" display="https://emenscr.nesdc.go.th/viewer/view.html?id=5da6d69dc684aa5bce4a8107&amp;username=rmutt0578101" xr:uid="{4308854A-C4D3-4E7E-98E4-E45C7238881F}"/>
    <hyperlink ref="B151" r:id="rId29" display="https://emenscr.nesdc.go.th/viewer/view.html?id=5db50f02395adc146fd48556&amp;username=most53021" xr:uid="{11CE0A31-93CF-47A2-BD10-5AD3ECB980F6}"/>
    <hyperlink ref="B174" r:id="rId30" display="https://emenscr.nesdc.go.th/viewer/view.html?id=5de49163ef4cb551e9869aac&amp;username=industry02041" xr:uid="{F8A9528E-A86F-4FED-856F-B75454B98DCD}"/>
    <hyperlink ref="B153" r:id="rId31" display="https://emenscr.nesdc.go.th/viewer/view.html?id=5dea2816a4f65846b25d42f4&amp;username=moc11021" xr:uid="{DEACE576-D5EC-4251-B13D-19CF31392CF3}"/>
    <hyperlink ref="B154" r:id="rId32" display="https://emenscr.nesdc.go.th/viewer/view.html?id=5df09a3311e6364ece801dca&amp;username=moc11031" xr:uid="{A47309B0-2215-47EC-A66B-72D1D866E539}"/>
    <hyperlink ref="B155" r:id="rId33" display="https://emenscr.nesdc.go.th/viewer/view.html?id=5e02c9cdca0feb49b458c150&amp;username=industry05081" xr:uid="{C3AF21D2-A901-4630-B13E-387158CF8F5E}"/>
    <hyperlink ref="B152" r:id="rId34" display="https://emenscr.nesdc.go.th/viewer/view.html?id=5e3913317c2b9a7b15c830d2&amp;username=mot0703331" xr:uid="{67505C63-1E32-4584-B3BB-8CAB7178B55C}"/>
    <hyperlink ref="B156" r:id="rId35" display="https://emenscr.nesdc.go.th/viewer/view.html?id=5e9d2808ab46f9752b9c45f4&amp;username=industry08021" xr:uid="{4AC33E63-E310-4F43-88E2-E5CEDF79F039}"/>
    <hyperlink ref="B157" r:id="rId36" display="https://emenscr.nesdc.go.th/viewer/view.html?id=5e9d33bf1c45e6753aafaaf6&amp;username=industry08021" xr:uid="{F38D42CF-6A95-403B-880D-21E113A3B04C}"/>
    <hyperlink ref="B158" r:id="rId37" display="https://emenscr.nesdc.go.th/viewer/view.html?id=5e9d568c1c45e6753aafab35&amp;username=industry08021" xr:uid="{F9E31B5C-28DF-4DAD-9B30-7908B6CC9D4E}"/>
    <hyperlink ref="B159" r:id="rId38" display="https://emenscr.nesdc.go.th/viewer/view.html?id=5e9d77cb8803b2752cef6928&amp;username=industry08021" xr:uid="{36339C46-36FB-49BE-860B-C8CA4CBFE8FB}"/>
    <hyperlink ref="B160" r:id="rId39" display="https://emenscr.nesdc.go.th/viewer/view.html?id=5e9d7aba8803b2752cef692b&amp;username=industry08021" xr:uid="{56D805F1-0BAD-453E-ABE4-BD21FA99138D}"/>
    <hyperlink ref="B167" r:id="rId40" display="https://emenscr.nesdc.go.th/viewer/view.html?id=5e9e6c2c8803b2752cef6962&amp;username=industry08041" xr:uid="{7F2EAC09-D462-4C70-B597-BD91F1F4459C}"/>
    <hyperlink ref="B173" r:id="rId41" display="https://emenscr.nesdc.go.th/viewer/view.html?id=5e9e7af9fb8a3f42c9a79da8&amp;username=industry08071" xr:uid="{CD8CE206-CA86-4905-B8AB-590EC08F5553}"/>
    <hyperlink ref="B168" r:id="rId42" display="https://emenscr.nesdc.go.th/viewer/view.html?id=5e9e97f61770a642ce1bc8e7&amp;username=industry08041" xr:uid="{E5AE0FD6-415B-479E-94A6-ECAA78A1A770}"/>
    <hyperlink ref="B169" r:id="rId43" display="https://emenscr.nesdc.go.th/viewer/view.html?id=5e9ec448c46dbf27a277f492&amp;username=industry08041" xr:uid="{9D568AD0-5EBE-46D8-97A3-B85F5DE58608}"/>
    <hyperlink ref="B170" r:id="rId44" display="https://emenscr.nesdc.go.th/viewer/view.html?id=5e9fc36ac9a9d366e9ad6ae0&amp;username=industry08041" xr:uid="{CA162490-426E-4257-95D3-D9F7F735B62C}"/>
    <hyperlink ref="B161" r:id="rId45" display="https://emenscr.nesdc.go.th/viewer/view.html?id=5e9fcadab45a0066f51964ca&amp;username=industry08021" xr:uid="{E30CAA3B-263B-4219-A2BF-55DCF07B2513}"/>
    <hyperlink ref="B171" r:id="rId46" display="https://emenscr.nesdc.go.th/viewer/view.html?id=5e9fcc42b45a0066f51964d1&amp;username=industry08041" xr:uid="{2C796643-B6F6-42EA-A5BB-B00D47827209}"/>
    <hyperlink ref="B162" r:id="rId47" display="https://emenscr.nesdc.go.th/viewer/view.html?id=5e9fcd17c9a9d366e9ad6b03&amp;username=industry08021" xr:uid="{A89F3015-1E23-452A-B000-7EC542962299}"/>
    <hyperlink ref="B163" r:id="rId48" display="https://emenscr.nesdc.go.th/viewer/view.html?id=5e9ff78ec238c07f8c729b1b&amp;username=industry08021" xr:uid="{B2F36BCB-7641-474B-8E09-FFE1B01FF6C7}"/>
    <hyperlink ref="B164" r:id="rId49" display="https://emenscr.nesdc.go.th/viewer/view.html?id=5ea008d828ee7e7f8da5f3dd&amp;username=industry08021" xr:uid="{A6AAA87C-9C67-4ED1-8099-04CC69005249}"/>
    <hyperlink ref="B165" r:id="rId50" display="https://emenscr.nesdc.go.th/viewer/view.html?id=5ea018dcc238c07f8c729b8e&amp;username=industry08021" xr:uid="{C034F7DA-E117-477E-9EB2-9B6DFC5B59D8}"/>
    <hyperlink ref="B166" r:id="rId51" display="https://emenscr.nesdc.go.th/viewer/view.html?id=5ea021f862cb2e7f8f099b2d&amp;username=industry08021" xr:uid="{D339EF39-D6AE-4B2D-A298-58E917161E9B}"/>
    <hyperlink ref="B172" r:id="rId52" display="https://emenscr.nesdc.go.th/viewer/view.html?id=5ea0ee0e62cb2e7f8f099b3b&amp;username=industry08051" xr:uid="{97758D19-0D20-4AB0-B144-D8EF2C5F5DDA}"/>
  </hyperlinks>
  <pageMargins left="0.7" right="0.7" top="0.75" bottom="0.75" header="0.3" footer="0.3"/>
  <pageSetup paperSize="9" orientation="portrait" horizontalDpi="4294967295" verticalDpi="4294967295" r:id="rId53"/>
  <drawing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0331-E2A6-4F16-9ECC-F0DDA87EDB03}">
  <sheetPr codeName="Sheet5" filterMode="1"/>
  <dimension ref="A1:N29"/>
  <sheetViews>
    <sheetView topLeftCell="F1" workbookViewId="0">
      <selection activeCell="H3" sqref="H3:H29"/>
    </sheetView>
  </sheetViews>
  <sheetFormatPr defaultRowHeight="14.4"/>
  <cols>
    <col min="1" max="2" width="25.6640625" customWidth="1"/>
    <col min="3" max="4" width="54" customWidth="1"/>
    <col min="5" max="5" width="13.44140625" customWidth="1"/>
    <col min="6" max="6" width="28.33203125" customWidth="1"/>
    <col min="7" max="7" width="27" customWidth="1"/>
    <col min="8" max="10" width="54" customWidth="1"/>
    <col min="11" max="11" width="24.33203125" customWidth="1"/>
    <col min="12" max="12" width="13.44140625" customWidth="1"/>
    <col min="13" max="13" width="16.109375" customWidth="1"/>
    <col min="14" max="14" width="54" customWidth="1"/>
  </cols>
  <sheetData>
    <row r="1" spans="1:14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>
      <c r="A2" s="61" t="s">
        <v>2</v>
      </c>
      <c r="B2" s="61"/>
      <c r="C2" s="61" t="s">
        <v>3</v>
      </c>
      <c r="D2" s="61" t="s">
        <v>7</v>
      </c>
      <c r="E2" s="61" t="s">
        <v>524</v>
      </c>
      <c r="F2" s="61" t="s">
        <v>14</v>
      </c>
      <c r="G2" s="61" t="s">
        <v>15</v>
      </c>
      <c r="H2" s="61" t="s">
        <v>18</v>
      </c>
      <c r="I2" s="61" t="s">
        <v>19</v>
      </c>
      <c r="J2" s="61" t="s">
        <v>20</v>
      </c>
      <c r="K2" s="61" t="s">
        <v>21</v>
      </c>
      <c r="L2" s="61" t="s">
        <v>22</v>
      </c>
      <c r="M2" s="61" t="s">
        <v>23</v>
      </c>
      <c r="N2" s="61" t="s">
        <v>624</v>
      </c>
    </row>
    <row r="3" spans="1:14">
      <c r="A3" t="s">
        <v>423</v>
      </c>
      <c r="C3" t="s">
        <v>424</v>
      </c>
      <c r="D3" t="s">
        <v>28</v>
      </c>
      <c r="E3" s="59">
        <v>2565</v>
      </c>
      <c r="F3" t="s">
        <v>180</v>
      </c>
      <c r="G3" t="s">
        <v>202</v>
      </c>
      <c r="H3" t="s">
        <v>253</v>
      </c>
      <c r="I3" t="s">
        <v>71</v>
      </c>
      <c r="J3" t="s">
        <v>38</v>
      </c>
      <c r="L3" t="s">
        <v>282</v>
      </c>
      <c r="M3" t="s">
        <v>549</v>
      </c>
      <c r="N3" t="s">
        <v>621</v>
      </c>
    </row>
    <row r="4" spans="1:14">
      <c r="A4" t="s">
        <v>426</v>
      </c>
      <c r="C4" t="s">
        <v>427</v>
      </c>
      <c r="D4" t="s">
        <v>28</v>
      </c>
      <c r="E4" s="59">
        <v>2565</v>
      </c>
      <c r="F4" t="s">
        <v>44</v>
      </c>
      <c r="G4" t="s">
        <v>264</v>
      </c>
      <c r="H4" t="s">
        <v>89</v>
      </c>
      <c r="I4" t="s">
        <v>71</v>
      </c>
      <c r="J4" t="s">
        <v>38</v>
      </c>
      <c r="L4" t="s">
        <v>326</v>
      </c>
      <c r="M4" t="s">
        <v>598</v>
      </c>
      <c r="N4" t="s">
        <v>619</v>
      </c>
    </row>
    <row r="5" spans="1:14">
      <c r="A5" t="s">
        <v>429</v>
      </c>
      <c r="C5" t="s">
        <v>430</v>
      </c>
      <c r="D5" t="s">
        <v>28</v>
      </c>
      <c r="E5" s="59">
        <v>2565</v>
      </c>
      <c r="F5" t="s">
        <v>432</v>
      </c>
      <c r="G5" t="s">
        <v>433</v>
      </c>
      <c r="H5" t="s">
        <v>70</v>
      </c>
      <c r="I5" t="s">
        <v>71</v>
      </c>
      <c r="J5" t="s">
        <v>38</v>
      </c>
      <c r="L5" t="s">
        <v>298</v>
      </c>
      <c r="M5" t="s">
        <v>546</v>
      </c>
      <c r="N5" t="s">
        <v>617</v>
      </c>
    </row>
    <row r="6" spans="1:14">
      <c r="A6" t="s">
        <v>434</v>
      </c>
      <c r="C6" t="s">
        <v>435</v>
      </c>
      <c r="D6" t="s">
        <v>28</v>
      </c>
      <c r="E6" s="59">
        <v>2565</v>
      </c>
      <c r="F6" t="s">
        <v>432</v>
      </c>
      <c r="G6" t="s">
        <v>433</v>
      </c>
      <c r="H6" t="s">
        <v>70</v>
      </c>
      <c r="I6" t="s">
        <v>71</v>
      </c>
      <c r="J6" t="s">
        <v>38</v>
      </c>
      <c r="L6" t="s">
        <v>298</v>
      </c>
      <c r="M6" t="s">
        <v>546</v>
      </c>
      <c r="N6" t="s">
        <v>615</v>
      </c>
    </row>
    <row r="7" spans="1:14">
      <c r="A7" t="s">
        <v>437</v>
      </c>
      <c r="C7" t="s">
        <v>104</v>
      </c>
      <c r="D7" t="s">
        <v>28</v>
      </c>
      <c r="E7" s="59">
        <v>2565</v>
      </c>
      <c r="F7" t="s">
        <v>432</v>
      </c>
      <c r="G7" t="s">
        <v>433</v>
      </c>
      <c r="H7" t="s">
        <v>70</v>
      </c>
      <c r="I7" t="s">
        <v>71</v>
      </c>
      <c r="J7" t="s">
        <v>38</v>
      </c>
      <c r="L7" t="s">
        <v>298</v>
      </c>
      <c r="M7" t="s">
        <v>546</v>
      </c>
      <c r="N7" t="s">
        <v>613</v>
      </c>
    </row>
    <row r="8" spans="1:14">
      <c r="A8" t="s">
        <v>439</v>
      </c>
      <c r="C8" t="s">
        <v>73</v>
      </c>
      <c r="D8" t="s">
        <v>28</v>
      </c>
      <c r="E8" s="59">
        <v>2565</v>
      </c>
      <c r="F8" t="s">
        <v>432</v>
      </c>
      <c r="G8" t="s">
        <v>433</v>
      </c>
      <c r="H8" t="s">
        <v>70</v>
      </c>
      <c r="I8" t="s">
        <v>71</v>
      </c>
      <c r="J8" t="s">
        <v>38</v>
      </c>
      <c r="L8" t="s">
        <v>298</v>
      </c>
      <c r="M8" t="s">
        <v>546</v>
      </c>
      <c r="N8" t="s">
        <v>611</v>
      </c>
    </row>
    <row r="9" spans="1:14">
      <c r="A9" t="s">
        <v>441</v>
      </c>
      <c r="C9" t="s">
        <v>442</v>
      </c>
      <c r="D9" t="s">
        <v>28</v>
      </c>
      <c r="E9" s="59">
        <v>2565</v>
      </c>
      <c r="F9" t="s">
        <v>44</v>
      </c>
      <c r="G9" t="s">
        <v>444</v>
      </c>
      <c r="H9" t="s">
        <v>445</v>
      </c>
      <c r="I9" t="s">
        <v>173</v>
      </c>
      <c r="J9" t="s">
        <v>174</v>
      </c>
      <c r="L9" t="s">
        <v>298</v>
      </c>
      <c r="M9" t="s">
        <v>546</v>
      </c>
      <c r="N9" t="s">
        <v>609</v>
      </c>
    </row>
    <row r="10" spans="1:14">
      <c r="A10" t="s">
        <v>446</v>
      </c>
      <c r="C10" t="s">
        <v>101</v>
      </c>
      <c r="D10" t="s">
        <v>28</v>
      </c>
      <c r="E10" s="59">
        <v>2565</v>
      </c>
      <c r="F10" t="s">
        <v>44</v>
      </c>
      <c r="G10" t="s">
        <v>264</v>
      </c>
      <c r="H10" t="s">
        <v>89</v>
      </c>
      <c r="I10" t="s">
        <v>71</v>
      </c>
      <c r="J10" t="s">
        <v>38</v>
      </c>
      <c r="L10" t="s">
        <v>326</v>
      </c>
      <c r="M10" t="s">
        <v>598</v>
      </c>
      <c r="N10" t="s">
        <v>607</v>
      </c>
    </row>
    <row r="11" spans="1:14">
      <c r="A11" t="s">
        <v>448</v>
      </c>
      <c r="C11" t="s">
        <v>346</v>
      </c>
      <c r="D11" t="s">
        <v>28</v>
      </c>
      <c r="E11" s="59">
        <v>2565</v>
      </c>
      <c r="F11" t="s">
        <v>44</v>
      </c>
      <c r="G11" t="s">
        <v>264</v>
      </c>
      <c r="H11" t="s">
        <v>84</v>
      </c>
      <c r="I11" t="s">
        <v>71</v>
      </c>
      <c r="J11" t="s">
        <v>38</v>
      </c>
      <c r="L11" t="s">
        <v>326</v>
      </c>
      <c r="M11" t="s">
        <v>603</v>
      </c>
      <c r="N11" t="s">
        <v>605</v>
      </c>
    </row>
    <row r="12" spans="1:14">
      <c r="A12" t="s">
        <v>450</v>
      </c>
      <c r="C12" t="s">
        <v>350</v>
      </c>
      <c r="D12" t="s">
        <v>28</v>
      </c>
      <c r="E12" s="59">
        <v>2565</v>
      </c>
      <c r="F12" t="s">
        <v>44</v>
      </c>
      <c r="G12" t="s">
        <v>264</v>
      </c>
      <c r="H12" t="s">
        <v>84</v>
      </c>
      <c r="I12" t="s">
        <v>71</v>
      </c>
      <c r="J12" t="s">
        <v>38</v>
      </c>
      <c r="L12" t="s">
        <v>326</v>
      </c>
      <c r="M12" t="s">
        <v>603</v>
      </c>
      <c r="N12" t="s">
        <v>602</v>
      </c>
    </row>
    <row r="13" spans="1:14">
      <c r="A13" t="s">
        <v>452</v>
      </c>
      <c r="C13" t="s">
        <v>453</v>
      </c>
      <c r="D13" t="s">
        <v>28</v>
      </c>
      <c r="E13" s="59">
        <v>2565</v>
      </c>
      <c r="F13" t="s">
        <v>263</v>
      </c>
      <c r="G13" t="s">
        <v>418</v>
      </c>
      <c r="H13" t="s">
        <v>84</v>
      </c>
      <c r="I13" t="s">
        <v>71</v>
      </c>
      <c r="J13" t="s">
        <v>38</v>
      </c>
      <c r="L13" t="s">
        <v>282</v>
      </c>
      <c r="M13" t="s">
        <v>549</v>
      </c>
      <c r="N13" t="s">
        <v>600</v>
      </c>
    </row>
    <row r="14" spans="1:14">
      <c r="A14" t="s">
        <v>455</v>
      </c>
      <c r="C14" t="s">
        <v>324</v>
      </c>
      <c r="D14" t="s">
        <v>28</v>
      </c>
      <c r="E14" s="59">
        <v>2565</v>
      </c>
      <c r="F14" t="s">
        <v>263</v>
      </c>
      <c r="G14" t="s">
        <v>418</v>
      </c>
      <c r="H14" t="s">
        <v>84</v>
      </c>
      <c r="I14" t="s">
        <v>71</v>
      </c>
      <c r="J14" t="s">
        <v>38</v>
      </c>
      <c r="L14" t="s">
        <v>326</v>
      </c>
      <c r="M14" t="s">
        <v>598</v>
      </c>
      <c r="N14" t="s">
        <v>597</v>
      </c>
    </row>
    <row r="15" spans="1:14">
      <c r="A15" t="s">
        <v>457</v>
      </c>
      <c r="C15" t="s">
        <v>458</v>
      </c>
      <c r="D15" t="s">
        <v>28</v>
      </c>
      <c r="E15" s="59">
        <v>2565</v>
      </c>
      <c r="F15" t="s">
        <v>44</v>
      </c>
      <c r="G15" t="s">
        <v>264</v>
      </c>
      <c r="H15" t="s">
        <v>110</v>
      </c>
      <c r="I15" t="s">
        <v>71</v>
      </c>
      <c r="J15" t="s">
        <v>38</v>
      </c>
      <c r="L15" t="s">
        <v>298</v>
      </c>
      <c r="M15" t="s">
        <v>546</v>
      </c>
      <c r="N15" t="s">
        <v>595</v>
      </c>
    </row>
    <row r="16" spans="1:14">
      <c r="A16" t="s">
        <v>460</v>
      </c>
      <c r="C16" t="s">
        <v>461</v>
      </c>
      <c r="D16" t="s">
        <v>28</v>
      </c>
      <c r="E16" s="59">
        <v>2565</v>
      </c>
      <c r="F16" t="s">
        <v>432</v>
      </c>
      <c r="G16" t="s">
        <v>433</v>
      </c>
      <c r="H16" t="s">
        <v>110</v>
      </c>
      <c r="I16" t="s">
        <v>71</v>
      </c>
      <c r="J16" t="s">
        <v>38</v>
      </c>
      <c r="L16" t="s">
        <v>298</v>
      </c>
      <c r="M16" t="s">
        <v>546</v>
      </c>
      <c r="N16" t="s">
        <v>593</v>
      </c>
    </row>
    <row r="17" spans="1:14">
      <c r="A17" t="s">
        <v>463</v>
      </c>
      <c r="C17" t="s">
        <v>464</v>
      </c>
      <c r="D17" t="s">
        <v>28</v>
      </c>
      <c r="E17" s="59">
        <v>2565</v>
      </c>
      <c r="F17" t="s">
        <v>44</v>
      </c>
      <c r="G17" t="s">
        <v>264</v>
      </c>
      <c r="H17" t="s">
        <v>110</v>
      </c>
      <c r="I17" t="s">
        <v>71</v>
      </c>
      <c r="J17" t="s">
        <v>38</v>
      </c>
      <c r="L17" t="s">
        <v>266</v>
      </c>
      <c r="M17" t="s">
        <v>581</v>
      </c>
      <c r="N17" t="s">
        <v>591</v>
      </c>
    </row>
    <row r="18" spans="1:14">
      <c r="A18" t="s">
        <v>466</v>
      </c>
      <c r="C18" t="s">
        <v>166</v>
      </c>
      <c r="D18" t="s">
        <v>28</v>
      </c>
      <c r="E18" s="59">
        <v>2565</v>
      </c>
      <c r="F18" t="s">
        <v>273</v>
      </c>
      <c r="G18" t="s">
        <v>264</v>
      </c>
      <c r="H18" t="s">
        <v>64</v>
      </c>
      <c r="I18" t="s">
        <v>37</v>
      </c>
      <c r="J18" t="s">
        <v>38</v>
      </c>
      <c r="L18" t="s">
        <v>282</v>
      </c>
      <c r="M18" t="s">
        <v>549</v>
      </c>
      <c r="N18" t="s">
        <v>589</v>
      </c>
    </row>
    <row r="19" spans="1:14" hidden="1">
      <c r="A19" t="s">
        <v>469</v>
      </c>
      <c r="C19" t="s">
        <v>470</v>
      </c>
      <c r="D19" t="s">
        <v>28</v>
      </c>
      <c r="E19" s="59">
        <v>2565</v>
      </c>
      <c r="F19" t="s">
        <v>273</v>
      </c>
      <c r="G19" t="s">
        <v>264</v>
      </c>
      <c r="H19" t="s">
        <v>472</v>
      </c>
      <c r="I19" t="s">
        <v>473</v>
      </c>
      <c r="J19" t="s">
        <v>38</v>
      </c>
      <c r="K19" t="s">
        <v>474</v>
      </c>
      <c r="L19" t="s">
        <v>298</v>
      </c>
      <c r="M19" t="s">
        <v>546</v>
      </c>
      <c r="N19" t="s">
        <v>587</v>
      </c>
    </row>
    <row r="20" spans="1:14" hidden="1">
      <c r="A20" t="s">
        <v>478</v>
      </c>
      <c r="C20" t="s">
        <v>479</v>
      </c>
      <c r="D20" t="s">
        <v>28</v>
      </c>
      <c r="E20" s="59">
        <v>2565</v>
      </c>
      <c r="F20" t="s">
        <v>418</v>
      </c>
      <c r="G20" t="s">
        <v>481</v>
      </c>
      <c r="H20" t="s">
        <v>482</v>
      </c>
      <c r="I20" t="s">
        <v>483</v>
      </c>
      <c r="J20" t="s">
        <v>157</v>
      </c>
      <c r="K20" t="s">
        <v>474</v>
      </c>
      <c r="L20" t="s">
        <v>298</v>
      </c>
      <c r="M20" t="s">
        <v>546</v>
      </c>
      <c r="N20" t="s">
        <v>583</v>
      </c>
    </row>
    <row r="21" spans="1:14">
      <c r="A21" t="s">
        <v>485</v>
      </c>
      <c r="C21" t="s">
        <v>486</v>
      </c>
      <c r="D21" t="s">
        <v>28</v>
      </c>
      <c r="E21" s="59">
        <v>2565</v>
      </c>
      <c r="F21" t="s">
        <v>44</v>
      </c>
      <c r="G21" t="s">
        <v>264</v>
      </c>
      <c r="H21" t="s">
        <v>488</v>
      </c>
      <c r="I21" t="s">
        <v>361</v>
      </c>
      <c r="J21" t="s">
        <v>38</v>
      </c>
      <c r="L21" t="s">
        <v>266</v>
      </c>
      <c r="M21" t="s">
        <v>581</v>
      </c>
      <c r="N21" t="s">
        <v>580</v>
      </c>
    </row>
    <row r="22" spans="1:14">
      <c r="A22" t="s">
        <v>489</v>
      </c>
      <c r="C22" t="s">
        <v>490</v>
      </c>
      <c r="D22" t="s">
        <v>28</v>
      </c>
      <c r="E22" s="59">
        <v>2565</v>
      </c>
      <c r="F22" t="s">
        <v>44</v>
      </c>
      <c r="G22" t="s">
        <v>264</v>
      </c>
      <c r="H22" t="s">
        <v>488</v>
      </c>
      <c r="I22" t="s">
        <v>361</v>
      </c>
      <c r="J22" t="s">
        <v>38</v>
      </c>
      <c r="L22" t="s">
        <v>298</v>
      </c>
      <c r="M22" t="s">
        <v>546</v>
      </c>
      <c r="N22" t="s">
        <v>578</v>
      </c>
    </row>
    <row r="23" spans="1:14" hidden="1">
      <c r="A23" t="s">
        <v>493</v>
      </c>
      <c r="C23" t="s">
        <v>494</v>
      </c>
      <c r="D23" t="s">
        <v>55</v>
      </c>
      <c r="E23" s="59">
        <v>2565</v>
      </c>
      <c r="F23" t="s">
        <v>418</v>
      </c>
      <c r="G23" t="s">
        <v>481</v>
      </c>
      <c r="H23" t="s">
        <v>497</v>
      </c>
      <c r="I23" t="s">
        <v>498</v>
      </c>
      <c r="J23" t="s">
        <v>47</v>
      </c>
      <c r="K23" t="s">
        <v>474</v>
      </c>
      <c r="L23" t="s">
        <v>298</v>
      </c>
      <c r="M23" t="s">
        <v>572</v>
      </c>
      <c r="N23" t="s">
        <v>571</v>
      </c>
    </row>
    <row r="24" spans="1:14" hidden="1">
      <c r="A24" t="s">
        <v>500</v>
      </c>
      <c r="C24" t="s">
        <v>501</v>
      </c>
      <c r="D24" t="s">
        <v>55</v>
      </c>
      <c r="E24" s="59">
        <v>2565</v>
      </c>
      <c r="F24" t="s">
        <v>418</v>
      </c>
      <c r="G24" t="s">
        <v>481</v>
      </c>
      <c r="H24" t="s">
        <v>497</v>
      </c>
      <c r="I24" t="s">
        <v>498</v>
      </c>
      <c r="J24" t="s">
        <v>47</v>
      </c>
      <c r="K24" t="s">
        <v>474</v>
      </c>
      <c r="L24" t="s">
        <v>298</v>
      </c>
      <c r="M24" t="s">
        <v>546</v>
      </c>
      <c r="N24" t="s">
        <v>565</v>
      </c>
    </row>
    <row r="25" spans="1:14" hidden="1">
      <c r="A25" t="s">
        <v>504</v>
      </c>
      <c r="C25" t="s">
        <v>505</v>
      </c>
      <c r="D25" t="s">
        <v>28</v>
      </c>
      <c r="E25" s="59">
        <v>2565</v>
      </c>
      <c r="F25" t="s">
        <v>418</v>
      </c>
      <c r="G25" t="s">
        <v>419</v>
      </c>
      <c r="H25" t="s">
        <v>507</v>
      </c>
      <c r="I25" t="s">
        <v>508</v>
      </c>
      <c r="J25" t="s">
        <v>157</v>
      </c>
      <c r="K25" t="s">
        <v>474</v>
      </c>
      <c r="L25" t="s">
        <v>298</v>
      </c>
      <c r="M25" t="s">
        <v>546</v>
      </c>
      <c r="N25" t="s">
        <v>559</v>
      </c>
    </row>
    <row r="26" spans="1:14" hidden="1">
      <c r="A26" t="s">
        <v>509</v>
      </c>
      <c r="C26" t="s">
        <v>470</v>
      </c>
      <c r="D26" t="s">
        <v>28</v>
      </c>
      <c r="E26" s="59">
        <v>2565</v>
      </c>
      <c r="F26" t="s">
        <v>202</v>
      </c>
      <c r="G26" t="s">
        <v>511</v>
      </c>
      <c r="H26" t="s">
        <v>472</v>
      </c>
      <c r="I26" t="s">
        <v>473</v>
      </c>
      <c r="J26" t="s">
        <v>38</v>
      </c>
      <c r="K26" t="s">
        <v>474</v>
      </c>
      <c r="L26" t="s">
        <v>298</v>
      </c>
      <c r="M26" t="s">
        <v>546</v>
      </c>
      <c r="N26" t="s">
        <v>557</v>
      </c>
    </row>
    <row r="27" spans="1:14" hidden="1">
      <c r="A27" t="s">
        <v>512</v>
      </c>
      <c r="C27" t="s">
        <v>470</v>
      </c>
      <c r="D27" t="s">
        <v>28</v>
      </c>
      <c r="E27" s="59">
        <v>2565</v>
      </c>
      <c r="F27" t="s">
        <v>418</v>
      </c>
      <c r="G27" t="s">
        <v>511</v>
      </c>
      <c r="H27" t="s">
        <v>472</v>
      </c>
      <c r="I27" t="s">
        <v>473</v>
      </c>
      <c r="J27" t="s">
        <v>38</v>
      </c>
      <c r="K27" t="s">
        <v>474</v>
      </c>
      <c r="L27" t="s">
        <v>298</v>
      </c>
      <c r="M27" t="s">
        <v>546</v>
      </c>
      <c r="N27" t="s">
        <v>551</v>
      </c>
    </row>
    <row r="28" spans="1:14">
      <c r="A28" t="s">
        <v>514</v>
      </c>
      <c r="C28" t="s">
        <v>424</v>
      </c>
      <c r="D28" t="s">
        <v>28</v>
      </c>
      <c r="E28" s="59">
        <v>2565</v>
      </c>
      <c r="F28" t="s">
        <v>44</v>
      </c>
      <c r="G28" t="s">
        <v>264</v>
      </c>
      <c r="H28" t="s">
        <v>253</v>
      </c>
      <c r="I28" t="s">
        <v>71</v>
      </c>
      <c r="J28" t="s">
        <v>38</v>
      </c>
      <c r="L28" t="s">
        <v>282</v>
      </c>
      <c r="M28" t="s">
        <v>549</v>
      </c>
      <c r="N28" t="s">
        <v>548</v>
      </c>
    </row>
    <row r="29" spans="1:14">
      <c r="A29" t="s">
        <v>516</v>
      </c>
      <c r="C29" t="s">
        <v>470</v>
      </c>
      <c r="D29" t="s">
        <v>28</v>
      </c>
      <c r="E29" s="59">
        <v>2565</v>
      </c>
      <c r="F29" t="s">
        <v>273</v>
      </c>
      <c r="G29" t="s">
        <v>264</v>
      </c>
      <c r="H29" t="s">
        <v>472</v>
      </c>
      <c r="I29" t="s">
        <v>473</v>
      </c>
      <c r="J29" t="s">
        <v>38</v>
      </c>
      <c r="L29" t="s">
        <v>298</v>
      </c>
      <c r="M29" t="s">
        <v>546</v>
      </c>
      <c r="N29" t="s">
        <v>545</v>
      </c>
    </row>
  </sheetData>
  <autoFilter ref="C2:N29" xr:uid="{1FF6F445-ED5C-43E8-8B7F-9F0891663214}">
    <filterColumn colId="8">
      <filters blank="1"/>
    </filterColumn>
  </autoFilter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9365-D2FF-4907-BEBC-EC00A9F872AE}">
  <sheetPr codeName="Sheet6"/>
  <dimension ref="A1:AV3"/>
  <sheetViews>
    <sheetView workbookViewId="0">
      <selection sqref="A1:AV1"/>
    </sheetView>
  </sheetViews>
  <sheetFormatPr defaultRowHeight="14.4"/>
  <cols>
    <col min="1" max="1" width="13.44140625" customWidth="1"/>
    <col min="2" max="2" width="21.5546875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3.664062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39.109375" customWidth="1"/>
    <col min="39" max="39" width="41.88671875" customWidth="1"/>
    <col min="40" max="40" width="47.33203125" customWidth="1"/>
    <col min="41" max="41" width="52.6640625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2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</row>
    <row r="2" spans="1:48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645</v>
      </c>
      <c r="G2" s="61" t="s">
        <v>644</v>
      </c>
      <c r="H2" s="61" t="s">
        <v>6</v>
      </c>
      <c r="I2" s="61" t="s">
        <v>7</v>
      </c>
      <c r="J2" s="61" t="s">
        <v>8</v>
      </c>
      <c r="K2" s="61" t="s">
        <v>9</v>
      </c>
      <c r="L2" s="61" t="s">
        <v>643</v>
      </c>
      <c r="M2" s="61" t="s">
        <v>10</v>
      </c>
      <c r="N2" s="61" t="s">
        <v>11</v>
      </c>
      <c r="O2" s="61" t="s">
        <v>642</v>
      </c>
      <c r="P2" s="61" t="s">
        <v>641</v>
      </c>
      <c r="Q2" s="61" t="s">
        <v>640</v>
      </c>
      <c r="R2" s="61" t="s">
        <v>639</v>
      </c>
      <c r="S2" s="61" t="s">
        <v>638</v>
      </c>
      <c r="T2" s="61" t="s">
        <v>637</v>
      </c>
      <c r="U2" s="61" t="s">
        <v>636</v>
      </c>
      <c r="V2" s="61" t="s">
        <v>635</v>
      </c>
      <c r="W2" s="61" t="s">
        <v>634</v>
      </c>
      <c r="X2" s="61" t="s">
        <v>633</v>
      </c>
      <c r="Y2" s="61" t="s">
        <v>632</v>
      </c>
      <c r="Z2" s="61" t="s">
        <v>631</v>
      </c>
      <c r="AA2" s="61" t="s">
        <v>630</v>
      </c>
      <c r="AB2" s="61" t="s">
        <v>629</v>
      </c>
      <c r="AC2" s="61" t="s">
        <v>628</v>
      </c>
      <c r="AD2" s="61" t="s">
        <v>627</v>
      </c>
      <c r="AE2" s="61" t="s">
        <v>12</v>
      </c>
      <c r="AF2" s="61" t="s">
        <v>13</v>
      </c>
      <c r="AG2" s="61" t="s">
        <v>524</v>
      </c>
      <c r="AH2" s="61" t="s">
        <v>14</v>
      </c>
      <c r="AI2" s="61" t="s">
        <v>15</v>
      </c>
      <c r="AJ2" s="61" t="s">
        <v>16</v>
      </c>
      <c r="AK2" s="61" t="s">
        <v>17</v>
      </c>
      <c r="AL2" s="61" t="s">
        <v>18</v>
      </c>
      <c r="AM2" s="61" t="s">
        <v>19</v>
      </c>
      <c r="AN2" s="61" t="s">
        <v>20</v>
      </c>
      <c r="AO2" s="61" t="s">
        <v>21</v>
      </c>
      <c r="AP2" s="61" t="s">
        <v>626</v>
      </c>
      <c r="AQ2" s="61" t="s">
        <v>625</v>
      </c>
      <c r="AR2" s="61" t="s">
        <v>22</v>
      </c>
      <c r="AS2" s="61" t="s">
        <v>23</v>
      </c>
      <c r="AT2" s="61" t="s">
        <v>624</v>
      </c>
      <c r="AU2" s="61" t="s">
        <v>623</v>
      </c>
      <c r="AV2" s="61" t="s">
        <v>622</v>
      </c>
    </row>
    <row r="3" spans="1:48">
      <c r="A3" t="s">
        <v>39</v>
      </c>
      <c r="B3" t="s">
        <v>415</v>
      </c>
      <c r="C3" t="s">
        <v>416</v>
      </c>
      <c r="H3" t="s">
        <v>27</v>
      </c>
      <c r="I3" t="s">
        <v>28</v>
      </c>
      <c r="K3" t="s">
        <v>27</v>
      </c>
      <c r="L3" t="s">
        <v>30</v>
      </c>
      <c r="N3" t="s">
        <v>31</v>
      </c>
      <c r="AE3" t="s">
        <v>417</v>
      </c>
      <c r="AF3" t="s">
        <v>33</v>
      </c>
      <c r="AG3" s="59">
        <v>2566</v>
      </c>
      <c r="AH3" t="s">
        <v>418</v>
      </c>
      <c r="AI3" t="s">
        <v>419</v>
      </c>
      <c r="AJ3" s="60">
        <v>672650000</v>
      </c>
      <c r="AK3" s="60">
        <v>672650000</v>
      </c>
      <c r="AL3" t="s">
        <v>45</v>
      </c>
      <c r="AM3" t="s">
        <v>46</v>
      </c>
      <c r="AN3" t="s">
        <v>47</v>
      </c>
      <c r="AO3" t="s">
        <v>420</v>
      </c>
      <c r="AP3" t="s">
        <v>421</v>
      </c>
      <c r="AQ3" t="s">
        <v>422</v>
      </c>
      <c r="AR3" t="s">
        <v>282</v>
      </c>
      <c r="AS3" t="s">
        <v>549</v>
      </c>
      <c r="AT3" t="s">
        <v>646</v>
      </c>
      <c r="AU3" t="s">
        <v>647</v>
      </c>
    </row>
  </sheetData>
  <mergeCells count="1">
    <mergeCell ref="A1:AV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4661-E36C-4BDB-B85B-4879A6BC47E4}">
  <sheetPr codeName="Sheet7"/>
  <dimension ref="A1:AV29"/>
  <sheetViews>
    <sheetView topLeftCell="A13" workbookViewId="0">
      <selection sqref="A1:AV1"/>
    </sheetView>
  </sheetViews>
  <sheetFormatPr defaultRowHeight="14.4"/>
  <cols>
    <col min="1" max="1" width="17.5546875" customWidth="1"/>
    <col min="2" max="2" width="25.6640625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54" customWidth="1"/>
    <col min="17" max="17" width="35.109375" customWidth="1"/>
    <col min="18" max="18" width="54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7.886718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40" width="54" customWidth="1"/>
    <col min="41" max="41" width="24.33203125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2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</row>
    <row r="2" spans="1:48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645</v>
      </c>
      <c r="G2" s="61" t="s">
        <v>644</v>
      </c>
      <c r="H2" s="61" t="s">
        <v>6</v>
      </c>
      <c r="I2" s="61" t="s">
        <v>7</v>
      </c>
      <c r="J2" s="61" t="s">
        <v>8</v>
      </c>
      <c r="K2" s="61" t="s">
        <v>9</v>
      </c>
      <c r="L2" s="61" t="s">
        <v>643</v>
      </c>
      <c r="M2" s="61" t="s">
        <v>10</v>
      </c>
      <c r="N2" s="61" t="s">
        <v>11</v>
      </c>
      <c r="O2" s="61" t="s">
        <v>642</v>
      </c>
      <c r="P2" s="61" t="s">
        <v>641</v>
      </c>
      <c r="Q2" s="61" t="s">
        <v>640</v>
      </c>
      <c r="R2" s="61" t="s">
        <v>639</v>
      </c>
      <c r="S2" s="61" t="s">
        <v>638</v>
      </c>
      <c r="T2" s="61" t="s">
        <v>637</v>
      </c>
      <c r="U2" s="61" t="s">
        <v>636</v>
      </c>
      <c r="V2" s="61" t="s">
        <v>635</v>
      </c>
      <c r="W2" s="61" t="s">
        <v>634</v>
      </c>
      <c r="X2" s="61" t="s">
        <v>633</v>
      </c>
      <c r="Y2" s="61" t="s">
        <v>632</v>
      </c>
      <c r="Z2" s="61" t="s">
        <v>631</v>
      </c>
      <c r="AA2" s="61" t="s">
        <v>630</v>
      </c>
      <c r="AB2" s="61" t="s">
        <v>629</v>
      </c>
      <c r="AC2" s="61" t="s">
        <v>628</v>
      </c>
      <c r="AD2" s="61" t="s">
        <v>627</v>
      </c>
      <c r="AE2" s="61" t="s">
        <v>12</v>
      </c>
      <c r="AF2" s="61" t="s">
        <v>13</v>
      </c>
      <c r="AG2" s="61" t="s">
        <v>524</v>
      </c>
      <c r="AH2" s="61" t="s">
        <v>14</v>
      </c>
      <c r="AI2" s="61" t="s">
        <v>15</v>
      </c>
      <c r="AJ2" s="61" t="s">
        <v>16</v>
      </c>
      <c r="AK2" s="61" t="s">
        <v>17</v>
      </c>
      <c r="AL2" s="61" t="s">
        <v>18</v>
      </c>
      <c r="AM2" s="61" t="s">
        <v>19</v>
      </c>
      <c r="AN2" s="61" t="s">
        <v>20</v>
      </c>
      <c r="AO2" s="61" t="s">
        <v>21</v>
      </c>
      <c r="AP2" s="61" t="s">
        <v>626</v>
      </c>
      <c r="AQ2" s="61" t="s">
        <v>625</v>
      </c>
      <c r="AR2" s="61" t="s">
        <v>22</v>
      </c>
      <c r="AS2" s="61" t="s">
        <v>23</v>
      </c>
      <c r="AT2" s="61" t="s">
        <v>624</v>
      </c>
      <c r="AU2" s="61" t="s">
        <v>623</v>
      </c>
      <c r="AV2" s="61" t="s">
        <v>622</v>
      </c>
    </row>
    <row r="3" spans="1:48">
      <c r="A3" t="s">
        <v>248</v>
      </c>
      <c r="B3" t="s">
        <v>423</v>
      </c>
      <c r="C3" t="s">
        <v>424</v>
      </c>
      <c r="H3" t="s">
        <v>27</v>
      </c>
      <c r="I3" t="s">
        <v>28</v>
      </c>
      <c r="K3" t="s">
        <v>27</v>
      </c>
      <c r="L3" t="s">
        <v>30</v>
      </c>
      <c r="N3" t="s">
        <v>31</v>
      </c>
      <c r="AE3" t="s">
        <v>425</v>
      </c>
      <c r="AF3" t="s">
        <v>33</v>
      </c>
      <c r="AG3" s="59">
        <v>2565</v>
      </c>
      <c r="AH3" t="s">
        <v>180</v>
      </c>
      <c r="AI3" t="s">
        <v>202</v>
      </c>
      <c r="AJ3" s="60">
        <v>3201500</v>
      </c>
      <c r="AK3" s="60">
        <v>3201500</v>
      </c>
      <c r="AL3" t="s">
        <v>253</v>
      </c>
      <c r="AM3" t="s">
        <v>71</v>
      </c>
      <c r="AN3" t="s">
        <v>38</v>
      </c>
      <c r="AP3" t="s">
        <v>282</v>
      </c>
      <c r="AQ3" t="s">
        <v>283</v>
      </c>
      <c r="AR3" t="s">
        <v>282</v>
      </c>
      <c r="AS3" t="s">
        <v>549</v>
      </c>
      <c r="AT3" t="s">
        <v>621</v>
      </c>
      <c r="AU3" t="s">
        <v>620</v>
      </c>
    </row>
    <row r="4" spans="1:48">
      <c r="A4" t="s">
        <v>85</v>
      </c>
      <c r="B4" t="s">
        <v>426</v>
      </c>
      <c r="C4" t="s">
        <v>427</v>
      </c>
      <c r="H4" t="s">
        <v>27</v>
      </c>
      <c r="I4" t="s">
        <v>28</v>
      </c>
      <c r="K4" t="s">
        <v>27</v>
      </c>
      <c r="L4" t="s">
        <v>30</v>
      </c>
      <c r="N4" t="s">
        <v>31</v>
      </c>
      <c r="AE4" t="s">
        <v>428</v>
      </c>
      <c r="AF4" t="s">
        <v>33</v>
      </c>
      <c r="AG4" s="59">
        <v>2565</v>
      </c>
      <c r="AH4" t="s">
        <v>44</v>
      </c>
      <c r="AI4" t="s">
        <v>264</v>
      </c>
      <c r="AJ4" s="60">
        <v>1000000</v>
      </c>
      <c r="AK4" s="60">
        <v>1000000</v>
      </c>
      <c r="AL4" t="s">
        <v>89</v>
      </c>
      <c r="AM4" t="s">
        <v>71</v>
      </c>
      <c r="AN4" t="s">
        <v>38</v>
      </c>
      <c r="AP4" t="s">
        <v>326</v>
      </c>
      <c r="AQ4" t="s">
        <v>327</v>
      </c>
      <c r="AR4" t="s">
        <v>326</v>
      </c>
      <c r="AS4" t="s">
        <v>598</v>
      </c>
      <c r="AT4" t="s">
        <v>619</v>
      </c>
      <c r="AU4" t="s">
        <v>618</v>
      </c>
    </row>
    <row r="5" spans="1:48">
      <c r="A5" t="s">
        <v>65</v>
      </c>
      <c r="B5" t="s">
        <v>429</v>
      </c>
      <c r="C5" t="s">
        <v>430</v>
      </c>
      <c r="H5" t="s">
        <v>27</v>
      </c>
      <c r="I5" t="s">
        <v>28</v>
      </c>
      <c r="J5" t="s">
        <v>42</v>
      </c>
      <c r="K5" t="s">
        <v>27</v>
      </c>
      <c r="L5" t="s">
        <v>30</v>
      </c>
      <c r="N5" t="s">
        <v>31</v>
      </c>
      <c r="AE5" t="s">
        <v>431</v>
      </c>
      <c r="AF5" t="s">
        <v>33</v>
      </c>
      <c r="AG5" s="59">
        <v>2565</v>
      </c>
      <c r="AH5" t="s">
        <v>432</v>
      </c>
      <c r="AI5" t="s">
        <v>433</v>
      </c>
      <c r="AJ5" s="60">
        <v>1250000</v>
      </c>
      <c r="AK5" s="60">
        <v>1250000</v>
      </c>
      <c r="AL5" t="s">
        <v>70</v>
      </c>
      <c r="AM5" t="s">
        <v>71</v>
      </c>
      <c r="AN5" t="s">
        <v>38</v>
      </c>
      <c r="AP5" t="s">
        <v>298</v>
      </c>
      <c r="AQ5" t="s">
        <v>299</v>
      </c>
      <c r="AR5" t="s">
        <v>298</v>
      </c>
      <c r="AS5" t="s">
        <v>546</v>
      </c>
      <c r="AT5" t="s">
        <v>617</v>
      </c>
      <c r="AU5" t="s">
        <v>616</v>
      </c>
    </row>
    <row r="6" spans="1:48">
      <c r="A6" t="s">
        <v>65</v>
      </c>
      <c r="B6" t="s">
        <v>434</v>
      </c>
      <c r="C6" t="s">
        <v>435</v>
      </c>
      <c r="H6" t="s">
        <v>27</v>
      </c>
      <c r="I6" t="s">
        <v>28</v>
      </c>
      <c r="J6" t="s">
        <v>42</v>
      </c>
      <c r="K6" t="s">
        <v>27</v>
      </c>
      <c r="L6" t="s">
        <v>30</v>
      </c>
      <c r="N6" t="s">
        <v>31</v>
      </c>
      <c r="AE6" t="s">
        <v>436</v>
      </c>
      <c r="AF6" t="s">
        <v>33</v>
      </c>
      <c r="AG6" s="59">
        <v>2565</v>
      </c>
      <c r="AH6" t="s">
        <v>432</v>
      </c>
      <c r="AI6" t="s">
        <v>433</v>
      </c>
      <c r="AJ6" s="60">
        <v>1000000</v>
      </c>
      <c r="AK6" s="60">
        <v>1000000</v>
      </c>
      <c r="AL6" t="s">
        <v>70</v>
      </c>
      <c r="AM6" t="s">
        <v>71</v>
      </c>
      <c r="AN6" t="s">
        <v>38</v>
      </c>
      <c r="AP6" t="s">
        <v>298</v>
      </c>
      <c r="AQ6" t="s">
        <v>299</v>
      </c>
      <c r="AR6" t="s">
        <v>298</v>
      </c>
      <c r="AS6" t="s">
        <v>546</v>
      </c>
      <c r="AT6" t="s">
        <v>615</v>
      </c>
      <c r="AU6" t="s">
        <v>614</v>
      </c>
    </row>
    <row r="7" spans="1:48">
      <c r="A7" t="s">
        <v>65</v>
      </c>
      <c r="B7" t="s">
        <v>437</v>
      </c>
      <c r="C7" t="s">
        <v>104</v>
      </c>
      <c r="H7" t="s">
        <v>27</v>
      </c>
      <c r="I7" t="s">
        <v>28</v>
      </c>
      <c r="J7" t="s">
        <v>42</v>
      </c>
      <c r="K7" t="s">
        <v>27</v>
      </c>
      <c r="L7" t="s">
        <v>30</v>
      </c>
      <c r="N7" t="s">
        <v>31</v>
      </c>
      <c r="AE7" t="s">
        <v>438</v>
      </c>
      <c r="AF7" t="s">
        <v>33</v>
      </c>
      <c r="AG7" s="59">
        <v>2565</v>
      </c>
      <c r="AH7" t="s">
        <v>432</v>
      </c>
      <c r="AI7" t="s">
        <v>433</v>
      </c>
      <c r="AJ7" s="60">
        <v>1250000</v>
      </c>
      <c r="AK7" s="60">
        <v>1250000</v>
      </c>
      <c r="AL7" t="s">
        <v>70</v>
      </c>
      <c r="AM7" t="s">
        <v>71</v>
      </c>
      <c r="AN7" t="s">
        <v>38</v>
      </c>
      <c r="AP7" t="s">
        <v>298</v>
      </c>
      <c r="AQ7" t="s">
        <v>299</v>
      </c>
      <c r="AR7" t="s">
        <v>298</v>
      </c>
      <c r="AS7" t="s">
        <v>546</v>
      </c>
      <c r="AT7" t="s">
        <v>613</v>
      </c>
      <c r="AU7" t="s">
        <v>612</v>
      </c>
    </row>
    <row r="8" spans="1:48">
      <c r="A8" t="s">
        <v>65</v>
      </c>
      <c r="B8" t="s">
        <v>439</v>
      </c>
      <c r="C8" t="s">
        <v>73</v>
      </c>
      <c r="H8" t="s">
        <v>27</v>
      </c>
      <c r="I8" t="s">
        <v>28</v>
      </c>
      <c r="J8" t="s">
        <v>42</v>
      </c>
      <c r="K8" t="s">
        <v>27</v>
      </c>
      <c r="L8" t="s">
        <v>30</v>
      </c>
      <c r="N8" t="s">
        <v>31</v>
      </c>
      <c r="AE8" t="s">
        <v>440</v>
      </c>
      <c r="AF8" t="s">
        <v>33</v>
      </c>
      <c r="AG8" s="59">
        <v>2565</v>
      </c>
      <c r="AH8" t="s">
        <v>432</v>
      </c>
      <c r="AI8" t="s">
        <v>433</v>
      </c>
      <c r="AJ8" s="60">
        <v>1250000</v>
      </c>
      <c r="AK8" s="60">
        <v>1250000</v>
      </c>
      <c r="AL8" t="s">
        <v>70</v>
      </c>
      <c r="AM8" t="s">
        <v>71</v>
      </c>
      <c r="AN8" t="s">
        <v>38</v>
      </c>
      <c r="AP8" t="s">
        <v>298</v>
      </c>
      <c r="AQ8" t="s">
        <v>299</v>
      </c>
      <c r="AR8" t="s">
        <v>298</v>
      </c>
      <c r="AS8" t="s">
        <v>546</v>
      </c>
      <c r="AT8" t="s">
        <v>611</v>
      </c>
      <c r="AU8" t="s">
        <v>610</v>
      </c>
    </row>
    <row r="9" spans="1:48">
      <c r="A9" t="s">
        <v>175</v>
      </c>
      <c r="B9" t="s">
        <v>441</v>
      </c>
      <c r="C9" t="s">
        <v>442</v>
      </c>
      <c r="H9" t="s">
        <v>27</v>
      </c>
      <c r="I9" t="s">
        <v>28</v>
      </c>
      <c r="K9" t="s">
        <v>27</v>
      </c>
      <c r="L9" t="s">
        <v>30</v>
      </c>
      <c r="N9" t="s">
        <v>31</v>
      </c>
      <c r="AE9" t="s">
        <v>443</v>
      </c>
      <c r="AF9" t="s">
        <v>33</v>
      </c>
      <c r="AG9" s="59">
        <v>2565</v>
      </c>
      <c r="AH9" t="s">
        <v>44</v>
      </c>
      <c r="AI9" t="s">
        <v>444</v>
      </c>
      <c r="AJ9" s="60">
        <v>2961700</v>
      </c>
      <c r="AK9" s="60">
        <v>2961700</v>
      </c>
      <c r="AL9" t="s">
        <v>445</v>
      </c>
      <c r="AM9" t="s">
        <v>173</v>
      </c>
      <c r="AN9" t="s">
        <v>174</v>
      </c>
      <c r="AP9" t="s">
        <v>298</v>
      </c>
      <c r="AQ9" t="s">
        <v>299</v>
      </c>
      <c r="AR9" t="s">
        <v>298</v>
      </c>
      <c r="AS9" t="s">
        <v>546</v>
      </c>
      <c r="AT9" t="s">
        <v>609</v>
      </c>
      <c r="AU9" t="s">
        <v>608</v>
      </c>
    </row>
    <row r="10" spans="1:48">
      <c r="A10" t="s">
        <v>85</v>
      </c>
      <c r="B10" t="s">
        <v>446</v>
      </c>
      <c r="C10" t="s">
        <v>101</v>
      </c>
      <c r="H10" t="s">
        <v>27</v>
      </c>
      <c r="I10" t="s">
        <v>28</v>
      </c>
      <c r="K10" t="s">
        <v>27</v>
      </c>
      <c r="L10" t="s">
        <v>30</v>
      </c>
      <c r="N10" t="s">
        <v>31</v>
      </c>
      <c r="AE10" t="s">
        <v>447</v>
      </c>
      <c r="AF10" t="s">
        <v>33</v>
      </c>
      <c r="AG10" s="59">
        <v>2565</v>
      </c>
      <c r="AH10" t="s">
        <v>44</v>
      </c>
      <c r="AI10" t="s">
        <v>264</v>
      </c>
      <c r="AJ10" s="60">
        <v>1250000</v>
      </c>
      <c r="AK10" s="60">
        <v>1250000</v>
      </c>
      <c r="AL10" t="s">
        <v>89</v>
      </c>
      <c r="AM10" t="s">
        <v>71</v>
      </c>
      <c r="AN10" t="s">
        <v>38</v>
      </c>
      <c r="AP10" t="s">
        <v>326</v>
      </c>
      <c r="AQ10" t="s">
        <v>327</v>
      </c>
      <c r="AR10" t="s">
        <v>326</v>
      </c>
      <c r="AS10" t="s">
        <v>598</v>
      </c>
      <c r="AT10" t="s">
        <v>607</v>
      </c>
      <c r="AU10" t="s">
        <v>606</v>
      </c>
    </row>
    <row r="11" spans="1:48">
      <c r="A11" t="s">
        <v>80</v>
      </c>
      <c r="B11" t="s">
        <v>448</v>
      </c>
      <c r="C11" t="s">
        <v>346</v>
      </c>
      <c r="H11" t="s">
        <v>27</v>
      </c>
      <c r="I11" t="s">
        <v>28</v>
      </c>
      <c r="J11" t="s">
        <v>42</v>
      </c>
      <c r="K11" t="s">
        <v>27</v>
      </c>
      <c r="L11" t="s">
        <v>30</v>
      </c>
      <c r="N11" t="s">
        <v>31</v>
      </c>
      <c r="AE11" t="s">
        <v>449</v>
      </c>
      <c r="AF11" t="s">
        <v>33</v>
      </c>
      <c r="AG11" s="59">
        <v>2565</v>
      </c>
      <c r="AH11" t="s">
        <v>44</v>
      </c>
      <c r="AI11" t="s">
        <v>264</v>
      </c>
      <c r="AJ11" s="60">
        <v>1250000</v>
      </c>
      <c r="AK11" s="60">
        <v>1250000</v>
      </c>
      <c r="AL11" t="s">
        <v>84</v>
      </c>
      <c r="AM11" t="s">
        <v>71</v>
      </c>
      <c r="AN11" t="s">
        <v>38</v>
      </c>
      <c r="AP11" t="s">
        <v>326</v>
      </c>
      <c r="AQ11" t="s">
        <v>348</v>
      </c>
      <c r="AR11" t="s">
        <v>326</v>
      </c>
      <c r="AS11" t="s">
        <v>603</v>
      </c>
      <c r="AT11" t="s">
        <v>605</v>
      </c>
      <c r="AU11" t="s">
        <v>604</v>
      </c>
    </row>
    <row r="12" spans="1:48">
      <c r="A12" t="s">
        <v>80</v>
      </c>
      <c r="B12" t="s">
        <v>450</v>
      </c>
      <c r="C12" t="s">
        <v>350</v>
      </c>
      <c r="H12" t="s">
        <v>27</v>
      </c>
      <c r="I12" t="s">
        <v>28</v>
      </c>
      <c r="J12" t="s">
        <v>42</v>
      </c>
      <c r="K12" t="s">
        <v>27</v>
      </c>
      <c r="L12" t="s">
        <v>30</v>
      </c>
      <c r="N12" t="s">
        <v>31</v>
      </c>
      <c r="AE12" t="s">
        <v>451</v>
      </c>
      <c r="AF12" t="s">
        <v>33</v>
      </c>
      <c r="AG12" s="59">
        <v>2565</v>
      </c>
      <c r="AH12" t="s">
        <v>44</v>
      </c>
      <c r="AI12" t="s">
        <v>264</v>
      </c>
      <c r="AJ12" s="60">
        <v>1250000</v>
      </c>
      <c r="AK12" s="60">
        <v>1250000</v>
      </c>
      <c r="AL12" t="s">
        <v>84</v>
      </c>
      <c r="AM12" t="s">
        <v>71</v>
      </c>
      <c r="AN12" t="s">
        <v>38</v>
      </c>
      <c r="AP12" t="s">
        <v>326</v>
      </c>
      <c r="AQ12" t="s">
        <v>348</v>
      </c>
      <c r="AR12" t="s">
        <v>326</v>
      </c>
      <c r="AS12" t="s">
        <v>603</v>
      </c>
      <c r="AT12" t="s">
        <v>602</v>
      </c>
      <c r="AU12" t="s">
        <v>601</v>
      </c>
    </row>
    <row r="13" spans="1:48">
      <c r="A13" t="s">
        <v>80</v>
      </c>
      <c r="B13" t="s">
        <v>452</v>
      </c>
      <c r="C13" t="s">
        <v>453</v>
      </c>
      <c r="H13" t="s">
        <v>27</v>
      </c>
      <c r="I13" t="s">
        <v>28</v>
      </c>
      <c r="K13" t="s">
        <v>27</v>
      </c>
      <c r="L13" t="s">
        <v>30</v>
      </c>
      <c r="N13" t="s">
        <v>31</v>
      </c>
      <c r="AE13" t="s">
        <v>454</v>
      </c>
      <c r="AF13" t="s">
        <v>33</v>
      </c>
      <c r="AG13" s="59">
        <v>2565</v>
      </c>
      <c r="AH13" t="s">
        <v>263</v>
      </c>
      <c r="AI13" t="s">
        <v>418</v>
      </c>
      <c r="AJ13" s="60">
        <v>6200000</v>
      </c>
      <c r="AK13" s="60">
        <v>6200000</v>
      </c>
      <c r="AL13" t="s">
        <v>84</v>
      </c>
      <c r="AM13" t="s">
        <v>71</v>
      </c>
      <c r="AN13" t="s">
        <v>38</v>
      </c>
      <c r="AP13" t="s">
        <v>282</v>
      </c>
      <c r="AQ13" t="s">
        <v>283</v>
      </c>
      <c r="AR13" t="s">
        <v>282</v>
      </c>
      <c r="AS13" t="s">
        <v>549</v>
      </c>
      <c r="AT13" t="s">
        <v>600</v>
      </c>
      <c r="AU13" t="s">
        <v>599</v>
      </c>
    </row>
    <row r="14" spans="1:48">
      <c r="A14" t="s">
        <v>80</v>
      </c>
      <c r="B14" t="s">
        <v>455</v>
      </c>
      <c r="C14" t="s">
        <v>324</v>
      </c>
      <c r="H14" t="s">
        <v>27</v>
      </c>
      <c r="I14" t="s">
        <v>28</v>
      </c>
      <c r="K14" t="s">
        <v>27</v>
      </c>
      <c r="L14" t="s">
        <v>30</v>
      </c>
      <c r="N14" t="s">
        <v>31</v>
      </c>
      <c r="AE14" t="s">
        <v>456</v>
      </c>
      <c r="AF14" t="s">
        <v>33</v>
      </c>
      <c r="AG14" s="59">
        <v>2565</v>
      </c>
      <c r="AH14" t="s">
        <v>263</v>
      </c>
      <c r="AI14" t="s">
        <v>418</v>
      </c>
      <c r="AJ14" s="60">
        <v>4900000</v>
      </c>
      <c r="AK14" s="60">
        <v>4900000</v>
      </c>
      <c r="AL14" t="s">
        <v>84</v>
      </c>
      <c r="AM14" t="s">
        <v>71</v>
      </c>
      <c r="AN14" t="s">
        <v>38</v>
      </c>
      <c r="AP14" t="s">
        <v>326</v>
      </c>
      <c r="AQ14" t="s">
        <v>327</v>
      </c>
      <c r="AR14" t="s">
        <v>326</v>
      </c>
      <c r="AS14" t="s">
        <v>598</v>
      </c>
      <c r="AT14" t="s">
        <v>597</v>
      </c>
      <c r="AU14" t="s">
        <v>596</v>
      </c>
    </row>
    <row r="15" spans="1:48">
      <c r="A15" t="s">
        <v>106</v>
      </c>
      <c r="B15" t="s">
        <v>457</v>
      </c>
      <c r="C15" t="s">
        <v>458</v>
      </c>
      <c r="H15" t="s">
        <v>27</v>
      </c>
      <c r="I15" t="s">
        <v>28</v>
      </c>
      <c r="K15" t="s">
        <v>27</v>
      </c>
      <c r="L15" t="s">
        <v>30</v>
      </c>
      <c r="N15" t="s">
        <v>31</v>
      </c>
      <c r="AE15" t="s">
        <v>459</v>
      </c>
      <c r="AF15" t="s">
        <v>33</v>
      </c>
      <c r="AG15" s="59">
        <v>2565</v>
      </c>
      <c r="AH15" t="s">
        <v>44</v>
      </c>
      <c r="AI15" t="s">
        <v>264</v>
      </c>
      <c r="AJ15" s="60">
        <v>6800000</v>
      </c>
      <c r="AK15" s="60">
        <v>6800000</v>
      </c>
      <c r="AL15" t="s">
        <v>110</v>
      </c>
      <c r="AM15" t="s">
        <v>71</v>
      </c>
      <c r="AN15" t="s">
        <v>38</v>
      </c>
      <c r="AP15" t="s">
        <v>298</v>
      </c>
      <c r="AQ15" t="s">
        <v>299</v>
      </c>
      <c r="AR15" t="s">
        <v>298</v>
      </c>
      <c r="AS15" t="s">
        <v>546</v>
      </c>
      <c r="AT15" t="s">
        <v>595</v>
      </c>
      <c r="AU15" t="s">
        <v>594</v>
      </c>
    </row>
    <row r="16" spans="1:48">
      <c r="A16" t="s">
        <v>106</v>
      </c>
      <c r="B16" t="s">
        <v>460</v>
      </c>
      <c r="C16" t="s">
        <v>461</v>
      </c>
      <c r="H16" t="s">
        <v>27</v>
      </c>
      <c r="I16" t="s">
        <v>28</v>
      </c>
      <c r="K16" t="s">
        <v>27</v>
      </c>
      <c r="L16" t="s">
        <v>30</v>
      </c>
      <c r="N16" t="s">
        <v>31</v>
      </c>
      <c r="AE16" t="s">
        <v>462</v>
      </c>
      <c r="AF16" t="s">
        <v>33</v>
      </c>
      <c r="AG16" s="59">
        <v>2565</v>
      </c>
      <c r="AH16" t="s">
        <v>432</v>
      </c>
      <c r="AI16" t="s">
        <v>433</v>
      </c>
      <c r="AJ16" s="60">
        <v>8800000</v>
      </c>
      <c r="AK16" s="60">
        <v>8800000</v>
      </c>
      <c r="AL16" t="s">
        <v>110</v>
      </c>
      <c r="AM16" t="s">
        <v>71</v>
      </c>
      <c r="AN16" t="s">
        <v>38</v>
      </c>
      <c r="AP16" t="s">
        <v>298</v>
      </c>
      <c r="AQ16" t="s">
        <v>299</v>
      </c>
      <c r="AR16" t="s">
        <v>298</v>
      </c>
      <c r="AS16" t="s">
        <v>546</v>
      </c>
      <c r="AT16" t="s">
        <v>593</v>
      </c>
      <c r="AU16" t="s">
        <v>592</v>
      </c>
    </row>
    <row r="17" spans="1:47">
      <c r="A17" t="s">
        <v>106</v>
      </c>
      <c r="B17" t="s">
        <v>463</v>
      </c>
      <c r="C17" t="s">
        <v>464</v>
      </c>
      <c r="H17" t="s">
        <v>27</v>
      </c>
      <c r="I17" t="s">
        <v>28</v>
      </c>
      <c r="K17" t="s">
        <v>27</v>
      </c>
      <c r="L17" t="s">
        <v>30</v>
      </c>
      <c r="N17" t="s">
        <v>31</v>
      </c>
      <c r="AE17" t="s">
        <v>465</v>
      </c>
      <c r="AF17" t="s">
        <v>33</v>
      </c>
      <c r="AG17" s="59">
        <v>2565</v>
      </c>
      <c r="AH17" t="s">
        <v>44</v>
      </c>
      <c r="AI17" t="s">
        <v>264</v>
      </c>
      <c r="AJ17" s="60">
        <v>8590000</v>
      </c>
      <c r="AK17" s="60">
        <v>8590000</v>
      </c>
      <c r="AL17" t="s">
        <v>110</v>
      </c>
      <c r="AM17" t="s">
        <v>71</v>
      </c>
      <c r="AN17" t="s">
        <v>38</v>
      </c>
      <c r="AP17" t="s">
        <v>266</v>
      </c>
      <c r="AQ17" t="s">
        <v>293</v>
      </c>
      <c r="AR17" t="s">
        <v>266</v>
      </c>
      <c r="AS17" t="s">
        <v>581</v>
      </c>
      <c r="AT17" t="s">
        <v>591</v>
      </c>
      <c r="AU17" t="s">
        <v>590</v>
      </c>
    </row>
    <row r="18" spans="1:47">
      <c r="A18" t="s">
        <v>59</v>
      </c>
      <c r="B18" t="s">
        <v>466</v>
      </c>
      <c r="C18" t="s">
        <v>166</v>
      </c>
      <c r="H18" t="s">
        <v>27</v>
      </c>
      <c r="I18" t="s">
        <v>28</v>
      </c>
      <c r="K18" t="s">
        <v>27</v>
      </c>
      <c r="L18" t="s">
        <v>30</v>
      </c>
      <c r="N18" t="s">
        <v>31</v>
      </c>
      <c r="AE18" t="s">
        <v>467</v>
      </c>
      <c r="AF18" t="s">
        <v>33</v>
      </c>
      <c r="AG18" s="59">
        <v>2565</v>
      </c>
      <c r="AH18" t="s">
        <v>273</v>
      </c>
      <c r="AI18" t="s">
        <v>264</v>
      </c>
      <c r="AJ18" s="60">
        <v>5710000</v>
      </c>
      <c r="AK18" s="60">
        <v>5710000</v>
      </c>
      <c r="AL18" t="s">
        <v>64</v>
      </c>
      <c r="AM18" t="s">
        <v>37</v>
      </c>
      <c r="AN18" t="s">
        <v>38</v>
      </c>
      <c r="AP18" t="s">
        <v>282</v>
      </c>
      <c r="AQ18" t="s">
        <v>283</v>
      </c>
      <c r="AR18" t="s">
        <v>282</v>
      </c>
      <c r="AS18" t="s">
        <v>549</v>
      </c>
      <c r="AT18" t="s">
        <v>589</v>
      </c>
      <c r="AU18" t="s">
        <v>588</v>
      </c>
    </row>
    <row r="19" spans="1:47">
      <c r="A19" t="s">
        <v>468</v>
      </c>
      <c r="B19" t="s">
        <v>469</v>
      </c>
      <c r="C19" t="s">
        <v>470</v>
      </c>
      <c r="H19" t="s">
        <v>27</v>
      </c>
      <c r="I19" t="s">
        <v>28</v>
      </c>
      <c r="K19" t="s">
        <v>27</v>
      </c>
      <c r="L19" t="s">
        <v>30</v>
      </c>
      <c r="N19" t="s">
        <v>31</v>
      </c>
      <c r="O19" t="s">
        <v>555</v>
      </c>
      <c r="P19" t="s">
        <v>554</v>
      </c>
      <c r="Q19" t="s">
        <v>553</v>
      </c>
      <c r="R19" t="s">
        <v>552</v>
      </c>
      <c r="AE19" t="s">
        <v>471</v>
      </c>
      <c r="AF19" t="s">
        <v>33</v>
      </c>
      <c r="AG19" s="59">
        <v>2565</v>
      </c>
      <c r="AH19" t="s">
        <v>273</v>
      </c>
      <c r="AI19" t="s">
        <v>264</v>
      </c>
      <c r="AJ19" s="59">
        <v>0</v>
      </c>
      <c r="AK19" s="59">
        <v>0</v>
      </c>
      <c r="AL19" t="s">
        <v>472</v>
      </c>
      <c r="AM19" t="s">
        <v>473</v>
      </c>
      <c r="AN19" t="s">
        <v>38</v>
      </c>
      <c r="AO19" t="s">
        <v>474</v>
      </c>
      <c r="AP19" t="s">
        <v>475</v>
      </c>
      <c r="AQ19" t="s">
        <v>476</v>
      </c>
      <c r="AR19" t="s">
        <v>298</v>
      </c>
      <c r="AS19" t="s">
        <v>546</v>
      </c>
      <c r="AT19" t="s">
        <v>587</v>
      </c>
      <c r="AU19" t="s">
        <v>586</v>
      </c>
    </row>
    <row r="20" spans="1:47">
      <c r="A20" t="s">
        <v>477</v>
      </c>
      <c r="B20" t="s">
        <v>478</v>
      </c>
      <c r="C20" t="s">
        <v>479</v>
      </c>
      <c r="H20" t="s">
        <v>27</v>
      </c>
      <c r="I20" t="s">
        <v>28</v>
      </c>
      <c r="K20" t="s">
        <v>27</v>
      </c>
      <c r="L20" t="s">
        <v>30</v>
      </c>
      <c r="N20" t="s">
        <v>31</v>
      </c>
      <c r="O20" t="s">
        <v>563</v>
      </c>
      <c r="P20" t="s">
        <v>562</v>
      </c>
      <c r="Q20" t="s">
        <v>585</v>
      </c>
      <c r="R20" t="s">
        <v>584</v>
      </c>
      <c r="AE20" t="s">
        <v>480</v>
      </c>
      <c r="AF20" t="s">
        <v>33</v>
      </c>
      <c r="AG20" s="59">
        <v>2565</v>
      </c>
      <c r="AH20" t="s">
        <v>418</v>
      </c>
      <c r="AI20" t="s">
        <v>481</v>
      </c>
      <c r="AJ20" s="59">
        <v>0</v>
      </c>
      <c r="AK20" s="59">
        <v>0</v>
      </c>
      <c r="AL20" t="s">
        <v>482</v>
      </c>
      <c r="AM20" t="s">
        <v>483</v>
      </c>
      <c r="AN20" t="s">
        <v>157</v>
      </c>
      <c r="AO20" t="s">
        <v>474</v>
      </c>
      <c r="AP20" t="s">
        <v>475</v>
      </c>
      <c r="AQ20" t="s">
        <v>476</v>
      </c>
      <c r="AR20" t="s">
        <v>298</v>
      </c>
      <c r="AS20" t="s">
        <v>546</v>
      </c>
      <c r="AT20" t="s">
        <v>583</v>
      </c>
      <c r="AU20" t="s">
        <v>582</v>
      </c>
    </row>
    <row r="21" spans="1:47">
      <c r="A21" t="s">
        <v>484</v>
      </c>
      <c r="B21" t="s">
        <v>485</v>
      </c>
      <c r="C21" t="s">
        <v>486</v>
      </c>
      <c r="H21" t="s">
        <v>27</v>
      </c>
      <c r="I21" t="s">
        <v>28</v>
      </c>
      <c r="K21" t="s">
        <v>27</v>
      </c>
      <c r="L21" t="s">
        <v>30</v>
      </c>
      <c r="N21" t="s">
        <v>31</v>
      </c>
      <c r="AE21" t="s">
        <v>487</v>
      </c>
      <c r="AF21" t="s">
        <v>33</v>
      </c>
      <c r="AG21" s="59">
        <v>2565</v>
      </c>
      <c r="AH21" t="s">
        <v>44</v>
      </c>
      <c r="AI21" t="s">
        <v>264</v>
      </c>
      <c r="AJ21" s="60">
        <v>9900000</v>
      </c>
      <c r="AK21" s="60">
        <v>9900000</v>
      </c>
      <c r="AL21" t="s">
        <v>488</v>
      </c>
      <c r="AM21" t="s">
        <v>361</v>
      </c>
      <c r="AN21" t="s">
        <v>38</v>
      </c>
      <c r="AP21" t="s">
        <v>266</v>
      </c>
      <c r="AQ21" t="s">
        <v>293</v>
      </c>
      <c r="AR21" t="s">
        <v>266</v>
      </c>
      <c r="AS21" t="s">
        <v>581</v>
      </c>
      <c r="AT21" t="s">
        <v>580</v>
      </c>
      <c r="AU21" t="s">
        <v>579</v>
      </c>
    </row>
    <row r="22" spans="1:47">
      <c r="A22" t="s">
        <v>484</v>
      </c>
      <c r="B22" t="s">
        <v>489</v>
      </c>
      <c r="C22" t="s">
        <v>490</v>
      </c>
      <c r="H22" t="s">
        <v>27</v>
      </c>
      <c r="I22" t="s">
        <v>28</v>
      </c>
      <c r="K22" t="s">
        <v>27</v>
      </c>
      <c r="L22" t="s">
        <v>30</v>
      </c>
      <c r="N22" t="s">
        <v>31</v>
      </c>
      <c r="AE22" t="s">
        <v>491</v>
      </c>
      <c r="AF22" t="s">
        <v>33</v>
      </c>
      <c r="AG22" s="59">
        <v>2565</v>
      </c>
      <c r="AH22" t="s">
        <v>44</v>
      </c>
      <c r="AI22" t="s">
        <v>264</v>
      </c>
      <c r="AJ22" s="60">
        <v>6456800</v>
      </c>
      <c r="AK22" s="60">
        <v>6456800</v>
      </c>
      <c r="AL22" t="s">
        <v>488</v>
      </c>
      <c r="AM22" t="s">
        <v>361</v>
      </c>
      <c r="AN22" t="s">
        <v>38</v>
      </c>
      <c r="AP22" t="s">
        <v>298</v>
      </c>
      <c r="AQ22" t="s">
        <v>299</v>
      </c>
      <c r="AR22" t="s">
        <v>298</v>
      </c>
      <c r="AS22" t="s">
        <v>546</v>
      </c>
      <c r="AT22" t="s">
        <v>578</v>
      </c>
      <c r="AU22" t="s">
        <v>577</v>
      </c>
    </row>
    <row r="23" spans="1:47">
      <c r="A23" t="s">
        <v>492</v>
      </c>
      <c r="B23" t="s">
        <v>493</v>
      </c>
      <c r="C23" t="s">
        <v>494</v>
      </c>
      <c r="H23" t="s">
        <v>27</v>
      </c>
      <c r="I23" t="s">
        <v>55</v>
      </c>
      <c r="J23" t="s">
        <v>495</v>
      </c>
      <c r="K23" t="s">
        <v>27</v>
      </c>
      <c r="L23" t="s">
        <v>30</v>
      </c>
      <c r="N23" t="s">
        <v>31</v>
      </c>
      <c r="O23" t="s">
        <v>576</v>
      </c>
      <c r="P23" t="s">
        <v>575</v>
      </c>
      <c r="Q23" t="s">
        <v>574</v>
      </c>
      <c r="R23" t="s">
        <v>573</v>
      </c>
      <c r="AE23" t="s">
        <v>496</v>
      </c>
      <c r="AF23" t="s">
        <v>33</v>
      </c>
      <c r="AG23" s="59">
        <v>2565</v>
      </c>
      <c r="AH23" t="s">
        <v>418</v>
      </c>
      <c r="AI23" t="s">
        <v>481</v>
      </c>
      <c r="AJ23" s="59">
        <v>0</v>
      </c>
      <c r="AK23" s="59">
        <v>0</v>
      </c>
      <c r="AL23" t="s">
        <v>497</v>
      </c>
      <c r="AM23" t="s">
        <v>498</v>
      </c>
      <c r="AN23" t="s">
        <v>47</v>
      </c>
      <c r="AO23" t="s">
        <v>474</v>
      </c>
      <c r="AP23" t="s">
        <v>475</v>
      </c>
      <c r="AQ23" t="s">
        <v>499</v>
      </c>
      <c r="AR23" t="s">
        <v>298</v>
      </c>
      <c r="AS23" t="s">
        <v>572</v>
      </c>
      <c r="AT23" t="s">
        <v>571</v>
      </c>
      <c r="AU23" t="s">
        <v>570</v>
      </c>
    </row>
    <row r="24" spans="1:47">
      <c r="A24" t="s">
        <v>492</v>
      </c>
      <c r="B24" t="s">
        <v>500</v>
      </c>
      <c r="C24" t="s">
        <v>501</v>
      </c>
      <c r="H24" t="s">
        <v>27</v>
      </c>
      <c r="I24" t="s">
        <v>55</v>
      </c>
      <c r="J24" t="s">
        <v>495</v>
      </c>
      <c r="K24" t="s">
        <v>27</v>
      </c>
      <c r="L24" t="s">
        <v>30</v>
      </c>
      <c r="N24" t="s">
        <v>31</v>
      </c>
      <c r="O24" t="s">
        <v>569</v>
      </c>
      <c r="P24" t="s">
        <v>568</v>
      </c>
      <c r="Q24" t="s">
        <v>567</v>
      </c>
      <c r="R24" t="s">
        <v>566</v>
      </c>
      <c r="AE24" t="s">
        <v>502</v>
      </c>
      <c r="AF24" t="s">
        <v>33</v>
      </c>
      <c r="AG24" s="59">
        <v>2565</v>
      </c>
      <c r="AH24" t="s">
        <v>418</v>
      </c>
      <c r="AI24" t="s">
        <v>481</v>
      </c>
      <c r="AJ24" s="59">
        <v>0</v>
      </c>
      <c r="AK24" s="59">
        <v>0</v>
      </c>
      <c r="AL24" t="s">
        <v>497</v>
      </c>
      <c r="AM24" t="s">
        <v>498</v>
      </c>
      <c r="AN24" t="s">
        <v>47</v>
      </c>
      <c r="AO24" t="s">
        <v>474</v>
      </c>
      <c r="AP24" t="s">
        <v>475</v>
      </c>
      <c r="AQ24" t="s">
        <v>476</v>
      </c>
      <c r="AR24" t="s">
        <v>298</v>
      </c>
      <c r="AS24" t="s">
        <v>546</v>
      </c>
      <c r="AT24" t="s">
        <v>565</v>
      </c>
      <c r="AU24" t="s">
        <v>564</v>
      </c>
    </row>
    <row r="25" spans="1:47">
      <c r="A25" t="s">
        <v>503</v>
      </c>
      <c r="B25" t="s">
        <v>504</v>
      </c>
      <c r="C25" t="s">
        <v>505</v>
      </c>
      <c r="H25" t="s">
        <v>27</v>
      </c>
      <c r="I25" t="s">
        <v>28</v>
      </c>
      <c r="K25" t="s">
        <v>27</v>
      </c>
      <c r="L25" t="s">
        <v>30</v>
      </c>
      <c r="N25" t="s">
        <v>31</v>
      </c>
      <c r="O25" t="s">
        <v>563</v>
      </c>
      <c r="P25" t="s">
        <v>562</v>
      </c>
      <c r="Q25" t="s">
        <v>561</v>
      </c>
      <c r="R25" t="s">
        <v>560</v>
      </c>
      <c r="AE25" t="s">
        <v>506</v>
      </c>
      <c r="AF25" t="s">
        <v>33</v>
      </c>
      <c r="AG25" s="59">
        <v>2565</v>
      </c>
      <c r="AH25" t="s">
        <v>418</v>
      </c>
      <c r="AI25" t="s">
        <v>419</v>
      </c>
      <c r="AJ25" s="59">
        <v>0</v>
      </c>
      <c r="AK25" s="59">
        <v>0</v>
      </c>
      <c r="AL25" t="s">
        <v>507</v>
      </c>
      <c r="AM25" t="s">
        <v>508</v>
      </c>
      <c r="AN25" t="s">
        <v>157</v>
      </c>
      <c r="AO25" t="s">
        <v>474</v>
      </c>
      <c r="AP25" t="s">
        <v>475</v>
      </c>
      <c r="AQ25" t="s">
        <v>476</v>
      </c>
      <c r="AR25" t="s">
        <v>298</v>
      </c>
      <c r="AS25" t="s">
        <v>546</v>
      </c>
      <c r="AT25" t="s">
        <v>559</v>
      </c>
      <c r="AU25" t="s">
        <v>558</v>
      </c>
    </row>
    <row r="26" spans="1:47">
      <c r="A26" t="s">
        <v>468</v>
      </c>
      <c r="B26" t="s">
        <v>509</v>
      </c>
      <c r="C26" t="s">
        <v>470</v>
      </c>
      <c r="H26" t="s">
        <v>27</v>
      </c>
      <c r="I26" t="s">
        <v>28</v>
      </c>
      <c r="K26" t="s">
        <v>27</v>
      </c>
      <c r="L26" t="s">
        <v>30</v>
      </c>
      <c r="N26" t="s">
        <v>31</v>
      </c>
      <c r="O26" t="s">
        <v>555</v>
      </c>
      <c r="P26" t="s">
        <v>554</v>
      </c>
      <c r="Q26" t="s">
        <v>553</v>
      </c>
      <c r="R26" t="s">
        <v>552</v>
      </c>
      <c r="AE26" t="s">
        <v>510</v>
      </c>
      <c r="AF26" t="s">
        <v>33</v>
      </c>
      <c r="AG26" s="59">
        <v>2565</v>
      </c>
      <c r="AH26" t="s">
        <v>202</v>
      </c>
      <c r="AI26" t="s">
        <v>511</v>
      </c>
      <c r="AJ26" s="59">
        <v>0</v>
      </c>
      <c r="AK26" s="59">
        <v>0</v>
      </c>
      <c r="AL26" t="s">
        <v>472</v>
      </c>
      <c r="AM26" t="s">
        <v>473</v>
      </c>
      <c r="AN26" t="s">
        <v>38</v>
      </c>
      <c r="AO26" t="s">
        <v>474</v>
      </c>
      <c r="AP26" t="s">
        <v>475</v>
      </c>
      <c r="AQ26" t="s">
        <v>476</v>
      </c>
      <c r="AR26" t="s">
        <v>298</v>
      </c>
      <c r="AS26" t="s">
        <v>546</v>
      </c>
      <c r="AT26" t="s">
        <v>557</v>
      </c>
      <c r="AU26" t="s">
        <v>556</v>
      </c>
    </row>
    <row r="27" spans="1:47">
      <c r="A27" t="s">
        <v>468</v>
      </c>
      <c r="B27" t="s">
        <v>512</v>
      </c>
      <c r="C27" t="s">
        <v>470</v>
      </c>
      <c r="H27" t="s">
        <v>27</v>
      </c>
      <c r="I27" t="s">
        <v>28</v>
      </c>
      <c r="K27" t="s">
        <v>27</v>
      </c>
      <c r="L27" t="s">
        <v>30</v>
      </c>
      <c r="N27" t="s">
        <v>31</v>
      </c>
      <c r="O27" t="s">
        <v>555</v>
      </c>
      <c r="P27" t="s">
        <v>554</v>
      </c>
      <c r="Q27" t="s">
        <v>553</v>
      </c>
      <c r="R27" t="s">
        <v>552</v>
      </c>
      <c r="AE27" t="s">
        <v>513</v>
      </c>
      <c r="AF27" t="s">
        <v>33</v>
      </c>
      <c r="AG27" s="59">
        <v>2565</v>
      </c>
      <c r="AH27" t="s">
        <v>418</v>
      </c>
      <c r="AI27" t="s">
        <v>511</v>
      </c>
      <c r="AJ27" s="59">
        <v>0</v>
      </c>
      <c r="AK27" s="59">
        <v>0</v>
      </c>
      <c r="AL27" t="s">
        <v>472</v>
      </c>
      <c r="AM27" t="s">
        <v>473</v>
      </c>
      <c r="AN27" t="s">
        <v>38</v>
      </c>
      <c r="AO27" t="s">
        <v>474</v>
      </c>
      <c r="AP27" t="s">
        <v>475</v>
      </c>
      <c r="AQ27" t="s">
        <v>476</v>
      </c>
      <c r="AR27" t="s">
        <v>298</v>
      </c>
      <c r="AS27" t="s">
        <v>546</v>
      </c>
      <c r="AT27" t="s">
        <v>551</v>
      </c>
      <c r="AU27" t="s">
        <v>550</v>
      </c>
    </row>
    <row r="28" spans="1:47">
      <c r="A28" t="s">
        <v>248</v>
      </c>
      <c r="B28" t="s">
        <v>514</v>
      </c>
      <c r="C28" t="s">
        <v>424</v>
      </c>
      <c r="H28" t="s">
        <v>27</v>
      </c>
      <c r="I28" t="s">
        <v>28</v>
      </c>
      <c r="K28" t="s">
        <v>27</v>
      </c>
      <c r="L28" t="s">
        <v>30</v>
      </c>
      <c r="N28" t="s">
        <v>31</v>
      </c>
      <c r="AE28" t="s">
        <v>515</v>
      </c>
      <c r="AF28" t="s">
        <v>33</v>
      </c>
      <c r="AG28" s="59">
        <v>2565</v>
      </c>
      <c r="AH28" t="s">
        <v>44</v>
      </c>
      <c r="AI28" t="s">
        <v>264</v>
      </c>
      <c r="AJ28" s="60">
        <v>3100000</v>
      </c>
      <c r="AK28" s="60">
        <v>3100000</v>
      </c>
      <c r="AL28" t="s">
        <v>253</v>
      </c>
      <c r="AM28" t="s">
        <v>71</v>
      </c>
      <c r="AN28" t="s">
        <v>38</v>
      </c>
      <c r="AP28" t="s">
        <v>282</v>
      </c>
      <c r="AQ28" t="s">
        <v>283</v>
      </c>
      <c r="AR28" t="s">
        <v>282</v>
      </c>
      <c r="AS28" t="s">
        <v>549</v>
      </c>
      <c r="AT28" t="s">
        <v>548</v>
      </c>
      <c r="AU28" t="s">
        <v>547</v>
      </c>
    </row>
    <row r="29" spans="1:47">
      <c r="A29" t="s">
        <v>468</v>
      </c>
      <c r="B29" t="s">
        <v>516</v>
      </c>
      <c r="C29" t="s">
        <v>470</v>
      </c>
      <c r="H29" t="s">
        <v>27</v>
      </c>
      <c r="I29" t="s">
        <v>28</v>
      </c>
      <c r="K29" t="s">
        <v>27</v>
      </c>
      <c r="L29" t="s">
        <v>30</v>
      </c>
      <c r="N29" t="s">
        <v>31</v>
      </c>
      <c r="AE29" t="s">
        <v>517</v>
      </c>
      <c r="AF29" t="s">
        <v>33</v>
      </c>
      <c r="AG29" s="59">
        <v>2565</v>
      </c>
      <c r="AH29" t="s">
        <v>273</v>
      </c>
      <c r="AI29" t="s">
        <v>264</v>
      </c>
      <c r="AJ29" s="58">
        <v>403143321.23000002</v>
      </c>
      <c r="AK29" s="58">
        <v>403143321.23000002</v>
      </c>
      <c r="AL29" t="s">
        <v>472</v>
      </c>
      <c r="AM29" t="s">
        <v>473</v>
      </c>
      <c r="AN29" t="s">
        <v>38</v>
      </c>
      <c r="AP29" t="s">
        <v>298</v>
      </c>
      <c r="AQ29" t="s">
        <v>299</v>
      </c>
      <c r="AR29" t="s">
        <v>298</v>
      </c>
      <c r="AS29" t="s">
        <v>546</v>
      </c>
      <c r="AT29" t="s">
        <v>545</v>
      </c>
      <c r="AU29" t="s">
        <v>544</v>
      </c>
    </row>
  </sheetData>
  <mergeCells count="1">
    <mergeCell ref="A1:A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6DA7-E175-43DD-968E-0DB0FD6C2804}">
  <dimension ref="A1:S149"/>
  <sheetViews>
    <sheetView zoomScale="68" zoomScaleNormal="68" zoomScaleSheetLayoutView="89" workbookViewId="0">
      <selection activeCell="A12" sqref="A12:XFD64"/>
    </sheetView>
  </sheetViews>
  <sheetFormatPr defaultRowHeight="14.4"/>
  <cols>
    <col min="1" max="1" width="20.44140625" style="122" customWidth="1"/>
    <col min="2" max="2" width="90.5546875" style="122" customWidth="1"/>
    <col min="3" max="3" width="74.44140625" style="122" customWidth="1"/>
    <col min="4" max="4" width="35.109375" style="122" customWidth="1"/>
    <col min="5" max="5" width="14.88671875" style="66" customWidth="1"/>
    <col min="6" max="6" width="18.6640625" style="66" customWidth="1"/>
    <col min="7" max="7" width="18.33203125" style="122" customWidth="1"/>
    <col min="8" max="8" width="34.109375" style="122" customWidth="1"/>
    <col min="9" max="9" width="29.44140625" style="122" customWidth="1"/>
    <col min="10" max="10" width="22.44140625" style="122" customWidth="1"/>
    <col min="11" max="11" width="25.44140625" style="122" customWidth="1"/>
    <col min="12" max="12" width="23" style="122" customWidth="1"/>
    <col min="13" max="13" width="48.33203125" style="122" customWidth="1"/>
    <col min="14" max="14" width="16.109375" style="63" customWidth="1"/>
    <col min="15" max="15" width="26.5546875" style="122" customWidth="1"/>
    <col min="16" max="16" width="16.6640625" style="122" customWidth="1"/>
    <col min="17" max="17" width="15.33203125" style="122" customWidth="1"/>
    <col min="18" max="18" width="22.5546875" style="122" customWidth="1"/>
    <col min="19" max="19" width="59.33203125" style="122" customWidth="1"/>
    <col min="20" max="20" width="20.5546875" style="122" customWidth="1"/>
    <col min="21" max="16384" width="8.88671875" style="122"/>
  </cols>
  <sheetData>
    <row r="1" spans="1:16" ht="36">
      <c r="B1" s="78" t="s">
        <v>525</v>
      </c>
    </row>
    <row r="11" spans="1:16" s="62" customFormat="1" ht="22.2" customHeight="1">
      <c r="A11" s="11" t="s">
        <v>2</v>
      </c>
      <c r="B11" s="84" t="s">
        <v>3</v>
      </c>
      <c r="C11" s="84" t="s">
        <v>3</v>
      </c>
      <c r="D11" s="84" t="s">
        <v>7</v>
      </c>
      <c r="E11" s="85" t="s">
        <v>524</v>
      </c>
      <c r="F11" s="85" t="s">
        <v>14</v>
      </c>
      <c r="G11" s="84" t="s">
        <v>15</v>
      </c>
      <c r="H11" s="84" t="s">
        <v>18</v>
      </c>
      <c r="I11" s="84" t="s">
        <v>19</v>
      </c>
      <c r="J11" s="84" t="s">
        <v>957</v>
      </c>
      <c r="K11" s="84" t="s">
        <v>20</v>
      </c>
      <c r="L11" s="84" t="s">
        <v>21</v>
      </c>
      <c r="M11" s="12" t="s">
        <v>972</v>
      </c>
      <c r="N11" s="85" t="s">
        <v>953</v>
      </c>
      <c r="O11" s="12"/>
    </row>
    <row r="12" spans="1:16" s="62" customFormat="1" ht="21.6" thickBot="1">
      <c r="A12" s="14" t="s">
        <v>40</v>
      </c>
      <c r="B12" s="20" t="s">
        <v>41</v>
      </c>
      <c r="C12" s="15" t="s">
        <v>41</v>
      </c>
      <c r="D12" s="15" t="s">
        <v>28</v>
      </c>
      <c r="E12" s="64">
        <v>2561</v>
      </c>
      <c r="F12" s="64" t="s">
        <v>35</v>
      </c>
      <c r="G12" s="15" t="s">
        <v>44</v>
      </c>
      <c r="H12" s="15" t="s">
        <v>45</v>
      </c>
      <c r="I12" s="15" t="s">
        <v>46</v>
      </c>
      <c r="J12" s="15"/>
      <c r="K12" s="15" t="s">
        <v>47</v>
      </c>
      <c r="L12" s="15"/>
      <c r="N12" s="64" t="s">
        <v>695</v>
      </c>
      <c r="P12" s="62" t="s">
        <v>649</v>
      </c>
    </row>
    <row r="13" spans="1:16" s="62" customFormat="1" ht="21.6" thickBot="1">
      <c r="A13" s="14" t="s">
        <v>25</v>
      </c>
      <c r="B13" s="21" t="s">
        <v>26</v>
      </c>
      <c r="C13" s="15" t="s">
        <v>26</v>
      </c>
      <c r="D13" s="15" t="s">
        <v>28</v>
      </c>
      <c r="E13" s="64">
        <v>2561</v>
      </c>
      <c r="F13" s="64" t="s">
        <v>34</v>
      </c>
      <c r="G13" s="15" t="s">
        <v>35</v>
      </c>
      <c r="H13" s="15" t="s">
        <v>36</v>
      </c>
      <c r="I13" s="15" t="s">
        <v>37</v>
      </c>
      <c r="J13" s="15"/>
      <c r="K13" s="15" t="s">
        <v>38</v>
      </c>
      <c r="L13" s="15"/>
      <c r="N13" s="64" t="s">
        <v>973</v>
      </c>
      <c r="P13" s="62" t="s">
        <v>650</v>
      </c>
    </row>
    <row r="14" spans="1:16" s="62" customFormat="1" ht="21.6" thickBot="1">
      <c r="A14" s="14" t="s">
        <v>53</v>
      </c>
      <c r="B14" s="21" t="s">
        <v>54</v>
      </c>
      <c r="C14" s="15" t="s">
        <v>54</v>
      </c>
      <c r="D14" s="15" t="s">
        <v>55</v>
      </c>
      <c r="E14" s="64">
        <v>2561</v>
      </c>
      <c r="F14" s="64" t="s">
        <v>57</v>
      </c>
      <c r="G14" s="15" t="s">
        <v>58</v>
      </c>
      <c r="H14" s="15" t="s">
        <v>36</v>
      </c>
      <c r="I14" s="15" t="s">
        <v>37</v>
      </c>
      <c r="J14" s="15"/>
      <c r="K14" s="15" t="s">
        <v>38</v>
      </c>
      <c r="L14" s="15"/>
      <c r="N14" s="64" t="s">
        <v>802</v>
      </c>
      <c r="P14" s="62" t="s">
        <v>598</v>
      </c>
    </row>
    <row r="15" spans="1:16" s="62" customFormat="1" ht="21.6" thickBot="1">
      <c r="A15" s="14" t="s">
        <v>48</v>
      </c>
      <c r="B15" s="21" t="s">
        <v>49</v>
      </c>
      <c r="C15" s="15" t="s">
        <v>49</v>
      </c>
      <c r="D15" s="15" t="s">
        <v>28</v>
      </c>
      <c r="E15" s="64">
        <v>2562</v>
      </c>
      <c r="F15" s="64" t="s">
        <v>51</v>
      </c>
      <c r="G15" s="15" t="s">
        <v>52</v>
      </c>
      <c r="H15" s="15" t="s">
        <v>45</v>
      </c>
      <c r="I15" s="15" t="s">
        <v>46</v>
      </c>
      <c r="J15" s="15"/>
      <c r="K15" s="15" t="s">
        <v>47</v>
      </c>
      <c r="L15" s="15"/>
      <c r="N15" s="64" t="s">
        <v>802</v>
      </c>
      <c r="P15" s="62" t="s">
        <v>598</v>
      </c>
    </row>
    <row r="16" spans="1:16" s="62" customFormat="1" ht="21.6" thickBot="1">
      <c r="A16" s="14" t="s">
        <v>81</v>
      </c>
      <c r="B16" s="21" t="s">
        <v>82</v>
      </c>
      <c r="C16" s="15" t="s">
        <v>82</v>
      </c>
      <c r="D16" s="15" t="s">
        <v>28</v>
      </c>
      <c r="E16" s="64">
        <v>2562</v>
      </c>
      <c r="F16" s="64" t="s">
        <v>75</v>
      </c>
      <c r="G16" s="15" t="s">
        <v>58</v>
      </c>
      <c r="H16" s="15" t="s">
        <v>84</v>
      </c>
      <c r="I16" s="15" t="s">
        <v>71</v>
      </c>
      <c r="J16" s="15"/>
      <c r="K16" s="15" t="s">
        <v>38</v>
      </c>
      <c r="L16" s="15"/>
      <c r="N16" s="64" t="s">
        <v>974</v>
      </c>
      <c r="P16" s="62" t="s">
        <v>651</v>
      </c>
    </row>
    <row r="17" spans="1:16" s="62" customFormat="1" ht="21.6" thickBot="1">
      <c r="A17" s="14" t="s">
        <v>121</v>
      </c>
      <c r="B17" s="21" t="s">
        <v>122</v>
      </c>
      <c r="C17" s="15" t="s">
        <v>122</v>
      </c>
      <c r="D17" s="15" t="s">
        <v>28</v>
      </c>
      <c r="E17" s="64">
        <v>2562</v>
      </c>
      <c r="F17" s="64" t="s">
        <v>75</v>
      </c>
      <c r="G17" s="15" t="s">
        <v>58</v>
      </c>
      <c r="H17" s="15" t="s">
        <v>84</v>
      </c>
      <c r="I17" s="15" t="s">
        <v>71</v>
      </c>
      <c r="J17" s="15"/>
      <c r="K17" s="15" t="s">
        <v>38</v>
      </c>
      <c r="L17" s="15"/>
      <c r="N17" s="64" t="s">
        <v>975</v>
      </c>
      <c r="P17" s="62" t="s">
        <v>652</v>
      </c>
    </row>
    <row r="18" spans="1:16" s="62" customFormat="1" ht="21.6" thickBot="1">
      <c r="A18" s="14" t="s">
        <v>124</v>
      </c>
      <c r="B18" s="21" t="s">
        <v>125</v>
      </c>
      <c r="C18" s="15" t="s">
        <v>125</v>
      </c>
      <c r="D18" s="15" t="s">
        <v>28</v>
      </c>
      <c r="E18" s="64">
        <v>2562</v>
      </c>
      <c r="F18" s="64" t="s">
        <v>63</v>
      </c>
      <c r="G18" s="15" t="s">
        <v>58</v>
      </c>
      <c r="H18" s="15" t="s">
        <v>84</v>
      </c>
      <c r="I18" s="15" t="s">
        <v>71</v>
      </c>
      <c r="J18" s="15"/>
      <c r="K18" s="15" t="s">
        <v>38</v>
      </c>
      <c r="L18" s="15"/>
      <c r="N18" s="64" t="s">
        <v>973</v>
      </c>
      <c r="P18" s="62" t="s">
        <v>650</v>
      </c>
    </row>
    <row r="19" spans="1:16" s="62" customFormat="1" ht="21.6" thickBot="1">
      <c r="A19" s="14" t="s">
        <v>127</v>
      </c>
      <c r="B19" s="21" t="s">
        <v>128</v>
      </c>
      <c r="C19" s="15" t="s">
        <v>128</v>
      </c>
      <c r="D19" s="15" t="s">
        <v>28</v>
      </c>
      <c r="E19" s="64">
        <v>2562</v>
      </c>
      <c r="F19" s="64" t="s">
        <v>75</v>
      </c>
      <c r="G19" s="15" t="s">
        <v>58</v>
      </c>
      <c r="H19" s="15" t="s">
        <v>84</v>
      </c>
      <c r="I19" s="15" t="s">
        <v>71</v>
      </c>
      <c r="J19" s="15"/>
      <c r="K19" s="15" t="s">
        <v>38</v>
      </c>
      <c r="L19" s="15"/>
      <c r="N19" s="64" t="s">
        <v>422</v>
      </c>
      <c r="P19" s="62" t="s">
        <v>549</v>
      </c>
    </row>
    <row r="20" spans="1:16" s="62" customFormat="1" ht="21.6" thickBot="1">
      <c r="A20" s="14" t="s">
        <v>130</v>
      </c>
      <c r="B20" s="21" t="s">
        <v>131</v>
      </c>
      <c r="C20" s="15" t="s">
        <v>131</v>
      </c>
      <c r="D20" s="15" t="s">
        <v>28</v>
      </c>
      <c r="E20" s="64">
        <v>2562</v>
      </c>
      <c r="F20" s="64" t="s">
        <v>75</v>
      </c>
      <c r="G20" s="15" t="s">
        <v>58</v>
      </c>
      <c r="H20" s="15" t="s">
        <v>84</v>
      </c>
      <c r="I20" s="15" t="s">
        <v>71</v>
      </c>
      <c r="J20" s="15"/>
      <c r="K20" s="15" t="s">
        <v>38</v>
      </c>
      <c r="L20" s="15"/>
      <c r="N20" s="64" t="s">
        <v>422</v>
      </c>
      <c r="P20" s="62" t="s">
        <v>549</v>
      </c>
    </row>
    <row r="21" spans="1:16" s="62" customFormat="1" ht="21.6" thickBot="1">
      <c r="A21" s="14" t="s">
        <v>133</v>
      </c>
      <c r="B21" s="21" t="s">
        <v>134</v>
      </c>
      <c r="C21" s="15" t="s">
        <v>134</v>
      </c>
      <c r="D21" s="15" t="s">
        <v>28</v>
      </c>
      <c r="E21" s="64">
        <v>2562</v>
      </c>
      <c r="F21" s="64" t="s">
        <v>63</v>
      </c>
      <c r="G21" s="15" t="s">
        <v>58</v>
      </c>
      <c r="H21" s="15" t="s">
        <v>84</v>
      </c>
      <c r="I21" s="15" t="s">
        <v>71</v>
      </c>
      <c r="J21" s="15"/>
      <c r="K21" s="15" t="s">
        <v>38</v>
      </c>
      <c r="L21" s="15"/>
      <c r="N21" s="64" t="s">
        <v>422</v>
      </c>
      <c r="P21" s="62" t="s">
        <v>549</v>
      </c>
    </row>
    <row r="22" spans="1:16" s="62" customFormat="1" ht="21.6" thickBot="1">
      <c r="A22" s="14" t="s">
        <v>136</v>
      </c>
      <c r="B22" s="21" t="s">
        <v>137</v>
      </c>
      <c r="C22" s="15" t="s">
        <v>137</v>
      </c>
      <c r="D22" s="15" t="s">
        <v>28</v>
      </c>
      <c r="E22" s="64">
        <v>2562</v>
      </c>
      <c r="F22" s="64" t="s">
        <v>75</v>
      </c>
      <c r="G22" s="15" t="s">
        <v>58</v>
      </c>
      <c r="H22" s="15" t="s">
        <v>84</v>
      </c>
      <c r="I22" s="15" t="s">
        <v>71</v>
      </c>
      <c r="J22" s="15"/>
      <c r="K22" s="15" t="s">
        <v>38</v>
      </c>
      <c r="L22" s="15"/>
      <c r="N22" s="64" t="s">
        <v>974</v>
      </c>
      <c r="P22" s="62" t="s">
        <v>651</v>
      </c>
    </row>
    <row r="23" spans="1:16" s="62" customFormat="1" ht="21.6" thickBot="1">
      <c r="A23" s="14" t="s">
        <v>86</v>
      </c>
      <c r="B23" s="21" t="s">
        <v>87</v>
      </c>
      <c r="C23" s="15" t="s">
        <v>87</v>
      </c>
      <c r="D23" s="15" t="s">
        <v>28</v>
      </c>
      <c r="E23" s="64">
        <v>2562</v>
      </c>
      <c r="F23" s="64" t="s">
        <v>75</v>
      </c>
      <c r="G23" s="15" t="s">
        <v>58</v>
      </c>
      <c r="H23" s="15" t="s">
        <v>89</v>
      </c>
      <c r="I23" s="15" t="s">
        <v>71</v>
      </c>
      <c r="J23" s="15"/>
      <c r="K23" s="15" t="s">
        <v>38</v>
      </c>
      <c r="L23" s="15"/>
      <c r="N23" s="64" t="s">
        <v>973</v>
      </c>
      <c r="P23" s="62" t="s">
        <v>650</v>
      </c>
    </row>
    <row r="24" spans="1:16" s="62" customFormat="1" ht="21.6" thickBot="1">
      <c r="A24" s="14" t="s">
        <v>90</v>
      </c>
      <c r="B24" s="21" t="s">
        <v>91</v>
      </c>
      <c r="C24" s="15" t="s">
        <v>91</v>
      </c>
      <c r="D24" s="15" t="s">
        <v>28</v>
      </c>
      <c r="E24" s="64">
        <v>2562</v>
      </c>
      <c r="F24" s="64" t="s">
        <v>75</v>
      </c>
      <c r="G24" s="15" t="s">
        <v>58</v>
      </c>
      <c r="H24" s="15" t="s">
        <v>89</v>
      </c>
      <c r="I24" s="15" t="s">
        <v>71</v>
      </c>
      <c r="J24" s="15"/>
      <c r="K24" s="15" t="s">
        <v>38</v>
      </c>
      <c r="L24" s="15"/>
      <c r="N24" s="64" t="s">
        <v>973</v>
      </c>
      <c r="P24" s="62" t="s">
        <v>650</v>
      </c>
    </row>
    <row r="25" spans="1:16" s="62" customFormat="1" ht="21.6" thickBot="1">
      <c r="A25" s="14" t="s">
        <v>93</v>
      </c>
      <c r="B25" s="21" t="s">
        <v>94</v>
      </c>
      <c r="C25" s="15" t="s">
        <v>94</v>
      </c>
      <c r="D25" s="15" t="s">
        <v>28</v>
      </c>
      <c r="E25" s="64">
        <v>2562</v>
      </c>
      <c r="F25" s="64" t="s">
        <v>69</v>
      </c>
      <c r="G25" s="15" t="s">
        <v>96</v>
      </c>
      <c r="H25" s="15" t="s">
        <v>89</v>
      </c>
      <c r="I25" s="15" t="s">
        <v>71</v>
      </c>
      <c r="J25" s="15"/>
      <c r="K25" s="15" t="s">
        <v>38</v>
      </c>
      <c r="L25" s="15"/>
      <c r="N25" s="64" t="s">
        <v>973</v>
      </c>
      <c r="P25" s="62" t="s">
        <v>650</v>
      </c>
    </row>
    <row r="26" spans="1:16" s="62" customFormat="1" ht="21.6" thickBot="1">
      <c r="A26" s="14" t="s">
        <v>97</v>
      </c>
      <c r="B26" s="21" t="s">
        <v>98</v>
      </c>
      <c r="C26" s="15" t="s">
        <v>98</v>
      </c>
      <c r="D26" s="15" t="s">
        <v>28</v>
      </c>
      <c r="E26" s="64">
        <v>2562</v>
      </c>
      <c r="F26" s="64" t="s">
        <v>69</v>
      </c>
      <c r="G26" s="15" t="s">
        <v>96</v>
      </c>
      <c r="H26" s="15" t="s">
        <v>89</v>
      </c>
      <c r="I26" s="15" t="s">
        <v>71</v>
      </c>
      <c r="J26" s="15"/>
      <c r="K26" s="15" t="s">
        <v>38</v>
      </c>
      <c r="L26" s="15"/>
      <c r="N26" s="64" t="s">
        <v>422</v>
      </c>
      <c r="P26" s="62" t="s">
        <v>549</v>
      </c>
    </row>
    <row r="27" spans="1:16" s="62" customFormat="1" ht="21.6" thickBot="1">
      <c r="A27" s="14" t="s">
        <v>100</v>
      </c>
      <c r="B27" s="21" t="s">
        <v>101</v>
      </c>
      <c r="C27" s="15" t="s">
        <v>101</v>
      </c>
      <c r="D27" s="15" t="s">
        <v>28</v>
      </c>
      <c r="E27" s="64">
        <v>2562</v>
      </c>
      <c r="F27" s="64" t="s">
        <v>69</v>
      </c>
      <c r="G27" s="15" t="s">
        <v>58</v>
      </c>
      <c r="H27" s="15" t="s">
        <v>89</v>
      </c>
      <c r="I27" s="15" t="s">
        <v>71</v>
      </c>
      <c r="J27" s="15"/>
      <c r="K27" s="15" t="s">
        <v>38</v>
      </c>
      <c r="L27" s="15"/>
      <c r="N27" s="64" t="s">
        <v>973</v>
      </c>
      <c r="P27" s="62" t="s">
        <v>650</v>
      </c>
    </row>
    <row r="28" spans="1:16" s="62" customFormat="1" ht="21.6" thickBot="1">
      <c r="A28" s="14" t="s">
        <v>66</v>
      </c>
      <c r="B28" s="21" t="s">
        <v>67</v>
      </c>
      <c r="C28" s="15" t="s">
        <v>67</v>
      </c>
      <c r="D28" s="15" t="s">
        <v>28</v>
      </c>
      <c r="E28" s="64">
        <v>2562</v>
      </c>
      <c r="F28" s="64" t="s">
        <v>69</v>
      </c>
      <c r="G28" s="15" t="s">
        <v>58</v>
      </c>
      <c r="H28" s="15" t="s">
        <v>70</v>
      </c>
      <c r="I28" s="15" t="s">
        <v>71</v>
      </c>
      <c r="J28" s="15"/>
      <c r="K28" s="15" t="s">
        <v>38</v>
      </c>
      <c r="L28" s="15"/>
      <c r="N28" s="64" t="s">
        <v>973</v>
      </c>
      <c r="P28" s="62" t="s">
        <v>650</v>
      </c>
    </row>
    <row r="29" spans="1:16" s="62" customFormat="1" ht="21.6" thickBot="1">
      <c r="A29" s="14" t="s">
        <v>72</v>
      </c>
      <c r="B29" s="21" t="s">
        <v>73</v>
      </c>
      <c r="C29" s="15" t="s">
        <v>73</v>
      </c>
      <c r="D29" s="15" t="s">
        <v>28</v>
      </c>
      <c r="E29" s="64">
        <v>2562</v>
      </c>
      <c r="F29" s="64" t="s">
        <v>75</v>
      </c>
      <c r="G29" s="15" t="s">
        <v>58</v>
      </c>
      <c r="H29" s="15" t="s">
        <v>70</v>
      </c>
      <c r="I29" s="15" t="s">
        <v>71</v>
      </c>
      <c r="J29" s="15"/>
      <c r="K29" s="15" t="s">
        <v>38</v>
      </c>
      <c r="L29" s="15"/>
      <c r="N29" s="64" t="s">
        <v>476</v>
      </c>
      <c r="P29" s="62" t="s">
        <v>546</v>
      </c>
    </row>
    <row r="30" spans="1:16" s="62" customFormat="1" ht="21.6" thickBot="1">
      <c r="A30" s="14" t="s">
        <v>76</v>
      </c>
      <c r="B30" s="21" t="s">
        <v>77</v>
      </c>
      <c r="C30" s="15" t="s">
        <v>77</v>
      </c>
      <c r="D30" s="15" t="s">
        <v>28</v>
      </c>
      <c r="E30" s="64">
        <v>2562</v>
      </c>
      <c r="F30" s="64" t="s">
        <v>51</v>
      </c>
      <c r="G30" s="15" t="s">
        <v>79</v>
      </c>
      <c r="H30" s="15" t="s">
        <v>70</v>
      </c>
      <c r="I30" s="15" t="s">
        <v>71</v>
      </c>
      <c r="J30" s="15"/>
      <c r="K30" s="15" t="s">
        <v>38</v>
      </c>
      <c r="L30" s="15"/>
      <c r="N30" s="64" t="s">
        <v>973</v>
      </c>
      <c r="P30" s="62" t="s">
        <v>650</v>
      </c>
    </row>
    <row r="31" spans="1:16" s="62" customFormat="1" ht="21.6" thickBot="1">
      <c r="A31" s="14" t="s">
        <v>103</v>
      </c>
      <c r="B31" s="21" t="s">
        <v>104</v>
      </c>
      <c r="C31" s="15" t="s">
        <v>104</v>
      </c>
      <c r="D31" s="15" t="s">
        <v>28</v>
      </c>
      <c r="E31" s="64">
        <v>2562</v>
      </c>
      <c r="F31" s="64" t="s">
        <v>75</v>
      </c>
      <c r="G31" s="15" t="s">
        <v>58</v>
      </c>
      <c r="H31" s="15" t="s">
        <v>70</v>
      </c>
      <c r="I31" s="15" t="s">
        <v>71</v>
      </c>
      <c r="J31" s="15"/>
      <c r="K31" s="15" t="s">
        <v>38</v>
      </c>
      <c r="L31" s="15"/>
      <c r="N31" s="64" t="s">
        <v>476</v>
      </c>
      <c r="P31" s="62" t="s">
        <v>546</v>
      </c>
    </row>
    <row r="32" spans="1:16" s="62" customFormat="1" ht="21.6" thickBot="1">
      <c r="A32" s="14" t="s">
        <v>107</v>
      </c>
      <c r="B32" s="21" t="s">
        <v>108</v>
      </c>
      <c r="C32" s="15" t="s">
        <v>108</v>
      </c>
      <c r="D32" s="15" t="s">
        <v>28</v>
      </c>
      <c r="E32" s="64">
        <v>2562</v>
      </c>
      <c r="F32" s="64" t="s">
        <v>75</v>
      </c>
      <c r="G32" s="15" t="s">
        <v>58</v>
      </c>
      <c r="H32" s="15" t="s">
        <v>110</v>
      </c>
      <c r="I32" s="15" t="s">
        <v>71</v>
      </c>
      <c r="J32" s="15"/>
      <c r="K32" s="15" t="s">
        <v>38</v>
      </c>
      <c r="L32" s="15"/>
      <c r="N32" s="64" t="s">
        <v>973</v>
      </c>
      <c r="P32" s="62" t="s">
        <v>650</v>
      </c>
    </row>
    <row r="33" spans="1:16" s="62" customFormat="1" ht="21.6" thickBot="1">
      <c r="A33" s="14" t="s">
        <v>111</v>
      </c>
      <c r="B33" s="21" t="s">
        <v>112</v>
      </c>
      <c r="C33" s="15" t="s">
        <v>112</v>
      </c>
      <c r="D33" s="15" t="s">
        <v>55</v>
      </c>
      <c r="E33" s="64">
        <v>2562</v>
      </c>
      <c r="F33" s="64" t="s">
        <v>114</v>
      </c>
      <c r="G33" s="15" t="s">
        <v>96</v>
      </c>
      <c r="H33" s="15" t="s">
        <v>110</v>
      </c>
      <c r="I33" s="15" t="s">
        <v>71</v>
      </c>
      <c r="J33" s="15"/>
      <c r="K33" s="15" t="s">
        <v>38</v>
      </c>
      <c r="L33" s="15"/>
      <c r="N33" s="64" t="s">
        <v>976</v>
      </c>
      <c r="P33" s="62" t="s">
        <v>653</v>
      </c>
    </row>
    <row r="34" spans="1:16" s="62" customFormat="1" ht="21.6" thickBot="1">
      <c r="A34" s="14" t="s">
        <v>115</v>
      </c>
      <c r="B34" s="21" t="s">
        <v>116</v>
      </c>
      <c r="C34" s="15" t="s">
        <v>116</v>
      </c>
      <c r="D34" s="15" t="s">
        <v>28</v>
      </c>
      <c r="E34" s="64">
        <v>2562</v>
      </c>
      <c r="F34" s="64" t="s">
        <v>51</v>
      </c>
      <c r="G34" s="15" t="s">
        <v>58</v>
      </c>
      <c r="H34" s="15" t="s">
        <v>110</v>
      </c>
      <c r="I34" s="15" t="s">
        <v>71</v>
      </c>
      <c r="J34" s="15"/>
      <c r="K34" s="15" t="s">
        <v>38</v>
      </c>
      <c r="L34" s="15"/>
      <c r="N34" s="64" t="s">
        <v>973</v>
      </c>
      <c r="P34" s="62" t="s">
        <v>650</v>
      </c>
    </row>
    <row r="35" spans="1:16" s="62" customFormat="1" ht="21.6" thickBot="1">
      <c r="A35" s="14" t="s">
        <v>118</v>
      </c>
      <c r="B35" s="21" t="s">
        <v>119</v>
      </c>
      <c r="C35" s="15" t="s">
        <v>119</v>
      </c>
      <c r="D35" s="15" t="s">
        <v>28</v>
      </c>
      <c r="E35" s="64">
        <v>2562</v>
      </c>
      <c r="F35" s="64" t="s">
        <v>69</v>
      </c>
      <c r="G35" s="15" t="s">
        <v>52</v>
      </c>
      <c r="H35" s="15" t="s">
        <v>110</v>
      </c>
      <c r="I35" s="15" t="s">
        <v>71</v>
      </c>
      <c r="J35" s="15"/>
      <c r="K35" s="15" t="s">
        <v>38</v>
      </c>
      <c r="L35" s="15"/>
      <c r="N35" s="64" t="s">
        <v>974</v>
      </c>
      <c r="P35" s="62" t="s">
        <v>651</v>
      </c>
    </row>
    <row r="36" spans="1:16" s="62" customFormat="1" ht="21.6" thickBot="1">
      <c r="A36" s="14" t="s">
        <v>139</v>
      </c>
      <c r="B36" s="21" t="s">
        <v>140</v>
      </c>
      <c r="C36" s="15" t="s">
        <v>140</v>
      </c>
      <c r="D36" s="15" t="s">
        <v>28</v>
      </c>
      <c r="E36" s="64">
        <v>2562</v>
      </c>
      <c r="F36" s="64" t="s">
        <v>51</v>
      </c>
      <c r="G36" s="15" t="s">
        <v>79</v>
      </c>
      <c r="H36" s="15" t="s">
        <v>110</v>
      </c>
      <c r="I36" s="15" t="s">
        <v>71</v>
      </c>
      <c r="J36" s="15"/>
      <c r="K36" s="15" t="s">
        <v>38</v>
      </c>
      <c r="L36" s="15"/>
      <c r="N36" s="64" t="s">
        <v>973</v>
      </c>
      <c r="P36" s="62" t="s">
        <v>650</v>
      </c>
    </row>
    <row r="37" spans="1:16" s="62" customFormat="1" ht="21.6" thickBot="1">
      <c r="A37" s="14" t="s">
        <v>60</v>
      </c>
      <c r="B37" s="21" t="s">
        <v>61</v>
      </c>
      <c r="C37" s="15" t="s">
        <v>61</v>
      </c>
      <c r="D37" s="15" t="s">
        <v>28</v>
      </c>
      <c r="E37" s="64">
        <v>2562</v>
      </c>
      <c r="F37" s="64" t="s">
        <v>63</v>
      </c>
      <c r="G37" s="15" t="s">
        <v>58</v>
      </c>
      <c r="H37" s="15" t="s">
        <v>64</v>
      </c>
      <c r="I37" s="15" t="s">
        <v>37</v>
      </c>
      <c r="J37" s="15"/>
      <c r="K37" s="15" t="s">
        <v>38</v>
      </c>
      <c r="L37" s="15"/>
      <c r="N37" s="64" t="s">
        <v>974</v>
      </c>
      <c r="P37" s="62" t="s">
        <v>651</v>
      </c>
    </row>
    <row r="38" spans="1:16" s="62" customFormat="1" ht="21.6" thickBot="1">
      <c r="A38" s="14" t="s">
        <v>143</v>
      </c>
      <c r="B38" s="21" t="s">
        <v>144</v>
      </c>
      <c r="C38" s="15" t="s">
        <v>144</v>
      </c>
      <c r="D38" s="15" t="s">
        <v>28</v>
      </c>
      <c r="E38" s="64">
        <v>2562</v>
      </c>
      <c r="F38" s="64" t="s">
        <v>63</v>
      </c>
      <c r="G38" s="15" t="s">
        <v>58</v>
      </c>
      <c r="H38" s="15" t="s">
        <v>146</v>
      </c>
      <c r="I38" s="15" t="s">
        <v>147</v>
      </c>
      <c r="J38" s="15"/>
      <c r="K38" s="15" t="s">
        <v>148</v>
      </c>
      <c r="L38" s="15"/>
      <c r="N38" s="64" t="s">
        <v>973</v>
      </c>
      <c r="P38" s="62" t="s">
        <v>650</v>
      </c>
    </row>
    <row r="39" spans="1:16" s="62" customFormat="1" ht="21.6" thickBot="1">
      <c r="A39" s="14" t="s">
        <v>150</v>
      </c>
      <c r="B39" s="21" t="s">
        <v>151</v>
      </c>
      <c r="C39" s="15" t="s">
        <v>151</v>
      </c>
      <c r="D39" s="15" t="s">
        <v>152</v>
      </c>
      <c r="E39" s="64">
        <v>2563</v>
      </c>
      <c r="F39" s="64" t="s">
        <v>96</v>
      </c>
      <c r="G39" s="15" t="s">
        <v>154</v>
      </c>
      <c r="H39" s="15" t="s">
        <v>155</v>
      </c>
      <c r="I39" s="15" t="s">
        <v>156</v>
      </c>
      <c r="J39" s="15"/>
      <c r="K39" s="15" t="s">
        <v>157</v>
      </c>
      <c r="L39" s="15"/>
      <c r="N39" s="64" t="s">
        <v>974</v>
      </c>
      <c r="P39" s="62" t="s">
        <v>651</v>
      </c>
    </row>
    <row r="40" spans="1:16" s="62" customFormat="1" ht="21.6" thickBot="1">
      <c r="A40" s="15" t="s">
        <v>288</v>
      </c>
      <c r="B40" s="21" t="s">
        <v>289</v>
      </c>
      <c r="C40" s="15" t="s">
        <v>289</v>
      </c>
      <c r="D40" s="15" t="s">
        <v>271</v>
      </c>
      <c r="E40" s="64">
        <v>2563</v>
      </c>
      <c r="F40" s="64" t="s">
        <v>201</v>
      </c>
      <c r="G40" s="15" t="s">
        <v>291</v>
      </c>
      <c r="H40" s="15" t="s">
        <v>36</v>
      </c>
      <c r="I40" s="15" t="s">
        <v>292</v>
      </c>
      <c r="J40" s="15"/>
      <c r="K40" s="15" t="s">
        <v>157</v>
      </c>
      <c r="L40" s="15"/>
      <c r="N40" s="64" t="s">
        <v>977</v>
      </c>
      <c r="P40" s="62" t="s">
        <v>581</v>
      </c>
    </row>
    <row r="41" spans="1:16" s="62" customFormat="1" ht="21.6" thickBot="1">
      <c r="A41" s="14" t="s">
        <v>159</v>
      </c>
      <c r="B41" s="21" t="s">
        <v>160</v>
      </c>
      <c r="C41" s="15" t="s">
        <v>160</v>
      </c>
      <c r="D41" s="15" t="s">
        <v>28</v>
      </c>
      <c r="E41" s="64">
        <v>2563</v>
      </c>
      <c r="F41" s="64" t="s">
        <v>162</v>
      </c>
      <c r="G41" s="15" t="s">
        <v>154</v>
      </c>
      <c r="H41" s="15" t="s">
        <v>163</v>
      </c>
      <c r="I41" s="15" t="s">
        <v>164</v>
      </c>
      <c r="J41" s="15"/>
      <c r="K41" s="15" t="s">
        <v>157</v>
      </c>
      <c r="L41" s="15"/>
      <c r="N41" s="64" t="s">
        <v>476</v>
      </c>
      <c r="P41" s="62" t="s">
        <v>546</v>
      </c>
    </row>
    <row r="42" spans="1:16" s="62" customFormat="1" ht="21.6" thickBot="1">
      <c r="A42" s="14" t="s">
        <v>189</v>
      </c>
      <c r="B42" s="21" t="s">
        <v>190</v>
      </c>
      <c r="C42" s="15" t="s">
        <v>190</v>
      </c>
      <c r="D42" s="15" t="s">
        <v>28</v>
      </c>
      <c r="E42" s="64">
        <v>2563</v>
      </c>
      <c r="F42" s="64" t="s">
        <v>96</v>
      </c>
      <c r="G42" s="15" t="s">
        <v>154</v>
      </c>
      <c r="H42" s="15" t="s">
        <v>192</v>
      </c>
      <c r="I42" s="15" t="s">
        <v>193</v>
      </c>
      <c r="J42" s="15"/>
      <c r="K42" s="15" t="s">
        <v>194</v>
      </c>
      <c r="L42" s="15"/>
      <c r="N42" s="64" t="s">
        <v>974</v>
      </c>
      <c r="P42" s="62" t="s">
        <v>651</v>
      </c>
    </row>
    <row r="43" spans="1:16" s="62" customFormat="1" ht="21.6" thickBot="1">
      <c r="A43" s="14" t="s">
        <v>169</v>
      </c>
      <c r="B43" s="21" t="s">
        <v>170</v>
      </c>
      <c r="C43" s="15" t="s">
        <v>170</v>
      </c>
      <c r="D43" s="15" t="s">
        <v>28</v>
      </c>
      <c r="E43" s="64">
        <v>2563</v>
      </c>
      <c r="F43" s="64" t="s">
        <v>96</v>
      </c>
      <c r="G43" s="15" t="s">
        <v>154</v>
      </c>
      <c r="H43" s="15" t="s">
        <v>172</v>
      </c>
      <c r="I43" s="15" t="s">
        <v>173</v>
      </c>
      <c r="J43" s="15"/>
      <c r="K43" s="15" t="s">
        <v>174</v>
      </c>
      <c r="L43" s="15"/>
      <c r="N43" s="64" t="s">
        <v>974</v>
      </c>
      <c r="P43" s="62" t="s">
        <v>651</v>
      </c>
    </row>
    <row r="44" spans="1:16" s="62" customFormat="1" ht="21.6" thickBot="1">
      <c r="A44" s="14" t="s">
        <v>176</v>
      </c>
      <c r="B44" s="21" t="s">
        <v>177</v>
      </c>
      <c r="C44" s="15" t="s">
        <v>177</v>
      </c>
      <c r="D44" s="15" t="s">
        <v>28</v>
      </c>
      <c r="E44" s="64">
        <v>2563</v>
      </c>
      <c r="F44" s="64" t="s">
        <v>179</v>
      </c>
      <c r="G44" s="15" t="s">
        <v>180</v>
      </c>
      <c r="H44" s="15" t="s">
        <v>181</v>
      </c>
      <c r="I44" s="15" t="s">
        <v>173</v>
      </c>
      <c r="J44" s="15"/>
      <c r="K44" s="15" t="s">
        <v>174</v>
      </c>
      <c r="L44" s="15"/>
      <c r="N44" s="64" t="s">
        <v>422</v>
      </c>
      <c r="P44" s="62" t="s">
        <v>549</v>
      </c>
    </row>
    <row r="45" spans="1:16" s="62" customFormat="1" ht="21.6" thickBot="1">
      <c r="A45" s="14" t="s">
        <v>183</v>
      </c>
      <c r="B45" s="21" t="s">
        <v>184</v>
      </c>
      <c r="C45" s="15" t="s">
        <v>184</v>
      </c>
      <c r="D45" s="15" t="s">
        <v>28</v>
      </c>
      <c r="E45" s="64">
        <v>2563</v>
      </c>
      <c r="F45" s="64" t="s">
        <v>96</v>
      </c>
      <c r="G45" s="15" t="s">
        <v>154</v>
      </c>
      <c r="H45" s="15" t="s">
        <v>186</v>
      </c>
      <c r="I45" s="15" t="s">
        <v>187</v>
      </c>
      <c r="J45" s="15"/>
      <c r="K45" s="15" t="s">
        <v>38</v>
      </c>
      <c r="L45" s="15"/>
      <c r="N45" s="64" t="s">
        <v>974</v>
      </c>
      <c r="P45" s="62" t="s">
        <v>651</v>
      </c>
    </row>
    <row r="46" spans="1:16" s="62" customFormat="1" ht="21.6" thickBot="1">
      <c r="A46" s="14" t="s">
        <v>195</v>
      </c>
      <c r="B46" s="21" t="s">
        <v>196</v>
      </c>
      <c r="C46" s="15" t="s">
        <v>196</v>
      </c>
      <c r="D46" s="15" t="s">
        <v>28</v>
      </c>
      <c r="E46" s="64">
        <v>2563</v>
      </c>
      <c r="F46" s="64" t="s">
        <v>179</v>
      </c>
      <c r="G46" s="15" t="s">
        <v>154</v>
      </c>
      <c r="H46" s="15" t="s">
        <v>84</v>
      </c>
      <c r="I46" s="15" t="s">
        <v>71</v>
      </c>
      <c r="J46" s="15"/>
      <c r="K46" s="15" t="s">
        <v>38</v>
      </c>
      <c r="L46" s="15"/>
      <c r="N46" s="64" t="s">
        <v>422</v>
      </c>
      <c r="P46" s="62" t="s">
        <v>549</v>
      </c>
    </row>
    <row r="47" spans="1:16" s="62" customFormat="1" ht="21.6" thickBot="1">
      <c r="A47" s="14" t="s">
        <v>198</v>
      </c>
      <c r="B47" s="21" t="s">
        <v>199</v>
      </c>
      <c r="C47" s="15" t="s">
        <v>199</v>
      </c>
      <c r="D47" s="15" t="s">
        <v>28</v>
      </c>
      <c r="E47" s="64">
        <v>2563</v>
      </c>
      <c r="F47" s="64" t="s">
        <v>201</v>
      </c>
      <c r="G47" s="15" t="s">
        <v>202</v>
      </c>
      <c r="H47" s="15" t="s">
        <v>84</v>
      </c>
      <c r="I47" s="15" t="s">
        <v>71</v>
      </c>
      <c r="J47" s="15"/>
      <c r="K47" s="15" t="s">
        <v>38</v>
      </c>
      <c r="L47" s="15"/>
      <c r="N47" s="64" t="s">
        <v>974</v>
      </c>
      <c r="P47" s="62" t="s">
        <v>651</v>
      </c>
    </row>
    <row r="48" spans="1:16" s="62" customFormat="1" ht="21.6" thickBot="1">
      <c r="A48" s="14" t="s">
        <v>203</v>
      </c>
      <c r="B48" s="21" t="s">
        <v>137</v>
      </c>
      <c r="C48" s="15" t="s">
        <v>137</v>
      </c>
      <c r="D48" s="15" t="s">
        <v>28</v>
      </c>
      <c r="E48" s="64">
        <v>2563</v>
      </c>
      <c r="F48" s="64" t="s">
        <v>179</v>
      </c>
      <c r="G48" s="15" t="s">
        <v>154</v>
      </c>
      <c r="H48" s="15" t="s">
        <v>84</v>
      </c>
      <c r="I48" s="15" t="s">
        <v>71</v>
      </c>
      <c r="J48" s="15"/>
      <c r="K48" s="15" t="s">
        <v>38</v>
      </c>
      <c r="L48" s="15"/>
      <c r="N48" s="64" t="s">
        <v>974</v>
      </c>
      <c r="P48" s="62" t="s">
        <v>651</v>
      </c>
    </row>
    <row r="49" spans="1:16" s="62" customFormat="1" ht="21.6" thickBot="1">
      <c r="A49" s="14" t="s">
        <v>205</v>
      </c>
      <c r="B49" s="21" t="s">
        <v>206</v>
      </c>
      <c r="C49" s="15" t="s">
        <v>206</v>
      </c>
      <c r="D49" s="15" t="s">
        <v>28</v>
      </c>
      <c r="E49" s="64">
        <v>2563</v>
      </c>
      <c r="F49" s="64" t="s">
        <v>179</v>
      </c>
      <c r="G49" s="15" t="s">
        <v>154</v>
      </c>
      <c r="H49" s="15" t="s">
        <v>84</v>
      </c>
      <c r="I49" s="15" t="s">
        <v>71</v>
      </c>
      <c r="J49" s="15"/>
      <c r="K49" s="15" t="s">
        <v>38</v>
      </c>
      <c r="L49" s="15"/>
      <c r="N49" s="64" t="s">
        <v>977</v>
      </c>
      <c r="P49" s="62" t="s">
        <v>581</v>
      </c>
    </row>
    <row r="50" spans="1:16" s="62" customFormat="1" ht="21.6" thickBot="1">
      <c r="A50" s="14" t="s">
        <v>208</v>
      </c>
      <c r="B50" s="21" t="s">
        <v>519</v>
      </c>
      <c r="C50" s="15" t="s">
        <v>209</v>
      </c>
      <c r="D50" s="15" t="s">
        <v>28</v>
      </c>
      <c r="E50" s="64">
        <v>2563</v>
      </c>
      <c r="F50" s="64" t="s">
        <v>179</v>
      </c>
      <c r="G50" s="15" t="s">
        <v>154</v>
      </c>
      <c r="H50" s="15" t="s">
        <v>84</v>
      </c>
      <c r="I50" s="15" t="s">
        <v>71</v>
      </c>
      <c r="J50" s="15"/>
      <c r="K50" s="15" t="s">
        <v>38</v>
      </c>
      <c r="L50" s="15"/>
      <c r="N50" s="64" t="s">
        <v>422</v>
      </c>
      <c r="P50" s="62" t="s">
        <v>549</v>
      </c>
    </row>
    <row r="51" spans="1:16" s="62" customFormat="1" ht="21.6" thickBot="1">
      <c r="A51" s="14" t="s">
        <v>228</v>
      </c>
      <c r="B51" s="21" t="s">
        <v>229</v>
      </c>
      <c r="C51" s="15" t="s">
        <v>229</v>
      </c>
      <c r="D51" s="15" t="s">
        <v>28</v>
      </c>
      <c r="E51" s="64">
        <v>2563</v>
      </c>
      <c r="F51" s="64" t="s">
        <v>179</v>
      </c>
      <c r="G51" s="15" t="s">
        <v>154</v>
      </c>
      <c r="H51" s="15" t="s">
        <v>84</v>
      </c>
      <c r="I51" s="15" t="s">
        <v>71</v>
      </c>
      <c r="J51" s="15"/>
      <c r="K51" s="15" t="s">
        <v>38</v>
      </c>
      <c r="L51" s="15"/>
      <c r="N51" s="64" t="s">
        <v>422</v>
      </c>
      <c r="P51" s="62" t="s">
        <v>549</v>
      </c>
    </row>
    <row r="52" spans="1:16" s="62" customFormat="1" ht="21.6" thickBot="1">
      <c r="A52" s="14" t="s">
        <v>234</v>
      </c>
      <c r="B52" s="21" t="s">
        <v>235</v>
      </c>
      <c r="C52" s="15" t="s">
        <v>235</v>
      </c>
      <c r="D52" s="15" t="s">
        <v>28</v>
      </c>
      <c r="E52" s="64">
        <v>2563</v>
      </c>
      <c r="F52" s="64" t="s">
        <v>179</v>
      </c>
      <c r="G52" s="15" t="s">
        <v>154</v>
      </c>
      <c r="H52" s="15" t="s">
        <v>84</v>
      </c>
      <c r="I52" s="15" t="s">
        <v>71</v>
      </c>
      <c r="J52" s="15"/>
      <c r="K52" s="15" t="s">
        <v>38</v>
      </c>
      <c r="L52" s="15"/>
      <c r="N52" s="64" t="s">
        <v>422</v>
      </c>
      <c r="P52" s="62" t="s">
        <v>549</v>
      </c>
    </row>
    <row r="53" spans="1:16" s="62" customFormat="1" ht="21.6" thickBot="1">
      <c r="A53" s="14" t="s">
        <v>237</v>
      </c>
      <c r="B53" s="21" t="s">
        <v>238</v>
      </c>
      <c r="C53" s="15" t="s">
        <v>238</v>
      </c>
      <c r="D53" s="15" t="s">
        <v>28</v>
      </c>
      <c r="E53" s="64">
        <v>2563</v>
      </c>
      <c r="F53" s="64" t="s">
        <v>179</v>
      </c>
      <c r="G53" s="15" t="s">
        <v>154</v>
      </c>
      <c r="H53" s="15" t="s">
        <v>84</v>
      </c>
      <c r="I53" s="15" t="s">
        <v>71</v>
      </c>
      <c r="J53" s="15"/>
      <c r="K53" s="15" t="s">
        <v>38</v>
      </c>
      <c r="L53" s="15"/>
      <c r="N53" s="64" t="s">
        <v>422</v>
      </c>
      <c r="P53" s="62" t="s">
        <v>549</v>
      </c>
    </row>
    <row r="54" spans="1:16" s="62" customFormat="1" ht="21.6" thickBot="1">
      <c r="A54" s="14" t="s">
        <v>240</v>
      </c>
      <c r="B54" s="21" t="s">
        <v>241</v>
      </c>
      <c r="C54" s="15" t="s">
        <v>241</v>
      </c>
      <c r="D54" s="15" t="s">
        <v>28</v>
      </c>
      <c r="E54" s="64">
        <v>2563</v>
      </c>
      <c r="F54" s="64" t="s">
        <v>179</v>
      </c>
      <c r="G54" s="15" t="s">
        <v>154</v>
      </c>
      <c r="H54" s="15" t="s">
        <v>84</v>
      </c>
      <c r="I54" s="15" t="s">
        <v>71</v>
      </c>
      <c r="J54" s="15"/>
      <c r="K54" s="15" t="s">
        <v>38</v>
      </c>
      <c r="L54" s="15"/>
      <c r="N54" s="64" t="s">
        <v>422</v>
      </c>
      <c r="P54" s="62" t="s">
        <v>549</v>
      </c>
    </row>
    <row r="55" spans="1:16" s="62" customFormat="1" ht="21.6" thickBot="1">
      <c r="A55" s="14" t="s">
        <v>242</v>
      </c>
      <c r="B55" s="21" t="s">
        <v>243</v>
      </c>
      <c r="C55" s="15" t="s">
        <v>243</v>
      </c>
      <c r="D55" s="15" t="s">
        <v>28</v>
      </c>
      <c r="E55" s="64">
        <v>2563</v>
      </c>
      <c r="F55" s="64" t="s">
        <v>179</v>
      </c>
      <c r="G55" s="15" t="s">
        <v>154</v>
      </c>
      <c r="H55" s="15" t="s">
        <v>84</v>
      </c>
      <c r="I55" s="15" t="s">
        <v>71</v>
      </c>
      <c r="J55" s="15"/>
      <c r="K55" s="15" t="s">
        <v>38</v>
      </c>
      <c r="L55" s="15"/>
      <c r="N55" s="64" t="s">
        <v>422</v>
      </c>
      <c r="P55" s="62" t="s">
        <v>549</v>
      </c>
    </row>
    <row r="56" spans="1:16" s="62" customFormat="1" ht="21.6" thickBot="1">
      <c r="A56" s="14" t="s">
        <v>245</v>
      </c>
      <c r="B56" s="21" t="s">
        <v>246</v>
      </c>
      <c r="C56" s="15" t="s">
        <v>246</v>
      </c>
      <c r="D56" s="15" t="s">
        <v>28</v>
      </c>
      <c r="E56" s="64">
        <v>2563</v>
      </c>
      <c r="F56" s="64" t="s">
        <v>179</v>
      </c>
      <c r="G56" s="15" t="s">
        <v>154</v>
      </c>
      <c r="H56" s="15" t="s">
        <v>84</v>
      </c>
      <c r="I56" s="15" t="s">
        <v>71</v>
      </c>
      <c r="J56" s="15"/>
      <c r="K56" s="15" t="s">
        <v>38</v>
      </c>
      <c r="L56" s="15"/>
      <c r="N56" s="64" t="s">
        <v>422</v>
      </c>
      <c r="P56" s="62" t="s">
        <v>549</v>
      </c>
    </row>
    <row r="57" spans="1:16" s="62" customFormat="1" ht="21.6" thickBot="1">
      <c r="A57" s="14" t="s">
        <v>211</v>
      </c>
      <c r="B57" s="21" t="s">
        <v>212</v>
      </c>
      <c r="C57" s="15" t="s">
        <v>212</v>
      </c>
      <c r="D57" s="15" t="s">
        <v>28</v>
      </c>
      <c r="E57" s="64">
        <v>2563</v>
      </c>
      <c r="F57" s="64" t="s">
        <v>179</v>
      </c>
      <c r="G57" s="15" t="s">
        <v>214</v>
      </c>
      <c r="H57" s="15" t="s">
        <v>70</v>
      </c>
      <c r="I57" s="15" t="s">
        <v>71</v>
      </c>
      <c r="J57" s="15"/>
      <c r="K57" s="15" t="s">
        <v>38</v>
      </c>
      <c r="L57" s="15"/>
      <c r="N57" s="64" t="s">
        <v>973</v>
      </c>
      <c r="P57" s="62" t="s">
        <v>650</v>
      </c>
    </row>
    <row r="58" spans="1:16" s="62" customFormat="1" ht="21.6" thickBot="1">
      <c r="A58" s="14" t="s">
        <v>219</v>
      </c>
      <c r="B58" s="21" t="s">
        <v>220</v>
      </c>
      <c r="C58" s="15" t="s">
        <v>220</v>
      </c>
      <c r="D58" s="15" t="s">
        <v>28</v>
      </c>
      <c r="E58" s="64">
        <v>2563</v>
      </c>
      <c r="F58" s="64" t="s">
        <v>179</v>
      </c>
      <c r="G58" s="15" t="s">
        <v>214</v>
      </c>
      <c r="H58" s="15" t="s">
        <v>70</v>
      </c>
      <c r="I58" s="15" t="s">
        <v>71</v>
      </c>
      <c r="J58" s="15"/>
      <c r="K58" s="15" t="s">
        <v>38</v>
      </c>
      <c r="L58" s="15"/>
      <c r="N58" s="64" t="s">
        <v>476</v>
      </c>
      <c r="P58" s="62" t="s">
        <v>546</v>
      </c>
    </row>
    <row r="59" spans="1:16" s="62" customFormat="1" ht="21.6" thickBot="1">
      <c r="A59" s="14" t="s">
        <v>222</v>
      </c>
      <c r="B59" s="21" t="s">
        <v>223</v>
      </c>
      <c r="C59" s="15" t="s">
        <v>223</v>
      </c>
      <c r="D59" s="15" t="s">
        <v>28</v>
      </c>
      <c r="E59" s="64">
        <v>2563</v>
      </c>
      <c r="F59" s="64" t="s">
        <v>179</v>
      </c>
      <c r="G59" s="15" t="s">
        <v>214</v>
      </c>
      <c r="H59" s="15" t="s">
        <v>70</v>
      </c>
      <c r="I59" s="15" t="s">
        <v>71</v>
      </c>
      <c r="J59" s="15"/>
      <c r="K59" s="15" t="s">
        <v>38</v>
      </c>
      <c r="L59" s="15"/>
      <c r="N59" s="64" t="s">
        <v>476</v>
      </c>
      <c r="P59" s="62" t="s">
        <v>546</v>
      </c>
    </row>
    <row r="60" spans="1:16" s="62" customFormat="1" ht="21.6" thickBot="1">
      <c r="A60" s="14" t="s">
        <v>225</v>
      </c>
      <c r="B60" s="21" t="s">
        <v>226</v>
      </c>
      <c r="C60" s="15" t="s">
        <v>226</v>
      </c>
      <c r="D60" s="15" t="s">
        <v>28</v>
      </c>
      <c r="E60" s="64">
        <v>2563</v>
      </c>
      <c r="F60" s="64" t="s">
        <v>179</v>
      </c>
      <c r="G60" s="15" t="s">
        <v>214</v>
      </c>
      <c r="H60" s="15" t="s">
        <v>70</v>
      </c>
      <c r="I60" s="15" t="s">
        <v>71</v>
      </c>
      <c r="J60" s="15"/>
      <c r="K60" s="15" t="s">
        <v>38</v>
      </c>
      <c r="L60" s="15"/>
      <c r="N60" s="64" t="s">
        <v>476</v>
      </c>
      <c r="P60" s="62" t="s">
        <v>546</v>
      </c>
    </row>
    <row r="61" spans="1:16" s="62" customFormat="1" ht="21.6" thickBot="1">
      <c r="A61" s="14" t="s">
        <v>231</v>
      </c>
      <c r="B61" s="21" t="s">
        <v>232</v>
      </c>
      <c r="C61" s="15" t="s">
        <v>232</v>
      </c>
      <c r="D61" s="15" t="s">
        <v>28</v>
      </c>
      <c r="E61" s="64">
        <v>2563</v>
      </c>
      <c r="F61" s="64" t="s">
        <v>179</v>
      </c>
      <c r="G61" s="15" t="s">
        <v>214</v>
      </c>
      <c r="H61" s="15" t="s">
        <v>70</v>
      </c>
      <c r="I61" s="15" t="s">
        <v>71</v>
      </c>
      <c r="J61" s="15"/>
      <c r="K61" s="15" t="s">
        <v>38</v>
      </c>
      <c r="L61" s="15"/>
      <c r="N61" s="64" t="s">
        <v>476</v>
      </c>
      <c r="P61" s="62" t="s">
        <v>546</v>
      </c>
    </row>
    <row r="62" spans="1:16" s="62" customFormat="1" ht="21.6" thickBot="1">
      <c r="A62" s="14" t="s">
        <v>249</v>
      </c>
      <c r="B62" s="21" t="s">
        <v>250</v>
      </c>
      <c r="C62" s="15" t="s">
        <v>250</v>
      </c>
      <c r="D62" s="15" t="s">
        <v>28</v>
      </c>
      <c r="E62" s="64">
        <v>2563</v>
      </c>
      <c r="F62" s="64" t="s">
        <v>201</v>
      </c>
      <c r="G62" s="15" t="s">
        <v>252</v>
      </c>
      <c r="H62" s="15" t="s">
        <v>253</v>
      </c>
      <c r="I62" s="15" t="s">
        <v>71</v>
      </c>
      <c r="J62" s="15"/>
      <c r="K62" s="15" t="s">
        <v>38</v>
      </c>
      <c r="L62" s="15"/>
      <c r="N62" s="64" t="s">
        <v>974</v>
      </c>
      <c r="P62" s="62" t="s">
        <v>651</v>
      </c>
    </row>
    <row r="63" spans="1:16" s="62" customFormat="1" ht="21.6" thickBot="1">
      <c r="A63" s="14" t="s">
        <v>215</v>
      </c>
      <c r="B63" s="21" t="s">
        <v>216</v>
      </c>
      <c r="C63" s="15" t="s">
        <v>216</v>
      </c>
      <c r="D63" s="15" t="s">
        <v>28</v>
      </c>
      <c r="E63" s="64">
        <v>2563</v>
      </c>
      <c r="F63" s="64" t="s">
        <v>201</v>
      </c>
      <c r="G63" s="15" t="s">
        <v>218</v>
      </c>
      <c r="H63" s="15" t="s">
        <v>110</v>
      </c>
      <c r="I63" s="15" t="s">
        <v>71</v>
      </c>
      <c r="J63" s="15"/>
      <c r="K63" s="15" t="s">
        <v>38</v>
      </c>
      <c r="L63" s="15"/>
      <c r="N63" s="64" t="s">
        <v>973</v>
      </c>
      <c r="P63" s="62" t="s">
        <v>650</v>
      </c>
    </row>
    <row r="64" spans="1:16" s="62" customFormat="1" ht="21.6" thickBot="1">
      <c r="A64" s="14" t="s">
        <v>165</v>
      </c>
      <c r="B64" s="21" t="s">
        <v>518</v>
      </c>
      <c r="C64" s="15" t="s">
        <v>166</v>
      </c>
      <c r="D64" s="15" t="s">
        <v>28</v>
      </c>
      <c r="E64" s="64">
        <v>2563</v>
      </c>
      <c r="F64" s="64" t="s">
        <v>96</v>
      </c>
      <c r="G64" s="15" t="s">
        <v>154</v>
      </c>
      <c r="H64" s="15" t="s">
        <v>64</v>
      </c>
      <c r="I64" s="15" t="s">
        <v>37</v>
      </c>
      <c r="J64" s="15"/>
      <c r="K64" s="15" t="s">
        <v>38</v>
      </c>
      <c r="L64" s="15"/>
      <c r="N64" s="64" t="s">
        <v>974</v>
      </c>
      <c r="P64" s="62" t="s">
        <v>651</v>
      </c>
    </row>
    <row r="65" spans="1:16" s="62" customFormat="1" ht="21.6" thickBot="1">
      <c r="A65" s="14" t="s">
        <v>255</v>
      </c>
      <c r="B65" s="21" t="s">
        <v>256</v>
      </c>
      <c r="C65" s="15" t="s">
        <v>256</v>
      </c>
      <c r="D65" s="15" t="s">
        <v>28</v>
      </c>
      <c r="E65" s="64">
        <v>2564</v>
      </c>
      <c r="F65" s="64" t="s">
        <v>214</v>
      </c>
      <c r="G65" s="15" t="s">
        <v>258</v>
      </c>
      <c r="H65" s="15" t="s">
        <v>259</v>
      </c>
      <c r="I65" s="15" t="s">
        <v>156</v>
      </c>
      <c r="J65" s="15"/>
      <c r="K65" s="15" t="s">
        <v>157</v>
      </c>
      <c r="L65" s="15"/>
      <c r="N65" s="64" t="s">
        <v>700</v>
      </c>
      <c r="P65" s="62" t="s">
        <v>654</v>
      </c>
    </row>
    <row r="66" spans="1:16" s="62" customFormat="1" ht="21.6" thickBot="1">
      <c r="A66" s="15" t="s">
        <v>329</v>
      </c>
      <c r="B66" s="16" t="s">
        <v>330</v>
      </c>
      <c r="C66" s="15" t="s">
        <v>330</v>
      </c>
      <c r="D66" s="15" t="s">
        <v>28</v>
      </c>
      <c r="E66" s="64">
        <v>2564</v>
      </c>
      <c r="F66" s="64" t="s">
        <v>180</v>
      </c>
      <c r="G66" s="15" t="s">
        <v>202</v>
      </c>
      <c r="H66" s="15" t="s">
        <v>332</v>
      </c>
      <c r="I66" s="15" t="s">
        <v>46</v>
      </c>
      <c r="J66" s="15"/>
      <c r="K66" s="15" t="s">
        <v>47</v>
      </c>
      <c r="L66" s="15"/>
      <c r="N66" s="64" t="s">
        <v>476</v>
      </c>
      <c r="P66" s="62" t="s">
        <v>546</v>
      </c>
    </row>
    <row r="67" spans="1:16" s="62" customFormat="1" ht="21.6" thickBot="1">
      <c r="A67" s="15" t="s">
        <v>333</v>
      </c>
      <c r="B67" s="16" t="s">
        <v>334</v>
      </c>
      <c r="C67" s="15" t="s">
        <v>334</v>
      </c>
      <c r="D67" s="15" t="s">
        <v>28</v>
      </c>
      <c r="E67" s="64">
        <v>2564</v>
      </c>
      <c r="F67" s="64" t="s">
        <v>180</v>
      </c>
      <c r="G67" s="15" t="s">
        <v>202</v>
      </c>
      <c r="H67" s="15" t="s">
        <v>332</v>
      </c>
      <c r="I67" s="15" t="s">
        <v>46</v>
      </c>
      <c r="J67" s="15"/>
      <c r="K67" s="15" t="s">
        <v>47</v>
      </c>
      <c r="L67" s="15"/>
      <c r="N67" s="64" t="s">
        <v>476</v>
      </c>
      <c r="P67" s="62" t="s">
        <v>546</v>
      </c>
    </row>
    <row r="68" spans="1:16" s="62" customFormat="1" ht="21.6" thickBot="1">
      <c r="A68" s="15" t="s">
        <v>336</v>
      </c>
      <c r="B68" s="16" t="s">
        <v>337</v>
      </c>
      <c r="C68" s="15" t="s">
        <v>337</v>
      </c>
      <c r="D68" s="15" t="s">
        <v>28</v>
      </c>
      <c r="E68" s="64">
        <v>2564</v>
      </c>
      <c r="F68" s="64" t="s">
        <v>180</v>
      </c>
      <c r="G68" s="15" t="s">
        <v>202</v>
      </c>
      <c r="H68" s="15" t="s">
        <v>332</v>
      </c>
      <c r="I68" s="15" t="s">
        <v>46</v>
      </c>
      <c r="J68" s="15"/>
      <c r="K68" s="15" t="s">
        <v>47</v>
      </c>
      <c r="L68" s="15"/>
      <c r="N68" s="64" t="s">
        <v>422</v>
      </c>
      <c r="P68" s="62" t="s">
        <v>549</v>
      </c>
    </row>
    <row r="69" spans="1:16" s="62" customFormat="1" ht="21.6" thickBot="1">
      <c r="A69" s="15" t="s">
        <v>339</v>
      </c>
      <c r="B69" s="16" t="s">
        <v>340</v>
      </c>
      <c r="C69" s="15" t="s">
        <v>340</v>
      </c>
      <c r="D69" s="15" t="s">
        <v>28</v>
      </c>
      <c r="E69" s="64">
        <v>2564</v>
      </c>
      <c r="F69" s="64" t="s">
        <v>180</v>
      </c>
      <c r="G69" s="15" t="s">
        <v>202</v>
      </c>
      <c r="H69" s="15" t="s">
        <v>332</v>
      </c>
      <c r="I69" s="15" t="s">
        <v>46</v>
      </c>
      <c r="J69" s="15"/>
      <c r="K69" s="15" t="s">
        <v>47</v>
      </c>
      <c r="L69" s="15"/>
      <c r="N69" s="64" t="s">
        <v>422</v>
      </c>
      <c r="P69" s="62" t="s">
        <v>549</v>
      </c>
    </row>
    <row r="70" spans="1:16" s="62" customFormat="1" ht="21.6" thickBot="1">
      <c r="A70" s="15" t="s">
        <v>342</v>
      </c>
      <c r="B70" s="16" t="s">
        <v>343</v>
      </c>
      <c r="C70" s="15" t="s">
        <v>343</v>
      </c>
      <c r="D70" s="15" t="s">
        <v>28</v>
      </c>
      <c r="E70" s="64">
        <v>2564</v>
      </c>
      <c r="F70" s="64" t="s">
        <v>180</v>
      </c>
      <c r="G70" s="15" t="s">
        <v>202</v>
      </c>
      <c r="H70" s="15" t="s">
        <v>332</v>
      </c>
      <c r="I70" s="15" t="s">
        <v>46</v>
      </c>
      <c r="J70" s="15"/>
      <c r="K70" s="15" t="s">
        <v>47</v>
      </c>
      <c r="L70" s="15"/>
      <c r="N70" s="64" t="s">
        <v>476</v>
      </c>
      <c r="P70" s="62" t="s">
        <v>546</v>
      </c>
    </row>
    <row r="71" spans="1:16" s="62" customFormat="1" ht="21.6" thickBot="1">
      <c r="A71" s="15" t="s">
        <v>309</v>
      </c>
      <c r="B71" s="16" t="s">
        <v>310</v>
      </c>
      <c r="C71" s="15" t="s">
        <v>310</v>
      </c>
      <c r="D71" s="15" t="s">
        <v>28</v>
      </c>
      <c r="E71" s="64">
        <v>2564</v>
      </c>
      <c r="F71" s="64" t="s">
        <v>214</v>
      </c>
      <c r="G71" s="15" t="s">
        <v>312</v>
      </c>
      <c r="H71" s="15" t="s">
        <v>181</v>
      </c>
      <c r="I71" s="15" t="s">
        <v>173</v>
      </c>
      <c r="J71" s="15"/>
      <c r="K71" s="15" t="s">
        <v>174</v>
      </c>
      <c r="L71" s="15"/>
      <c r="N71" s="64" t="s">
        <v>422</v>
      </c>
      <c r="P71" s="62" t="s">
        <v>549</v>
      </c>
    </row>
    <row r="72" spans="1:16" s="62" customFormat="1" ht="21.6" thickBot="1">
      <c r="A72" s="15" t="s">
        <v>357</v>
      </c>
      <c r="B72" s="16" t="s">
        <v>358</v>
      </c>
      <c r="C72" s="15" t="s">
        <v>358</v>
      </c>
      <c r="D72" s="15" t="s">
        <v>28</v>
      </c>
      <c r="E72" s="64">
        <v>2564</v>
      </c>
      <c r="F72" s="64" t="s">
        <v>180</v>
      </c>
      <c r="G72" s="15" t="s">
        <v>312</v>
      </c>
      <c r="H72" s="15" t="s">
        <v>360</v>
      </c>
      <c r="I72" s="15" t="s">
        <v>361</v>
      </c>
      <c r="J72" s="15"/>
      <c r="K72" s="15" t="s">
        <v>38</v>
      </c>
      <c r="L72" s="15"/>
      <c r="N72" s="64" t="s">
        <v>422</v>
      </c>
      <c r="P72" s="62" t="s">
        <v>549</v>
      </c>
    </row>
    <row r="73" spans="1:16" s="62" customFormat="1" ht="21.6" thickBot="1">
      <c r="A73" s="15" t="s">
        <v>362</v>
      </c>
      <c r="B73" s="16" t="s">
        <v>363</v>
      </c>
      <c r="C73" s="15" t="s">
        <v>363</v>
      </c>
      <c r="D73" s="15" t="s">
        <v>28</v>
      </c>
      <c r="E73" s="64">
        <v>2564</v>
      </c>
      <c r="F73" s="64" t="s">
        <v>180</v>
      </c>
      <c r="G73" s="15" t="s">
        <v>365</v>
      </c>
      <c r="H73" s="15" t="s">
        <v>360</v>
      </c>
      <c r="I73" s="15" t="s">
        <v>361</v>
      </c>
      <c r="J73" s="15"/>
      <c r="K73" s="15" t="s">
        <v>38</v>
      </c>
      <c r="L73" s="15"/>
      <c r="N73" s="64" t="s">
        <v>422</v>
      </c>
      <c r="P73" s="62" t="s">
        <v>549</v>
      </c>
    </row>
    <row r="74" spans="1:16" s="62" customFormat="1" ht="21.6" thickBot="1">
      <c r="A74" s="15" t="s">
        <v>366</v>
      </c>
      <c r="B74" s="16" t="s">
        <v>367</v>
      </c>
      <c r="C74" s="15" t="s">
        <v>367</v>
      </c>
      <c r="D74" s="15" t="s">
        <v>28</v>
      </c>
      <c r="E74" s="64">
        <v>2564</v>
      </c>
      <c r="F74" s="64" t="s">
        <v>180</v>
      </c>
      <c r="G74" s="15" t="s">
        <v>365</v>
      </c>
      <c r="H74" s="15" t="s">
        <v>360</v>
      </c>
      <c r="I74" s="15" t="s">
        <v>361</v>
      </c>
      <c r="J74" s="15"/>
      <c r="K74" s="15" t="s">
        <v>38</v>
      </c>
      <c r="L74" s="15"/>
      <c r="N74" s="64" t="s">
        <v>422</v>
      </c>
      <c r="P74" s="62" t="s">
        <v>549</v>
      </c>
    </row>
    <row r="75" spans="1:16" s="62" customFormat="1" ht="21.6" thickBot="1">
      <c r="A75" s="15" t="s">
        <v>369</v>
      </c>
      <c r="B75" s="16" t="s">
        <v>370</v>
      </c>
      <c r="C75" s="15" t="s">
        <v>370</v>
      </c>
      <c r="D75" s="15" t="s">
        <v>28</v>
      </c>
      <c r="E75" s="64">
        <v>2564</v>
      </c>
      <c r="F75" s="64" t="s">
        <v>180</v>
      </c>
      <c r="G75" s="15" t="s">
        <v>312</v>
      </c>
      <c r="H75" s="15" t="s">
        <v>360</v>
      </c>
      <c r="I75" s="15" t="s">
        <v>361</v>
      </c>
      <c r="J75" s="15"/>
      <c r="K75" s="15" t="s">
        <v>38</v>
      </c>
      <c r="L75" s="15"/>
      <c r="N75" s="64" t="s">
        <v>422</v>
      </c>
      <c r="P75" s="62" t="s">
        <v>549</v>
      </c>
    </row>
    <row r="76" spans="1:16" s="62" customFormat="1" ht="21.6" thickBot="1">
      <c r="A76" s="15" t="s">
        <v>372</v>
      </c>
      <c r="B76" s="16" t="s">
        <v>521</v>
      </c>
      <c r="C76" s="15" t="s">
        <v>373</v>
      </c>
      <c r="D76" s="15" t="s">
        <v>28</v>
      </c>
      <c r="E76" s="64">
        <v>2564</v>
      </c>
      <c r="F76" s="64" t="s">
        <v>180</v>
      </c>
      <c r="G76" s="15" t="s">
        <v>312</v>
      </c>
      <c r="H76" s="15" t="s">
        <v>360</v>
      </c>
      <c r="I76" s="15" t="s">
        <v>361</v>
      </c>
      <c r="J76" s="15"/>
      <c r="K76" s="15" t="s">
        <v>38</v>
      </c>
      <c r="L76" s="15"/>
      <c r="N76" s="64" t="s">
        <v>422</v>
      </c>
      <c r="P76" s="62" t="s">
        <v>549</v>
      </c>
    </row>
    <row r="77" spans="1:16" s="62" customFormat="1" ht="21.6" thickBot="1">
      <c r="A77" s="15" t="s">
        <v>376</v>
      </c>
      <c r="B77" s="16" t="s">
        <v>522</v>
      </c>
      <c r="C77" s="15" t="s">
        <v>377</v>
      </c>
      <c r="D77" s="15" t="s">
        <v>28</v>
      </c>
      <c r="E77" s="64">
        <v>2564</v>
      </c>
      <c r="F77" s="64" t="s">
        <v>180</v>
      </c>
      <c r="G77" s="15" t="s">
        <v>312</v>
      </c>
      <c r="H77" s="15" t="s">
        <v>360</v>
      </c>
      <c r="I77" s="15" t="s">
        <v>361</v>
      </c>
      <c r="J77" s="15"/>
      <c r="K77" s="15" t="s">
        <v>38</v>
      </c>
      <c r="L77" s="15"/>
      <c r="N77" s="64" t="s">
        <v>422</v>
      </c>
      <c r="P77" s="62" t="s">
        <v>549</v>
      </c>
    </row>
    <row r="78" spans="1:16" s="62" customFormat="1" ht="21.6" thickBot="1">
      <c r="A78" s="15" t="s">
        <v>379</v>
      </c>
      <c r="B78" s="16" t="s">
        <v>380</v>
      </c>
      <c r="C78" s="15" t="s">
        <v>380</v>
      </c>
      <c r="D78" s="15" t="s">
        <v>28</v>
      </c>
      <c r="E78" s="64">
        <v>2564</v>
      </c>
      <c r="F78" s="64" t="s">
        <v>180</v>
      </c>
      <c r="G78" s="15" t="s">
        <v>365</v>
      </c>
      <c r="H78" s="15" t="s">
        <v>360</v>
      </c>
      <c r="I78" s="15" t="s">
        <v>361</v>
      </c>
      <c r="J78" s="15"/>
      <c r="K78" s="15" t="s">
        <v>38</v>
      </c>
      <c r="L78" s="15"/>
      <c r="N78" s="64" t="s">
        <v>422</v>
      </c>
      <c r="P78" s="62" t="s">
        <v>549</v>
      </c>
    </row>
    <row r="79" spans="1:16" s="62" customFormat="1" ht="21.6" thickBot="1">
      <c r="A79" s="15" t="s">
        <v>382</v>
      </c>
      <c r="B79" s="16" t="s">
        <v>383</v>
      </c>
      <c r="C79" s="15" t="s">
        <v>383</v>
      </c>
      <c r="D79" s="15" t="s">
        <v>28</v>
      </c>
      <c r="E79" s="64">
        <v>2564</v>
      </c>
      <c r="F79" s="64" t="s">
        <v>180</v>
      </c>
      <c r="G79" s="15" t="s">
        <v>365</v>
      </c>
      <c r="H79" s="15" t="s">
        <v>360</v>
      </c>
      <c r="I79" s="15" t="s">
        <v>361</v>
      </c>
      <c r="J79" s="15"/>
      <c r="K79" s="15" t="s">
        <v>38</v>
      </c>
      <c r="L79" s="15"/>
      <c r="N79" s="64" t="s">
        <v>422</v>
      </c>
      <c r="P79" s="62" t="s">
        <v>549</v>
      </c>
    </row>
    <row r="80" spans="1:16" s="62" customFormat="1" ht="21.6" thickBot="1">
      <c r="A80" s="15" t="s">
        <v>385</v>
      </c>
      <c r="B80" s="16" t="s">
        <v>386</v>
      </c>
      <c r="C80" s="15" t="s">
        <v>386</v>
      </c>
      <c r="D80" s="15" t="s">
        <v>28</v>
      </c>
      <c r="E80" s="64">
        <v>2564</v>
      </c>
      <c r="F80" s="64" t="s">
        <v>180</v>
      </c>
      <c r="G80" s="15" t="s">
        <v>365</v>
      </c>
      <c r="H80" s="15" t="s">
        <v>360</v>
      </c>
      <c r="I80" s="15" t="s">
        <v>361</v>
      </c>
      <c r="J80" s="15"/>
      <c r="K80" s="15" t="s">
        <v>38</v>
      </c>
      <c r="L80" s="15"/>
      <c r="N80" s="64" t="s">
        <v>422</v>
      </c>
      <c r="P80" s="62" t="s">
        <v>549</v>
      </c>
    </row>
    <row r="81" spans="1:16" s="62" customFormat="1" ht="21.6" thickBot="1">
      <c r="A81" s="15" t="s">
        <v>388</v>
      </c>
      <c r="B81" s="16" t="s">
        <v>389</v>
      </c>
      <c r="C81" s="15" t="s">
        <v>389</v>
      </c>
      <c r="D81" s="15" t="s">
        <v>28</v>
      </c>
      <c r="E81" s="64">
        <v>2564</v>
      </c>
      <c r="F81" s="64" t="s">
        <v>180</v>
      </c>
      <c r="G81" s="15" t="s">
        <v>365</v>
      </c>
      <c r="H81" s="15" t="s">
        <v>360</v>
      </c>
      <c r="I81" s="15" t="s">
        <v>361</v>
      </c>
      <c r="J81" s="15"/>
      <c r="K81" s="15" t="s">
        <v>38</v>
      </c>
      <c r="L81" s="15"/>
      <c r="N81" s="64" t="s">
        <v>422</v>
      </c>
      <c r="P81" s="62" t="s">
        <v>549</v>
      </c>
    </row>
    <row r="82" spans="1:16" s="62" customFormat="1" ht="21.6" thickBot="1">
      <c r="A82" s="15" t="s">
        <v>391</v>
      </c>
      <c r="B82" s="16" t="s">
        <v>392</v>
      </c>
      <c r="C82" s="15" t="s">
        <v>392</v>
      </c>
      <c r="D82" s="15" t="s">
        <v>28</v>
      </c>
      <c r="E82" s="64">
        <v>2564</v>
      </c>
      <c r="F82" s="64" t="s">
        <v>180</v>
      </c>
      <c r="G82" s="15" t="s">
        <v>365</v>
      </c>
      <c r="H82" s="15" t="s">
        <v>360</v>
      </c>
      <c r="I82" s="15" t="s">
        <v>361</v>
      </c>
      <c r="J82" s="15"/>
      <c r="K82" s="15" t="s">
        <v>38</v>
      </c>
      <c r="L82" s="15"/>
      <c r="N82" s="64" t="s">
        <v>422</v>
      </c>
      <c r="P82" s="62" t="s">
        <v>549</v>
      </c>
    </row>
    <row r="83" spans="1:16" s="62" customFormat="1" ht="21.6" thickBot="1">
      <c r="A83" s="15" t="s">
        <v>394</v>
      </c>
      <c r="B83" s="16" t="s">
        <v>395</v>
      </c>
      <c r="C83" s="15" t="s">
        <v>395</v>
      </c>
      <c r="D83" s="15" t="s">
        <v>28</v>
      </c>
      <c r="E83" s="64">
        <v>2564</v>
      </c>
      <c r="F83" s="64" t="s">
        <v>180</v>
      </c>
      <c r="G83" s="15" t="s">
        <v>365</v>
      </c>
      <c r="H83" s="15" t="s">
        <v>360</v>
      </c>
      <c r="I83" s="15" t="s">
        <v>361</v>
      </c>
      <c r="J83" s="15"/>
      <c r="K83" s="15" t="s">
        <v>38</v>
      </c>
      <c r="L83" s="15"/>
      <c r="N83" s="64" t="s">
        <v>422</v>
      </c>
      <c r="P83" s="62" t="s">
        <v>549</v>
      </c>
    </row>
    <row r="84" spans="1:16" s="62" customFormat="1" ht="21.6" thickBot="1">
      <c r="A84" s="15" t="s">
        <v>397</v>
      </c>
      <c r="B84" s="16" t="s">
        <v>398</v>
      </c>
      <c r="C84" s="15" t="s">
        <v>398</v>
      </c>
      <c r="D84" s="15" t="s">
        <v>28</v>
      </c>
      <c r="E84" s="64">
        <v>2564</v>
      </c>
      <c r="F84" s="64" t="s">
        <v>180</v>
      </c>
      <c r="G84" s="15" t="s">
        <v>312</v>
      </c>
      <c r="H84" s="15" t="s">
        <v>360</v>
      </c>
      <c r="I84" s="15" t="s">
        <v>361</v>
      </c>
      <c r="J84" s="15"/>
      <c r="K84" s="15" t="s">
        <v>38</v>
      </c>
      <c r="L84" s="15"/>
      <c r="N84" s="64" t="s">
        <v>422</v>
      </c>
      <c r="P84" s="62" t="s">
        <v>549</v>
      </c>
    </row>
    <row r="85" spans="1:16" s="62" customFormat="1" ht="21.6" thickBot="1">
      <c r="A85" s="15" t="s">
        <v>400</v>
      </c>
      <c r="B85" s="16" t="s">
        <v>401</v>
      </c>
      <c r="C85" s="15" t="s">
        <v>401</v>
      </c>
      <c r="D85" s="15" t="s">
        <v>28</v>
      </c>
      <c r="E85" s="64">
        <v>2564</v>
      </c>
      <c r="F85" s="64" t="s">
        <v>180</v>
      </c>
      <c r="G85" s="15" t="s">
        <v>365</v>
      </c>
      <c r="H85" s="15" t="s">
        <v>360</v>
      </c>
      <c r="I85" s="15" t="s">
        <v>361</v>
      </c>
      <c r="J85" s="15"/>
      <c r="K85" s="15" t="s">
        <v>38</v>
      </c>
      <c r="L85" s="15"/>
      <c r="N85" s="64" t="s">
        <v>422</v>
      </c>
      <c r="P85" s="62" t="s">
        <v>549</v>
      </c>
    </row>
    <row r="86" spans="1:16" s="62" customFormat="1" ht="21.6" thickBot="1">
      <c r="A86" s="15" t="s">
        <v>403</v>
      </c>
      <c r="B86" s="16" t="s">
        <v>404</v>
      </c>
      <c r="C86" s="15" t="s">
        <v>404</v>
      </c>
      <c r="D86" s="15" t="s">
        <v>28</v>
      </c>
      <c r="E86" s="64">
        <v>2564</v>
      </c>
      <c r="F86" s="64" t="s">
        <v>180</v>
      </c>
      <c r="G86" s="15" t="s">
        <v>365</v>
      </c>
      <c r="H86" s="15" t="s">
        <v>360</v>
      </c>
      <c r="I86" s="15" t="s">
        <v>361</v>
      </c>
      <c r="J86" s="15"/>
      <c r="K86" s="15" t="s">
        <v>38</v>
      </c>
      <c r="L86" s="15"/>
      <c r="N86" s="64" t="s">
        <v>422</v>
      </c>
      <c r="P86" s="62" t="s">
        <v>549</v>
      </c>
    </row>
    <row r="87" spans="1:16" s="62" customFormat="1" ht="21.6" thickBot="1">
      <c r="A87" s="15" t="s">
        <v>406</v>
      </c>
      <c r="B87" s="16" t="s">
        <v>407</v>
      </c>
      <c r="C87" s="15" t="s">
        <v>407</v>
      </c>
      <c r="D87" s="15" t="s">
        <v>28</v>
      </c>
      <c r="E87" s="64">
        <v>2564</v>
      </c>
      <c r="F87" s="64" t="s">
        <v>180</v>
      </c>
      <c r="G87" s="15" t="s">
        <v>202</v>
      </c>
      <c r="H87" s="15" t="s">
        <v>360</v>
      </c>
      <c r="I87" s="15" t="s">
        <v>361</v>
      </c>
      <c r="J87" s="15"/>
      <c r="K87" s="15" t="s">
        <v>38</v>
      </c>
      <c r="L87" s="15"/>
      <c r="N87" s="64" t="s">
        <v>422</v>
      </c>
      <c r="P87" s="62" t="s">
        <v>549</v>
      </c>
    </row>
    <row r="88" spans="1:16" s="62" customFormat="1" ht="21.6" thickBot="1">
      <c r="A88" s="15" t="s">
        <v>409</v>
      </c>
      <c r="B88" s="16" t="s">
        <v>410</v>
      </c>
      <c r="C88" s="15" t="s">
        <v>410</v>
      </c>
      <c r="D88" s="15" t="s">
        <v>28</v>
      </c>
      <c r="E88" s="64">
        <v>2564</v>
      </c>
      <c r="F88" s="64" t="s">
        <v>180</v>
      </c>
      <c r="G88" s="15" t="s">
        <v>312</v>
      </c>
      <c r="H88" s="15" t="s">
        <v>360</v>
      </c>
      <c r="I88" s="15" t="s">
        <v>361</v>
      </c>
      <c r="J88" s="15"/>
      <c r="K88" s="15" t="s">
        <v>38</v>
      </c>
      <c r="L88" s="15"/>
      <c r="N88" s="64" t="s">
        <v>422</v>
      </c>
      <c r="P88" s="62" t="s">
        <v>549</v>
      </c>
    </row>
    <row r="89" spans="1:16" s="62" customFormat="1" ht="21.6" thickBot="1">
      <c r="A89" s="15" t="s">
        <v>412</v>
      </c>
      <c r="B89" s="16" t="s">
        <v>413</v>
      </c>
      <c r="C89" s="15" t="s">
        <v>413</v>
      </c>
      <c r="D89" s="15" t="s">
        <v>28</v>
      </c>
      <c r="E89" s="64">
        <v>2564</v>
      </c>
      <c r="F89" s="64" t="s">
        <v>180</v>
      </c>
      <c r="G89" s="15" t="s">
        <v>312</v>
      </c>
      <c r="H89" s="15" t="s">
        <v>360</v>
      </c>
      <c r="I89" s="15" t="s">
        <v>361</v>
      </c>
      <c r="J89" s="15"/>
      <c r="K89" s="15" t="s">
        <v>38</v>
      </c>
      <c r="L89" s="15"/>
      <c r="N89" s="64" t="s">
        <v>422</v>
      </c>
      <c r="P89" s="62" t="s">
        <v>549</v>
      </c>
    </row>
    <row r="90" spans="1:16" s="62" customFormat="1" ht="21.6" thickBot="1">
      <c r="A90" s="15" t="s">
        <v>323</v>
      </c>
      <c r="B90" s="16" t="s">
        <v>324</v>
      </c>
      <c r="C90" s="15" t="s">
        <v>324</v>
      </c>
      <c r="D90" s="15" t="s">
        <v>28</v>
      </c>
      <c r="E90" s="64">
        <v>2564</v>
      </c>
      <c r="F90" s="64" t="s">
        <v>319</v>
      </c>
      <c r="G90" s="15" t="s">
        <v>273</v>
      </c>
      <c r="H90" s="15" t="s">
        <v>84</v>
      </c>
      <c r="I90" s="15" t="s">
        <v>71</v>
      </c>
      <c r="J90" s="15"/>
      <c r="K90" s="15" t="s">
        <v>38</v>
      </c>
      <c r="L90" s="15"/>
      <c r="N90" s="64" t="s">
        <v>802</v>
      </c>
      <c r="P90" s="62" t="s">
        <v>598</v>
      </c>
    </row>
    <row r="91" spans="1:16" s="62" customFormat="1" ht="21.6" thickBot="1">
      <c r="A91" s="15" t="s">
        <v>345</v>
      </c>
      <c r="B91" s="16" t="s">
        <v>346</v>
      </c>
      <c r="C91" s="15" t="s">
        <v>346</v>
      </c>
      <c r="D91" s="15" t="s">
        <v>28</v>
      </c>
      <c r="E91" s="64">
        <v>2564</v>
      </c>
      <c r="F91" s="64" t="s">
        <v>319</v>
      </c>
      <c r="G91" s="15" t="s">
        <v>273</v>
      </c>
      <c r="H91" s="15" t="s">
        <v>84</v>
      </c>
      <c r="I91" s="15" t="s">
        <v>71</v>
      </c>
      <c r="J91" s="15"/>
      <c r="K91" s="15" t="s">
        <v>38</v>
      </c>
      <c r="L91" s="15"/>
      <c r="N91" s="64" t="s">
        <v>978</v>
      </c>
      <c r="P91" s="62" t="s">
        <v>603</v>
      </c>
    </row>
    <row r="92" spans="1:16" s="62" customFormat="1" ht="21.6" thickBot="1">
      <c r="A92" s="15" t="s">
        <v>349</v>
      </c>
      <c r="B92" s="16" t="s">
        <v>350</v>
      </c>
      <c r="C92" s="15" t="s">
        <v>350</v>
      </c>
      <c r="D92" s="15" t="s">
        <v>28</v>
      </c>
      <c r="E92" s="64">
        <v>2564</v>
      </c>
      <c r="F92" s="64" t="s">
        <v>218</v>
      </c>
      <c r="G92" s="15" t="s">
        <v>202</v>
      </c>
      <c r="H92" s="15" t="s">
        <v>84</v>
      </c>
      <c r="I92" s="15" t="s">
        <v>71</v>
      </c>
      <c r="J92" s="15"/>
      <c r="K92" s="15" t="s">
        <v>38</v>
      </c>
      <c r="L92" s="15"/>
      <c r="N92" s="64" t="s">
        <v>978</v>
      </c>
      <c r="P92" s="62" t="s">
        <v>603</v>
      </c>
    </row>
    <row r="93" spans="1:16" s="62" customFormat="1" ht="21.6" thickBot="1">
      <c r="A93" s="15" t="s">
        <v>294</v>
      </c>
      <c r="B93" s="16" t="s">
        <v>295</v>
      </c>
      <c r="C93" s="15" t="s">
        <v>295</v>
      </c>
      <c r="D93" s="15" t="s">
        <v>28</v>
      </c>
      <c r="E93" s="64">
        <v>2564</v>
      </c>
      <c r="F93" s="64" t="s">
        <v>218</v>
      </c>
      <c r="G93" s="15" t="s">
        <v>297</v>
      </c>
      <c r="H93" s="15" t="s">
        <v>70</v>
      </c>
      <c r="I93" s="15" t="s">
        <v>71</v>
      </c>
      <c r="J93" s="15"/>
      <c r="K93" s="15" t="s">
        <v>38</v>
      </c>
      <c r="L93" s="15"/>
      <c r="N93" s="64" t="s">
        <v>476</v>
      </c>
      <c r="P93" s="62" t="s">
        <v>546</v>
      </c>
    </row>
    <row r="94" spans="1:16" s="62" customFormat="1" ht="21.6" thickBot="1">
      <c r="A94" s="15" t="s">
        <v>300</v>
      </c>
      <c r="B94" s="16" t="s">
        <v>301</v>
      </c>
      <c r="C94" s="15" t="s">
        <v>301</v>
      </c>
      <c r="D94" s="15" t="s">
        <v>28</v>
      </c>
      <c r="E94" s="64">
        <v>2564</v>
      </c>
      <c r="F94" s="64" t="s">
        <v>218</v>
      </c>
      <c r="G94" s="15" t="s">
        <v>297</v>
      </c>
      <c r="H94" s="15" t="s">
        <v>70</v>
      </c>
      <c r="I94" s="15" t="s">
        <v>71</v>
      </c>
      <c r="J94" s="15"/>
      <c r="K94" s="15" t="s">
        <v>38</v>
      </c>
      <c r="L94" s="15"/>
      <c r="N94" s="64" t="s">
        <v>476</v>
      </c>
      <c r="P94" s="62" t="s">
        <v>546</v>
      </c>
    </row>
    <row r="95" spans="1:16" s="62" customFormat="1" ht="21.6" thickBot="1">
      <c r="A95" s="15" t="s">
        <v>303</v>
      </c>
      <c r="B95" s="16" t="s">
        <v>304</v>
      </c>
      <c r="C95" s="15" t="s">
        <v>304</v>
      </c>
      <c r="D95" s="15" t="s">
        <v>28</v>
      </c>
      <c r="E95" s="64">
        <v>2564</v>
      </c>
      <c r="F95" s="64" t="s">
        <v>218</v>
      </c>
      <c r="G95" s="15" t="s">
        <v>297</v>
      </c>
      <c r="H95" s="15" t="s">
        <v>70</v>
      </c>
      <c r="I95" s="15" t="s">
        <v>71</v>
      </c>
      <c r="J95" s="15"/>
      <c r="K95" s="15" t="s">
        <v>38</v>
      </c>
      <c r="L95" s="15"/>
      <c r="N95" s="64" t="s">
        <v>476</v>
      </c>
      <c r="P95" s="62" t="s">
        <v>546</v>
      </c>
    </row>
    <row r="96" spans="1:16" s="62" customFormat="1" ht="21.6" thickBot="1">
      <c r="A96" s="15" t="s">
        <v>306</v>
      </c>
      <c r="B96" s="16" t="s">
        <v>307</v>
      </c>
      <c r="C96" s="15" t="s">
        <v>307</v>
      </c>
      <c r="D96" s="15" t="s">
        <v>28</v>
      </c>
      <c r="E96" s="64">
        <v>2564</v>
      </c>
      <c r="F96" s="64" t="s">
        <v>218</v>
      </c>
      <c r="G96" s="15" t="s">
        <v>297</v>
      </c>
      <c r="H96" s="15" t="s">
        <v>70</v>
      </c>
      <c r="I96" s="15" t="s">
        <v>71</v>
      </c>
      <c r="J96" s="15"/>
      <c r="K96" s="15" t="s">
        <v>38</v>
      </c>
      <c r="L96" s="15"/>
      <c r="N96" s="64" t="s">
        <v>476</v>
      </c>
      <c r="P96" s="62" t="s">
        <v>546</v>
      </c>
    </row>
    <row r="97" spans="1:16" s="62" customFormat="1" ht="21.6" thickBot="1">
      <c r="A97" s="15" t="s">
        <v>313</v>
      </c>
      <c r="B97" s="16" t="s">
        <v>314</v>
      </c>
      <c r="C97" s="15" t="s">
        <v>314</v>
      </c>
      <c r="D97" s="15" t="s">
        <v>28</v>
      </c>
      <c r="E97" s="64">
        <v>2564</v>
      </c>
      <c r="F97" s="64" t="s">
        <v>218</v>
      </c>
      <c r="G97" s="15" t="s">
        <v>297</v>
      </c>
      <c r="H97" s="15" t="s">
        <v>70</v>
      </c>
      <c r="I97" s="15" t="s">
        <v>71</v>
      </c>
      <c r="J97" s="15"/>
      <c r="K97" s="15" t="s">
        <v>38</v>
      </c>
      <c r="L97" s="15"/>
      <c r="N97" s="64" t="s">
        <v>476</v>
      </c>
      <c r="P97" s="62" t="s">
        <v>546</v>
      </c>
    </row>
    <row r="98" spans="1:16" s="62" customFormat="1" ht="21.6" thickBot="1">
      <c r="A98" s="15" t="s">
        <v>423</v>
      </c>
      <c r="B98" s="16" t="s">
        <v>424</v>
      </c>
      <c r="C98" s="15" t="s">
        <v>424</v>
      </c>
      <c r="D98" s="15" t="s">
        <v>28</v>
      </c>
      <c r="E98" s="64">
        <v>2564</v>
      </c>
      <c r="F98" s="64" t="s">
        <v>180</v>
      </c>
      <c r="G98" s="15" t="s">
        <v>202</v>
      </c>
      <c r="H98" s="15" t="s">
        <v>253</v>
      </c>
      <c r="I98" s="15" t="s">
        <v>71</v>
      </c>
      <c r="J98" s="15"/>
      <c r="K98" s="15" t="s">
        <v>38</v>
      </c>
      <c r="L98" s="15"/>
      <c r="N98" s="64" t="s">
        <v>422</v>
      </c>
      <c r="P98" s="62" t="s">
        <v>549</v>
      </c>
    </row>
    <row r="99" spans="1:16" s="62" customFormat="1" ht="21.6" thickBot="1">
      <c r="A99" s="15" t="s">
        <v>316</v>
      </c>
      <c r="B99" s="16" t="s">
        <v>317</v>
      </c>
      <c r="C99" s="15" t="s">
        <v>317</v>
      </c>
      <c r="D99" s="15" t="s">
        <v>28</v>
      </c>
      <c r="E99" s="64">
        <v>2564</v>
      </c>
      <c r="F99" s="64" t="s">
        <v>319</v>
      </c>
      <c r="G99" s="15" t="s">
        <v>202</v>
      </c>
      <c r="H99" s="15" t="s">
        <v>110</v>
      </c>
      <c r="I99" s="15" t="s">
        <v>71</v>
      </c>
      <c r="J99" s="15"/>
      <c r="K99" s="15" t="s">
        <v>38</v>
      </c>
      <c r="L99" s="15"/>
      <c r="N99" s="64" t="s">
        <v>973</v>
      </c>
      <c r="P99" s="62" t="s">
        <v>650</v>
      </c>
    </row>
    <row r="100" spans="1:16" s="62" customFormat="1" ht="21">
      <c r="A100" s="15" t="s">
        <v>352</v>
      </c>
      <c r="B100" s="16" t="s">
        <v>520</v>
      </c>
      <c r="C100" s="15" t="s">
        <v>353</v>
      </c>
      <c r="D100" s="15" t="s">
        <v>28</v>
      </c>
      <c r="E100" s="64">
        <v>2564</v>
      </c>
      <c r="F100" s="64" t="s">
        <v>180</v>
      </c>
      <c r="G100" s="15" t="s">
        <v>202</v>
      </c>
      <c r="H100" s="15" t="s">
        <v>64</v>
      </c>
      <c r="I100" s="15" t="s">
        <v>37</v>
      </c>
      <c r="J100" s="15"/>
      <c r="K100" s="15" t="s">
        <v>38</v>
      </c>
      <c r="L100" s="15"/>
      <c r="N100" s="64" t="s">
        <v>499</v>
      </c>
      <c r="P100" s="62" t="s">
        <v>572</v>
      </c>
    </row>
    <row r="101" spans="1:16" s="62" customFormat="1" ht="21">
      <c r="A101" s="62" t="s">
        <v>423</v>
      </c>
      <c r="B101" s="68" t="str">
        <f t="shared" ref="B101:B117" si="0">HYPERLINK(M101,C101)</f>
        <v>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</v>
      </c>
      <c r="C101" s="62" t="s">
        <v>424</v>
      </c>
      <c r="D101" s="62" t="s">
        <v>28</v>
      </c>
      <c r="E101" s="67">
        <v>2565</v>
      </c>
      <c r="F101" s="67" t="s">
        <v>180</v>
      </c>
      <c r="G101" s="62" t="s">
        <v>202</v>
      </c>
      <c r="H101" s="62" t="s">
        <v>253</v>
      </c>
      <c r="I101" s="62" t="s">
        <v>71</v>
      </c>
      <c r="K101" s="62" t="s">
        <v>38</v>
      </c>
      <c r="M101" s="62" t="s">
        <v>621</v>
      </c>
      <c r="N101" s="65" t="s">
        <v>422</v>
      </c>
      <c r="P101" s="62" t="s">
        <v>549</v>
      </c>
    </row>
    <row r="102" spans="1:16" s="62" customFormat="1" ht="21">
      <c r="A102" s="62" t="s">
        <v>426</v>
      </c>
      <c r="B102" s="68" t="str">
        <f t="shared" si="0"/>
        <v>โครงการพัฒนาศูนย์วิเคราะห์ข้อมูลเชิงลึกอุตสาหกรรมซ่อมบำรุงและผลิตชิ้นส่วนอากาศยาน</v>
      </c>
      <c r="C102" s="62" t="s">
        <v>427</v>
      </c>
      <c r="D102" s="62" t="s">
        <v>28</v>
      </c>
      <c r="E102" s="67">
        <v>2565</v>
      </c>
      <c r="F102" s="67" t="s">
        <v>44</v>
      </c>
      <c r="G102" s="62" t="s">
        <v>264</v>
      </c>
      <c r="H102" s="62" t="s">
        <v>89</v>
      </c>
      <c r="I102" s="62" t="s">
        <v>71</v>
      </c>
      <c r="K102" s="62" t="s">
        <v>38</v>
      </c>
      <c r="M102" s="62" t="s">
        <v>619</v>
      </c>
      <c r="N102" s="65" t="s">
        <v>802</v>
      </c>
      <c r="P102" s="62" t="s">
        <v>598</v>
      </c>
    </row>
    <row r="103" spans="1:16" s="62" customFormat="1" ht="21">
      <c r="A103" s="62" t="s">
        <v>429</v>
      </c>
      <c r="B103" s="68" t="str">
        <f t="shared" si="0"/>
        <v>โครงการพัฒนาระบบฐานข้อมูลเชิงลึกอุตสาหกรรมผลิตภัณฑ์ยางและไม้ยางพารา ปี พ.ศ. 2565</v>
      </c>
      <c r="C103" s="62" t="s">
        <v>430</v>
      </c>
      <c r="D103" s="62" t="s">
        <v>28</v>
      </c>
      <c r="E103" s="67">
        <v>2565</v>
      </c>
      <c r="F103" s="67" t="s">
        <v>432</v>
      </c>
      <c r="G103" s="62" t="s">
        <v>433</v>
      </c>
      <c r="H103" s="62" t="s">
        <v>70</v>
      </c>
      <c r="I103" s="62" t="s">
        <v>71</v>
      </c>
      <c r="K103" s="62" t="s">
        <v>38</v>
      </c>
      <c r="M103" s="62" t="s">
        <v>617</v>
      </c>
      <c r="N103" s="65" t="s">
        <v>476</v>
      </c>
      <c r="P103" s="62" t="s">
        <v>546</v>
      </c>
    </row>
    <row r="104" spans="1:16" s="62" customFormat="1" ht="21">
      <c r="A104" s="62" t="s">
        <v>434</v>
      </c>
      <c r="B104" s="68" t="str">
        <f t="shared" si="0"/>
        <v>โครงการพัฒนาศูนย์ข้อมูลเชิงลึกอุตสาหกรรมชีวภาพ ปี พ.ศ. 2565</v>
      </c>
      <c r="C104" s="62" t="s">
        <v>435</v>
      </c>
      <c r="D104" s="62" t="s">
        <v>28</v>
      </c>
      <c r="E104" s="67">
        <v>2565</v>
      </c>
      <c r="F104" s="67" t="s">
        <v>432</v>
      </c>
      <c r="G104" s="62" t="s">
        <v>433</v>
      </c>
      <c r="H104" s="62" t="s">
        <v>70</v>
      </c>
      <c r="I104" s="62" t="s">
        <v>71</v>
      </c>
      <c r="K104" s="62" t="s">
        <v>38</v>
      </c>
      <c r="M104" s="62" t="s">
        <v>615</v>
      </c>
      <c r="N104" s="65" t="s">
        <v>476</v>
      </c>
      <c r="P104" s="62" t="s">
        <v>546</v>
      </c>
    </row>
    <row r="105" spans="1:16" s="62" customFormat="1" ht="21">
      <c r="A105" s="62" t="s">
        <v>437</v>
      </c>
      <c r="B105" s="68" t="str">
        <f t="shared" si="0"/>
        <v>โครงการพัฒนาศูนย์สารสนเทศอัจฉริยะอุตสาหกรรมอาหาร</v>
      </c>
      <c r="C105" s="62" t="s">
        <v>104</v>
      </c>
      <c r="D105" s="62" t="s">
        <v>28</v>
      </c>
      <c r="E105" s="67">
        <v>2565</v>
      </c>
      <c r="F105" s="67" t="s">
        <v>432</v>
      </c>
      <c r="G105" s="62" t="s">
        <v>433</v>
      </c>
      <c r="H105" s="62" t="s">
        <v>70</v>
      </c>
      <c r="I105" s="62" t="s">
        <v>71</v>
      </c>
      <c r="K105" s="62" t="s">
        <v>38</v>
      </c>
      <c r="M105" s="62" t="s">
        <v>613</v>
      </c>
      <c r="N105" s="65" t="s">
        <v>476</v>
      </c>
      <c r="P105" s="62" t="s">
        <v>546</v>
      </c>
    </row>
    <row r="106" spans="1:16" s="62" customFormat="1" ht="21">
      <c r="A106" s="62" t="s">
        <v>439</v>
      </c>
      <c r="B106" s="68" t="str">
        <f t="shared" si="0"/>
        <v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</v>
      </c>
      <c r="C106" s="62" t="s">
        <v>73</v>
      </c>
      <c r="D106" s="62" t="s">
        <v>28</v>
      </c>
      <c r="E106" s="67">
        <v>2565</v>
      </c>
      <c r="F106" s="67" t="s">
        <v>432</v>
      </c>
      <c r="G106" s="62" t="s">
        <v>433</v>
      </c>
      <c r="H106" s="62" t="s">
        <v>70</v>
      </c>
      <c r="I106" s="62" t="s">
        <v>71</v>
      </c>
      <c r="K106" s="62" t="s">
        <v>38</v>
      </c>
      <c r="M106" s="62" t="s">
        <v>611</v>
      </c>
      <c r="N106" s="65" t="s">
        <v>476</v>
      </c>
      <c r="P106" s="62" t="s">
        <v>546</v>
      </c>
    </row>
    <row r="107" spans="1:16" s="62" customFormat="1" ht="21">
      <c r="A107" s="62" t="s">
        <v>441</v>
      </c>
      <c r="B107" s="68" t="str">
        <f t="shared" si="0"/>
        <v>ประยุกต์ใช้ Blockchain ยกระดับเศรษฐกิจการค้า ระยะที่ 3</v>
      </c>
      <c r="C107" s="62" t="s">
        <v>442</v>
      </c>
      <c r="D107" s="62" t="s">
        <v>28</v>
      </c>
      <c r="E107" s="67">
        <v>2565</v>
      </c>
      <c r="F107" s="67" t="s">
        <v>44</v>
      </c>
      <c r="G107" s="62" t="s">
        <v>444</v>
      </c>
      <c r="H107" s="62" t="s">
        <v>445</v>
      </c>
      <c r="I107" s="62" t="s">
        <v>173</v>
      </c>
      <c r="K107" s="62" t="s">
        <v>174</v>
      </c>
      <c r="M107" s="62" t="s">
        <v>609</v>
      </c>
      <c r="N107" s="65" t="s">
        <v>476</v>
      </c>
      <c r="P107" s="62" t="s">
        <v>546</v>
      </c>
    </row>
    <row r="108" spans="1:16" s="62" customFormat="1" ht="21">
      <c r="A108" s="62" t="s">
        <v>446</v>
      </c>
      <c r="B108" s="68" t="str">
        <f t="shared" si="0"/>
        <v>โครงการพัฒนาศูนย์วิเคราะห์ข้อมูลเชิงลึกสำหรับอุตสาหกรรมไฟฟ้าและอิเล็กทรอนิกส์</v>
      </c>
      <c r="C108" s="62" t="s">
        <v>101</v>
      </c>
      <c r="D108" s="62" t="s">
        <v>28</v>
      </c>
      <c r="E108" s="67">
        <v>2565</v>
      </c>
      <c r="F108" s="67" t="s">
        <v>44</v>
      </c>
      <c r="G108" s="62" t="s">
        <v>264</v>
      </c>
      <c r="H108" s="62" t="s">
        <v>89</v>
      </c>
      <c r="I108" s="62" t="s">
        <v>71</v>
      </c>
      <c r="K108" s="62" t="s">
        <v>38</v>
      </c>
      <c r="M108" s="62" t="s">
        <v>607</v>
      </c>
      <c r="N108" s="65" t="s">
        <v>802</v>
      </c>
      <c r="P108" s="62" t="s">
        <v>598</v>
      </c>
    </row>
    <row r="109" spans="1:16" s="62" customFormat="1" ht="21">
      <c r="A109" s="62" t="s">
        <v>448</v>
      </c>
      <c r="B109" s="68" t="str">
        <f t="shared" si="0"/>
        <v>โครงการศูนย์สารสนเทศเพื่อการวิเคราะห์ข้อมูลอัจฉริยะด้านการเพิ่มผลผลิตของภาคอุตสาหกรรม (Productivity)</v>
      </c>
      <c r="C109" s="62" t="s">
        <v>346</v>
      </c>
      <c r="D109" s="62" t="s">
        <v>28</v>
      </c>
      <c r="E109" s="67">
        <v>2565</v>
      </c>
      <c r="F109" s="67" t="s">
        <v>44</v>
      </c>
      <c r="G109" s="62" t="s">
        <v>264</v>
      </c>
      <c r="H109" s="62" t="s">
        <v>84</v>
      </c>
      <c r="I109" s="62" t="s">
        <v>71</v>
      </c>
      <c r="K109" s="62" t="s">
        <v>38</v>
      </c>
      <c r="M109" s="62" t="s">
        <v>605</v>
      </c>
      <c r="N109" s="65" t="s">
        <v>978</v>
      </c>
      <c r="P109" s="62" t="s">
        <v>603</v>
      </c>
    </row>
    <row r="110" spans="1:16" s="62" customFormat="1" ht="21">
      <c r="A110" s="62" t="s">
        <v>450</v>
      </c>
      <c r="B110" s="68" t="str">
        <f t="shared" si="0"/>
        <v>โครงการสร้างระบบข้อมูลและองค์ความรู้ด้านมาตรฐานระบบการจัดการและการเตือนภัย</v>
      </c>
      <c r="C110" s="62" t="s">
        <v>350</v>
      </c>
      <c r="D110" s="62" t="s">
        <v>28</v>
      </c>
      <c r="E110" s="67">
        <v>2565</v>
      </c>
      <c r="F110" s="67" t="s">
        <v>44</v>
      </c>
      <c r="G110" s="62" t="s">
        <v>264</v>
      </c>
      <c r="H110" s="62" t="s">
        <v>84</v>
      </c>
      <c r="I110" s="62" t="s">
        <v>71</v>
      </c>
      <c r="K110" s="62" t="s">
        <v>38</v>
      </c>
      <c r="M110" s="62" t="s">
        <v>602</v>
      </c>
      <c r="N110" s="65" t="s">
        <v>978</v>
      </c>
      <c r="P110" s="62" t="s">
        <v>603</v>
      </c>
    </row>
    <row r="111" spans="1:16" s="62" customFormat="1" ht="21">
      <c r="A111" s="62" t="s">
        <v>452</v>
      </c>
      <c r="B111" s="68" t="str">
        <f t="shared" si="0"/>
        <v>โครงการติดตามผลสัมฤทธิ์การดำเนินโครงการภายใต้แผนแม่บทการเพิ่มประสิทธิภาพและผลิตภาพ การผลิตของภาคอุตสาหกรรม พ.ศ. 2560-2564</v>
      </c>
      <c r="C111" s="62" t="s">
        <v>453</v>
      </c>
      <c r="D111" s="62" t="s">
        <v>28</v>
      </c>
      <c r="E111" s="67">
        <v>2565</v>
      </c>
      <c r="F111" s="67" t="s">
        <v>263</v>
      </c>
      <c r="G111" s="62" t="s">
        <v>418</v>
      </c>
      <c r="H111" s="62" t="s">
        <v>84</v>
      </c>
      <c r="I111" s="62" t="s">
        <v>71</v>
      </c>
      <c r="K111" s="62" t="s">
        <v>38</v>
      </c>
      <c r="M111" s="62" t="s">
        <v>600</v>
      </c>
      <c r="N111" s="65" t="s">
        <v>422</v>
      </c>
      <c r="P111" s="62" t="s">
        <v>549</v>
      </c>
    </row>
    <row r="112" spans="1:16" s="62" customFormat="1" ht="21">
      <c r="A112" s="62" t="s">
        <v>455</v>
      </c>
      <c r="B112" s="68" t="str">
        <f t="shared" si="0"/>
        <v>โครงการติดตามและประเมินผลการดำเนินงานภายใต้แผนงานบูรณาการพัฒนาอุตสาหกรรมและบริการแห่งอนาคต</v>
      </c>
      <c r="C112" s="62" t="s">
        <v>324</v>
      </c>
      <c r="D112" s="62" t="s">
        <v>28</v>
      </c>
      <c r="E112" s="67">
        <v>2565</v>
      </c>
      <c r="F112" s="67" t="s">
        <v>263</v>
      </c>
      <c r="G112" s="62" t="s">
        <v>418</v>
      </c>
      <c r="H112" s="62" t="s">
        <v>84</v>
      </c>
      <c r="I112" s="62" t="s">
        <v>71</v>
      </c>
      <c r="K112" s="62" t="s">
        <v>38</v>
      </c>
      <c r="M112" s="62" t="s">
        <v>597</v>
      </c>
      <c r="N112" s="65" t="s">
        <v>802</v>
      </c>
      <c r="P112" s="62" t="s">
        <v>598</v>
      </c>
    </row>
    <row r="113" spans="1:16" s="62" customFormat="1" ht="21">
      <c r="A113" s="62" t="s">
        <v>457</v>
      </c>
      <c r="B113" s="68" t="str">
        <f t="shared" si="0"/>
        <v>โครงการจัดทำดัชนีวัดความสามารถในการแข่งขันด้านเศรษฐกิจอุตสาหกรรมของอุตสาหกรรมแห่งอนาคต</v>
      </c>
      <c r="C113" s="62" t="s">
        <v>458</v>
      </c>
      <c r="D113" s="62" t="s">
        <v>28</v>
      </c>
      <c r="E113" s="67">
        <v>2565</v>
      </c>
      <c r="F113" s="67" t="s">
        <v>44</v>
      </c>
      <c r="G113" s="62" t="s">
        <v>264</v>
      </c>
      <c r="H113" s="62" t="s">
        <v>110</v>
      </c>
      <c r="I113" s="62" t="s">
        <v>71</v>
      </c>
      <c r="K113" s="62" t="s">
        <v>38</v>
      </c>
      <c r="M113" s="62" t="s">
        <v>595</v>
      </c>
      <c r="N113" s="65" t="s">
        <v>476</v>
      </c>
      <c r="P113" s="62" t="s">
        <v>546</v>
      </c>
    </row>
    <row r="114" spans="1:16" s="62" customFormat="1" ht="21">
      <c r="A114" s="62" t="s">
        <v>460</v>
      </c>
      <c r="B114" s="68" t="str">
        <f t="shared" si="0"/>
        <v>โครงการพัฒนาระบบสารสนเทศดัชนีอุตสาหกรรมเพื่อรองรับโครงสร้างอุตสาหกรรมใหม่</v>
      </c>
      <c r="C114" s="62" t="s">
        <v>461</v>
      </c>
      <c r="D114" s="62" t="s">
        <v>28</v>
      </c>
      <c r="E114" s="67">
        <v>2565</v>
      </c>
      <c r="F114" s="67" t="s">
        <v>432</v>
      </c>
      <c r="G114" s="62" t="s">
        <v>433</v>
      </c>
      <c r="H114" s="62" t="s">
        <v>110</v>
      </c>
      <c r="I114" s="62" t="s">
        <v>71</v>
      </c>
      <c r="K114" s="62" t="s">
        <v>38</v>
      </c>
      <c r="M114" s="62" t="s">
        <v>593</v>
      </c>
      <c r="N114" s="65" t="s">
        <v>476</v>
      </c>
      <c r="P114" s="62" t="s">
        <v>546</v>
      </c>
    </row>
    <row r="115" spans="1:16" s="62" customFormat="1" ht="21">
      <c r="A115" s="62" t="s">
        <v>463</v>
      </c>
      <c r="B115" s="68" t="str">
        <f t="shared" si="0"/>
        <v>โครงการพัฒนาระบบการจัดการฐานข้อมูลขนาดใหญ่เพื่่อยกระดับขีดความสามารถในการแข่งขันของภาคอุตสาหกรรม</v>
      </c>
      <c r="C115" s="62" t="s">
        <v>464</v>
      </c>
      <c r="D115" s="62" t="s">
        <v>28</v>
      </c>
      <c r="E115" s="67">
        <v>2565</v>
      </c>
      <c r="F115" s="67" t="s">
        <v>44</v>
      </c>
      <c r="G115" s="62" t="s">
        <v>264</v>
      </c>
      <c r="H115" s="62" t="s">
        <v>110</v>
      </c>
      <c r="I115" s="62" t="s">
        <v>71</v>
      </c>
      <c r="K115" s="62" t="s">
        <v>38</v>
      </c>
      <c r="M115" s="62" t="s">
        <v>591</v>
      </c>
      <c r="N115" s="65" t="s">
        <v>977</v>
      </c>
      <c r="P115" s="62" t="s">
        <v>581</v>
      </c>
    </row>
    <row r="116" spans="1:16" s="62" customFormat="1" ht="21">
      <c r="A116" s="62" t="s">
        <v>466</v>
      </c>
      <c r="B116" s="68" t="str">
        <f t="shared" si="0"/>
        <v>ค่าใช้จ่ายในการพัฒนาและผลักดันแผนระดับที่ 3 ของกระทรวงอุตสาหกรรม  และบูรณาการนโยบายเชิงพื้นที่</v>
      </c>
      <c r="C116" s="62" t="s">
        <v>166</v>
      </c>
      <c r="D116" s="62" t="s">
        <v>28</v>
      </c>
      <c r="E116" s="67">
        <v>2565</v>
      </c>
      <c r="F116" s="67" t="s">
        <v>273</v>
      </c>
      <c r="G116" s="62" t="s">
        <v>264</v>
      </c>
      <c r="H116" s="62" t="s">
        <v>64</v>
      </c>
      <c r="I116" s="62" t="s">
        <v>37</v>
      </c>
      <c r="K116" s="62" t="s">
        <v>38</v>
      </c>
      <c r="M116" s="62" t="s">
        <v>589</v>
      </c>
      <c r="N116" s="65" t="s">
        <v>422</v>
      </c>
      <c r="P116" s="62" t="s">
        <v>549</v>
      </c>
    </row>
    <row r="117" spans="1:16" s="62" customFormat="1" ht="21">
      <c r="A117" s="62" t="s">
        <v>485</v>
      </c>
      <c r="B117" s="68" t="str">
        <f t="shared" si="0"/>
        <v>ระบบประมวลผลข้อมูลของระบบการรับรองตนเองของผู้ประกอบกิจการโรงงาน (Self - Declaration) เพื่อยกระดับโรงงานเข้าสู่เกณฑ์มาตรฐานโรงงาน แขวงทุ่งพญาไท เขตราชเทวี กรุงเทพมหานคร 1 ระบบ</v>
      </c>
      <c r="C117" s="62" t="s">
        <v>486</v>
      </c>
      <c r="D117" s="62" t="s">
        <v>28</v>
      </c>
      <c r="E117" s="67">
        <v>2565</v>
      </c>
      <c r="F117" s="67" t="s">
        <v>44</v>
      </c>
      <c r="G117" s="62" t="s">
        <v>264</v>
      </c>
      <c r="H117" s="62" t="s">
        <v>488</v>
      </c>
      <c r="I117" s="62" t="s">
        <v>361</v>
      </c>
      <c r="K117" s="62" t="s">
        <v>38</v>
      </c>
      <c r="M117" s="62" t="s">
        <v>580</v>
      </c>
      <c r="N117" s="65" t="s">
        <v>977</v>
      </c>
      <c r="P117" s="62" t="s">
        <v>581</v>
      </c>
    </row>
    <row r="118" spans="1:16" s="62" customFormat="1" ht="21">
      <c r="A118" s="62" t="s">
        <v>489</v>
      </c>
      <c r="B118" s="68" t="s">
        <v>490</v>
      </c>
      <c r="C118" s="62" t="s">
        <v>490</v>
      </c>
      <c r="D118" s="62" t="s">
        <v>28</v>
      </c>
      <c r="E118" s="67">
        <v>2565</v>
      </c>
      <c r="F118" s="67" t="s">
        <v>44</v>
      </c>
      <c r="G118" s="62" t="s">
        <v>264</v>
      </c>
      <c r="H118" s="62" t="s">
        <v>488</v>
      </c>
      <c r="I118" s="62" t="s">
        <v>361</v>
      </c>
      <c r="K118" s="62" t="s">
        <v>38</v>
      </c>
      <c r="M118" s="68" t="s">
        <v>578</v>
      </c>
      <c r="N118" s="65" t="s">
        <v>476</v>
      </c>
      <c r="O118" s="68"/>
      <c r="P118" s="62" t="s">
        <v>546</v>
      </c>
    </row>
    <row r="119" spans="1:16" s="62" customFormat="1" ht="21">
      <c r="A119" s="62" t="s">
        <v>514</v>
      </c>
      <c r="B119" s="68" t="str">
        <f t="shared" ref="B119:B149" si="1">HYPERLINK(M119,C119)</f>
        <v>โครงการพัฒนาแบบจำลองเพื่อเพิ่มศักยภาพการประเมินสภาวการณ์และวิเคราะห์ผลกระทบด้านเศรษฐกิจอุตสาหกรรมของประเทศ</v>
      </c>
      <c r="C119" s="62" t="s">
        <v>424</v>
      </c>
      <c r="D119" s="62" t="s">
        <v>28</v>
      </c>
      <c r="E119" s="67">
        <v>2565</v>
      </c>
      <c r="F119" s="67" t="s">
        <v>44</v>
      </c>
      <c r="G119" s="62" t="s">
        <v>264</v>
      </c>
      <c r="H119" s="62" t="s">
        <v>253</v>
      </c>
      <c r="I119" s="62" t="s">
        <v>71</v>
      </c>
      <c r="K119" s="62" t="s">
        <v>38</v>
      </c>
      <c r="M119" s="62" t="s">
        <v>548</v>
      </c>
      <c r="N119" s="65" t="s">
        <v>422</v>
      </c>
      <c r="P119" s="62" t="s">
        <v>549</v>
      </c>
    </row>
    <row r="120" spans="1:16" s="62" customFormat="1" ht="21">
      <c r="A120" s="62" t="s">
        <v>516</v>
      </c>
      <c r="B120" s="68" t="str">
        <f t="shared" si="1"/>
        <v>โครงการพัฒนานิคมอุตสาหกรรมในพื้นที่ระเบียงเศรษฐกิจภาคตะวันออก : นิคมอุตสาหกรรม Smart Park</v>
      </c>
      <c r="C120" s="62" t="s">
        <v>470</v>
      </c>
      <c r="D120" s="62" t="s">
        <v>28</v>
      </c>
      <c r="E120" s="67">
        <v>2565</v>
      </c>
      <c r="F120" s="67" t="s">
        <v>273</v>
      </c>
      <c r="G120" s="62" t="s">
        <v>264</v>
      </c>
      <c r="H120" s="62" t="s">
        <v>472</v>
      </c>
      <c r="I120" s="62" t="s">
        <v>473</v>
      </c>
      <c r="K120" s="62" t="s">
        <v>38</v>
      </c>
      <c r="M120" s="62" t="s">
        <v>545</v>
      </c>
      <c r="N120" s="65" t="s">
        <v>476</v>
      </c>
      <c r="P120" s="62" t="s">
        <v>546</v>
      </c>
    </row>
    <row r="121" spans="1:16" s="62" customFormat="1" ht="21">
      <c r="A121" s="62" t="s">
        <v>415</v>
      </c>
      <c r="B121" s="71" t="str">
        <f t="shared" si="1"/>
        <v>โครงการดิจิทัลประเทศไทยเพื่ออนาคต พ.ศ. 2566-2570 (Digital Thailand for Future 2023-2027)</v>
      </c>
      <c r="C121" s="62" t="s">
        <v>416</v>
      </c>
      <c r="D121" s="62" t="s">
        <v>28</v>
      </c>
      <c r="E121" s="72">
        <v>2566</v>
      </c>
      <c r="F121" s="72" t="s">
        <v>418</v>
      </c>
      <c r="G121" s="73" t="s">
        <v>419</v>
      </c>
      <c r="H121" s="73" t="s">
        <v>45</v>
      </c>
      <c r="I121" s="73" t="s">
        <v>46</v>
      </c>
      <c r="J121" s="73"/>
      <c r="K121" s="73" t="s">
        <v>47</v>
      </c>
      <c r="L121" s="73" t="s">
        <v>420</v>
      </c>
      <c r="M121" s="62" t="s">
        <v>646</v>
      </c>
      <c r="N121" s="74" t="s">
        <v>422</v>
      </c>
      <c r="P121" s="62" t="s">
        <v>549</v>
      </c>
    </row>
    <row r="122" spans="1:16" s="62" customFormat="1" ht="21">
      <c r="A122" s="62" t="s">
        <v>690</v>
      </c>
      <c r="B122" s="68" t="str">
        <f t="shared" si="1"/>
        <v>โครงการส่งเสริมการประยุกต์ใช้เทคโนโลยีดิจิทัล ข้อมูล และปัญญาประดิษฐ์ กิจกรรม : ดิจิทัลประเทศไทยเพื่ออนาคต พ.ศ. 2566-2570 (Digital Thailand for Future 2023-2027)</v>
      </c>
      <c r="C122" s="62" t="s">
        <v>689</v>
      </c>
      <c r="D122" s="62" t="s">
        <v>28</v>
      </c>
      <c r="E122" s="67">
        <v>2566</v>
      </c>
      <c r="F122" s="67" t="s">
        <v>418</v>
      </c>
      <c r="G122" s="62" t="s">
        <v>419</v>
      </c>
      <c r="H122" s="62" t="s">
        <v>332</v>
      </c>
      <c r="I122" s="62" t="s">
        <v>46</v>
      </c>
      <c r="K122" s="62" t="s">
        <v>47</v>
      </c>
      <c r="M122" s="62" t="s">
        <v>688</v>
      </c>
      <c r="N122" s="65" t="s">
        <v>476</v>
      </c>
      <c r="P122" s="62" t="s">
        <v>546</v>
      </c>
    </row>
    <row r="123" spans="1:16" s="62" customFormat="1" ht="21">
      <c r="A123" s="62" t="s">
        <v>687</v>
      </c>
      <c r="B123" s="68" t="str">
        <f t="shared" si="1"/>
        <v>โครงการพัฒนาศูนย์วิเคราะห์ข้อมูลเชิงลึกอุตสาหกรรมพลาสติก ปี 2566</v>
      </c>
      <c r="C123" s="62" t="s">
        <v>686</v>
      </c>
      <c r="D123" s="62" t="s">
        <v>28</v>
      </c>
      <c r="E123" s="67">
        <v>2566</v>
      </c>
      <c r="F123" s="67" t="s">
        <v>418</v>
      </c>
      <c r="G123" s="62" t="s">
        <v>419</v>
      </c>
      <c r="H123" s="62" t="s">
        <v>89</v>
      </c>
      <c r="I123" s="62" t="s">
        <v>71</v>
      </c>
      <c r="K123" s="62" t="s">
        <v>38</v>
      </c>
      <c r="M123" s="62" t="s">
        <v>685</v>
      </c>
      <c r="N123" s="65" t="s">
        <v>476</v>
      </c>
      <c r="P123" s="62" t="s">
        <v>546</v>
      </c>
    </row>
    <row r="124" spans="1:16" s="62" customFormat="1" ht="21">
      <c r="A124" s="62" t="s">
        <v>684</v>
      </c>
      <c r="B124" s="68" t="str">
        <f t="shared" si="1"/>
        <v>โครงการติดตามและประเมินผลการดำเนินงานภายใต้แผนงานบูรณาการพัฒนาอุตสาหกรรมและบริการแห่งอนาคต</v>
      </c>
      <c r="C124" s="62" t="s">
        <v>324</v>
      </c>
      <c r="D124" s="62" t="s">
        <v>28</v>
      </c>
      <c r="E124" s="67">
        <v>2566</v>
      </c>
      <c r="F124" s="67" t="s">
        <v>418</v>
      </c>
      <c r="G124" s="62" t="s">
        <v>419</v>
      </c>
      <c r="H124" s="62" t="s">
        <v>84</v>
      </c>
      <c r="I124" s="62" t="s">
        <v>71</v>
      </c>
      <c r="K124" s="62" t="s">
        <v>38</v>
      </c>
      <c r="M124" s="62" t="s">
        <v>682</v>
      </c>
      <c r="N124" s="65" t="s">
        <v>802</v>
      </c>
      <c r="P124" s="62" t="s">
        <v>598</v>
      </c>
    </row>
    <row r="125" spans="1:16" s="62" customFormat="1" ht="21">
      <c r="A125" s="62" t="s">
        <v>681</v>
      </c>
      <c r="B125" s="68" t="str">
        <f t="shared" si="1"/>
        <v>โครงการพัฒนาระบบข้อมูลเชิงลึกอุตสาหกรรมบรรจุภัณฑ์ ปี พ.ศ. 2566</v>
      </c>
      <c r="C125" s="62" t="s">
        <v>680</v>
      </c>
      <c r="D125" s="62" t="s">
        <v>28</v>
      </c>
      <c r="E125" s="67">
        <v>2566</v>
      </c>
      <c r="F125" s="67" t="s">
        <v>418</v>
      </c>
      <c r="G125" s="62" t="s">
        <v>419</v>
      </c>
      <c r="H125" s="62" t="s">
        <v>70</v>
      </c>
      <c r="I125" s="62" t="s">
        <v>71</v>
      </c>
      <c r="K125" s="62" t="s">
        <v>38</v>
      </c>
      <c r="M125" s="62" t="s">
        <v>679</v>
      </c>
      <c r="N125" s="65" t="s">
        <v>476</v>
      </c>
      <c r="P125" s="62" t="s">
        <v>546</v>
      </c>
    </row>
    <row r="126" spans="1:16" s="62" customFormat="1" ht="21">
      <c r="A126" s="62" t="s">
        <v>678</v>
      </c>
      <c r="B126" s="68" t="str">
        <f t="shared" si="1"/>
        <v>โครงการพัฒนาศูนย์ข้อมูลเชิงลึกอุตสาหกรรมชีวภาพ ปี พ.ศ. 2566</v>
      </c>
      <c r="C126" s="62" t="s">
        <v>677</v>
      </c>
      <c r="D126" s="62" t="s">
        <v>28</v>
      </c>
      <c r="E126" s="67">
        <v>2566</v>
      </c>
      <c r="F126" s="67" t="s">
        <v>418</v>
      </c>
      <c r="G126" s="62" t="s">
        <v>419</v>
      </c>
      <c r="H126" s="62" t="s">
        <v>70</v>
      </c>
      <c r="I126" s="62" t="s">
        <v>71</v>
      </c>
      <c r="K126" s="62" t="s">
        <v>38</v>
      </c>
      <c r="M126" s="62" t="s">
        <v>676</v>
      </c>
      <c r="N126" s="65" t="s">
        <v>476</v>
      </c>
      <c r="P126" s="62" t="s">
        <v>546</v>
      </c>
    </row>
    <row r="127" spans="1:16" s="62" customFormat="1" ht="21">
      <c r="A127" s="62" t="s">
        <v>675</v>
      </c>
      <c r="B127" s="68" t="str">
        <f t="shared" si="1"/>
        <v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</v>
      </c>
      <c r="C127" s="62" t="s">
        <v>73</v>
      </c>
      <c r="D127" s="62" t="s">
        <v>28</v>
      </c>
      <c r="E127" s="67">
        <v>2566</v>
      </c>
      <c r="F127" s="67" t="s">
        <v>418</v>
      </c>
      <c r="G127" s="62" t="s">
        <v>419</v>
      </c>
      <c r="H127" s="62" t="s">
        <v>70</v>
      </c>
      <c r="I127" s="62" t="s">
        <v>71</v>
      </c>
      <c r="K127" s="62" t="s">
        <v>38</v>
      </c>
      <c r="M127" s="62" t="s">
        <v>674</v>
      </c>
      <c r="N127" s="65" t="s">
        <v>476</v>
      </c>
      <c r="P127" s="62" t="s">
        <v>546</v>
      </c>
    </row>
    <row r="128" spans="1:16" s="62" customFormat="1" ht="21">
      <c r="A128" s="62" t="s">
        <v>673</v>
      </c>
      <c r="B128" s="68" t="str">
        <f t="shared" si="1"/>
        <v>โครงการพัฒนาระบบฐานข้อมูลเชิงลึกอุตสาหกรรมผลิตภัณฑ์ยางและไม้ยางพารา ปี พ.ศ. 2566</v>
      </c>
      <c r="C128" s="62" t="s">
        <v>672</v>
      </c>
      <c r="D128" s="62" t="s">
        <v>28</v>
      </c>
      <c r="E128" s="67">
        <v>2566</v>
      </c>
      <c r="F128" s="67" t="s">
        <v>418</v>
      </c>
      <c r="G128" s="62" t="s">
        <v>419</v>
      </c>
      <c r="H128" s="62" t="s">
        <v>70</v>
      </c>
      <c r="I128" s="62" t="s">
        <v>71</v>
      </c>
      <c r="K128" s="62" t="s">
        <v>38</v>
      </c>
      <c r="M128" s="62" t="s">
        <v>671</v>
      </c>
      <c r="N128" s="65" t="s">
        <v>476</v>
      </c>
      <c r="P128" s="62" t="s">
        <v>546</v>
      </c>
    </row>
    <row r="129" spans="1:19" s="62" customFormat="1" ht="21">
      <c r="A129" s="62" t="s">
        <v>670</v>
      </c>
      <c r="B129" s="68" t="str">
        <f t="shared" si="1"/>
        <v>โครงการพัฒนาศูนย์สารสนเทศอัจฉริยะอุตสาหกรรมอาหาร</v>
      </c>
      <c r="C129" s="62" t="s">
        <v>104</v>
      </c>
      <c r="D129" s="62" t="s">
        <v>28</v>
      </c>
      <c r="E129" s="67">
        <v>2566</v>
      </c>
      <c r="F129" s="67" t="s">
        <v>418</v>
      </c>
      <c r="G129" s="62" t="s">
        <v>419</v>
      </c>
      <c r="H129" s="62" t="s">
        <v>70</v>
      </c>
      <c r="I129" s="62" t="s">
        <v>71</v>
      </c>
      <c r="K129" s="62" t="s">
        <v>38</v>
      </c>
      <c r="M129" s="62" t="s">
        <v>669</v>
      </c>
      <c r="N129" s="65" t="s">
        <v>476</v>
      </c>
      <c r="P129" s="62" t="s">
        <v>546</v>
      </c>
    </row>
    <row r="130" spans="1:19" s="62" customFormat="1" ht="21">
      <c r="A130" s="62" t="s">
        <v>668</v>
      </c>
      <c r="B130" s="68" t="str">
        <f t="shared" si="1"/>
        <v>โครงการประยุกต์ใช้ Blockchain ยกระดับเศรษฐกิจการค้า ระยะที่ 4</v>
      </c>
      <c r="C130" s="62" t="s">
        <v>667</v>
      </c>
      <c r="D130" s="62" t="s">
        <v>28</v>
      </c>
      <c r="E130" s="67">
        <v>2566</v>
      </c>
      <c r="F130" s="67" t="s">
        <v>418</v>
      </c>
      <c r="G130" s="62" t="s">
        <v>666</v>
      </c>
      <c r="H130" s="62" t="s">
        <v>445</v>
      </c>
      <c r="I130" s="62" t="s">
        <v>173</v>
      </c>
      <c r="K130" s="62" t="s">
        <v>174</v>
      </c>
      <c r="M130" s="62" t="s">
        <v>665</v>
      </c>
      <c r="N130" s="65" t="s">
        <v>476</v>
      </c>
      <c r="P130" s="62" t="s">
        <v>546</v>
      </c>
    </row>
    <row r="131" spans="1:19" s="62" customFormat="1" ht="21">
      <c r="A131" s="62" t="s">
        <v>664</v>
      </c>
      <c r="B131" s="68" t="str">
        <f t="shared" si="1"/>
        <v>โครงการวิเคราะห์ผลกระทบด้านเศรษฐกิจอุตสาหกรรมเชิงลึกเพื่อรองรับการพัฒนาอุตสาหกรรม</v>
      </c>
      <c r="C131" s="62" t="s">
        <v>663</v>
      </c>
      <c r="D131" s="62" t="s">
        <v>28</v>
      </c>
      <c r="E131" s="67">
        <v>2566</v>
      </c>
      <c r="F131" s="67" t="s">
        <v>418</v>
      </c>
      <c r="G131" s="62" t="s">
        <v>419</v>
      </c>
      <c r="H131" s="62" t="s">
        <v>253</v>
      </c>
      <c r="I131" s="62" t="s">
        <v>71</v>
      </c>
      <c r="K131" s="62" t="s">
        <v>38</v>
      </c>
      <c r="M131" s="62" t="s">
        <v>662</v>
      </c>
      <c r="N131" s="65" t="s">
        <v>422</v>
      </c>
      <c r="P131" s="62" t="s">
        <v>549</v>
      </c>
    </row>
    <row r="132" spans="1:19" s="62" customFormat="1" ht="21">
      <c r="A132" s="62" t="s">
        <v>661</v>
      </c>
      <c r="B132" s="68" t="str">
        <f t="shared" si="1"/>
        <v>โครงการศูนย์สารสนเทศเพื่อการวิเคราะห์ข้อมูลอัจฉริยะด้านการเพิ่มผลิตภาพของภาคอุตสาหกรรม (Productivity)</v>
      </c>
      <c r="C132" s="62" t="s">
        <v>660</v>
      </c>
      <c r="D132" s="62" t="s">
        <v>28</v>
      </c>
      <c r="E132" s="67">
        <v>2566</v>
      </c>
      <c r="F132" s="67" t="s">
        <v>418</v>
      </c>
      <c r="G132" s="62" t="s">
        <v>419</v>
      </c>
      <c r="H132" s="62" t="s">
        <v>84</v>
      </c>
      <c r="I132" s="62" t="s">
        <v>71</v>
      </c>
      <c r="K132" s="62" t="s">
        <v>38</v>
      </c>
      <c r="M132" s="62" t="s">
        <v>659</v>
      </c>
      <c r="N132" s="65" t="s">
        <v>422</v>
      </c>
      <c r="P132" s="62" t="s">
        <v>549</v>
      </c>
    </row>
    <row r="133" spans="1:19" s="62" customFormat="1" ht="21">
      <c r="A133" s="62" t="s">
        <v>658</v>
      </c>
      <c r="B133" s="68" t="str">
        <f t="shared" si="1"/>
        <v>ผลผลิตการกำกับและส่งเสริมกิจการอวกาศ</v>
      </c>
      <c r="C133" s="62" t="s">
        <v>657</v>
      </c>
      <c r="D133" s="62" t="s">
        <v>28</v>
      </c>
      <c r="E133" s="67">
        <v>2566</v>
      </c>
      <c r="F133" s="67" t="s">
        <v>418</v>
      </c>
      <c r="G133" s="62" t="s">
        <v>419</v>
      </c>
      <c r="H133" s="62" t="s">
        <v>656</v>
      </c>
      <c r="I133" s="62" t="s">
        <v>483</v>
      </c>
      <c r="K133" s="62" t="s">
        <v>157</v>
      </c>
      <c r="M133" s="62" t="s">
        <v>655</v>
      </c>
      <c r="N133" s="65" t="s">
        <v>499</v>
      </c>
      <c r="P133" s="62" t="s">
        <v>572</v>
      </c>
    </row>
    <row r="134" spans="1:19" s="62" customFormat="1" ht="21">
      <c r="A134" s="62" t="s">
        <v>705</v>
      </c>
      <c r="B134" s="71" t="str">
        <f t="shared" si="1"/>
        <v>โครงการพัฒนาโครงสร้างพื้นฐานและระบบฐานข้อมูลสามมิติคู่เหมือนดิจิทัลเชิงพื้นที่ เพื่อรองรับเมตาเวิร์ส (Thailand Geospatial Digital Twins for Metaverse)</v>
      </c>
      <c r="C134" s="62" t="s">
        <v>706</v>
      </c>
      <c r="D134" s="62" t="s">
        <v>28</v>
      </c>
      <c r="E134" s="72">
        <v>2567</v>
      </c>
      <c r="F134" s="72" t="s">
        <v>693</v>
      </c>
      <c r="G134" s="73" t="s">
        <v>481</v>
      </c>
      <c r="H134" s="73" t="s">
        <v>707</v>
      </c>
      <c r="I134" s="73" t="s">
        <v>483</v>
      </c>
      <c r="J134" s="73"/>
      <c r="K134" s="73" t="s">
        <v>157</v>
      </c>
      <c r="L134" s="73" t="s">
        <v>708</v>
      </c>
      <c r="M134" s="62" t="s">
        <v>709</v>
      </c>
      <c r="N134" s="74" t="s">
        <v>422</v>
      </c>
      <c r="P134" s="62" t="s">
        <v>549</v>
      </c>
      <c r="Q134" s="75" t="s">
        <v>421</v>
      </c>
      <c r="R134" s="75" t="s">
        <v>422</v>
      </c>
      <c r="S134" s="62" t="s">
        <v>765</v>
      </c>
    </row>
    <row r="135" spans="1:19" s="62" customFormat="1" ht="21">
      <c r="A135" s="62" t="s">
        <v>710</v>
      </c>
      <c r="B135" s="68" t="str">
        <f t="shared" si="1"/>
        <v>โครงการพัฒนาระบบฐานข้อมูลเชิงลึกอุตสาหกรรมผลิตภัณฑ์ยางและไม้ยางพารา ปี พ.ศ. 2567</v>
      </c>
      <c r="C135" s="62" t="s">
        <v>711</v>
      </c>
      <c r="D135" s="62" t="s">
        <v>28</v>
      </c>
      <c r="E135" s="67">
        <v>2567</v>
      </c>
      <c r="F135" s="67" t="s">
        <v>693</v>
      </c>
      <c r="G135" s="62" t="s">
        <v>511</v>
      </c>
      <c r="H135" s="62" t="s">
        <v>70</v>
      </c>
      <c r="I135" s="62" t="s">
        <v>71</v>
      </c>
      <c r="K135" s="62" t="s">
        <v>38</v>
      </c>
      <c r="M135" s="62" t="s">
        <v>715</v>
      </c>
      <c r="N135" s="65" t="s">
        <v>979</v>
      </c>
      <c r="P135" s="62" t="s">
        <v>714</v>
      </c>
      <c r="Q135" s="62" t="s">
        <v>712</v>
      </c>
      <c r="R135" s="62" t="s">
        <v>713</v>
      </c>
    </row>
    <row r="136" spans="1:19" s="62" customFormat="1" ht="21">
      <c r="A136" s="62" t="s">
        <v>716</v>
      </c>
      <c r="B136" s="68" t="str">
        <f t="shared" si="1"/>
        <v>โครงการพัฒนาระบบข้อมูลเชิงลึกอุตสาหกรรมบรรจุภัณฑ์ ประจำปีงบประมาณ พ.ศ. 2567</v>
      </c>
      <c r="C136" s="62" t="s">
        <v>717</v>
      </c>
      <c r="D136" s="62" t="s">
        <v>28</v>
      </c>
      <c r="E136" s="67">
        <v>2567</v>
      </c>
      <c r="F136" s="67" t="s">
        <v>718</v>
      </c>
      <c r="G136" s="62" t="s">
        <v>511</v>
      </c>
      <c r="H136" s="62" t="s">
        <v>70</v>
      </c>
      <c r="I136" s="62" t="s">
        <v>71</v>
      </c>
      <c r="K136" s="62" t="s">
        <v>38</v>
      </c>
      <c r="M136" s="62" t="s">
        <v>719</v>
      </c>
      <c r="N136" s="65" t="s">
        <v>979</v>
      </c>
      <c r="P136" s="62" t="s">
        <v>714</v>
      </c>
      <c r="Q136" s="62" t="s">
        <v>712</v>
      </c>
      <c r="R136" s="62" t="s">
        <v>713</v>
      </c>
    </row>
    <row r="137" spans="1:19" s="62" customFormat="1" ht="21">
      <c r="A137" s="62" t="s">
        <v>720</v>
      </c>
      <c r="B137" s="68" t="str">
        <f t="shared" si="1"/>
        <v>โครงการศูนย์สารสนเทศอัจฉริยะอุตสาหกรรมแฟชั่น (อุตสาหกรรมสิ่งทอและเครื่องนุ่งห่ม เครื่องหนังและรองเท้า อัญมณีและเครื่องประดับ)  ปี พ.ศ. 2567</v>
      </c>
      <c r="C137" s="62" t="s">
        <v>721</v>
      </c>
      <c r="D137" s="62" t="s">
        <v>28</v>
      </c>
      <c r="E137" s="67">
        <v>2567</v>
      </c>
      <c r="F137" s="67" t="s">
        <v>718</v>
      </c>
      <c r="G137" s="62" t="s">
        <v>511</v>
      </c>
      <c r="H137" s="62" t="s">
        <v>70</v>
      </c>
      <c r="I137" s="62" t="s">
        <v>71</v>
      </c>
      <c r="K137" s="62" t="s">
        <v>38</v>
      </c>
      <c r="M137" s="62" t="s">
        <v>722</v>
      </c>
      <c r="N137" s="65" t="s">
        <v>979</v>
      </c>
      <c r="P137" s="62" t="s">
        <v>714</v>
      </c>
      <c r="Q137" s="62" t="s">
        <v>712</v>
      </c>
      <c r="R137" s="62" t="s">
        <v>713</v>
      </c>
    </row>
    <row r="138" spans="1:19" s="62" customFormat="1" ht="21">
      <c r="A138" s="62" t="s">
        <v>723</v>
      </c>
      <c r="B138" s="68" t="str">
        <f t="shared" si="1"/>
        <v>โครงการพัฒนาศูนย์วิเคราะห์ข้อมูลเชิงลึกอุตสาหกรรมเหล็กและโลหการ</v>
      </c>
      <c r="C138" s="62" t="s">
        <v>87</v>
      </c>
      <c r="D138" s="62" t="s">
        <v>28</v>
      </c>
      <c r="E138" s="67">
        <v>2567</v>
      </c>
      <c r="F138" s="67" t="s">
        <v>718</v>
      </c>
      <c r="G138" s="62" t="s">
        <v>511</v>
      </c>
      <c r="H138" s="62" t="s">
        <v>89</v>
      </c>
      <c r="I138" s="62" t="s">
        <v>71</v>
      </c>
      <c r="K138" s="62" t="s">
        <v>38</v>
      </c>
      <c r="M138" s="62" t="s">
        <v>726</v>
      </c>
      <c r="N138" s="65" t="s">
        <v>973</v>
      </c>
      <c r="P138" s="62" t="s">
        <v>650</v>
      </c>
      <c r="Q138" s="62" t="s">
        <v>724</v>
      </c>
      <c r="R138" s="62" t="s">
        <v>725</v>
      </c>
    </row>
    <row r="139" spans="1:19" s="62" customFormat="1" ht="21">
      <c r="A139" s="62" t="s">
        <v>727</v>
      </c>
      <c r="B139" s="68" t="str">
        <f t="shared" si="1"/>
        <v>โครงการพัฒนาศูนย์วิเคราะห์ข้อมูลเชิงลึกอุตสาหกรรมพลาสติก ปี 2567</v>
      </c>
      <c r="C139" s="62" t="s">
        <v>728</v>
      </c>
      <c r="D139" s="62" t="s">
        <v>28</v>
      </c>
      <c r="E139" s="67">
        <v>2567</v>
      </c>
      <c r="F139" s="67" t="s">
        <v>718</v>
      </c>
      <c r="G139" s="62" t="s">
        <v>511</v>
      </c>
      <c r="H139" s="62" t="s">
        <v>89</v>
      </c>
      <c r="I139" s="62" t="s">
        <v>71</v>
      </c>
      <c r="K139" s="62" t="s">
        <v>38</v>
      </c>
      <c r="M139" s="62" t="s">
        <v>729</v>
      </c>
      <c r="N139" s="65" t="s">
        <v>973</v>
      </c>
      <c r="P139" s="62" t="s">
        <v>650</v>
      </c>
      <c r="Q139" s="62" t="s">
        <v>724</v>
      </c>
      <c r="R139" s="62" t="s">
        <v>725</v>
      </c>
    </row>
    <row r="140" spans="1:19" s="62" customFormat="1" ht="21">
      <c r="A140" s="62" t="s">
        <v>730</v>
      </c>
      <c r="B140" s="68" t="str">
        <f t="shared" si="1"/>
        <v>โครงการพัฒนาศูนย์วิเคราะห์ข้อมูลเชิงลึกอุตสาหกรรมหุ่นยนต์และระบบอัตโนมัติ</v>
      </c>
      <c r="C140" s="62" t="s">
        <v>731</v>
      </c>
      <c r="D140" s="62" t="s">
        <v>28</v>
      </c>
      <c r="E140" s="67">
        <v>2567</v>
      </c>
      <c r="F140" s="67" t="s">
        <v>718</v>
      </c>
      <c r="G140" s="62" t="s">
        <v>511</v>
      </c>
      <c r="H140" s="62" t="s">
        <v>89</v>
      </c>
      <c r="I140" s="62" t="s">
        <v>71</v>
      </c>
      <c r="K140" s="62" t="s">
        <v>38</v>
      </c>
      <c r="M140" s="62" t="s">
        <v>732</v>
      </c>
      <c r="N140" s="65" t="s">
        <v>973</v>
      </c>
      <c r="P140" s="62" t="s">
        <v>650</v>
      </c>
      <c r="Q140" s="62" t="s">
        <v>724</v>
      </c>
      <c r="R140" s="62" t="s">
        <v>725</v>
      </c>
    </row>
    <row r="141" spans="1:19" s="62" customFormat="1" ht="21">
      <c r="A141" s="62" t="s">
        <v>733</v>
      </c>
      <c r="B141" s="68" t="str">
        <f t="shared" si="1"/>
        <v>โครงการพัฒนาศูนย์วิเคราะห์ข้อมูลเชิงลึกสำหรับอุตสาหกรรมไฟฟ้าและอิเล็กทรอนิกส์</v>
      </c>
      <c r="C141" s="62" t="s">
        <v>101</v>
      </c>
      <c r="D141" s="62" t="s">
        <v>28</v>
      </c>
      <c r="E141" s="67">
        <v>2567</v>
      </c>
      <c r="F141" s="67" t="s">
        <v>718</v>
      </c>
      <c r="G141" s="62" t="s">
        <v>511</v>
      </c>
      <c r="H141" s="62" t="s">
        <v>89</v>
      </c>
      <c r="I141" s="62" t="s">
        <v>71</v>
      </c>
      <c r="K141" s="62" t="s">
        <v>38</v>
      </c>
      <c r="M141" s="62" t="s">
        <v>734</v>
      </c>
      <c r="N141" s="65" t="s">
        <v>973</v>
      </c>
      <c r="P141" s="62" t="s">
        <v>650</v>
      </c>
      <c r="Q141" s="62" t="s">
        <v>724</v>
      </c>
      <c r="R141" s="62" t="s">
        <v>725</v>
      </c>
    </row>
    <row r="142" spans="1:19" s="62" customFormat="1" ht="21">
      <c r="A142" s="62" t="s">
        <v>735</v>
      </c>
      <c r="B142" s="68" t="str">
        <f t="shared" si="1"/>
        <v>โครงการพัฒนาศูนย์วิเคราะห์ข้อมูลเชิงลึกอุตสาหกรรมเครื่องจักรกล</v>
      </c>
      <c r="C142" s="62" t="s">
        <v>91</v>
      </c>
      <c r="D142" s="62" t="s">
        <v>28</v>
      </c>
      <c r="E142" s="67">
        <v>2567</v>
      </c>
      <c r="F142" s="67" t="s">
        <v>718</v>
      </c>
      <c r="G142" s="62" t="s">
        <v>511</v>
      </c>
      <c r="H142" s="62" t="s">
        <v>89</v>
      </c>
      <c r="I142" s="62" t="s">
        <v>71</v>
      </c>
      <c r="K142" s="62" t="s">
        <v>38</v>
      </c>
      <c r="M142" s="62" t="s">
        <v>736</v>
      </c>
      <c r="N142" s="65" t="s">
        <v>973</v>
      </c>
      <c r="P142" s="62" t="s">
        <v>650</v>
      </c>
      <c r="Q142" s="62" t="s">
        <v>724</v>
      </c>
      <c r="R142" s="62" t="s">
        <v>725</v>
      </c>
    </row>
    <row r="143" spans="1:19" s="62" customFormat="1" ht="21">
      <c r="A143" s="62" t="s">
        <v>737</v>
      </c>
      <c r="B143" s="68" t="str">
        <f t="shared" si="1"/>
        <v>โครงการพัฒนาศูนย์วิเคราะห์ข้อมูลเชิงลึกสำหรับอุตสาหกรรมวัสดุอุปกรณ์ทางการแพทย์</v>
      </c>
      <c r="C143" s="62" t="s">
        <v>738</v>
      </c>
      <c r="D143" s="62" t="s">
        <v>28</v>
      </c>
      <c r="E143" s="67">
        <v>2567</v>
      </c>
      <c r="F143" s="67" t="s">
        <v>718</v>
      </c>
      <c r="G143" s="62" t="s">
        <v>511</v>
      </c>
      <c r="H143" s="62" t="s">
        <v>89</v>
      </c>
      <c r="I143" s="62" t="s">
        <v>71</v>
      </c>
      <c r="K143" s="62" t="s">
        <v>38</v>
      </c>
      <c r="M143" s="62" t="s">
        <v>739</v>
      </c>
      <c r="N143" s="65" t="s">
        <v>973</v>
      </c>
      <c r="P143" s="62" t="s">
        <v>650</v>
      </c>
      <c r="Q143" s="62" t="s">
        <v>724</v>
      </c>
      <c r="R143" s="62" t="s">
        <v>725</v>
      </c>
    </row>
    <row r="144" spans="1:19" s="62" customFormat="1" ht="21">
      <c r="A144" s="62" t="s">
        <v>740</v>
      </c>
      <c r="B144" s="68" t="str">
        <f t="shared" si="1"/>
        <v>โครงการพัฒนาสารสนเทศยานยนต์</v>
      </c>
      <c r="C144" s="62" t="s">
        <v>98</v>
      </c>
      <c r="D144" s="62" t="s">
        <v>28</v>
      </c>
      <c r="E144" s="67">
        <v>2567</v>
      </c>
      <c r="F144" s="67" t="s">
        <v>693</v>
      </c>
      <c r="G144" s="62" t="s">
        <v>511</v>
      </c>
      <c r="H144" s="62" t="s">
        <v>89</v>
      </c>
      <c r="I144" s="62" t="s">
        <v>71</v>
      </c>
      <c r="K144" s="62" t="s">
        <v>38</v>
      </c>
      <c r="M144" s="62" t="s">
        <v>741</v>
      </c>
      <c r="N144" s="65" t="s">
        <v>979</v>
      </c>
      <c r="P144" s="62" t="s">
        <v>714</v>
      </c>
      <c r="Q144" s="62" t="s">
        <v>712</v>
      </c>
      <c r="R144" s="62" t="s">
        <v>713</v>
      </c>
    </row>
    <row r="145" spans="1:18" s="62" customFormat="1" ht="21">
      <c r="A145" s="62" t="s">
        <v>742</v>
      </c>
      <c r="B145" s="68" t="str">
        <f t="shared" si="1"/>
        <v>โครงการส่งเสริมเด็กทุนไทยสร้างชาติด้วยเทคโนโลยีบิ๊กดาต้า (Big Data)</v>
      </c>
      <c r="C145" s="62" t="s">
        <v>743</v>
      </c>
      <c r="D145" s="62" t="s">
        <v>28</v>
      </c>
      <c r="E145" s="67">
        <v>2567</v>
      </c>
      <c r="F145" s="67" t="s">
        <v>693</v>
      </c>
      <c r="G145" s="62" t="s">
        <v>511</v>
      </c>
      <c r="H145" s="62" t="s">
        <v>332</v>
      </c>
      <c r="I145" s="62" t="s">
        <v>744</v>
      </c>
      <c r="K145" s="62" t="s">
        <v>47</v>
      </c>
      <c r="M145" s="62" t="s">
        <v>747</v>
      </c>
      <c r="N145" s="65" t="s">
        <v>980</v>
      </c>
      <c r="P145" s="62" t="s">
        <v>746</v>
      </c>
      <c r="Q145" s="62" t="s">
        <v>712</v>
      </c>
      <c r="R145" s="62" t="s">
        <v>745</v>
      </c>
    </row>
    <row r="146" spans="1:18" s="62" customFormat="1" ht="21">
      <c r="A146" s="62" t="s">
        <v>748</v>
      </c>
      <c r="B146" s="68" t="str">
        <f t="shared" si="1"/>
        <v>โครงการสร้างระบบข้อมูลและองค์ความรู้ด้านมาตรฐานระบบการจัดการและการเตือนภัย</v>
      </c>
      <c r="C146" s="62" t="s">
        <v>350</v>
      </c>
      <c r="D146" s="62" t="s">
        <v>28</v>
      </c>
      <c r="E146" s="67">
        <v>2567</v>
      </c>
      <c r="F146" s="67" t="s">
        <v>693</v>
      </c>
      <c r="G146" s="62" t="s">
        <v>749</v>
      </c>
      <c r="H146" s="62" t="s">
        <v>84</v>
      </c>
      <c r="I146" s="62" t="s">
        <v>71</v>
      </c>
      <c r="K146" s="62" t="s">
        <v>38</v>
      </c>
      <c r="M146" s="62" t="s">
        <v>750</v>
      </c>
      <c r="N146" s="65" t="s">
        <v>979</v>
      </c>
      <c r="P146" s="62" t="s">
        <v>714</v>
      </c>
      <c r="Q146" s="62" t="s">
        <v>712</v>
      </c>
      <c r="R146" s="62" t="s">
        <v>713</v>
      </c>
    </row>
    <row r="147" spans="1:18" s="62" customFormat="1" ht="21">
      <c r="A147" s="62" t="s">
        <v>751</v>
      </c>
      <c r="B147" s="68" t="str">
        <f t="shared" si="1"/>
        <v>โครงการศูนย์สารสนเทศเพื่อการวิเคราะห์ข้อมูลอัจฉริยะด้านการเพิ่มผลิตภาพของภาคอุตสาหกรรม (Productivity)</v>
      </c>
      <c r="C147" s="62" t="s">
        <v>660</v>
      </c>
      <c r="D147" s="62" t="s">
        <v>28</v>
      </c>
      <c r="E147" s="67">
        <v>2567</v>
      </c>
      <c r="F147" s="67" t="s">
        <v>693</v>
      </c>
      <c r="G147" s="62" t="s">
        <v>749</v>
      </c>
      <c r="H147" s="62" t="s">
        <v>84</v>
      </c>
      <c r="I147" s="62" t="s">
        <v>71</v>
      </c>
      <c r="K147" s="62" t="s">
        <v>38</v>
      </c>
      <c r="M147" s="62" t="s">
        <v>752</v>
      </c>
      <c r="N147" s="65" t="s">
        <v>979</v>
      </c>
      <c r="P147" s="62" t="s">
        <v>714</v>
      </c>
      <c r="Q147" s="62" t="s">
        <v>712</v>
      </c>
      <c r="R147" s="62" t="s">
        <v>713</v>
      </c>
    </row>
    <row r="148" spans="1:18" s="62" customFormat="1" ht="21">
      <c r="A148" s="62" t="s">
        <v>753</v>
      </c>
      <c r="B148" s="68" t="str">
        <f t="shared" si="1"/>
        <v>โครงการพัฒนาศูนย์สารสนเทศอัจฉริยะอุตสาหกรรมอาหาร ปีงบประมาณ พ.ศ. 2567</v>
      </c>
      <c r="C148" s="62" t="s">
        <v>754</v>
      </c>
      <c r="D148" s="62" t="s">
        <v>28</v>
      </c>
      <c r="E148" s="67">
        <v>2567</v>
      </c>
      <c r="F148" s="67" t="s">
        <v>718</v>
      </c>
      <c r="G148" s="62" t="s">
        <v>755</v>
      </c>
      <c r="H148" s="62" t="s">
        <v>70</v>
      </c>
      <c r="I148" s="62" t="s">
        <v>71</v>
      </c>
      <c r="K148" s="62" t="s">
        <v>38</v>
      </c>
      <c r="M148" s="62" t="s">
        <v>756</v>
      </c>
      <c r="N148" s="65" t="s">
        <v>979</v>
      </c>
      <c r="P148" s="62" t="s">
        <v>714</v>
      </c>
      <c r="Q148" s="62" t="s">
        <v>712</v>
      </c>
      <c r="R148" s="62" t="s">
        <v>713</v>
      </c>
    </row>
    <row r="149" spans="1:18" s="62" customFormat="1" ht="21">
      <c r="A149" s="62" t="s">
        <v>757</v>
      </c>
      <c r="B149" s="68" t="str">
        <f t="shared" si="1"/>
        <v>อาร์อัสบอท: ต้นแบบหุ่นยนต์บริการอัตโนมัติสำหรับการต้อนรับและงานนำส่งเอกสาร</v>
      </c>
      <c r="C149" s="62" t="s">
        <v>758</v>
      </c>
      <c r="D149" s="62" t="s">
        <v>28</v>
      </c>
      <c r="E149" s="67">
        <v>2567</v>
      </c>
      <c r="F149" s="67" t="s">
        <v>693</v>
      </c>
      <c r="G149" s="62" t="s">
        <v>511</v>
      </c>
      <c r="H149" s="62" t="s">
        <v>759</v>
      </c>
      <c r="I149" s="62" t="s">
        <v>760</v>
      </c>
      <c r="K149" s="62" t="s">
        <v>157</v>
      </c>
      <c r="M149" s="62" t="s">
        <v>764</v>
      </c>
      <c r="N149" s="65" t="s">
        <v>981</v>
      </c>
      <c r="P149" s="62" t="s">
        <v>763</v>
      </c>
      <c r="Q149" s="62" t="s">
        <v>761</v>
      </c>
      <c r="R149" s="62" t="s">
        <v>762</v>
      </c>
    </row>
  </sheetData>
  <autoFilter ref="B11:M11" xr:uid="{3BD52EBE-1F55-4583-B8AB-B74595121E8C}">
    <sortState ref="B12:M149">
      <sortCondition ref="E11"/>
    </sortState>
  </autoFilter>
  <hyperlinks>
    <hyperlink ref="B13" r:id="rId1" display="https://emenscr.nesdc.go.th/viewer/view.html?id=5b277b417587e67e2e7213d9&amp;username=industry02011" xr:uid="{761902B2-90C7-4F80-AEF3-FE5BA276B649}"/>
    <hyperlink ref="B12" r:id="rId2" display="https://emenscr.nesdc.go.th/viewer/view.html?id=5bade2f28419180f2e67b083&amp;username=mdes06031" xr:uid="{B4872BF4-D12D-4B9C-942F-38212B833556}"/>
    <hyperlink ref="B15" r:id="rId3" display="https://emenscr.nesdc.go.th/viewer/view.html?id=5bae24c38419180f2e67b08e&amp;username=mdes06031" xr:uid="{8A1B5857-4F75-44A4-A9D4-C97B53AAB440}"/>
    <hyperlink ref="B14" r:id="rId4" display="https://emenscr.nesdc.go.th/viewer/view.html?id=5c3318a25c7fa5128c56d7c7&amp;username=industry02011" xr:uid="{25CE89F0-422A-4435-B827-2B9733C67CA8}"/>
    <hyperlink ref="B37" r:id="rId5" display="https://emenscr.nesdc.go.th/viewer/view.html?id=5c8621467b4e575b65f65b93&amp;username=industry02041" xr:uid="{8E4ABEDE-BD28-4AC9-AF6C-053188B6B993}"/>
    <hyperlink ref="B28" r:id="rId6" display="https://emenscr.nesdc.go.th/viewer/view.html?id=5c875adb648eef5b706ebb92&amp;username=industry08041" xr:uid="{641AF544-E0E0-49A4-AF29-F38C6490E89A}"/>
    <hyperlink ref="B29" r:id="rId7" display="https://emenscr.nesdc.go.th/viewer/view.html?id=5c875ea7befc7f5b674024b8&amp;username=industry08041" xr:uid="{D67BCFFF-D67C-4BE1-9496-A747F6C1FCC1}"/>
    <hyperlink ref="B30" r:id="rId8" display="https://emenscr.nesdc.go.th/viewer/view.html?id=5c88c687648eef5b706ebbde&amp;username=industry08041" xr:uid="{003216D4-1076-45F7-9017-EB8A6279B1AA}"/>
    <hyperlink ref="B16" r:id="rId9" display="https://emenscr.nesdc.go.th/viewer/view.html?id=5c88cc9f7a930d3fec262ed6&amp;username=industry08021" xr:uid="{D63ED754-AA9F-4FDC-8A11-3FF5A56C5E2B}"/>
    <hyperlink ref="B23" r:id="rId10" display="https://emenscr.nesdc.go.th/viewer/view.html?id=5c88e9cbf78b133fe6b148b8&amp;username=industry08031" xr:uid="{45EA4F35-3EC6-4A7E-8B68-CFC2DCAFB718}"/>
    <hyperlink ref="B24" r:id="rId11" display="https://emenscr.nesdc.go.th/viewer/view.html?id=5c88ef7ea6ce3a3febe8cebd&amp;username=industry08031" xr:uid="{FE97E1CB-E020-4C40-825C-E6D0A8EED4C7}"/>
    <hyperlink ref="B25" r:id="rId12" display="https://emenscr.nesdc.go.th/viewer/view.html?id=5c88f335a392573fe1bc6ac1&amp;username=industry08031" xr:uid="{7D628C1C-4DAA-4B77-98B9-5BBA119D71EC}"/>
    <hyperlink ref="B26" r:id="rId13" display="https://emenscr.nesdc.go.th/viewer/view.html?id=5c88f4047a930d3fec262ede&amp;username=industry08031" xr:uid="{D8D67B89-6944-44C7-B499-574D54FAD8FE}"/>
    <hyperlink ref="B27" r:id="rId14" display="https://emenscr.nesdc.go.th/viewer/view.html?id=5c88f6f77a930d3fec262ee2&amp;username=industry08031" xr:uid="{65E95E48-CC29-48C8-91D6-AC8B033070B7}"/>
    <hyperlink ref="B31" r:id="rId15" display="https://emenscr.nesdc.go.th/viewer/view.html?id=5c89c664f78b133fe6b148c7&amp;username=industry08041" xr:uid="{63CE475D-2E80-4F80-A936-062089602B5C}"/>
    <hyperlink ref="B32" r:id="rId16" display="https://emenscr.nesdc.go.th/viewer/view.html?id=5c89d625f78b133fe6b148df&amp;username=industry08071" xr:uid="{5C7557BD-111C-46F1-B011-4F6546AF68C2}"/>
    <hyperlink ref="B33" r:id="rId17" display="https://emenscr.nesdc.go.th/viewer/view.html?id=5c8a038df78b133fe6b148e9&amp;username=industry08071" xr:uid="{6D002F1C-AF32-4181-B724-E1B670C08E6F}"/>
    <hyperlink ref="B34" r:id="rId18" display="https://emenscr.nesdc.go.th/viewer/view.html?id=5c8a1996f78b133fe6b148ef&amp;username=industry08071" xr:uid="{34B73139-8AB3-4433-A865-8906C36A8530}"/>
    <hyperlink ref="B35" r:id="rId19" display="https://emenscr.nesdc.go.th/viewer/view.html?id=5c8a1f8d7a930d3fec262f1f&amp;username=industry08071" xr:uid="{45FF41D9-26E1-448B-96E9-18648E3606E8}"/>
    <hyperlink ref="B17" r:id="rId20" display="https://emenscr.nesdc.go.th/viewer/view.html?id=5c9041fbf78b133fe6b1495b&amp;username=industry08021" xr:uid="{77ACE92C-9557-4171-B63E-BC746CA9067B}"/>
    <hyperlink ref="B18" r:id="rId21" display="https://emenscr.nesdc.go.th/viewer/view.html?id=5c905080a392573fe1bc6b33&amp;username=industry08021" xr:uid="{C93C705C-DAE2-491B-BF1F-2D56FF017DAC}"/>
    <hyperlink ref="B19" r:id="rId22" display="https://emenscr.nesdc.go.th/viewer/view.html?id=5c905ba9a392573fe1bc6b37&amp;username=industry08021" xr:uid="{7525270B-773A-4EC1-904D-8B866D62D6E4}"/>
    <hyperlink ref="B20" r:id="rId23" display="https://emenscr.nesdc.go.th/viewer/view.html?id=5c906479a6ce3a3febe8cf61&amp;username=industry08021" xr:uid="{843BC40B-8354-4938-8C0E-73BA05589348}"/>
    <hyperlink ref="B21" r:id="rId24" display="https://emenscr.nesdc.go.th/viewer/view.html?id=5c907acaf78b133fe6b14975&amp;username=industry08021" xr:uid="{853DC8F4-F7D4-4816-8805-684DC0CB5877}"/>
    <hyperlink ref="B22" r:id="rId25" display="https://emenscr.nesdc.go.th/viewer/view.html?id=5c908ca3a6ce3a3febe8cf6a&amp;username=industry08021" xr:uid="{9FA6BD15-3DCA-46AE-959F-E35367F9003E}"/>
    <hyperlink ref="B36" r:id="rId26" display="https://emenscr.nesdc.go.th/viewer/view.html?id=5c9314eba392573fe1bc6b55&amp;username=industry08071" xr:uid="{B08BE6B5-4A15-4382-8A61-209628FA130E}"/>
    <hyperlink ref="B38" r:id="rId27" display="https://emenscr.nesdc.go.th/viewer/view.html?id=5d8b223742d188059b35568f&amp;username=osmep53211" xr:uid="{4BD19491-FC57-4B9E-8513-F7573C3D558F}"/>
    <hyperlink ref="B39" r:id="rId28" display="https://emenscr.nesdc.go.th/viewer/view.html?id=5da6d69dc684aa5bce4a8107&amp;username=rmutt0578101" xr:uid="{7868B13A-9CC6-4C95-BFA7-0DD9B5A4318C}"/>
    <hyperlink ref="B41" r:id="rId29" display="https://emenscr.nesdc.go.th/viewer/view.html?id=5db50f02395adc146fd48556&amp;username=most53021" xr:uid="{A806FFB6-0CFB-46EA-AFE8-9348F5538D83}"/>
    <hyperlink ref="B64" r:id="rId30" display="https://emenscr.nesdc.go.th/viewer/view.html?id=5de49163ef4cb551e9869aac&amp;username=industry02041" xr:uid="{69EEE2BC-321A-4B9A-B089-4EDE99D44B5E}"/>
    <hyperlink ref="B43" r:id="rId31" display="https://emenscr.nesdc.go.th/viewer/view.html?id=5dea2816a4f65846b25d42f4&amp;username=moc11021" xr:uid="{AD435558-5520-4AC7-8AB6-4C7EA00D948D}"/>
    <hyperlink ref="B44" r:id="rId32" display="https://emenscr.nesdc.go.th/viewer/view.html?id=5df09a3311e6364ece801dca&amp;username=moc11031" xr:uid="{4D8353FA-7EC5-42C9-B8EB-81811C816F6B}"/>
    <hyperlink ref="B45" r:id="rId33" display="https://emenscr.nesdc.go.th/viewer/view.html?id=5e02c9cdca0feb49b458c150&amp;username=industry05081" xr:uid="{F8270D3F-4F96-4BD1-80A4-F497100A981F}"/>
    <hyperlink ref="B42" r:id="rId34" display="https://emenscr.nesdc.go.th/viewer/view.html?id=5e3913317c2b9a7b15c830d2&amp;username=mot0703331" xr:uid="{799F57FB-0D5D-4539-B0AA-F3F4E01A4F92}"/>
    <hyperlink ref="B46" r:id="rId35" display="https://emenscr.nesdc.go.th/viewer/view.html?id=5e9d2808ab46f9752b9c45f4&amp;username=industry08021" xr:uid="{B8AB0A2E-B18F-4AB3-8D9C-B1A5CAD3109D}"/>
    <hyperlink ref="B47" r:id="rId36" display="https://emenscr.nesdc.go.th/viewer/view.html?id=5e9d33bf1c45e6753aafaaf6&amp;username=industry08021" xr:uid="{149C0DF8-4AA0-4725-B900-D5DA59D3EF73}"/>
    <hyperlink ref="B48" r:id="rId37" display="https://emenscr.nesdc.go.th/viewer/view.html?id=5e9d568c1c45e6753aafab35&amp;username=industry08021" xr:uid="{6A742BB1-54C2-4BC9-A213-69580C04F33E}"/>
    <hyperlink ref="B49" r:id="rId38" display="https://emenscr.nesdc.go.th/viewer/view.html?id=5e9d77cb8803b2752cef6928&amp;username=industry08021" xr:uid="{78326048-DF0A-407F-BA6D-087F08E1D362}"/>
    <hyperlink ref="B50" r:id="rId39" display="https://emenscr.nesdc.go.th/viewer/view.html?id=5e9d7aba8803b2752cef692b&amp;username=industry08021" xr:uid="{8E505063-EF25-4F68-AA65-A642BABDD165}"/>
    <hyperlink ref="B57" r:id="rId40" display="https://emenscr.nesdc.go.th/viewer/view.html?id=5e9e6c2c8803b2752cef6962&amp;username=industry08041" xr:uid="{459871BB-58F1-48B5-9C76-BC3587C8BB1A}"/>
    <hyperlink ref="B63" r:id="rId41" display="https://emenscr.nesdc.go.th/viewer/view.html?id=5e9e7af9fb8a3f42c9a79da8&amp;username=industry08071" xr:uid="{CB86B98F-A884-4B06-94F0-7F2FC6C30F5E}"/>
    <hyperlink ref="B58" r:id="rId42" display="https://emenscr.nesdc.go.th/viewer/view.html?id=5e9e97f61770a642ce1bc8e7&amp;username=industry08041" xr:uid="{4D99B974-24A5-49A8-9FBB-ADD0510B48A5}"/>
    <hyperlink ref="B59" r:id="rId43" display="https://emenscr.nesdc.go.th/viewer/view.html?id=5e9ec448c46dbf27a277f492&amp;username=industry08041" xr:uid="{D1681A43-F901-4064-B3A1-51F0AEB74078}"/>
    <hyperlink ref="B60" r:id="rId44" display="https://emenscr.nesdc.go.th/viewer/view.html?id=5e9fc36ac9a9d366e9ad6ae0&amp;username=industry08041" xr:uid="{6980413C-92F5-456B-991C-3206BFC0E17A}"/>
    <hyperlink ref="B51" r:id="rId45" display="https://emenscr.nesdc.go.th/viewer/view.html?id=5e9fcadab45a0066f51964ca&amp;username=industry08021" xr:uid="{87BAAAF1-BEF9-4840-BB51-18335C760BDB}"/>
    <hyperlink ref="B61" r:id="rId46" display="https://emenscr.nesdc.go.th/viewer/view.html?id=5e9fcc42b45a0066f51964d1&amp;username=industry08041" xr:uid="{EC15E236-1171-4F32-B485-BCAFE7DE9F28}"/>
    <hyperlink ref="B52" r:id="rId47" display="https://emenscr.nesdc.go.th/viewer/view.html?id=5e9fcd17c9a9d366e9ad6b03&amp;username=industry08021" xr:uid="{2F6A2607-9452-4CF1-8711-B24F3789A315}"/>
    <hyperlink ref="B53" r:id="rId48" display="https://emenscr.nesdc.go.th/viewer/view.html?id=5e9ff78ec238c07f8c729b1b&amp;username=industry08021" xr:uid="{F3AECF3F-6F53-4FBD-9130-1E08E72C230C}"/>
    <hyperlink ref="B54" r:id="rId49" display="https://emenscr.nesdc.go.th/viewer/view.html?id=5ea008d828ee7e7f8da5f3dd&amp;username=industry08021" xr:uid="{2185B6EA-3F69-483C-857C-5F151C820F87}"/>
    <hyperlink ref="B55" r:id="rId50" display="https://emenscr.nesdc.go.th/viewer/view.html?id=5ea018dcc238c07f8c729b8e&amp;username=industry08021" xr:uid="{21222317-7E6F-4948-BC93-1AA3C483A5A2}"/>
    <hyperlink ref="B56" r:id="rId51" display="https://emenscr.nesdc.go.th/viewer/view.html?id=5ea021f862cb2e7f8f099b2d&amp;username=industry08021" xr:uid="{E3366C48-7F0A-41E6-98C2-9069B337A78A}"/>
    <hyperlink ref="B62" r:id="rId52" display="https://emenscr.nesdc.go.th/viewer/view.html?id=5ea0ee0e62cb2e7f8f099b3b&amp;username=industry08051" xr:uid="{F6BD4FD8-BEBB-4226-BD1D-CDC35C8EDFD7}"/>
    <hyperlink ref="B65" r:id="rId53" display="https://emenscr.nesdc.go.th/viewer/view.html?id=5ee311462de9160e4b11aee2&amp;username=rmutt057802021" xr:uid="{8C52DA98-2F54-494C-8218-41E697833922}"/>
    <hyperlink ref="B40" r:id="rId54" display="https://emenscr.nesdc.go.th/viewer/view.html?id=5f3a3e99803c810977a1a428&amp;username=srru0546141" xr:uid="{0811FCE3-798A-4AE1-85E1-87DA6F1A1269}"/>
    <hyperlink ref="B93" r:id="rId55" display="https://emenscr.nesdc.go.th/viewer/view.html?id=5f8e60810cf7a63c10d148ad&amp;username=industry08041" xr:uid="{5917B30E-750D-4EAB-8B2E-CD018DCCC561}"/>
    <hyperlink ref="B94" r:id="rId56" display="https://emenscr.nesdc.go.th/viewer/view.html?id=5f8e6bde0cf7a63c10d148df&amp;username=industry08041" xr:uid="{5AD7444D-A3DD-4AF6-BE4E-2C36F86BFCB4}"/>
    <hyperlink ref="B95" r:id="rId57" display="https://emenscr.nesdc.go.th/viewer/view.html?id=5f8e8c3f11a7db3c1e1dbfcd&amp;username=industry08041" xr:uid="{9DEED97B-5393-47EC-B587-82BFE507E898}"/>
    <hyperlink ref="B96" r:id="rId58" display="https://emenscr.nesdc.go.th/viewer/view.html?id=5f913bd5ad3e87101f407c75&amp;username=industry08041" xr:uid="{072A1A68-B01D-4BDE-BB3A-02D86C771358}"/>
    <hyperlink ref="B71" r:id="rId59" display="https://emenscr.nesdc.go.th/viewer/view.html?id=5fad0b3c3f6eff6c49213b54&amp;username=moc11031" xr:uid="{54B488DF-23D7-41AE-92D1-CFA0017C9FA3}"/>
    <hyperlink ref="B97" r:id="rId60" display="https://emenscr.nesdc.go.th/viewer/view.html?id=5fb5179320f6a8429dff6309&amp;username=industry08041" xr:uid="{7CEDD6D9-D641-4D63-AC91-62ACA5EBFE2C}"/>
    <hyperlink ref="B99" r:id="rId61" display="https://emenscr.nesdc.go.th/viewer/view.html?id=5fb7eb38152e2542a428d139&amp;username=industry08071" xr:uid="{5C3B9D89-074B-4B5C-9E32-05EABF16AEC9}"/>
    <hyperlink ref="B90" r:id="rId62" display="https://emenscr.nesdc.go.th/viewer/view.html?id=5fcdf94dca8ceb16144f558d&amp;username=industry08021" xr:uid="{90B34EBA-1574-402E-BA08-CA1B11C675A3}"/>
    <hyperlink ref="B66" r:id="rId63" display="https://emenscr.nesdc.go.th/viewer/view.html?id=5fd66e7a6eb12634f2968bbd&amp;username=mdes06021" xr:uid="{D92D73A5-836E-4B7D-8B41-11ABB7FE098E}"/>
    <hyperlink ref="B67" r:id="rId64" display="https://emenscr.nesdc.go.th/viewer/view.html?id=5fd67c94238e5c34f1efcc73&amp;username=mdes06021" xr:uid="{0008B267-B5AB-4651-8F11-16FB7F437153}"/>
    <hyperlink ref="B68" r:id="rId65" display="https://emenscr.nesdc.go.th/viewer/view.html?id=5fd68a5b6eb12634f2968bc1&amp;username=mdes06021" xr:uid="{1E7FEF3C-198F-4190-B0F3-E7A8D3378C30}"/>
    <hyperlink ref="B69" r:id="rId66" display="https://emenscr.nesdc.go.th/viewer/view.html?id=5fd6a08d6eb12634f2968bc8&amp;username=mdes06021" xr:uid="{A9DDD481-B7ED-407B-B878-4BF7FC5070F1}"/>
    <hyperlink ref="B70" r:id="rId67" display="https://emenscr.nesdc.go.th/viewer/view.html?id=5fd6a550a7ca1a34f39f33db&amp;username=mdes06021" xr:uid="{7A4B3FFD-B7F9-42A9-92BD-61AD46BAFE7E}"/>
    <hyperlink ref="B91" r:id="rId68" display="https://emenscr.nesdc.go.th/viewer/view.html?id=5fd98d32adb90d1b2adda191&amp;username=industry08021" xr:uid="{56C7E939-123A-4628-B5FB-C236600C4DA9}"/>
    <hyperlink ref="B92" r:id="rId69" display="https://emenscr.nesdc.go.th/viewer/view.html?id=5fd993ae0573ae1b28631daf&amp;username=industry08021" xr:uid="{155E39FA-AD17-4ACF-925F-5A2B74D7D896}"/>
    <hyperlink ref="B100" r:id="rId70" display="https://emenscr.nesdc.go.th/viewer/view.html?id=5fdf2649ea2eef1b27a27483&amp;username=industry02041" xr:uid="{3A9DB31E-6C48-4F05-B2B5-F897DE024B57}"/>
    <hyperlink ref="B72" r:id="rId71" display="https://emenscr.nesdc.go.th/viewer/view.html?id=60ded7b975014657e04d9e4c&amp;username=industry03101" xr:uid="{93640425-90E7-44AF-8B07-1B4E51E0CAA8}"/>
    <hyperlink ref="B73" r:id="rId72" display="https://emenscr.nesdc.go.th/viewer/view.html?id=60df42bb4379f91706f2f56f&amp;username=industry03101" xr:uid="{E92CCDE7-0302-4AE8-8AA7-B365C6FCBDEE}"/>
    <hyperlink ref="B74" r:id="rId73" display="https://emenscr.nesdc.go.th/viewer/view.html?id=60e005884379f91706f2f594&amp;username=industry03101" xr:uid="{C34B945C-21C2-4533-B62C-11E758EA5852}"/>
    <hyperlink ref="B75" r:id="rId74" display="https://emenscr.nesdc.go.th/viewer/view.html?id=60e008a314f4d5170d3da0a1&amp;username=industry03101" xr:uid="{1F7C40A2-470A-4883-B244-F38CC478B00E}"/>
    <hyperlink ref="B76" r:id="rId75" display="https://emenscr.nesdc.go.th/viewer/view.html?id=60e00cfc14f4d5170d3da0a9&amp;username=industry03101" xr:uid="{C7C25F79-46C4-416E-AAC1-D807760481A5}"/>
    <hyperlink ref="B77" r:id="rId76" display="https://emenscr.nesdc.go.th/viewer/view.html?id=60e00fe214f4d5170d3da0ad&amp;username=industry03101" xr:uid="{AAF21067-71F0-497C-959F-15C9D43453B7}"/>
    <hyperlink ref="B78" r:id="rId77" display="https://emenscr.nesdc.go.th/viewer/view.html?id=60e03cab14f4d5170d3da0cd&amp;username=industry03101" xr:uid="{3F8FD18B-081A-464D-A15B-CB6223012CAE}"/>
    <hyperlink ref="B79" r:id="rId78" display="https://emenscr.nesdc.go.th/viewer/view.html?id=60e27bdb14f4d5170d3da16c&amp;username=industry03101" xr:uid="{16CAC968-1C82-4C93-A524-EEABD4D2DEE8}"/>
    <hyperlink ref="B80" r:id="rId79" display="https://emenscr.nesdc.go.th/viewer/view.html?id=60e27fe84379f91706f2f691&amp;username=industry03101" xr:uid="{001F0A9F-F6EF-4D1B-A732-2507688DADC9}"/>
    <hyperlink ref="B81" r:id="rId80" display="https://emenscr.nesdc.go.th/viewer/view.html?id=60e282514379f91706f2f69d&amp;username=industry03101" xr:uid="{45B318A7-5E2D-417C-98E8-7EC618D58D51}"/>
    <hyperlink ref="B82" r:id="rId81" display="https://emenscr.nesdc.go.th/viewer/view.html?id=60e283864379f91706f2f6a7&amp;username=industry03101" xr:uid="{B87A8757-34C6-4DEA-924C-C8B3E264E2AC}"/>
    <hyperlink ref="B83" r:id="rId82" display="https://emenscr.nesdc.go.th/viewer/view.html?id=60e284884379f91706f2f6ac&amp;username=industry03101" xr:uid="{12F28A92-850F-4BBA-BACA-776AA57BBE61}"/>
    <hyperlink ref="B84" r:id="rId83" display="https://emenscr.nesdc.go.th/viewer/view.html?id=60e284d6170a30170cfe81b8&amp;username=industry03101" xr:uid="{E7F51CD1-8702-4584-92B6-44FB09641FB7}"/>
    <hyperlink ref="B85" r:id="rId84" display="https://emenscr.nesdc.go.th/viewer/view.html?id=60e288c1170a30170cfe81cc&amp;username=industry03101" xr:uid="{1157F538-6A36-464F-B436-E7F5CBCFE0D9}"/>
    <hyperlink ref="B86" r:id="rId85" display="https://emenscr.nesdc.go.th/viewer/view.html?id=60e28aa74379f91706f2f6d4&amp;username=industry03101" xr:uid="{779126E5-F727-46EB-9E11-86F9A8E6FBF0}"/>
    <hyperlink ref="B87" r:id="rId86" display="https://emenscr.nesdc.go.th/viewer/view.html?id=60e28d16588bfe1713ae736b&amp;username=industry03101" xr:uid="{83B7017D-D449-475E-8916-D5EFA3354F14}"/>
    <hyperlink ref="B88" r:id="rId87" display="https://emenscr.nesdc.go.th/viewer/view.html?id=60e28d804379f91706f2f6e2&amp;username=industry03101" xr:uid="{7B00A935-FC83-4F05-B3E8-4F8F6B5E7103}"/>
    <hyperlink ref="B89" r:id="rId88" display="https://emenscr.nesdc.go.th/viewer/view.html?id=60e2928b4379f91706f2f708&amp;username=industry03101" xr:uid="{0DB08246-F9EA-43BA-BD1B-0F9D8CA1984D}"/>
    <hyperlink ref="B98" r:id="rId89" display="https://emenscr.nesdc.go.th/viewer/view.html?id=617fbac845ef3a65de46a347&amp;username=industry08051" xr:uid="{6B69C44C-D176-4FD0-92E8-A22ED839FE32}"/>
    <hyperlink ref="M118" r:id="rId90" xr:uid="{9D32EE8C-9334-4C55-8915-E1CDC849B711}"/>
    <hyperlink ref="B118" r:id="rId91" display="โครงการพัฒนาองค์ความรู้เกี่ยวกับการกำกับดูแลด้านสิ่งแวดล้อม ความปลอดภัย และการแก้ไขปัญหาข้อร้องเรียนจากโรงงานจำพวกที่ 1 และจำพวกที่ 2 สำหรับองค์กรปกครองส่วนท้องถิ่น (ภายใต้ค่าใช้จ่ายในการส่งเสริมและยกระดับสถานประกอบธุรกิจอุตสาหกรรมให้มีศักยภาพในการแข่งขัน)" xr:uid="{2CB6CAAA-8E61-4B7E-AF62-77A0BD4899A5}"/>
  </hyperlinks>
  <pageMargins left="0.7" right="0.7" top="0.75" bottom="0.75" header="0.3" footer="0.3"/>
  <pageSetup paperSize="9" orientation="portrait" horizontalDpi="4294967295" verticalDpi="4294967295" r:id="rId92"/>
  <drawing r:id="rId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61AEE-800E-4F83-B0DE-145680FA4D65}">
  <dimension ref="A1:T174"/>
  <sheetViews>
    <sheetView zoomScale="68" zoomScaleNormal="68" zoomScaleSheetLayoutView="89" workbookViewId="0">
      <pane ySplit="12" topLeftCell="A13" activePane="bottomLeft" state="frozen"/>
      <selection pane="bottomLeft" activeCell="E179" sqref="E179"/>
    </sheetView>
  </sheetViews>
  <sheetFormatPr defaultRowHeight="14.4"/>
  <cols>
    <col min="1" max="1" width="20.88671875" style="122" customWidth="1"/>
    <col min="2" max="2" width="24.33203125" style="63" customWidth="1"/>
    <col min="3" max="3" width="14.6640625" style="122" customWidth="1"/>
    <col min="4" max="4" width="20.44140625" style="122" customWidth="1"/>
    <col min="5" max="5" width="70.6640625" style="126" customWidth="1"/>
    <col min="6" max="6" width="74.44140625" style="122" customWidth="1"/>
    <col min="7" max="7" width="35.109375" style="122" customWidth="1"/>
    <col min="8" max="8" width="14.88671875" style="66" customWidth="1"/>
    <col min="9" max="9" width="18.6640625" style="66" customWidth="1"/>
    <col min="10" max="10" width="18.33203125" style="122" customWidth="1"/>
    <col min="11" max="11" width="34.109375" style="122" customWidth="1"/>
    <col min="12" max="12" width="29.44140625" style="122" customWidth="1"/>
    <col min="13" max="13" width="22.44140625" style="122" customWidth="1"/>
    <col min="14" max="14" width="25.44140625" style="122" customWidth="1"/>
    <col min="15" max="15" width="23" style="122" customWidth="1"/>
    <col min="16" max="16" width="16.6640625" style="122" customWidth="1"/>
    <col min="17" max="17" width="15.33203125" style="122" customWidth="1"/>
    <col min="18" max="18" width="22.5546875" style="122" customWidth="1"/>
    <col min="19" max="19" width="59.33203125" style="122" customWidth="1"/>
    <col min="20" max="20" width="20.5546875" style="122" customWidth="1"/>
    <col min="21" max="16384" width="8.88671875" style="122"/>
  </cols>
  <sheetData>
    <row r="1" spans="1:18" ht="36">
      <c r="E1" s="125" t="s">
        <v>525</v>
      </c>
    </row>
    <row r="12" spans="1:18" s="129" customFormat="1" ht="21">
      <c r="A12" s="156" t="s">
        <v>22</v>
      </c>
      <c r="B12" s="156" t="s">
        <v>792</v>
      </c>
      <c r="C12" s="157" t="s">
        <v>954</v>
      </c>
      <c r="D12" s="158" t="s">
        <v>2</v>
      </c>
      <c r="E12" s="159" t="s">
        <v>766</v>
      </c>
      <c r="F12" s="156" t="s">
        <v>3</v>
      </c>
      <c r="G12" s="156" t="s">
        <v>7</v>
      </c>
      <c r="H12" s="156" t="s">
        <v>524</v>
      </c>
      <c r="I12" s="156" t="s">
        <v>787</v>
      </c>
      <c r="J12" s="156" t="s">
        <v>788</v>
      </c>
      <c r="K12" s="156" t="s">
        <v>18</v>
      </c>
      <c r="L12" s="156" t="s">
        <v>19</v>
      </c>
      <c r="M12" s="156" t="s">
        <v>957</v>
      </c>
      <c r="N12" s="156" t="s">
        <v>20</v>
      </c>
      <c r="O12" s="156" t="s">
        <v>21</v>
      </c>
      <c r="P12" s="157" t="s">
        <v>781</v>
      </c>
      <c r="Q12" s="156" t="s">
        <v>797</v>
      </c>
      <c r="R12" s="156" t="s">
        <v>953</v>
      </c>
    </row>
    <row r="13" spans="1:18" s="129" customFormat="1">
      <c r="A13" s="133" t="s">
        <v>1046</v>
      </c>
      <c r="B13" s="131" t="s">
        <v>982</v>
      </c>
      <c r="C13" s="133" t="s">
        <v>955</v>
      </c>
      <c r="D13" s="132" t="s">
        <v>81</v>
      </c>
      <c r="E13" s="130" t="s">
        <v>82</v>
      </c>
      <c r="F13" s="131" t="s">
        <v>82</v>
      </c>
      <c r="G13" s="131" t="s">
        <v>28</v>
      </c>
      <c r="H13" s="131">
        <v>2562</v>
      </c>
      <c r="I13" s="131" t="s">
        <v>75</v>
      </c>
      <c r="J13" s="133" t="s">
        <v>58</v>
      </c>
      <c r="K13" s="131" t="s">
        <v>84</v>
      </c>
      <c r="L13" s="131" t="s">
        <v>71</v>
      </c>
      <c r="M13" s="131" t="s">
        <v>963</v>
      </c>
      <c r="N13" s="131" t="s">
        <v>38</v>
      </c>
      <c r="O13" s="133"/>
      <c r="P13" s="133"/>
      <c r="Q13" s="133"/>
      <c r="R13" s="131" t="s">
        <v>974</v>
      </c>
    </row>
    <row r="14" spans="1:18" s="129" customFormat="1">
      <c r="A14" s="133" t="s">
        <v>1046</v>
      </c>
      <c r="B14" s="131" t="s">
        <v>982</v>
      </c>
      <c r="C14" s="133" t="s">
        <v>955</v>
      </c>
      <c r="D14" s="132" t="s">
        <v>136</v>
      </c>
      <c r="E14" s="130" t="s">
        <v>137</v>
      </c>
      <c r="F14" s="131" t="s">
        <v>137</v>
      </c>
      <c r="G14" s="131" t="s">
        <v>28</v>
      </c>
      <c r="H14" s="131">
        <v>2562</v>
      </c>
      <c r="I14" s="131" t="s">
        <v>75</v>
      </c>
      <c r="J14" s="133" t="s">
        <v>58</v>
      </c>
      <c r="K14" s="131" t="s">
        <v>84</v>
      </c>
      <c r="L14" s="131" t="s">
        <v>71</v>
      </c>
      <c r="M14" s="131" t="s">
        <v>963</v>
      </c>
      <c r="N14" s="131" t="s">
        <v>38</v>
      </c>
      <c r="O14" s="133"/>
      <c r="P14" s="133"/>
      <c r="Q14" s="133"/>
      <c r="R14" s="131" t="s">
        <v>974</v>
      </c>
    </row>
    <row r="15" spans="1:18" s="129" customFormat="1">
      <c r="A15" s="133" t="s">
        <v>1046</v>
      </c>
      <c r="B15" s="131" t="s">
        <v>982</v>
      </c>
      <c r="C15" s="133" t="s">
        <v>955</v>
      </c>
      <c r="D15" s="132" t="s">
        <v>118</v>
      </c>
      <c r="E15" s="130" t="s">
        <v>119</v>
      </c>
      <c r="F15" s="131" t="s">
        <v>119</v>
      </c>
      <c r="G15" s="131" t="s">
        <v>28</v>
      </c>
      <c r="H15" s="131">
        <v>2562</v>
      </c>
      <c r="I15" s="131" t="s">
        <v>69</v>
      </c>
      <c r="J15" s="133" t="s">
        <v>52</v>
      </c>
      <c r="K15" s="131" t="s">
        <v>110</v>
      </c>
      <c r="L15" s="131" t="s">
        <v>71</v>
      </c>
      <c r="M15" s="131" t="s">
        <v>963</v>
      </c>
      <c r="N15" s="131" t="s">
        <v>38</v>
      </c>
      <c r="O15" s="133"/>
      <c r="P15" s="133"/>
      <c r="Q15" s="133"/>
      <c r="R15" s="131" t="s">
        <v>974</v>
      </c>
    </row>
    <row r="16" spans="1:18" s="129" customFormat="1">
      <c r="A16" s="133" t="s">
        <v>1046</v>
      </c>
      <c r="B16" s="131" t="s">
        <v>982</v>
      </c>
      <c r="C16" s="133" t="s">
        <v>955</v>
      </c>
      <c r="D16" s="132" t="s">
        <v>60</v>
      </c>
      <c r="E16" s="130" t="s">
        <v>61</v>
      </c>
      <c r="F16" s="131" t="s">
        <v>61</v>
      </c>
      <c r="G16" s="131" t="s">
        <v>28</v>
      </c>
      <c r="H16" s="131">
        <v>2562</v>
      </c>
      <c r="I16" s="131" t="s">
        <v>63</v>
      </c>
      <c r="J16" s="133" t="s">
        <v>58</v>
      </c>
      <c r="K16" s="131" t="s">
        <v>64</v>
      </c>
      <c r="L16" s="131" t="s">
        <v>958</v>
      </c>
      <c r="M16" s="131" t="s">
        <v>971</v>
      </c>
      <c r="N16" s="131" t="s">
        <v>38</v>
      </c>
      <c r="O16" s="133"/>
      <c r="P16" s="133"/>
      <c r="Q16" s="133"/>
      <c r="R16" s="131" t="s">
        <v>974</v>
      </c>
    </row>
    <row r="17" spans="1:18" s="129" customFormat="1">
      <c r="A17" s="133" t="s">
        <v>1046</v>
      </c>
      <c r="B17" s="131" t="s">
        <v>982</v>
      </c>
      <c r="C17" s="133" t="s">
        <v>955</v>
      </c>
      <c r="D17" s="132" t="s">
        <v>150</v>
      </c>
      <c r="E17" s="130" t="s">
        <v>151</v>
      </c>
      <c r="F17" s="131" t="s">
        <v>151</v>
      </c>
      <c r="G17" s="131" t="s">
        <v>152</v>
      </c>
      <c r="H17" s="131">
        <v>2563</v>
      </c>
      <c r="I17" s="131" t="s">
        <v>96</v>
      </c>
      <c r="J17" s="133" t="s">
        <v>154</v>
      </c>
      <c r="K17" s="131" t="s">
        <v>155</v>
      </c>
      <c r="L17" s="131" t="s">
        <v>156</v>
      </c>
      <c r="M17" s="131" t="s">
        <v>1048</v>
      </c>
      <c r="N17" s="131" t="s">
        <v>157</v>
      </c>
      <c r="O17" s="133"/>
      <c r="P17" s="133"/>
      <c r="Q17" s="133"/>
      <c r="R17" s="131" t="s">
        <v>974</v>
      </c>
    </row>
    <row r="18" spans="1:18" s="129" customFormat="1">
      <c r="A18" s="133" t="s">
        <v>1046</v>
      </c>
      <c r="B18" s="131" t="s">
        <v>982</v>
      </c>
      <c r="C18" s="133" t="s">
        <v>955</v>
      </c>
      <c r="D18" s="132" t="s">
        <v>189</v>
      </c>
      <c r="E18" s="130" t="s">
        <v>190</v>
      </c>
      <c r="F18" s="131" t="s">
        <v>190</v>
      </c>
      <c r="G18" s="131" t="s">
        <v>28</v>
      </c>
      <c r="H18" s="131">
        <v>2563</v>
      </c>
      <c r="I18" s="131" t="s">
        <v>96</v>
      </c>
      <c r="J18" s="133" t="s">
        <v>154</v>
      </c>
      <c r="K18" s="131" t="s">
        <v>192</v>
      </c>
      <c r="L18" s="131" t="s">
        <v>193</v>
      </c>
      <c r="M18" s="131" t="s">
        <v>1049</v>
      </c>
      <c r="N18" s="131" t="s">
        <v>194</v>
      </c>
      <c r="O18" s="133"/>
      <c r="P18" s="133"/>
      <c r="Q18" s="133"/>
      <c r="R18" s="131" t="s">
        <v>974</v>
      </c>
    </row>
    <row r="19" spans="1:18" s="129" customFormat="1">
      <c r="A19" s="133" t="s">
        <v>1046</v>
      </c>
      <c r="B19" s="131" t="s">
        <v>982</v>
      </c>
      <c r="C19" s="133" t="s">
        <v>955</v>
      </c>
      <c r="D19" s="132" t="s">
        <v>169</v>
      </c>
      <c r="E19" s="130" t="s">
        <v>170</v>
      </c>
      <c r="F19" s="131" t="s">
        <v>170</v>
      </c>
      <c r="G19" s="131" t="s">
        <v>28</v>
      </c>
      <c r="H19" s="131">
        <v>2563</v>
      </c>
      <c r="I19" s="131" t="s">
        <v>96</v>
      </c>
      <c r="J19" s="133" t="s">
        <v>154</v>
      </c>
      <c r="K19" s="131" t="s">
        <v>172</v>
      </c>
      <c r="L19" s="131" t="s">
        <v>173</v>
      </c>
      <c r="M19" s="131" t="s">
        <v>965</v>
      </c>
      <c r="N19" s="131" t="s">
        <v>174</v>
      </c>
      <c r="O19" s="133"/>
      <c r="P19" s="133"/>
      <c r="Q19" s="133"/>
      <c r="R19" s="131" t="s">
        <v>974</v>
      </c>
    </row>
    <row r="20" spans="1:18" s="129" customFormat="1">
      <c r="A20" s="133" t="s">
        <v>1046</v>
      </c>
      <c r="B20" s="131" t="s">
        <v>982</v>
      </c>
      <c r="C20" s="133" t="s">
        <v>955</v>
      </c>
      <c r="D20" s="132" t="s">
        <v>183</v>
      </c>
      <c r="E20" s="130" t="s">
        <v>184</v>
      </c>
      <c r="F20" s="131" t="s">
        <v>184</v>
      </c>
      <c r="G20" s="131" t="s">
        <v>28</v>
      </c>
      <c r="H20" s="131">
        <v>2563</v>
      </c>
      <c r="I20" s="131" t="s">
        <v>96</v>
      </c>
      <c r="J20" s="133" t="s">
        <v>154</v>
      </c>
      <c r="K20" s="131" t="s">
        <v>186</v>
      </c>
      <c r="L20" s="131" t="s">
        <v>187</v>
      </c>
      <c r="M20" s="131" t="s">
        <v>1050</v>
      </c>
      <c r="N20" s="131" t="s">
        <v>38</v>
      </c>
      <c r="O20" s="133"/>
      <c r="P20" s="133"/>
      <c r="Q20" s="133"/>
      <c r="R20" s="131" t="s">
        <v>974</v>
      </c>
    </row>
    <row r="21" spans="1:18" s="129" customFormat="1">
      <c r="A21" s="133" t="s">
        <v>1046</v>
      </c>
      <c r="B21" s="131" t="s">
        <v>982</v>
      </c>
      <c r="C21" s="133" t="s">
        <v>955</v>
      </c>
      <c r="D21" s="132" t="s">
        <v>198</v>
      </c>
      <c r="E21" s="130" t="s">
        <v>199</v>
      </c>
      <c r="F21" s="131" t="s">
        <v>199</v>
      </c>
      <c r="G21" s="131" t="s">
        <v>28</v>
      </c>
      <c r="H21" s="131">
        <v>2563</v>
      </c>
      <c r="I21" s="131" t="s">
        <v>201</v>
      </c>
      <c r="J21" s="133" t="s">
        <v>202</v>
      </c>
      <c r="K21" s="131" t="s">
        <v>84</v>
      </c>
      <c r="L21" s="131" t="s">
        <v>71</v>
      </c>
      <c r="M21" s="131" t="s">
        <v>963</v>
      </c>
      <c r="N21" s="131" t="s">
        <v>38</v>
      </c>
      <c r="O21" s="133"/>
      <c r="P21" s="133"/>
      <c r="Q21" s="133"/>
      <c r="R21" s="131" t="s">
        <v>974</v>
      </c>
    </row>
    <row r="22" spans="1:18" s="129" customFormat="1">
      <c r="A22" s="133" t="s">
        <v>1046</v>
      </c>
      <c r="B22" s="131" t="s">
        <v>982</v>
      </c>
      <c r="C22" s="133" t="s">
        <v>955</v>
      </c>
      <c r="D22" s="132" t="s">
        <v>203</v>
      </c>
      <c r="E22" s="130" t="s">
        <v>137</v>
      </c>
      <c r="F22" s="131" t="s">
        <v>137</v>
      </c>
      <c r="G22" s="131" t="s">
        <v>28</v>
      </c>
      <c r="H22" s="131">
        <v>2563</v>
      </c>
      <c r="I22" s="131" t="s">
        <v>179</v>
      </c>
      <c r="J22" s="133" t="s">
        <v>154</v>
      </c>
      <c r="K22" s="131" t="s">
        <v>84</v>
      </c>
      <c r="L22" s="131" t="s">
        <v>71</v>
      </c>
      <c r="M22" s="131" t="s">
        <v>963</v>
      </c>
      <c r="N22" s="131" t="s">
        <v>38</v>
      </c>
      <c r="O22" s="133"/>
      <c r="P22" s="133"/>
      <c r="Q22" s="133"/>
      <c r="R22" s="131" t="s">
        <v>974</v>
      </c>
    </row>
    <row r="23" spans="1:18" s="129" customFormat="1">
      <c r="A23" s="133" t="s">
        <v>1046</v>
      </c>
      <c r="B23" s="131" t="s">
        <v>982</v>
      </c>
      <c r="C23" s="133" t="s">
        <v>955</v>
      </c>
      <c r="D23" s="132" t="s">
        <v>249</v>
      </c>
      <c r="E23" s="130" t="s">
        <v>250</v>
      </c>
      <c r="F23" s="131" t="s">
        <v>250</v>
      </c>
      <c r="G23" s="131" t="s">
        <v>28</v>
      </c>
      <c r="H23" s="131">
        <v>2563</v>
      </c>
      <c r="I23" s="131" t="s">
        <v>201</v>
      </c>
      <c r="J23" s="133" t="s">
        <v>252</v>
      </c>
      <c r="K23" s="131" t="s">
        <v>253</v>
      </c>
      <c r="L23" s="131" t="s">
        <v>71</v>
      </c>
      <c r="M23" s="131" t="s">
        <v>963</v>
      </c>
      <c r="N23" s="131" t="s">
        <v>38</v>
      </c>
      <c r="O23" s="133"/>
      <c r="P23" s="133"/>
      <c r="Q23" s="133"/>
      <c r="R23" s="131" t="s">
        <v>974</v>
      </c>
    </row>
    <row r="24" spans="1:18" s="129" customFormat="1">
      <c r="A24" s="133" t="s">
        <v>1046</v>
      </c>
      <c r="B24" s="131" t="s">
        <v>982</v>
      </c>
      <c r="C24" s="133" t="s">
        <v>955</v>
      </c>
      <c r="D24" s="132" t="s">
        <v>165</v>
      </c>
      <c r="E24" s="130" t="s">
        <v>518</v>
      </c>
      <c r="F24" s="131" t="s">
        <v>166</v>
      </c>
      <c r="G24" s="131" t="s">
        <v>28</v>
      </c>
      <c r="H24" s="131">
        <v>2563</v>
      </c>
      <c r="I24" s="131" t="s">
        <v>96</v>
      </c>
      <c r="J24" s="133" t="s">
        <v>154</v>
      </c>
      <c r="K24" s="131" t="s">
        <v>64</v>
      </c>
      <c r="L24" s="131" t="s">
        <v>958</v>
      </c>
      <c r="M24" s="131" t="s">
        <v>971</v>
      </c>
      <c r="N24" s="131" t="s">
        <v>38</v>
      </c>
      <c r="O24" s="133"/>
      <c r="P24" s="133"/>
      <c r="Q24" s="133"/>
      <c r="R24" s="131" t="s">
        <v>974</v>
      </c>
    </row>
    <row r="25" spans="1:18" s="139" customFormat="1">
      <c r="A25" s="140" t="s">
        <v>964</v>
      </c>
      <c r="B25" s="140" t="s">
        <v>803</v>
      </c>
      <c r="C25" s="140" t="s">
        <v>955</v>
      </c>
      <c r="D25" s="141" t="s">
        <v>53</v>
      </c>
      <c r="E25" s="137" t="s">
        <v>54</v>
      </c>
      <c r="F25" s="135" t="s">
        <v>54</v>
      </c>
      <c r="G25" s="135" t="s">
        <v>55</v>
      </c>
      <c r="H25" s="135">
        <v>2561</v>
      </c>
      <c r="I25" s="135" t="s">
        <v>57</v>
      </c>
      <c r="J25" s="140" t="s">
        <v>58</v>
      </c>
      <c r="K25" s="135" t="s">
        <v>36</v>
      </c>
      <c r="L25" s="135" t="s">
        <v>958</v>
      </c>
      <c r="M25" s="135" t="s">
        <v>971</v>
      </c>
      <c r="N25" s="135" t="s">
        <v>38</v>
      </c>
      <c r="O25" s="140"/>
      <c r="P25" s="140"/>
      <c r="Q25" s="140"/>
      <c r="R25" s="135" t="s">
        <v>802</v>
      </c>
    </row>
    <row r="26" spans="1:18" s="139" customFormat="1">
      <c r="A26" s="140" t="s">
        <v>964</v>
      </c>
      <c r="B26" s="140" t="s">
        <v>803</v>
      </c>
      <c r="C26" s="140" t="s">
        <v>955</v>
      </c>
      <c r="D26" s="141" t="s">
        <v>48</v>
      </c>
      <c r="E26" s="137" t="s">
        <v>49</v>
      </c>
      <c r="F26" s="135" t="s">
        <v>49</v>
      </c>
      <c r="G26" s="135" t="s">
        <v>28</v>
      </c>
      <c r="H26" s="135">
        <v>2562</v>
      </c>
      <c r="I26" s="135" t="s">
        <v>51</v>
      </c>
      <c r="J26" s="140" t="s">
        <v>52</v>
      </c>
      <c r="K26" s="135" t="s">
        <v>45</v>
      </c>
      <c r="L26" s="135" t="s">
        <v>46</v>
      </c>
      <c r="M26" s="135" t="s">
        <v>968</v>
      </c>
      <c r="N26" s="135" t="s">
        <v>47</v>
      </c>
      <c r="O26" s="140"/>
      <c r="P26" s="140"/>
      <c r="Q26" s="140"/>
      <c r="R26" s="135" t="s">
        <v>802</v>
      </c>
    </row>
    <row r="27" spans="1:18" s="139" customFormat="1">
      <c r="A27" s="134" t="s">
        <v>964</v>
      </c>
      <c r="B27" s="135" t="s">
        <v>803</v>
      </c>
      <c r="C27" s="135" t="s">
        <v>955</v>
      </c>
      <c r="D27" s="136" t="s">
        <v>323</v>
      </c>
      <c r="E27" s="137" t="s">
        <v>324</v>
      </c>
      <c r="F27" s="138" t="s">
        <v>324</v>
      </c>
      <c r="G27" s="138" t="s">
        <v>28</v>
      </c>
      <c r="H27" s="138">
        <v>2564</v>
      </c>
      <c r="I27" s="138" t="s">
        <v>319</v>
      </c>
      <c r="J27" s="134" t="s">
        <v>273</v>
      </c>
      <c r="K27" s="138" t="s">
        <v>84</v>
      </c>
      <c r="L27" s="138" t="s">
        <v>71</v>
      </c>
      <c r="M27" s="138" t="s">
        <v>963</v>
      </c>
      <c r="N27" s="138" t="s">
        <v>38</v>
      </c>
      <c r="O27" s="134" t="s">
        <v>877</v>
      </c>
      <c r="P27" s="138"/>
      <c r="Q27" s="138" t="s">
        <v>887</v>
      </c>
      <c r="R27" s="138" t="s">
        <v>327</v>
      </c>
    </row>
    <row r="28" spans="1:18" s="139" customFormat="1">
      <c r="A28" s="134" t="s">
        <v>964</v>
      </c>
      <c r="B28" s="135" t="s">
        <v>803</v>
      </c>
      <c r="C28" s="135" t="s">
        <v>955</v>
      </c>
      <c r="D28" s="136" t="s">
        <v>446</v>
      </c>
      <c r="E28" s="137" t="s">
        <v>101</v>
      </c>
      <c r="F28" s="138" t="s">
        <v>101</v>
      </c>
      <c r="G28" s="138" t="s">
        <v>28</v>
      </c>
      <c r="H28" s="138">
        <v>2565</v>
      </c>
      <c r="I28" s="138" t="s">
        <v>44</v>
      </c>
      <c r="J28" s="134" t="s">
        <v>264</v>
      </c>
      <c r="K28" s="138" t="s">
        <v>89</v>
      </c>
      <c r="L28" s="138" t="s">
        <v>71</v>
      </c>
      <c r="M28" s="138" t="s">
        <v>963</v>
      </c>
      <c r="N28" s="138" t="s">
        <v>38</v>
      </c>
      <c r="O28" s="134" t="s">
        <v>798</v>
      </c>
      <c r="P28" s="138"/>
      <c r="Q28" s="138" t="s">
        <v>606</v>
      </c>
      <c r="R28" s="138" t="s">
        <v>327</v>
      </c>
    </row>
    <row r="29" spans="1:18" s="139" customFormat="1">
      <c r="A29" s="134" t="s">
        <v>964</v>
      </c>
      <c r="B29" s="135" t="s">
        <v>803</v>
      </c>
      <c r="C29" s="135" t="s">
        <v>955</v>
      </c>
      <c r="D29" s="136" t="s">
        <v>455</v>
      </c>
      <c r="E29" s="137" t="s">
        <v>324</v>
      </c>
      <c r="F29" s="138" t="s">
        <v>324</v>
      </c>
      <c r="G29" s="138" t="s">
        <v>28</v>
      </c>
      <c r="H29" s="138">
        <v>2565</v>
      </c>
      <c r="I29" s="138" t="s">
        <v>263</v>
      </c>
      <c r="J29" s="134" t="s">
        <v>418</v>
      </c>
      <c r="K29" s="138" t="s">
        <v>84</v>
      </c>
      <c r="L29" s="138" t="s">
        <v>71</v>
      </c>
      <c r="M29" s="138" t="s">
        <v>963</v>
      </c>
      <c r="N29" s="138" t="s">
        <v>38</v>
      </c>
      <c r="O29" s="134" t="s">
        <v>798</v>
      </c>
      <c r="P29" s="138"/>
      <c r="Q29" s="138" t="s">
        <v>596</v>
      </c>
      <c r="R29" s="138" t="s">
        <v>327</v>
      </c>
    </row>
    <row r="30" spans="1:18" s="139" customFormat="1">
      <c r="A30" s="134" t="s">
        <v>964</v>
      </c>
      <c r="B30" s="135" t="s">
        <v>803</v>
      </c>
      <c r="C30" s="135" t="s">
        <v>955</v>
      </c>
      <c r="D30" s="136" t="s">
        <v>426</v>
      </c>
      <c r="E30" s="137" t="s">
        <v>427</v>
      </c>
      <c r="F30" s="138" t="s">
        <v>427</v>
      </c>
      <c r="G30" s="138" t="s">
        <v>28</v>
      </c>
      <c r="H30" s="138">
        <v>2565</v>
      </c>
      <c r="I30" s="138" t="s">
        <v>44</v>
      </c>
      <c r="J30" s="134" t="s">
        <v>264</v>
      </c>
      <c r="K30" s="138" t="s">
        <v>89</v>
      </c>
      <c r="L30" s="138" t="s">
        <v>71</v>
      </c>
      <c r="M30" s="138" t="s">
        <v>963</v>
      </c>
      <c r="N30" s="138" t="s">
        <v>38</v>
      </c>
      <c r="O30" s="134" t="s">
        <v>798</v>
      </c>
      <c r="P30" s="138"/>
      <c r="Q30" s="138" t="s">
        <v>618</v>
      </c>
      <c r="R30" s="138" t="s">
        <v>327</v>
      </c>
    </row>
    <row r="31" spans="1:18" s="139" customFormat="1">
      <c r="A31" s="134" t="s">
        <v>964</v>
      </c>
      <c r="B31" s="135" t="s">
        <v>803</v>
      </c>
      <c r="C31" s="135" t="s">
        <v>955</v>
      </c>
      <c r="D31" s="136" t="s">
        <v>684</v>
      </c>
      <c r="E31" s="137" t="s">
        <v>324</v>
      </c>
      <c r="F31" s="138" t="s">
        <v>324</v>
      </c>
      <c r="G31" s="138" t="s">
        <v>28</v>
      </c>
      <c r="H31" s="138">
        <v>2566</v>
      </c>
      <c r="I31" s="138" t="s">
        <v>418</v>
      </c>
      <c r="J31" s="134" t="s">
        <v>419</v>
      </c>
      <c r="K31" s="138" t="s">
        <v>84</v>
      </c>
      <c r="L31" s="138" t="s">
        <v>71</v>
      </c>
      <c r="M31" s="138" t="s">
        <v>963</v>
      </c>
      <c r="N31" s="138" t="s">
        <v>38</v>
      </c>
      <c r="O31" s="138" t="s">
        <v>800</v>
      </c>
      <c r="P31" s="138"/>
      <c r="Q31" s="138" t="s">
        <v>804</v>
      </c>
      <c r="R31" s="136" t="s">
        <v>802</v>
      </c>
    </row>
    <row r="32" spans="1:18" s="139" customFormat="1">
      <c r="A32" s="134" t="s">
        <v>964</v>
      </c>
      <c r="B32" s="135" t="s">
        <v>803</v>
      </c>
      <c r="C32" s="135" t="s">
        <v>955</v>
      </c>
      <c r="D32" s="136" t="s">
        <v>858</v>
      </c>
      <c r="E32" s="137" t="s">
        <v>859</v>
      </c>
      <c r="F32" s="138" t="s">
        <v>859</v>
      </c>
      <c r="G32" s="138" t="s">
        <v>28</v>
      </c>
      <c r="H32" s="138">
        <v>2568</v>
      </c>
      <c r="I32" s="138" t="s">
        <v>860</v>
      </c>
      <c r="J32" s="134" t="s">
        <v>861</v>
      </c>
      <c r="K32" s="138" t="s">
        <v>84</v>
      </c>
      <c r="L32" s="138" t="s">
        <v>71</v>
      </c>
      <c r="M32" s="138" t="s">
        <v>963</v>
      </c>
      <c r="N32" s="138" t="s">
        <v>38</v>
      </c>
      <c r="O32" s="138" t="s">
        <v>840</v>
      </c>
      <c r="P32" s="138"/>
      <c r="Q32" s="138" t="s">
        <v>862</v>
      </c>
      <c r="R32" s="138" t="s">
        <v>803</v>
      </c>
    </row>
    <row r="33" spans="1:18" s="139" customFormat="1">
      <c r="A33" s="142" t="s">
        <v>964</v>
      </c>
      <c r="B33" s="143" t="s">
        <v>884</v>
      </c>
      <c r="C33" s="143" t="s">
        <v>955</v>
      </c>
      <c r="D33" s="144" t="s">
        <v>349</v>
      </c>
      <c r="E33" s="145" t="s">
        <v>350</v>
      </c>
      <c r="F33" s="146" t="s">
        <v>350</v>
      </c>
      <c r="G33" s="146" t="s">
        <v>28</v>
      </c>
      <c r="H33" s="146">
        <v>2564</v>
      </c>
      <c r="I33" s="146" t="s">
        <v>218</v>
      </c>
      <c r="J33" s="142" t="s">
        <v>202</v>
      </c>
      <c r="K33" s="146" t="s">
        <v>84</v>
      </c>
      <c r="L33" s="146" t="s">
        <v>71</v>
      </c>
      <c r="M33" s="146" t="s">
        <v>963</v>
      </c>
      <c r="N33" s="146" t="s">
        <v>38</v>
      </c>
      <c r="O33" s="142" t="s">
        <v>877</v>
      </c>
      <c r="P33" s="146"/>
      <c r="Q33" s="146" t="s">
        <v>885</v>
      </c>
      <c r="R33" s="146" t="s">
        <v>348</v>
      </c>
    </row>
    <row r="34" spans="1:18" s="139" customFormat="1">
      <c r="A34" s="142" t="s">
        <v>964</v>
      </c>
      <c r="B34" s="143" t="s">
        <v>884</v>
      </c>
      <c r="C34" s="143" t="s">
        <v>955</v>
      </c>
      <c r="D34" s="144" t="s">
        <v>345</v>
      </c>
      <c r="E34" s="145" t="s">
        <v>346</v>
      </c>
      <c r="F34" s="146" t="s">
        <v>346</v>
      </c>
      <c r="G34" s="146" t="s">
        <v>28</v>
      </c>
      <c r="H34" s="146">
        <v>2564</v>
      </c>
      <c r="I34" s="146" t="s">
        <v>319</v>
      </c>
      <c r="J34" s="142" t="s">
        <v>273</v>
      </c>
      <c r="K34" s="146" t="s">
        <v>84</v>
      </c>
      <c r="L34" s="146" t="s">
        <v>71</v>
      </c>
      <c r="M34" s="146" t="s">
        <v>963</v>
      </c>
      <c r="N34" s="146" t="s">
        <v>38</v>
      </c>
      <c r="O34" s="142" t="s">
        <v>877</v>
      </c>
      <c r="P34" s="146"/>
      <c r="Q34" s="146" t="s">
        <v>886</v>
      </c>
      <c r="R34" s="146" t="s">
        <v>348</v>
      </c>
    </row>
    <row r="35" spans="1:18" s="139" customFormat="1">
      <c r="A35" s="142" t="s">
        <v>964</v>
      </c>
      <c r="B35" s="143" t="s">
        <v>884</v>
      </c>
      <c r="C35" s="143" t="s">
        <v>955</v>
      </c>
      <c r="D35" s="144" t="s">
        <v>450</v>
      </c>
      <c r="E35" s="145" t="s">
        <v>350</v>
      </c>
      <c r="F35" s="146" t="s">
        <v>350</v>
      </c>
      <c r="G35" s="146" t="s">
        <v>28</v>
      </c>
      <c r="H35" s="146">
        <v>2565</v>
      </c>
      <c r="I35" s="146" t="s">
        <v>44</v>
      </c>
      <c r="J35" s="142" t="s">
        <v>264</v>
      </c>
      <c r="K35" s="146" t="s">
        <v>84</v>
      </c>
      <c r="L35" s="146" t="s">
        <v>71</v>
      </c>
      <c r="M35" s="146" t="s">
        <v>963</v>
      </c>
      <c r="N35" s="146" t="s">
        <v>38</v>
      </c>
      <c r="O35" s="142" t="s">
        <v>798</v>
      </c>
      <c r="P35" s="146"/>
      <c r="Q35" s="146" t="s">
        <v>601</v>
      </c>
      <c r="R35" s="146" t="s">
        <v>348</v>
      </c>
    </row>
    <row r="36" spans="1:18" s="139" customFormat="1">
      <c r="A36" s="142" t="s">
        <v>964</v>
      </c>
      <c r="B36" s="143" t="s">
        <v>884</v>
      </c>
      <c r="C36" s="143" t="s">
        <v>955</v>
      </c>
      <c r="D36" s="144" t="s">
        <v>448</v>
      </c>
      <c r="E36" s="145" t="s">
        <v>346</v>
      </c>
      <c r="F36" s="146" t="s">
        <v>346</v>
      </c>
      <c r="G36" s="146" t="s">
        <v>28</v>
      </c>
      <c r="H36" s="146">
        <v>2565</v>
      </c>
      <c r="I36" s="146" t="s">
        <v>44</v>
      </c>
      <c r="J36" s="142" t="s">
        <v>264</v>
      </c>
      <c r="K36" s="146" t="s">
        <v>84</v>
      </c>
      <c r="L36" s="146" t="s">
        <v>71</v>
      </c>
      <c r="M36" s="146" t="s">
        <v>963</v>
      </c>
      <c r="N36" s="146" t="s">
        <v>38</v>
      </c>
      <c r="O36" s="142" t="s">
        <v>798</v>
      </c>
      <c r="P36" s="146"/>
      <c r="Q36" s="146" t="s">
        <v>604</v>
      </c>
      <c r="R36" s="146" t="s">
        <v>348</v>
      </c>
    </row>
    <row r="37" spans="1:18" s="139" customFormat="1">
      <c r="A37" s="140" t="s">
        <v>964</v>
      </c>
      <c r="B37" s="140" t="s">
        <v>983</v>
      </c>
      <c r="C37" s="140" t="s">
        <v>955</v>
      </c>
      <c r="D37" s="141" t="s">
        <v>40</v>
      </c>
      <c r="E37" s="137" t="s">
        <v>41</v>
      </c>
      <c r="F37" s="135" t="s">
        <v>41</v>
      </c>
      <c r="G37" s="135" t="s">
        <v>28</v>
      </c>
      <c r="H37" s="135">
        <v>2561</v>
      </c>
      <c r="I37" s="135" t="s">
        <v>35</v>
      </c>
      <c r="J37" s="140" t="s">
        <v>44</v>
      </c>
      <c r="K37" s="135" t="s">
        <v>45</v>
      </c>
      <c r="L37" s="135" t="s">
        <v>46</v>
      </c>
      <c r="M37" s="135" t="s">
        <v>968</v>
      </c>
      <c r="N37" s="135" t="s">
        <v>47</v>
      </c>
      <c r="O37" s="140"/>
      <c r="P37" s="140"/>
      <c r="Q37" s="140"/>
      <c r="R37" s="135" t="s">
        <v>695</v>
      </c>
    </row>
    <row r="38" spans="1:18" s="147" customFormat="1">
      <c r="A38" s="154" t="s">
        <v>761</v>
      </c>
      <c r="B38" s="154" t="s">
        <v>806</v>
      </c>
      <c r="C38" s="154" t="s">
        <v>955</v>
      </c>
      <c r="D38" s="155" t="s">
        <v>127</v>
      </c>
      <c r="E38" s="151" t="s">
        <v>128</v>
      </c>
      <c r="F38" s="149" t="s">
        <v>128</v>
      </c>
      <c r="G38" s="149" t="s">
        <v>28</v>
      </c>
      <c r="H38" s="149">
        <v>2562</v>
      </c>
      <c r="I38" s="149" t="s">
        <v>75</v>
      </c>
      <c r="J38" s="154" t="s">
        <v>58</v>
      </c>
      <c r="K38" s="149" t="s">
        <v>84</v>
      </c>
      <c r="L38" s="149" t="s">
        <v>71</v>
      </c>
      <c r="M38" s="149" t="s">
        <v>963</v>
      </c>
      <c r="N38" s="149" t="s">
        <v>38</v>
      </c>
      <c r="O38" s="154"/>
      <c r="P38" s="154"/>
      <c r="Q38" s="154"/>
      <c r="R38" s="149" t="s">
        <v>422</v>
      </c>
    </row>
    <row r="39" spans="1:18" s="147" customFormat="1">
      <c r="A39" s="154" t="s">
        <v>761</v>
      </c>
      <c r="B39" s="154" t="s">
        <v>806</v>
      </c>
      <c r="C39" s="154" t="s">
        <v>955</v>
      </c>
      <c r="D39" s="155" t="s">
        <v>130</v>
      </c>
      <c r="E39" s="151" t="s">
        <v>131</v>
      </c>
      <c r="F39" s="149" t="s">
        <v>131</v>
      </c>
      <c r="G39" s="149" t="s">
        <v>28</v>
      </c>
      <c r="H39" s="149">
        <v>2562</v>
      </c>
      <c r="I39" s="149" t="s">
        <v>75</v>
      </c>
      <c r="J39" s="154" t="s">
        <v>58</v>
      </c>
      <c r="K39" s="149" t="s">
        <v>84</v>
      </c>
      <c r="L39" s="149" t="s">
        <v>71</v>
      </c>
      <c r="M39" s="149" t="s">
        <v>963</v>
      </c>
      <c r="N39" s="149" t="s">
        <v>38</v>
      </c>
      <c r="O39" s="154"/>
      <c r="P39" s="154"/>
      <c r="Q39" s="154"/>
      <c r="R39" s="149" t="s">
        <v>422</v>
      </c>
    </row>
    <row r="40" spans="1:18" s="147" customFormat="1">
      <c r="A40" s="154" t="s">
        <v>761</v>
      </c>
      <c r="B40" s="154" t="s">
        <v>806</v>
      </c>
      <c r="C40" s="154" t="s">
        <v>955</v>
      </c>
      <c r="D40" s="155" t="s">
        <v>133</v>
      </c>
      <c r="E40" s="151" t="s">
        <v>134</v>
      </c>
      <c r="F40" s="149" t="s">
        <v>134</v>
      </c>
      <c r="G40" s="149" t="s">
        <v>28</v>
      </c>
      <c r="H40" s="149">
        <v>2562</v>
      </c>
      <c r="I40" s="149" t="s">
        <v>63</v>
      </c>
      <c r="J40" s="154" t="s">
        <v>58</v>
      </c>
      <c r="K40" s="149" t="s">
        <v>84</v>
      </c>
      <c r="L40" s="149" t="s">
        <v>71</v>
      </c>
      <c r="M40" s="149" t="s">
        <v>963</v>
      </c>
      <c r="N40" s="149" t="s">
        <v>38</v>
      </c>
      <c r="O40" s="154"/>
      <c r="P40" s="154"/>
      <c r="Q40" s="154"/>
      <c r="R40" s="149" t="s">
        <v>422</v>
      </c>
    </row>
    <row r="41" spans="1:18" s="147" customFormat="1">
      <c r="A41" s="154" t="s">
        <v>761</v>
      </c>
      <c r="B41" s="154" t="s">
        <v>806</v>
      </c>
      <c r="C41" s="154" t="s">
        <v>955</v>
      </c>
      <c r="D41" s="155" t="s">
        <v>97</v>
      </c>
      <c r="E41" s="151" t="s">
        <v>98</v>
      </c>
      <c r="F41" s="149" t="s">
        <v>98</v>
      </c>
      <c r="G41" s="149" t="s">
        <v>28</v>
      </c>
      <c r="H41" s="149">
        <v>2562</v>
      </c>
      <c r="I41" s="149" t="s">
        <v>69</v>
      </c>
      <c r="J41" s="154" t="s">
        <v>96</v>
      </c>
      <c r="K41" s="149" t="s">
        <v>89</v>
      </c>
      <c r="L41" s="149" t="s">
        <v>71</v>
      </c>
      <c r="M41" s="149" t="s">
        <v>963</v>
      </c>
      <c r="N41" s="149" t="s">
        <v>38</v>
      </c>
      <c r="O41" s="154"/>
      <c r="P41" s="154"/>
      <c r="Q41" s="154"/>
      <c r="R41" s="149" t="s">
        <v>422</v>
      </c>
    </row>
    <row r="42" spans="1:18" s="147" customFormat="1">
      <c r="A42" s="154" t="s">
        <v>761</v>
      </c>
      <c r="B42" s="154" t="s">
        <v>806</v>
      </c>
      <c r="C42" s="154" t="s">
        <v>955</v>
      </c>
      <c r="D42" s="155" t="s">
        <v>176</v>
      </c>
      <c r="E42" s="151" t="s">
        <v>177</v>
      </c>
      <c r="F42" s="149" t="s">
        <v>177</v>
      </c>
      <c r="G42" s="149" t="s">
        <v>28</v>
      </c>
      <c r="H42" s="149">
        <v>2563</v>
      </c>
      <c r="I42" s="149" t="s">
        <v>179</v>
      </c>
      <c r="J42" s="154" t="s">
        <v>180</v>
      </c>
      <c r="K42" s="149" t="s">
        <v>181</v>
      </c>
      <c r="L42" s="149" t="s">
        <v>173</v>
      </c>
      <c r="M42" s="149" t="s">
        <v>965</v>
      </c>
      <c r="N42" s="149" t="s">
        <v>174</v>
      </c>
      <c r="O42" s="154"/>
      <c r="P42" s="154"/>
      <c r="Q42" s="154"/>
      <c r="R42" s="149" t="s">
        <v>422</v>
      </c>
    </row>
    <row r="43" spans="1:18" s="147" customFormat="1">
      <c r="A43" s="154" t="s">
        <v>761</v>
      </c>
      <c r="B43" s="154" t="s">
        <v>806</v>
      </c>
      <c r="C43" s="154" t="s">
        <v>955</v>
      </c>
      <c r="D43" s="155" t="s">
        <v>195</v>
      </c>
      <c r="E43" s="151" t="s">
        <v>196</v>
      </c>
      <c r="F43" s="149" t="s">
        <v>196</v>
      </c>
      <c r="G43" s="149" t="s">
        <v>28</v>
      </c>
      <c r="H43" s="149">
        <v>2563</v>
      </c>
      <c r="I43" s="149" t="s">
        <v>179</v>
      </c>
      <c r="J43" s="154" t="s">
        <v>154</v>
      </c>
      <c r="K43" s="149" t="s">
        <v>84</v>
      </c>
      <c r="L43" s="149" t="s">
        <v>71</v>
      </c>
      <c r="M43" s="149" t="s">
        <v>963</v>
      </c>
      <c r="N43" s="149" t="s">
        <v>38</v>
      </c>
      <c r="O43" s="154"/>
      <c r="P43" s="154"/>
      <c r="Q43" s="154"/>
      <c r="R43" s="149" t="s">
        <v>422</v>
      </c>
    </row>
    <row r="44" spans="1:18" s="139" customFormat="1">
      <c r="A44" s="154" t="s">
        <v>761</v>
      </c>
      <c r="B44" s="154" t="s">
        <v>806</v>
      </c>
      <c r="C44" s="154" t="s">
        <v>955</v>
      </c>
      <c r="D44" s="155" t="s">
        <v>208</v>
      </c>
      <c r="E44" s="151" t="s">
        <v>519</v>
      </c>
      <c r="F44" s="149" t="s">
        <v>209</v>
      </c>
      <c r="G44" s="149" t="s">
        <v>28</v>
      </c>
      <c r="H44" s="149">
        <v>2563</v>
      </c>
      <c r="I44" s="149" t="s">
        <v>179</v>
      </c>
      <c r="J44" s="154" t="s">
        <v>154</v>
      </c>
      <c r="K44" s="149" t="s">
        <v>84</v>
      </c>
      <c r="L44" s="149" t="s">
        <v>71</v>
      </c>
      <c r="M44" s="149" t="s">
        <v>963</v>
      </c>
      <c r="N44" s="149" t="s">
        <v>38</v>
      </c>
      <c r="O44" s="154"/>
      <c r="P44" s="154"/>
      <c r="Q44" s="154"/>
      <c r="R44" s="149" t="s">
        <v>422</v>
      </c>
    </row>
    <row r="45" spans="1:18" s="153" customFormat="1">
      <c r="A45" s="154" t="s">
        <v>761</v>
      </c>
      <c r="B45" s="154" t="s">
        <v>806</v>
      </c>
      <c r="C45" s="154" t="s">
        <v>955</v>
      </c>
      <c r="D45" s="155" t="s">
        <v>228</v>
      </c>
      <c r="E45" s="151" t="s">
        <v>229</v>
      </c>
      <c r="F45" s="149" t="s">
        <v>229</v>
      </c>
      <c r="G45" s="149" t="s">
        <v>28</v>
      </c>
      <c r="H45" s="149">
        <v>2563</v>
      </c>
      <c r="I45" s="149" t="s">
        <v>179</v>
      </c>
      <c r="J45" s="154" t="s">
        <v>154</v>
      </c>
      <c r="K45" s="149" t="s">
        <v>84</v>
      </c>
      <c r="L45" s="149" t="s">
        <v>71</v>
      </c>
      <c r="M45" s="149" t="s">
        <v>963</v>
      </c>
      <c r="N45" s="149" t="s">
        <v>38</v>
      </c>
      <c r="O45" s="154"/>
      <c r="P45" s="154"/>
      <c r="Q45" s="154"/>
      <c r="R45" s="149" t="s">
        <v>422</v>
      </c>
    </row>
    <row r="46" spans="1:18" s="153" customFormat="1">
      <c r="A46" s="154" t="s">
        <v>761</v>
      </c>
      <c r="B46" s="154" t="s">
        <v>806</v>
      </c>
      <c r="C46" s="154" t="s">
        <v>955</v>
      </c>
      <c r="D46" s="155" t="s">
        <v>234</v>
      </c>
      <c r="E46" s="151" t="s">
        <v>235</v>
      </c>
      <c r="F46" s="149" t="s">
        <v>235</v>
      </c>
      <c r="G46" s="149" t="s">
        <v>28</v>
      </c>
      <c r="H46" s="149">
        <v>2563</v>
      </c>
      <c r="I46" s="149" t="s">
        <v>179</v>
      </c>
      <c r="J46" s="154" t="s">
        <v>154</v>
      </c>
      <c r="K46" s="149" t="s">
        <v>84</v>
      </c>
      <c r="L46" s="149" t="s">
        <v>71</v>
      </c>
      <c r="M46" s="149" t="s">
        <v>963</v>
      </c>
      <c r="N46" s="149" t="s">
        <v>38</v>
      </c>
      <c r="O46" s="154"/>
      <c r="P46" s="154"/>
      <c r="Q46" s="154"/>
      <c r="R46" s="149" t="s">
        <v>422</v>
      </c>
    </row>
    <row r="47" spans="1:18" s="153" customFormat="1">
      <c r="A47" s="154" t="s">
        <v>761</v>
      </c>
      <c r="B47" s="154" t="s">
        <v>806</v>
      </c>
      <c r="C47" s="154" t="s">
        <v>955</v>
      </c>
      <c r="D47" s="155" t="s">
        <v>237</v>
      </c>
      <c r="E47" s="151" t="s">
        <v>238</v>
      </c>
      <c r="F47" s="149" t="s">
        <v>238</v>
      </c>
      <c r="G47" s="149" t="s">
        <v>28</v>
      </c>
      <c r="H47" s="149">
        <v>2563</v>
      </c>
      <c r="I47" s="149" t="s">
        <v>179</v>
      </c>
      <c r="J47" s="154" t="s">
        <v>154</v>
      </c>
      <c r="K47" s="149" t="s">
        <v>84</v>
      </c>
      <c r="L47" s="149" t="s">
        <v>71</v>
      </c>
      <c r="M47" s="149" t="s">
        <v>963</v>
      </c>
      <c r="N47" s="149" t="s">
        <v>38</v>
      </c>
      <c r="O47" s="154"/>
      <c r="P47" s="154"/>
      <c r="Q47" s="154"/>
      <c r="R47" s="149" t="s">
        <v>422</v>
      </c>
    </row>
    <row r="48" spans="1:18" s="153" customFormat="1">
      <c r="A48" s="154" t="s">
        <v>761</v>
      </c>
      <c r="B48" s="154" t="s">
        <v>806</v>
      </c>
      <c r="C48" s="154" t="s">
        <v>955</v>
      </c>
      <c r="D48" s="155" t="s">
        <v>240</v>
      </c>
      <c r="E48" s="151" t="s">
        <v>241</v>
      </c>
      <c r="F48" s="149" t="s">
        <v>241</v>
      </c>
      <c r="G48" s="149" t="s">
        <v>28</v>
      </c>
      <c r="H48" s="149">
        <v>2563</v>
      </c>
      <c r="I48" s="149" t="s">
        <v>179</v>
      </c>
      <c r="J48" s="154" t="s">
        <v>154</v>
      </c>
      <c r="K48" s="149" t="s">
        <v>84</v>
      </c>
      <c r="L48" s="149" t="s">
        <v>71</v>
      </c>
      <c r="M48" s="149" t="s">
        <v>963</v>
      </c>
      <c r="N48" s="149" t="s">
        <v>38</v>
      </c>
      <c r="O48" s="154"/>
      <c r="P48" s="154"/>
      <c r="Q48" s="154"/>
      <c r="R48" s="149" t="s">
        <v>422</v>
      </c>
    </row>
    <row r="49" spans="1:18" s="153" customFormat="1">
      <c r="A49" s="154" t="s">
        <v>761</v>
      </c>
      <c r="B49" s="154" t="s">
        <v>806</v>
      </c>
      <c r="C49" s="154" t="s">
        <v>955</v>
      </c>
      <c r="D49" s="155" t="s">
        <v>242</v>
      </c>
      <c r="E49" s="151" t="s">
        <v>243</v>
      </c>
      <c r="F49" s="149" t="s">
        <v>243</v>
      </c>
      <c r="G49" s="149" t="s">
        <v>28</v>
      </c>
      <c r="H49" s="149">
        <v>2563</v>
      </c>
      <c r="I49" s="149" t="s">
        <v>179</v>
      </c>
      <c r="J49" s="154" t="s">
        <v>154</v>
      </c>
      <c r="K49" s="149" t="s">
        <v>84</v>
      </c>
      <c r="L49" s="149" t="s">
        <v>71</v>
      </c>
      <c r="M49" s="149" t="s">
        <v>963</v>
      </c>
      <c r="N49" s="149" t="s">
        <v>38</v>
      </c>
      <c r="O49" s="154"/>
      <c r="P49" s="154"/>
      <c r="Q49" s="154"/>
      <c r="R49" s="149" t="s">
        <v>422</v>
      </c>
    </row>
    <row r="50" spans="1:18" s="153" customFormat="1">
      <c r="A50" s="154" t="s">
        <v>761</v>
      </c>
      <c r="B50" s="154" t="s">
        <v>806</v>
      </c>
      <c r="C50" s="154" t="s">
        <v>955</v>
      </c>
      <c r="D50" s="155" t="s">
        <v>245</v>
      </c>
      <c r="E50" s="151" t="s">
        <v>246</v>
      </c>
      <c r="F50" s="149" t="s">
        <v>246</v>
      </c>
      <c r="G50" s="149" t="s">
        <v>28</v>
      </c>
      <c r="H50" s="149">
        <v>2563</v>
      </c>
      <c r="I50" s="149" t="s">
        <v>179</v>
      </c>
      <c r="J50" s="154" t="s">
        <v>154</v>
      </c>
      <c r="K50" s="149" t="s">
        <v>84</v>
      </c>
      <c r="L50" s="149" t="s">
        <v>71</v>
      </c>
      <c r="M50" s="149" t="s">
        <v>963</v>
      </c>
      <c r="N50" s="149" t="s">
        <v>38</v>
      </c>
      <c r="O50" s="154"/>
      <c r="P50" s="154"/>
      <c r="Q50" s="154"/>
      <c r="R50" s="149" t="s">
        <v>422</v>
      </c>
    </row>
    <row r="51" spans="1:18" s="153" customFormat="1">
      <c r="A51" s="148" t="s">
        <v>761</v>
      </c>
      <c r="B51" s="149" t="s">
        <v>806</v>
      </c>
      <c r="C51" s="149" t="s">
        <v>955</v>
      </c>
      <c r="D51" s="150" t="s">
        <v>412</v>
      </c>
      <c r="E51" s="151" t="s">
        <v>413</v>
      </c>
      <c r="F51" s="152" t="s">
        <v>413</v>
      </c>
      <c r="G51" s="152" t="s">
        <v>28</v>
      </c>
      <c r="H51" s="152">
        <v>2564</v>
      </c>
      <c r="I51" s="152" t="s">
        <v>180</v>
      </c>
      <c r="J51" s="148" t="s">
        <v>312</v>
      </c>
      <c r="K51" s="152" t="s">
        <v>360</v>
      </c>
      <c r="L51" s="152" t="s">
        <v>361</v>
      </c>
      <c r="M51" s="152" t="s">
        <v>970</v>
      </c>
      <c r="N51" s="152" t="s">
        <v>38</v>
      </c>
      <c r="O51" s="148" t="s">
        <v>877</v>
      </c>
      <c r="P51" s="152"/>
      <c r="Q51" s="152" t="s">
        <v>888</v>
      </c>
      <c r="R51" s="152" t="s">
        <v>283</v>
      </c>
    </row>
    <row r="52" spans="1:18" s="153" customFormat="1">
      <c r="A52" s="148" t="s">
        <v>761</v>
      </c>
      <c r="B52" s="149" t="s">
        <v>806</v>
      </c>
      <c r="C52" s="149" t="s">
        <v>955</v>
      </c>
      <c r="D52" s="150" t="s">
        <v>409</v>
      </c>
      <c r="E52" s="151" t="s">
        <v>410</v>
      </c>
      <c r="F52" s="152" t="s">
        <v>410</v>
      </c>
      <c r="G52" s="152" t="s">
        <v>28</v>
      </c>
      <c r="H52" s="152">
        <v>2564</v>
      </c>
      <c r="I52" s="152" t="s">
        <v>180</v>
      </c>
      <c r="J52" s="148" t="s">
        <v>312</v>
      </c>
      <c r="K52" s="152" t="s">
        <v>360</v>
      </c>
      <c r="L52" s="152" t="s">
        <v>361</v>
      </c>
      <c r="M52" s="152" t="s">
        <v>970</v>
      </c>
      <c r="N52" s="152" t="s">
        <v>38</v>
      </c>
      <c r="O52" s="148" t="s">
        <v>877</v>
      </c>
      <c r="P52" s="152"/>
      <c r="Q52" s="152" t="s">
        <v>889</v>
      </c>
      <c r="R52" s="152" t="s">
        <v>283</v>
      </c>
    </row>
    <row r="53" spans="1:18" s="153" customFormat="1">
      <c r="A53" s="148" t="s">
        <v>761</v>
      </c>
      <c r="B53" s="149" t="s">
        <v>806</v>
      </c>
      <c r="C53" s="149" t="s">
        <v>955</v>
      </c>
      <c r="D53" s="150" t="s">
        <v>406</v>
      </c>
      <c r="E53" s="151" t="s">
        <v>407</v>
      </c>
      <c r="F53" s="152" t="s">
        <v>407</v>
      </c>
      <c r="G53" s="152" t="s">
        <v>28</v>
      </c>
      <c r="H53" s="152">
        <v>2564</v>
      </c>
      <c r="I53" s="152" t="s">
        <v>180</v>
      </c>
      <c r="J53" s="148" t="s">
        <v>202</v>
      </c>
      <c r="K53" s="152" t="s">
        <v>360</v>
      </c>
      <c r="L53" s="152" t="s">
        <v>361</v>
      </c>
      <c r="M53" s="152" t="s">
        <v>970</v>
      </c>
      <c r="N53" s="152" t="s">
        <v>38</v>
      </c>
      <c r="O53" s="148" t="s">
        <v>877</v>
      </c>
      <c r="P53" s="152"/>
      <c r="Q53" s="152" t="s">
        <v>890</v>
      </c>
      <c r="R53" s="152" t="s">
        <v>283</v>
      </c>
    </row>
    <row r="54" spans="1:18" s="153" customFormat="1">
      <c r="A54" s="148" t="s">
        <v>761</v>
      </c>
      <c r="B54" s="149" t="s">
        <v>806</v>
      </c>
      <c r="C54" s="149" t="s">
        <v>955</v>
      </c>
      <c r="D54" s="150" t="s">
        <v>403</v>
      </c>
      <c r="E54" s="151" t="s">
        <v>404</v>
      </c>
      <c r="F54" s="152" t="s">
        <v>404</v>
      </c>
      <c r="G54" s="152" t="s">
        <v>28</v>
      </c>
      <c r="H54" s="152">
        <v>2564</v>
      </c>
      <c r="I54" s="152" t="s">
        <v>180</v>
      </c>
      <c r="J54" s="148" t="s">
        <v>365</v>
      </c>
      <c r="K54" s="152" t="s">
        <v>360</v>
      </c>
      <c r="L54" s="152" t="s">
        <v>361</v>
      </c>
      <c r="M54" s="152" t="s">
        <v>970</v>
      </c>
      <c r="N54" s="152" t="s">
        <v>38</v>
      </c>
      <c r="O54" s="148" t="s">
        <v>877</v>
      </c>
      <c r="P54" s="152"/>
      <c r="Q54" s="152" t="s">
        <v>891</v>
      </c>
      <c r="R54" s="152" t="s">
        <v>283</v>
      </c>
    </row>
    <row r="55" spans="1:18" s="153" customFormat="1">
      <c r="A55" s="148" t="s">
        <v>761</v>
      </c>
      <c r="B55" s="149" t="s">
        <v>806</v>
      </c>
      <c r="C55" s="149" t="s">
        <v>955</v>
      </c>
      <c r="D55" s="150" t="s">
        <v>400</v>
      </c>
      <c r="E55" s="151" t="s">
        <v>401</v>
      </c>
      <c r="F55" s="152" t="s">
        <v>401</v>
      </c>
      <c r="G55" s="152" t="s">
        <v>28</v>
      </c>
      <c r="H55" s="152">
        <v>2564</v>
      </c>
      <c r="I55" s="152" t="s">
        <v>180</v>
      </c>
      <c r="J55" s="148" t="s">
        <v>365</v>
      </c>
      <c r="K55" s="152" t="s">
        <v>360</v>
      </c>
      <c r="L55" s="152" t="s">
        <v>361</v>
      </c>
      <c r="M55" s="152" t="s">
        <v>970</v>
      </c>
      <c r="N55" s="152" t="s">
        <v>38</v>
      </c>
      <c r="O55" s="148" t="s">
        <v>877</v>
      </c>
      <c r="P55" s="152"/>
      <c r="Q55" s="152" t="s">
        <v>892</v>
      </c>
      <c r="R55" s="152" t="s">
        <v>283</v>
      </c>
    </row>
    <row r="56" spans="1:18" s="153" customFormat="1">
      <c r="A56" s="148" t="s">
        <v>761</v>
      </c>
      <c r="B56" s="149" t="s">
        <v>806</v>
      </c>
      <c r="C56" s="149" t="s">
        <v>955</v>
      </c>
      <c r="D56" s="150" t="s">
        <v>397</v>
      </c>
      <c r="E56" s="151" t="s">
        <v>398</v>
      </c>
      <c r="F56" s="152" t="s">
        <v>398</v>
      </c>
      <c r="G56" s="152" t="s">
        <v>28</v>
      </c>
      <c r="H56" s="152">
        <v>2564</v>
      </c>
      <c r="I56" s="152" t="s">
        <v>180</v>
      </c>
      <c r="J56" s="148" t="s">
        <v>312</v>
      </c>
      <c r="K56" s="152" t="s">
        <v>360</v>
      </c>
      <c r="L56" s="152" t="s">
        <v>361</v>
      </c>
      <c r="M56" s="152" t="s">
        <v>970</v>
      </c>
      <c r="N56" s="152" t="s">
        <v>38</v>
      </c>
      <c r="O56" s="148" t="s">
        <v>877</v>
      </c>
      <c r="P56" s="152"/>
      <c r="Q56" s="152" t="s">
        <v>893</v>
      </c>
      <c r="R56" s="152" t="s">
        <v>283</v>
      </c>
    </row>
    <row r="57" spans="1:18" s="153" customFormat="1">
      <c r="A57" s="148" t="s">
        <v>761</v>
      </c>
      <c r="B57" s="149" t="s">
        <v>806</v>
      </c>
      <c r="C57" s="149" t="s">
        <v>955</v>
      </c>
      <c r="D57" s="150" t="s">
        <v>394</v>
      </c>
      <c r="E57" s="151" t="s">
        <v>395</v>
      </c>
      <c r="F57" s="152" t="s">
        <v>395</v>
      </c>
      <c r="G57" s="152" t="s">
        <v>28</v>
      </c>
      <c r="H57" s="152">
        <v>2564</v>
      </c>
      <c r="I57" s="152" t="s">
        <v>180</v>
      </c>
      <c r="J57" s="148" t="s">
        <v>365</v>
      </c>
      <c r="K57" s="152" t="s">
        <v>360</v>
      </c>
      <c r="L57" s="152" t="s">
        <v>361</v>
      </c>
      <c r="M57" s="152" t="s">
        <v>970</v>
      </c>
      <c r="N57" s="152" t="s">
        <v>38</v>
      </c>
      <c r="O57" s="148" t="s">
        <v>877</v>
      </c>
      <c r="P57" s="152"/>
      <c r="Q57" s="152" t="s">
        <v>894</v>
      </c>
      <c r="R57" s="152" t="s">
        <v>283</v>
      </c>
    </row>
    <row r="58" spans="1:18" s="153" customFormat="1">
      <c r="A58" s="148" t="s">
        <v>761</v>
      </c>
      <c r="B58" s="149" t="s">
        <v>806</v>
      </c>
      <c r="C58" s="149" t="s">
        <v>955</v>
      </c>
      <c r="D58" s="150" t="s">
        <v>391</v>
      </c>
      <c r="E58" s="151" t="s">
        <v>392</v>
      </c>
      <c r="F58" s="152" t="s">
        <v>392</v>
      </c>
      <c r="G58" s="152" t="s">
        <v>28</v>
      </c>
      <c r="H58" s="152">
        <v>2564</v>
      </c>
      <c r="I58" s="152" t="s">
        <v>180</v>
      </c>
      <c r="J58" s="148" t="s">
        <v>365</v>
      </c>
      <c r="K58" s="152" t="s">
        <v>360</v>
      </c>
      <c r="L58" s="152" t="s">
        <v>361</v>
      </c>
      <c r="M58" s="152" t="s">
        <v>970</v>
      </c>
      <c r="N58" s="152" t="s">
        <v>38</v>
      </c>
      <c r="O58" s="148" t="s">
        <v>877</v>
      </c>
      <c r="P58" s="152"/>
      <c r="Q58" s="152" t="s">
        <v>895</v>
      </c>
      <c r="R58" s="152" t="s">
        <v>283</v>
      </c>
    </row>
    <row r="59" spans="1:18" s="153" customFormat="1">
      <c r="A59" s="148" t="s">
        <v>761</v>
      </c>
      <c r="B59" s="149" t="s">
        <v>806</v>
      </c>
      <c r="C59" s="149" t="s">
        <v>955</v>
      </c>
      <c r="D59" s="150" t="s">
        <v>388</v>
      </c>
      <c r="E59" s="151" t="s">
        <v>389</v>
      </c>
      <c r="F59" s="152" t="s">
        <v>389</v>
      </c>
      <c r="G59" s="152" t="s">
        <v>28</v>
      </c>
      <c r="H59" s="152">
        <v>2564</v>
      </c>
      <c r="I59" s="152" t="s">
        <v>180</v>
      </c>
      <c r="J59" s="148" t="s">
        <v>365</v>
      </c>
      <c r="K59" s="152" t="s">
        <v>360</v>
      </c>
      <c r="L59" s="152" t="s">
        <v>361</v>
      </c>
      <c r="M59" s="152" t="s">
        <v>970</v>
      </c>
      <c r="N59" s="152" t="s">
        <v>38</v>
      </c>
      <c r="O59" s="148" t="s">
        <v>877</v>
      </c>
      <c r="P59" s="152"/>
      <c r="Q59" s="152" t="s">
        <v>896</v>
      </c>
      <c r="R59" s="152" t="s">
        <v>283</v>
      </c>
    </row>
    <row r="60" spans="1:18" s="153" customFormat="1">
      <c r="A60" s="148" t="s">
        <v>761</v>
      </c>
      <c r="B60" s="149" t="s">
        <v>806</v>
      </c>
      <c r="C60" s="149" t="s">
        <v>955</v>
      </c>
      <c r="D60" s="150" t="s">
        <v>385</v>
      </c>
      <c r="E60" s="151" t="s">
        <v>386</v>
      </c>
      <c r="F60" s="152" t="s">
        <v>386</v>
      </c>
      <c r="G60" s="152" t="s">
        <v>28</v>
      </c>
      <c r="H60" s="152">
        <v>2564</v>
      </c>
      <c r="I60" s="152" t="s">
        <v>180</v>
      </c>
      <c r="J60" s="148" t="s">
        <v>365</v>
      </c>
      <c r="K60" s="152" t="s">
        <v>360</v>
      </c>
      <c r="L60" s="152" t="s">
        <v>361</v>
      </c>
      <c r="M60" s="152" t="s">
        <v>970</v>
      </c>
      <c r="N60" s="152" t="s">
        <v>38</v>
      </c>
      <c r="O60" s="148" t="s">
        <v>877</v>
      </c>
      <c r="P60" s="152"/>
      <c r="Q60" s="152" t="s">
        <v>897</v>
      </c>
      <c r="R60" s="152" t="s">
        <v>283</v>
      </c>
    </row>
    <row r="61" spans="1:18" s="153" customFormat="1">
      <c r="A61" s="148" t="s">
        <v>761</v>
      </c>
      <c r="B61" s="149" t="s">
        <v>806</v>
      </c>
      <c r="C61" s="149" t="s">
        <v>955</v>
      </c>
      <c r="D61" s="150" t="s">
        <v>382</v>
      </c>
      <c r="E61" s="151" t="s">
        <v>383</v>
      </c>
      <c r="F61" s="152" t="s">
        <v>383</v>
      </c>
      <c r="G61" s="152" t="s">
        <v>28</v>
      </c>
      <c r="H61" s="152">
        <v>2564</v>
      </c>
      <c r="I61" s="152" t="s">
        <v>180</v>
      </c>
      <c r="J61" s="148" t="s">
        <v>365</v>
      </c>
      <c r="K61" s="152" t="s">
        <v>360</v>
      </c>
      <c r="L61" s="152" t="s">
        <v>361</v>
      </c>
      <c r="M61" s="152" t="s">
        <v>970</v>
      </c>
      <c r="N61" s="152" t="s">
        <v>38</v>
      </c>
      <c r="O61" s="148" t="s">
        <v>877</v>
      </c>
      <c r="P61" s="152"/>
      <c r="Q61" s="152" t="s">
        <v>898</v>
      </c>
      <c r="R61" s="152" t="s">
        <v>283</v>
      </c>
    </row>
    <row r="62" spans="1:18" s="153" customFormat="1">
      <c r="A62" s="148" t="s">
        <v>761</v>
      </c>
      <c r="B62" s="149" t="s">
        <v>806</v>
      </c>
      <c r="C62" s="149" t="s">
        <v>955</v>
      </c>
      <c r="D62" s="150" t="s">
        <v>379</v>
      </c>
      <c r="E62" s="151" t="s">
        <v>380</v>
      </c>
      <c r="F62" s="152" t="s">
        <v>380</v>
      </c>
      <c r="G62" s="152" t="s">
        <v>28</v>
      </c>
      <c r="H62" s="152">
        <v>2564</v>
      </c>
      <c r="I62" s="152" t="s">
        <v>180</v>
      </c>
      <c r="J62" s="148" t="s">
        <v>365</v>
      </c>
      <c r="K62" s="152" t="s">
        <v>360</v>
      </c>
      <c r="L62" s="152" t="s">
        <v>361</v>
      </c>
      <c r="M62" s="152" t="s">
        <v>970</v>
      </c>
      <c r="N62" s="152" t="s">
        <v>38</v>
      </c>
      <c r="O62" s="148" t="s">
        <v>877</v>
      </c>
      <c r="P62" s="152"/>
      <c r="Q62" s="152" t="s">
        <v>899</v>
      </c>
      <c r="R62" s="152" t="s">
        <v>283</v>
      </c>
    </row>
    <row r="63" spans="1:18" s="153" customFormat="1">
      <c r="A63" s="148" t="s">
        <v>761</v>
      </c>
      <c r="B63" s="149" t="s">
        <v>806</v>
      </c>
      <c r="C63" s="149" t="s">
        <v>955</v>
      </c>
      <c r="D63" s="150" t="s">
        <v>376</v>
      </c>
      <c r="E63" s="151" t="s">
        <v>377</v>
      </c>
      <c r="F63" s="152" t="s">
        <v>377</v>
      </c>
      <c r="G63" s="152" t="s">
        <v>28</v>
      </c>
      <c r="H63" s="152">
        <v>2564</v>
      </c>
      <c r="I63" s="152" t="s">
        <v>180</v>
      </c>
      <c r="J63" s="148" t="s">
        <v>312</v>
      </c>
      <c r="K63" s="152" t="s">
        <v>360</v>
      </c>
      <c r="L63" s="152" t="s">
        <v>361</v>
      </c>
      <c r="M63" s="152" t="s">
        <v>970</v>
      </c>
      <c r="N63" s="152" t="s">
        <v>38</v>
      </c>
      <c r="O63" s="148" t="s">
        <v>877</v>
      </c>
      <c r="P63" s="152"/>
      <c r="Q63" s="152" t="s">
        <v>900</v>
      </c>
      <c r="R63" s="152" t="s">
        <v>283</v>
      </c>
    </row>
    <row r="64" spans="1:18" s="153" customFormat="1">
      <c r="A64" s="148" t="s">
        <v>761</v>
      </c>
      <c r="B64" s="149" t="s">
        <v>806</v>
      </c>
      <c r="C64" s="149" t="s">
        <v>955</v>
      </c>
      <c r="D64" s="150" t="s">
        <v>372</v>
      </c>
      <c r="E64" s="151" t="s">
        <v>901</v>
      </c>
      <c r="F64" s="152" t="s">
        <v>901</v>
      </c>
      <c r="G64" s="152" t="s">
        <v>28</v>
      </c>
      <c r="H64" s="152">
        <v>2564</v>
      </c>
      <c r="I64" s="152" t="s">
        <v>180</v>
      </c>
      <c r="J64" s="148" t="s">
        <v>312</v>
      </c>
      <c r="K64" s="152" t="s">
        <v>360</v>
      </c>
      <c r="L64" s="152" t="s">
        <v>361</v>
      </c>
      <c r="M64" s="152" t="s">
        <v>970</v>
      </c>
      <c r="N64" s="152" t="s">
        <v>38</v>
      </c>
      <c r="O64" s="148" t="s">
        <v>877</v>
      </c>
      <c r="P64" s="152"/>
      <c r="Q64" s="152" t="s">
        <v>902</v>
      </c>
      <c r="R64" s="152" t="s">
        <v>283</v>
      </c>
    </row>
    <row r="65" spans="1:18" s="153" customFormat="1">
      <c r="A65" s="148" t="s">
        <v>761</v>
      </c>
      <c r="B65" s="149" t="s">
        <v>806</v>
      </c>
      <c r="C65" s="149" t="s">
        <v>955</v>
      </c>
      <c r="D65" s="150" t="s">
        <v>369</v>
      </c>
      <c r="E65" s="151" t="s">
        <v>370</v>
      </c>
      <c r="F65" s="152" t="s">
        <v>370</v>
      </c>
      <c r="G65" s="152" t="s">
        <v>28</v>
      </c>
      <c r="H65" s="152">
        <v>2564</v>
      </c>
      <c r="I65" s="152" t="s">
        <v>180</v>
      </c>
      <c r="J65" s="148" t="s">
        <v>312</v>
      </c>
      <c r="K65" s="152" t="s">
        <v>360</v>
      </c>
      <c r="L65" s="152" t="s">
        <v>361</v>
      </c>
      <c r="M65" s="152" t="s">
        <v>970</v>
      </c>
      <c r="N65" s="152" t="s">
        <v>38</v>
      </c>
      <c r="O65" s="148" t="s">
        <v>877</v>
      </c>
      <c r="P65" s="152"/>
      <c r="Q65" s="152" t="s">
        <v>903</v>
      </c>
      <c r="R65" s="152" t="s">
        <v>283</v>
      </c>
    </row>
    <row r="66" spans="1:18" s="153" customFormat="1">
      <c r="A66" s="148" t="s">
        <v>761</v>
      </c>
      <c r="B66" s="149" t="s">
        <v>806</v>
      </c>
      <c r="C66" s="149" t="s">
        <v>955</v>
      </c>
      <c r="D66" s="150" t="s">
        <v>366</v>
      </c>
      <c r="E66" s="151" t="s">
        <v>367</v>
      </c>
      <c r="F66" s="152" t="s">
        <v>367</v>
      </c>
      <c r="G66" s="152" t="s">
        <v>28</v>
      </c>
      <c r="H66" s="152">
        <v>2564</v>
      </c>
      <c r="I66" s="152" t="s">
        <v>180</v>
      </c>
      <c r="J66" s="148" t="s">
        <v>365</v>
      </c>
      <c r="K66" s="152" t="s">
        <v>360</v>
      </c>
      <c r="L66" s="152" t="s">
        <v>361</v>
      </c>
      <c r="M66" s="152" t="s">
        <v>970</v>
      </c>
      <c r="N66" s="152" t="s">
        <v>38</v>
      </c>
      <c r="O66" s="148" t="s">
        <v>877</v>
      </c>
      <c r="P66" s="152"/>
      <c r="Q66" s="152" t="s">
        <v>904</v>
      </c>
      <c r="R66" s="152" t="s">
        <v>283</v>
      </c>
    </row>
    <row r="67" spans="1:18" s="153" customFormat="1">
      <c r="A67" s="148" t="s">
        <v>761</v>
      </c>
      <c r="B67" s="149" t="s">
        <v>806</v>
      </c>
      <c r="C67" s="149" t="s">
        <v>955</v>
      </c>
      <c r="D67" s="150" t="s">
        <v>362</v>
      </c>
      <c r="E67" s="151" t="s">
        <v>363</v>
      </c>
      <c r="F67" s="152" t="s">
        <v>363</v>
      </c>
      <c r="G67" s="152" t="s">
        <v>28</v>
      </c>
      <c r="H67" s="152">
        <v>2564</v>
      </c>
      <c r="I67" s="152" t="s">
        <v>180</v>
      </c>
      <c r="J67" s="148" t="s">
        <v>365</v>
      </c>
      <c r="K67" s="152" t="s">
        <v>360</v>
      </c>
      <c r="L67" s="152" t="s">
        <v>361</v>
      </c>
      <c r="M67" s="152" t="s">
        <v>970</v>
      </c>
      <c r="N67" s="152" t="s">
        <v>38</v>
      </c>
      <c r="O67" s="148" t="s">
        <v>877</v>
      </c>
      <c r="P67" s="152"/>
      <c r="Q67" s="152" t="s">
        <v>905</v>
      </c>
      <c r="R67" s="152" t="s">
        <v>283</v>
      </c>
    </row>
    <row r="68" spans="1:18" s="153" customFormat="1">
      <c r="A68" s="148" t="s">
        <v>761</v>
      </c>
      <c r="B68" s="149" t="s">
        <v>806</v>
      </c>
      <c r="C68" s="149" t="s">
        <v>955</v>
      </c>
      <c r="D68" s="150" t="s">
        <v>357</v>
      </c>
      <c r="E68" s="151" t="s">
        <v>358</v>
      </c>
      <c r="F68" s="152" t="s">
        <v>358</v>
      </c>
      <c r="G68" s="152" t="s">
        <v>28</v>
      </c>
      <c r="H68" s="152">
        <v>2564</v>
      </c>
      <c r="I68" s="152" t="s">
        <v>180</v>
      </c>
      <c r="J68" s="148" t="s">
        <v>312</v>
      </c>
      <c r="K68" s="152" t="s">
        <v>360</v>
      </c>
      <c r="L68" s="152" t="s">
        <v>361</v>
      </c>
      <c r="M68" s="152" t="s">
        <v>970</v>
      </c>
      <c r="N68" s="152" t="s">
        <v>38</v>
      </c>
      <c r="O68" s="148" t="s">
        <v>877</v>
      </c>
      <c r="P68" s="152"/>
      <c r="Q68" s="152" t="s">
        <v>906</v>
      </c>
      <c r="R68" s="152" t="s">
        <v>283</v>
      </c>
    </row>
    <row r="69" spans="1:18" s="153" customFormat="1">
      <c r="A69" s="148" t="s">
        <v>761</v>
      </c>
      <c r="B69" s="149" t="s">
        <v>806</v>
      </c>
      <c r="C69" s="149" t="s">
        <v>955</v>
      </c>
      <c r="D69" s="150" t="s">
        <v>339</v>
      </c>
      <c r="E69" s="151" t="s">
        <v>340</v>
      </c>
      <c r="F69" s="152" t="s">
        <v>340</v>
      </c>
      <c r="G69" s="152" t="s">
        <v>28</v>
      </c>
      <c r="H69" s="152">
        <v>2564</v>
      </c>
      <c r="I69" s="152" t="s">
        <v>180</v>
      </c>
      <c r="J69" s="148" t="s">
        <v>202</v>
      </c>
      <c r="K69" s="152" t="s">
        <v>332</v>
      </c>
      <c r="L69" s="152" t="s">
        <v>46</v>
      </c>
      <c r="M69" s="152" t="s">
        <v>968</v>
      </c>
      <c r="N69" s="152" t="s">
        <v>47</v>
      </c>
      <c r="O69" s="148" t="s">
        <v>877</v>
      </c>
      <c r="P69" s="152"/>
      <c r="Q69" s="152" t="s">
        <v>909</v>
      </c>
      <c r="R69" s="152" t="s">
        <v>283</v>
      </c>
    </row>
    <row r="70" spans="1:18" s="153" customFormat="1">
      <c r="A70" s="148" t="s">
        <v>761</v>
      </c>
      <c r="B70" s="149" t="s">
        <v>806</v>
      </c>
      <c r="C70" s="149" t="s">
        <v>955</v>
      </c>
      <c r="D70" s="150" t="s">
        <v>336</v>
      </c>
      <c r="E70" s="151" t="s">
        <v>337</v>
      </c>
      <c r="F70" s="152" t="s">
        <v>337</v>
      </c>
      <c r="G70" s="152" t="s">
        <v>28</v>
      </c>
      <c r="H70" s="152">
        <v>2564</v>
      </c>
      <c r="I70" s="152" t="s">
        <v>180</v>
      </c>
      <c r="J70" s="148" t="s">
        <v>202</v>
      </c>
      <c r="K70" s="152" t="s">
        <v>332</v>
      </c>
      <c r="L70" s="152" t="s">
        <v>46</v>
      </c>
      <c r="M70" s="152" t="s">
        <v>968</v>
      </c>
      <c r="N70" s="152" t="s">
        <v>47</v>
      </c>
      <c r="O70" s="148" t="s">
        <v>877</v>
      </c>
      <c r="P70" s="152"/>
      <c r="Q70" s="152" t="s">
        <v>910</v>
      </c>
      <c r="R70" s="152" t="s">
        <v>283</v>
      </c>
    </row>
    <row r="71" spans="1:18" s="153" customFormat="1">
      <c r="A71" s="148" t="s">
        <v>761</v>
      </c>
      <c r="B71" s="149" t="s">
        <v>806</v>
      </c>
      <c r="C71" s="149" t="s">
        <v>955</v>
      </c>
      <c r="D71" s="150" t="s">
        <v>309</v>
      </c>
      <c r="E71" s="151" t="s">
        <v>310</v>
      </c>
      <c r="F71" s="152" t="s">
        <v>310</v>
      </c>
      <c r="G71" s="152" t="s">
        <v>28</v>
      </c>
      <c r="H71" s="152">
        <v>2564</v>
      </c>
      <c r="I71" s="152" t="s">
        <v>214</v>
      </c>
      <c r="J71" s="148" t="s">
        <v>312</v>
      </c>
      <c r="K71" s="152" t="s">
        <v>181</v>
      </c>
      <c r="L71" s="152" t="s">
        <v>173</v>
      </c>
      <c r="M71" s="152" t="s">
        <v>965</v>
      </c>
      <c r="N71" s="152" t="s">
        <v>174</v>
      </c>
      <c r="O71" s="148" t="s">
        <v>877</v>
      </c>
      <c r="P71" s="152"/>
      <c r="Q71" s="152" t="s">
        <v>913</v>
      </c>
      <c r="R71" s="152" t="s">
        <v>283</v>
      </c>
    </row>
    <row r="72" spans="1:18" s="153" customFormat="1">
      <c r="A72" s="148" t="s">
        <v>761</v>
      </c>
      <c r="B72" s="149" t="s">
        <v>806</v>
      </c>
      <c r="C72" s="149" t="s">
        <v>955</v>
      </c>
      <c r="D72" s="150" t="s">
        <v>452</v>
      </c>
      <c r="E72" s="151" t="s">
        <v>453</v>
      </c>
      <c r="F72" s="152" t="s">
        <v>453</v>
      </c>
      <c r="G72" s="152" t="s">
        <v>28</v>
      </c>
      <c r="H72" s="152">
        <v>2565</v>
      </c>
      <c r="I72" s="152" t="s">
        <v>263</v>
      </c>
      <c r="J72" s="148" t="s">
        <v>418</v>
      </c>
      <c r="K72" s="152" t="s">
        <v>84</v>
      </c>
      <c r="L72" s="152" t="s">
        <v>71</v>
      </c>
      <c r="M72" s="152" t="s">
        <v>963</v>
      </c>
      <c r="N72" s="152" t="s">
        <v>38</v>
      </c>
      <c r="O72" s="148" t="s">
        <v>798</v>
      </c>
      <c r="P72" s="152"/>
      <c r="Q72" s="152" t="s">
        <v>599</v>
      </c>
      <c r="R72" s="152" t="s">
        <v>283</v>
      </c>
    </row>
    <row r="73" spans="1:18" s="153" customFormat="1">
      <c r="A73" s="148" t="s">
        <v>761</v>
      </c>
      <c r="B73" s="149" t="s">
        <v>806</v>
      </c>
      <c r="C73" s="149" t="s">
        <v>955</v>
      </c>
      <c r="D73" s="150" t="s">
        <v>466</v>
      </c>
      <c r="E73" s="151" t="s">
        <v>166</v>
      </c>
      <c r="F73" s="152" t="s">
        <v>166</v>
      </c>
      <c r="G73" s="152" t="s">
        <v>28</v>
      </c>
      <c r="H73" s="152">
        <v>2565</v>
      </c>
      <c r="I73" s="152" t="s">
        <v>273</v>
      </c>
      <c r="J73" s="148" t="s">
        <v>264</v>
      </c>
      <c r="K73" s="152" t="s">
        <v>64</v>
      </c>
      <c r="L73" s="149" t="s">
        <v>958</v>
      </c>
      <c r="M73" s="152" t="s">
        <v>971</v>
      </c>
      <c r="N73" s="152" t="s">
        <v>38</v>
      </c>
      <c r="O73" s="148" t="s">
        <v>798</v>
      </c>
      <c r="P73" s="152"/>
      <c r="Q73" s="152" t="s">
        <v>588</v>
      </c>
      <c r="R73" s="152" t="s">
        <v>283</v>
      </c>
    </row>
    <row r="74" spans="1:18" s="153" customFormat="1">
      <c r="A74" s="148" t="s">
        <v>761</v>
      </c>
      <c r="B74" s="149" t="s">
        <v>806</v>
      </c>
      <c r="C74" s="149" t="s">
        <v>955</v>
      </c>
      <c r="D74" s="150" t="s">
        <v>514</v>
      </c>
      <c r="E74" s="151" t="s">
        <v>424</v>
      </c>
      <c r="F74" s="152" t="s">
        <v>424</v>
      </c>
      <c r="G74" s="152" t="s">
        <v>28</v>
      </c>
      <c r="H74" s="152">
        <v>2565</v>
      </c>
      <c r="I74" s="152" t="s">
        <v>44</v>
      </c>
      <c r="J74" s="148" t="s">
        <v>264</v>
      </c>
      <c r="K74" s="152" t="s">
        <v>253</v>
      </c>
      <c r="L74" s="152" t="s">
        <v>71</v>
      </c>
      <c r="M74" s="152" t="s">
        <v>963</v>
      </c>
      <c r="N74" s="152" t="s">
        <v>38</v>
      </c>
      <c r="O74" s="148" t="s">
        <v>798</v>
      </c>
      <c r="P74" s="152"/>
      <c r="Q74" s="152" t="s">
        <v>547</v>
      </c>
      <c r="R74" s="152" t="s">
        <v>283</v>
      </c>
    </row>
    <row r="75" spans="1:18" s="153" customFormat="1">
      <c r="A75" s="148" t="s">
        <v>761</v>
      </c>
      <c r="B75" s="149" t="s">
        <v>806</v>
      </c>
      <c r="C75" s="149" t="s">
        <v>955</v>
      </c>
      <c r="D75" s="150" t="s">
        <v>423</v>
      </c>
      <c r="E75" s="151" t="s">
        <v>424</v>
      </c>
      <c r="F75" s="152" t="s">
        <v>424</v>
      </c>
      <c r="G75" s="152" t="s">
        <v>28</v>
      </c>
      <c r="H75" s="152">
        <v>2565</v>
      </c>
      <c r="I75" s="152" t="s">
        <v>180</v>
      </c>
      <c r="J75" s="148" t="s">
        <v>202</v>
      </c>
      <c r="K75" s="152" t="s">
        <v>253</v>
      </c>
      <c r="L75" s="152" t="s">
        <v>71</v>
      </c>
      <c r="M75" s="152" t="s">
        <v>963</v>
      </c>
      <c r="N75" s="152" t="s">
        <v>38</v>
      </c>
      <c r="O75" s="148" t="s">
        <v>798</v>
      </c>
      <c r="P75" s="152"/>
      <c r="Q75" s="152" t="s">
        <v>620</v>
      </c>
      <c r="R75" s="152" t="s">
        <v>283</v>
      </c>
    </row>
    <row r="76" spans="1:18" s="153" customFormat="1">
      <c r="A76" s="148" t="s">
        <v>761</v>
      </c>
      <c r="B76" s="149" t="s">
        <v>806</v>
      </c>
      <c r="C76" s="149" t="s">
        <v>955</v>
      </c>
      <c r="D76" s="150" t="s">
        <v>664</v>
      </c>
      <c r="E76" s="151" t="s">
        <v>663</v>
      </c>
      <c r="F76" s="152" t="s">
        <v>663</v>
      </c>
      <c r="G76" s="152" t="s">
        <v>28</v>
      </c>
      <c r="H76" s="152">
        <v>2566</v>
      </c>
      <c r="I76" s="152" t="s">
        <v>418</v>
      </c>
      <c r="J76" s="148" t="s">
        <v>419</v>
      </c>
      <c r="K76" s="152" t="s">
        <v>253</v>
      </c>
      <c r="L76" s="152" t="s">
        <v>71</v>
      </c>
      <c r="M76" s="152" t="s">
        <v>963</v>
      </c>
      <c r="N76" s="152" t="s">
        <v>38</v>
      </c>
      <c r="O76" s="152" t="s">
        <v>800</v>
      </c>
      <c r="P76" s="152"/>
      <c r="Q76" s="152" t="s">
        <v>807</v>
      </c>
      <c r="R76" s="150" t="s">
        <v>422</v>
      </c>
    </row>
    <row r="77" spans="1:18" s="153" customFormat="1">
      <c r="A77" s="148" t="s">
        <v>761</v>
      </c>
      <c r="B77" s="149" t="s">
        <v>806</v>
      </c>
      <c r="C77" s="149" t="s">
        <v>955</v>
      </c>
      <c r="D77" s="150" t="s">
        <v>661</v>
      </c>
      <c r="E77" s="151" t="s">
        <v>660</v>
      </c>
      <c r="F77" s="152" t="s">
        <v>660</v>
      </c>
      <c r="G77" s="152" t="s">
        <v>28</v>
      </c>
      <c r="H77" s="152">
        <v>2566</v>
      </c>
      <c r="I77" s="152" t="s">
        <v>418</v>
      </c>
      <c r="J77" s="148" t="s">
        <v>419</v>
      </c>
      <c r="K77" s="152" t="s">
        <v>84</v>
      </c>
      <c r="L77" s="152" t="s">
        <v>71</v>
      </c>
      <c r="M77" s="152" t="s">
        <v>963</v>
      </c>
      <c r="N77" s="152" t="s">
        <v>38</v>
      </c>
      <c r="O77" s="152" t="s">
        <v>800</v>
      </c>
      <c r="P77" s="152"/>
      <c r="Q77" s="152" t="s">
        <v>916</v>
      </c>
      <c r="R77" s="150" t="s">
        <v>422</v>
      </c>
    </row>
    <row r="78" spans="1:18" s="153" customFormat="1">
      <c r="A78" s="148" t="s">
        <v>761</v>
      </c>
      <c r="B78" s="149" t="s">
        <v>806</v>
      </c>
      <c r="C78" s="149" t="s">
        <v>955</v>
      </c>
      <c r="D78" s="150" t="s">
        <v>863</v>
      </c>
      <c r="E78" s="151" t="s">
        <v>864</v>
      </c>
      <c r="F78" s="152" t="s">
        <v>864</v>
      </c>
      <c r="G78" s="152" t="s">
        <v>28</v>
      </c>
      <c r="H78" s="152">
        <v>2568</v>
      </c>
      <c r="I78" s="152" t="s">
        <v>865</v>
      </c>
      <c r="J78" s="148" t="s">
        <v>839</v>
      </c>
      <c r="K78" s="152" t="s">
        <v>332</v>
      </c>
      <c r="L78" s="152" t="s">
        <v>46</v>
      </c>
      <c r="M78" s="152" t="s">
        <v>968</v>
      </c>
      <c r="N78" s="152" t="s">
        <v>47</v>
      </c>
      <c r="O78" s="152" t="s">
        <v>840</v>
      </c>
      <c r="P78" s="152"/>
      <c r="Q78" s="152" t="s">
        <v>866</v>
      </c>
      <c r="R78" s="152" t="s">
        <v>806</v>
      </c>
    </row>
    <row r="79" spans="1:18" s="153" customFormat="1">
      <c r="A79" s="148" t="s">
        <v>761</v>
      </c>
      <c r="B79" s="149" t="s">
        <v>806</v>
      </c>
      <c r="C79" s="149" t="s">
        <v>955</v>
      </c>
      <c r="D79" s="150" t="s">
        <v>918</v>
      </c>
      <c r="E79" s="151" t="s">
        <v>919</v>
      </c>
      <c r="F79" s="152" t="s">
        <v>919</v>
      </c>
      <c r="G79" s="152" t="s">
        <v>28</v>
      </c>
      <c r="H79" s="152">
        <v>2568</v>
      </c>
      <c r="I79" s="152" t="s">
        <v>838</v>
      </c>
      <c r="J79" s="148" t="s">
        <v>839</v>
      </c>
      <c r="K79" s="152" t="s">
        <v>84</v>
      </c>
      <c r="L79" s="152" t="s">
        <v>71</v>
      </c>
      <c r="M79" s="152" t="s">
        <v>963</v>
      </c>
      <c r="N79" s="152" t="s">
        <v>38</v>
      </c>
      <c r="O79" s="152" t="s">
        <v>840</v>
      </c>
      <c r="P79" s="152"/>
      <c r="Q79" s="152" t="s">
        <v>920</v>
      </c>
      <c r="R79" s="152" t="s">
        <v>806</v>
      </c>
    </row>
    <row r="80" spans="1:18" s="153" customFormat="1">
      <c r="A80" s="160" t="s">
        <v>761</v>
      </c>
      <c r="B80" s="161" t="s">
        <v>762</v>
      </c>
      <c r="C80" s="161" t="s">
        <v>955</v>
      </c>
      <c r="D80" s="162" t="s">
        <v>757</v>
      </c>
      <c r="E80" s="163" t="s">
        <v>758</v>
      </c>
      <c r="F80" s="164" t="s">
        <v>758</v>
      </c>
      <c r="G80" s="164" t="s">
        <v>28</v>
      </c>
      <c r="H80" s="164">
        <v>2567</v>
      </c>
      <c r="I80" s="164" t="s">
        <v>693</v>
      </c>
      <c r="J80" s="160" t="s">
        <v>511</v>
      </c>
      <c r="K80" s="164" t="s">
        <v>759</v>
      </c>
      <c r="L80" s="164" t="s">
        <v>760</v>
      </c>
      <c r="M80" s="164" t="s">
        <v>966</v>
      </c>
      <c r="N80" s="164" t="s">
        <v>157</v>
      </c>
      <c r="O80" s="164" t="s">
        <v>816</v>
      </c>
      <c r="P80" s="164"/>
      <c r="Q80" s="164" t="s">
        <v>834</v>
      </c>
      <c r="R80" s="164" t="s">
        <v>762</v>
      </c>
    </row>
    <row r="81" spans="1:18" s="153" customFormat="1">
      <c r="A81" s="154" t="s">
        <v>761</v>
      </c>
      <c r="B81" s="154" t="s">
        <v>984</v>
      </c>
      <c r="C81" s="154" t="s">
        <v>955</v>
      </c>
      <c r="D81" s="155" t="s">
        <v>121</v>
      </c>
      <c r="E81" s="151" t="s">
        <v>122</v>
      </c>
      <c r="F81" s="149" t="s">
        <v>122</v>
      </c>
      <c r="G81" s="149" t="s">
        <v>28</v>
      </c>
      <c r="H81" s="149">
        <v>2562</v>
      </c>
      <c r="I81" s="149" t="s">
        <v>75</v>
      </c>
      <c r="J81" s="154" t="s">
        <v>58</v>
      </c>
      <c r="K81" s="149" t="s">
        <v>84</v>
      </c>
      <c r="L81" s="149" t="s">
        <v>71</v>
      </c>
      <c r="M81" s="149" t="s">
        <v>963</v>
      </c>
      <c r="N81" s="149" t="s">
        <v>38</v>
      </c>
      <c r="O81" s="154"/>
      <c r="P81" s="154"/>
      <c r="Q81" s="154"/>
      <c r="R81" s="149" t="s">
        <v>975</v>
      </c>
    </row>
    <row r="82" spans="1:18" s="153" customFormat="1">
      <c r="A82" s="160" t="s">
        <v>724</v>
      </c>
      <c r="B82" s="161" t="s">
        <v>875</v>
      </c>
      <c r="C82" s="161" t="s">
        <v>955</v>
      </c>
      <c r="D82" s="162" t="s">
        <v>288</v>
      </c>
      <c r="E82" s="163" t="s">
        <v>289</v>
      </c>
      <c r="F82" s="164" t="s">
        <v>289</v>
      </c>
      <c r="G82" s="164" t="s">
        <v>271</v>
      </c>
      <c r="H82" s="164">
        <v>2563</v>
      </c>
      <c r="I82" s="164" t="s">
        <v>201</v>
      </c>
      <c r="J82" s="160" t="s">
        <v>291</v>
      </c>
      <c r="K82" s="164" t="s">
        <v>36</v>
      </c>
      <c r="L82" s="164" t="s">
        <v>292</v>
      </c>
      <c r="M82" s="164" t="s">
        <v>969</v>
      </c>
      <c r="N82" s="164" t="s">
        <v>157</v>
      </c>
      <c r="O82" s="160" t="s">
        <v>874</v>
      </c>
      <c r="P82" s="164"/>
      <c r="Q82" s="164" t="s">
        <v>876</v>
      </c>
      <c r="R82" s="164" t="s">
        <v>293</v>
      </c>
    </row>
    <row r="83" spans="1:18" s="153" customFormat="1">
      <c r="A83" s="166" t="s">
        <v>724</v>
      </c>
      <c r="B83" s="166" t="s">
        <v>875</v>
      </c>
      <c r="C83" s="166" t="s">
        <v>955</v>
      </c>
      <c r="D83" s="167" t="s">
        <v>205</v>
      </c>
      <c r="E83" s="163" t="s">
        <v>206</v>
      </c>
      <c r="F83" s="161" t="s">
        <v>206</v>
      </c>
      <c r="G83" s="161" t="s">
        <v>28</v>
      </c>
      <c r="H83" s="161">
        <v>2563</v>
      </c>
      <c r="I83" s="161" t="s">
        <v>179</v>
      </c>
      <c r="J83" s="166" t="s">
        <v>154</v>
      </c>
      <c r="K83" s="161" t="s">
        <v>84</v>
      </c>
      <c r="L83" s="161" t="s">
        <v>71</v>
      </c>
      <c r="M83" s="161" t="s">
        <v>963</v>
      </c>
      <c r="N83" s="161" t="s">
        <v>38</v>
      </c>
      <c r="O83" s="166"/>
      <c r="P83" s="166"/>
      <c r="Q83" s="166"/>
      <c r="R83" s="161" t="s">
        <v>977</v>
      </c>
    </row>
    <row r="84" spans="1:18" s="153" customFormat="1">
      <c r="A84" s="160" t="s">
        <v>724</v>
      </c>
      <c r="B84" s="161" t="s">
        <v>875</v>
      </c>
      <c r="C84" s="161" t="s">
        <v>955</v>
      </c>
      <c r="D84" s="162" t="s">
        <v>463</v>
      </c>
      <c r="E84" s="163" t="s">
        <v>464</v>
      </c>
      <c r="F84" s="164" t="s">
        <v>464</v>
      </c>
      <c r="G84" s="164" t="s">
        <v>28</v>
      </c>
      <c r="H84" s="164">
        <v>2565</v>
      </c>
      <c r="I84" s="164" t="s">
        <v>44</v>
      </c>
      <c r="J84" s="160" t="s">
        <v>264</v>
      </c>
      <c r="K84" s="164" t="s">
        <v>110</v>
      </c>
      <c r="L84" s="164" t="s">
        <v>71</v>
      </c>
      <c r="M84" s="164" t="s">
        <v>963</v>
      </c>
      <c r="N84" s="164" t="s">
        <v>38</v>
      </c>
      <c r="O84" s="160" t="s">
        <v>798</v>
      </c>
      <c r="P84" s="164"/>
      <c r="Q84" s="164" t="s">
        <v>590</v>
      </c>
      <c r="R84" s="164" t="s">
        <v>293</v>
      </c>
    </row>
    <row r="85" spans="1:18" s="153" customFormat="1">
      <c r="A85" s="160" t="s">
        <v>724</v>
      </c>
      <c r="B85" s="161" t="s">
        <v>875</v>
      </c>
      <c r="C85" s="161" t="s">
        <v>955</v>
      </c>
      <c r="D85" s="162" t="s">
        <v>485</v>
      </c>
      <c r="E85" s="163" t="s">
        <v>486</v>
      </c>
      <c r="F85" s="164" t="s">
        <v>486</v>
      </c>
      <c r="G85" s="164" t="s">
        <v>28</v>
      </c>
      <c r="H85" s="164">
        <v>2565</v>
      </c>
      <c r="I85" s="164" t="s">
        <v>44</v>
      </c>
      <c r="J85" s="160" t="s">
        <v>264</v>
      </c>
      <c r="K85" s="164" t="s">
        <v>488</v>
      </c>
      <c r="L85" s="164" t="s">
        <v>361</v>
      </c>
      <c r="M85" s="164" t="s">
        <v>970</v>
      </c>
      <c r="N85" s="164" t="s">
        <v>38</v>
      </c>
      <c r="O85" s="160" t="s">
        <v>798</v>
      </c>
      <c r="P85" s="164"/>
      <c r="Q85" s="164" t="s">
        <v>579</v>
      </c>
      <c r="R85" s="164" t="s">
        <v>293</v>
      </c>
    </row>
    <row r="86" spans="1:18" s="153" customFormat="1">
      <c r="A86" s="154" t="s">
        <v>724</v>
      </c>
      <c r="B86" s="154" t="s">
        <v>725</v>
      </c>
      <c r="C86" s="154" t="s">
        <v>955</v>
      </c>
      <c r="D86" s="155" t="s">
        <v>25</v>
      </c>
      <c r="E86" s="151" t="s">
        <v>26</v>
      </c>
      <c r="F86" s="149" t="s">
        <v>26</v>
      </c>
      <c r="G86" s="149" t="s">
        <v>28</v>
      </c>
      <c r="H86" s="149">
        <v>2561</v>
      </c>
      <c r="I86" s="149" t="s">
        <v>34</v>
      </c>
      <c r="J86" s="154" t="s">
        <v>35</v>
      </c>
      <c r="K86" s="149" t="s">
        <v>36</v>
      </c>
      <c r="L86" s="149" t="s">
        <v>958</v>
      </c>
      <c r="M86" s="149" t="s">
        <v>971</v>
      </c>
      <c r="N86" s="149" t="s">
        <v>38</v>
      </c>
      <c r="O86" s="154"/>
      <c r="P86" s="154"/>
      <c r="Q86" s="154"/>
      <c r="R86" s="149" t="s">
        <v>973</v>
      </c>
    </row>
    <row r="87" spans="1:18" s="165" customFormat="1">
      <c r="A87" s="154" t="s">
        <v>724</v>
      </c>
      <c r="B87" s="154" t="s">
        <v>725</v>
      </c>
      <c r="C87" s="154" t="s">
        <v>955</v>
      </c>
      <c r="D87" s="155" t="s">
        <v>124</v>
      </c>
      <c r="E87" s="151" t="s">
        <v>125</v>
      </c>
      <c r="F87" s="149" t="s">
        <v>125</v>
      </c>
      <c r="G87" s="149" t="s">
        <v>28</v>
      </c>
      <c r="H87" s="149">
        <v>2562</v>
      </c>
      <c r="I87" s="149" t="s">
        <v>63</v>
      </c>
      <c r="J87" s="154" t="s">
        <v>58</v>
      </c>
      <c r="K87" s="149" t="s">
        <v>84</v>
      </c>
      <c r="L87" s="149" t="s">
        <v>71</v>
      </c>
      <c r="M87" s="149" t="s">
        <v>963</v>
      </c>
      <c r="N87" s="149" t="s">
        <v>38</v>
      </c>
      <c r="O87" s="154"/>
      <c r="P87" s="154"/>
      <c r="Q87" s="154"/>
      <c r="R87" s="149" t="s">
        <v>973</v>
      </c>
    </row>
    <row r="88" spans="1:18" s="153" customFormat="1">
      <c r="A88" s="154" t="s">
        <v>724</v>
      </c>
      <c r="B88" s="154" t="s">
        <v>725</v>
      </c>
      <c r="C88" s="154" t="s">
        <v>955</v>
      </c>
      <c r="D88" s="155" t="s">
        <v>86</v>
      </c>
      <c r="E88" s="151" t="s">
        <v>87</v>
      </c>
      <c r="F88" s="149" t="s">
        <v>87</v>
      </c>
      <c r="G88" s="149" t="s">
        <v>28</v>
      </c>
      <c r="H88" s="149">
        <v>2562</v>
      </c>
      <c r="I88" s="149" t="s">
        <v>75</v>
      </c>
      <c r="J88" s="154" t="s">
        <v>58</v>
      </c>
      <c r="K88" s="149" t="s">
        <v>89</v>
      </c>
      <c r="L88" s="149" t="s">
        <v>71</v>
      </c>
      <c r="M88" s="149" t="s">
        <v>963</v>
      </c>
      <c r="N88" s="149" t="s">
        <v>38</v>
      </c>
      <c r="O88" s="154"/>
      <c r="P88" s="154"/>
      <c r="Q88" s="154"/>
      <c r="R88" s="149" t="s">
        <v>973</v>
      </c>
    </row>
    <row r="89" spans="1:18" s="165" customFormat="1">
      <c r="A89" s="154" t="s">
        <v>724</v>
      </c>
      <c r="B89" s="154" t="s">
        <v>725</v>
      </c>
      <c r="C89" s="154" t="s">
        <v>955</v>
      </c>
      <c r="D89" s="155" t="s">
        <v>90</v>
      </c>
      <c r="E89" s="151" t="s">
        <v>91</v>
      </c>
      <c r="F89" s="149" t="s">
        <v>91</v>
      </c>
      <c r="G89" s="149" t="s">
        <v>28</v>
      </c>
      <c r="H89" s="149">
        <v>2562</v>
      </c>
      <c r="I89" s="149" t="s">
        <v>75</v>
      </c>
      <c r="J89" s="154" t="s">
        <v>58</v>
      </c>
      <c r="K89" s="149" t="s">
        <v>89</v>
      </c>
      <c r="L89" s="149" t="s">
        <v>71</v>
      </c>
      <c r="M89" s="149" t="s">
        <v>963</v>
      </c>
      <c r="N89" s="149" t="s">
        <v>38</v>
      </c>
      <c r="O89" s="154"/>
      <c r="P89" s="154"/>
      <c r="Q89" s="154"/>
      <c r="R89" s="149" t="s">
        <v>973</v>
      </c>
    </row>
    <row r="90" spans="1:18" s="165" customFormat="1">
      <c r="A90" s="154" t="s">
        <v>724</v>
      </c>
      <c r="B90" s="154" t="s">
        <v>725</v>
      </c>
      <c r="C90" s="154" t="s">
        <v>955</v>
      </c>
      <c r="D90" s="155" t="s">
        <v>93</v>
      </c>
      <c r="E90" s="151" t="s">
        <v>94</v>
      </c>
      <c r="F90" s="149" t="s">
        <v>94</v>
      </c>
      <c r="G90" s="149" t="s">
        <v>28</v>
      </c>
      <c r="H90" s="149">
        <v>2562</v>
      </c>
      <c r="I90" s="149" t="s">
        <v>69</v>
      </c>
      <c r="J90" s="154" t="s">
        <v>96</v>
      </c>
      <c r="K90" s="149" t="s">
        <v>89</v>
      </c>
      <c r="L90" s="149" t="s">
        <v>71</v>
      </c>
      <c r="M90" s="149" t="s">
        <v>963</v>
      </c>
      <c r="N90" s="149" t="s">
        <v>38</v>
      </c>
      <c r="O90" s="154"/>
      <c r="P90" s="154"/>
      <c r="Q90" s="154"/>
      <c r="R90" s="149" t="s">
        <v>973</v>
      </c>
    </row>
    <row r="91" spans="1:18" s="165" customFormat="1">
      <c r="A91" s="154" t="s">
        <v>724</v>
      </c>
      <c r="B91" s="154" t="s">
        <v>725</v>
      </c>
      <c r="C91" s="154" t="s">
        <v>955</v>
      </c>
      <c r="D91" s="155" t="s">
        <v>100</v>
      </c>
      <c r="E91" s="151" t="s">
        <v>101</v>
      </c>
      <c r="F91" s="149" t="s">
        <v>101</v>
      </c>
      <c r="G91" s="149" t="s">
        <v>28</v>
      </c>
      <c r="H91" s="149">
        <v>2562</v>
      </c>
      <c r="I91" s="149" t="s">
        <v>69</v>
      </c>
      <c r="J91" s="154" t="s">
        <v>58</v>
      </c>
      <c r="K91" s="149" t="s">
        <v>89</v>
      </c>
      <c r="L91" s="149" t="s">
        <v>71</v>
      </c>
      <c r="M91" s="149" t="s">
        <v>963</v>
      </c>
      <c r="N91" s="149" t="s">
        <v>38</v>
      </c>
      <c r="O91" s="154"/>
      <c r="P91" s="154"/>
      <c r="Q91" s="154"/>
      <c r="R91" s="149" t="s">
        <v>973</v>
      </c>
    </row>
    <row r="92" spans="1:18" s="165" customFormat="1">
      <c r="A92" s="154" t="s">
        <v>724</v>
      </c>
      <c r="B92" s="154" t="s">
        <v>725</v>
      </c>
      <c r="C92" s="154" t="s">
        <v>955</v>
      </c>
      <c r="D92" s="155" t="s">
        <v>66</v>
      </c>
      <c r="E92" s="151" t="s">
        <v>67</v>
      </c>
      <c r="F92" s="149" t="s">
        <v>67</v>
      </c>
      <c r="G92" s="149" t="s">
        <v>28</v>
      </c>
      <c r="H92" s="149">
        <v>2562</v>
      </c>
      <c r="I92" s="149" t="s">
        <v>69</v>
      </c>
      <c r="J92" s="154" t="s">
        <v>58</v>
      </c>
      <c r="K92" s="149" t="s">
        <v>70</v>
      </c>
      <c r="L92" s="149" t="s">
        <v>71</v>
      </c>
      <c r="M92" s="149" t="s">
        <v>963</v>
      </c>
      <c r="N92" s="149" t="s">
        <v>38</v>
      </c>
      <c r="O92" s="154"/>
      <c r="P92" s="154"/>
      <c r="Q92" s="154"/>
      <c r="R92" s="149" t="s">
        <v>973</v>
      </c>
    </row>
    <row r="93" spans="1:18" s="153" customFormat="1">
      <c r="A93" s="154" t="s">
        <v>724</v>
      </c>
      <c r="B93" s="154" t="s">
        <v>725</v>
      </c>
      <c r="C93" s="154" t="s">
        <v>955</v>
      </c>
      <c r="D93" s="155" t="s">
        <v>76</v>
      </c>
      <c r="E93" s="151" t="s">
        <v>77</v>
      </c>
      <c r="F93" s="149" t="s">
        <v>77</v>
      </c>
      <c r="G93" s="149" t="s">
        <v>28</v>
      </c>
      <c r="H93" s="149">
        <v>2562</v>
      </c>
      <c r="I93" s="149" t="s">
        <v>51</v>
      </c>
      <c r="J93" s="154" t="s">
        <v>79</v>
      </c>
      <c r="K93" s="149" t="s">
        <v>70</v>
      </c>
      <c r="L93" s="149" t="s">
        <v>71</v>
      </c>
      <c r="M93" s="149" t="s">
        <v>963</v>
      </c>
      <c r="N93" s="149" t="s">
        <v>38</v>
      </c>
      <c r="O93" s="154"/>
      <c r="P93" s="154"/>
      <c r="Q93" s="154"/>
      <c r="R93" s="149" t="s">
        <v>973</v>
      </c>
    </row>
    <row r="94" spans="1:18" s="153" customFormat="1">
      <c r="A94" s="154" t="s">
        <v>724</v>
      </c>
      <c r="B94" s="154" t="s">
        <v>725</v>
      </c>
      <c r="C94" s="154" t="s">
        <v>955</v>
      </c>
      <c r="D94" s="155" t="s">
        <v>107</v>
      </c>
      <c r="E94" s="151" t="s">
        <v>108</v>
      </c>
      <c r="F94" s="149" t="s">
        <v>108</v>
      </c>
      <c r="G94" s="149" t="s">
        <v>28</v>
      </c>
      <c r="H94" s="149">
        <v>2562</v>
      </c>
      <c r="I94" s="149" t="s">
        <v>75</v>
      </c>
      <c r="J94" s="154" t="s">
        <v>58</v>
      </c>
      <c r="K94" s="149" t="s">
        <v>110</v>
      </c>
      <c r="L94" s="149" t="s">
        <v>71</v>
      </c>
      <c r="M94" s="149" t="s">
        <v>963</v>
      </c>
      <c r="N94" s="149" t="s">
        <v>38</v>
      </c>
      <c r="O94" s="154"/>
      <c r="P94" s="154"/>
      <c r="Q94" s="154"/>
      <c r="R94" s="149" t="s">
        <v>973</v>
      </c>
    </row>
    <row r="95" spans="1:18" s="153" customFormat="1">
      <c r="A95" s="154" t="s">
        <v>724</v>
      </c>
      <c r="B95" s="154" t="s">
        <v>725</v>
      </c>
      <c r="C95" s="154" t="s">
        <v>955</v>
      </c>
      <c r="D95" s="155" t="s">
        <v>115</v>
      </c>
      <c r="E95" s="151" t="s">
        <v>116</v>
      </c>
      <c r="F95" s="149" t="s">
        <v>116</v>
      </c>
      <c r="G95" s="149" t="s">
        <v>28</v>
      </c>
      <c r="H95" s="149">
        <v>2562</v>
      </c>
      <c r="I95" s="149" t="s">
        <v>51</v>
      </c>
      <c r="J95" s="154" t="s">
        <v>58</v>
      </c>
      <c r="K95" s="149" t="s">
        <v>110</v>
      </c>
      <c r="L95" s="149" t="s">
        <v>71</v>
      </c>
      <c r="M95" s="149" t="s">
        <v>963</v>
      </c>
      <c r="N95" s="149" t="s">
        <v>38</v>
      </c>
      <c r="O95" s="154"/>
      <c r="P95" s="154"/>
      <c r="Q95" s="154"/>
      <c r="R95" s="149" t="s">
        <v>973</v>
      </c>
    </row>
    <row r="96" spans="1:18" s="153" customFormat="1">
      <c r="A96" s="154" t="s">
        <v>724</v>
      </c>
      <c r="B96" s="154" t="s">
        <v>725</v>
      </c>
      <c r="C96" s="154" t="s">
        <v>955</v>
      </c>
      <c r="D96" s="155" t="s">
        <v>139</v>
      </c>
      <c r="E96" s="151" t="s">
        <v>140</v>
      </c>
      <c r="F96" s="149" t="s">
        <v>140</v>
      </c>
      <c r="G96" s="149" t="s">
        <v>28</v>
      </c>
      <c r="H96" s="149">
        <v>2562</v>
      </c>
      <c r="I96" s="149" t="s">
        <v>51</v>
      </c>
      <c r="J96" s="154" t="s">
        <v>79</v>
      </c>
      <c r="K96" s="149" t="s">
        <v>110</v>
      </c>
      <c r="L96" s="149" t="s">
        <v>71</v>
      </c>
      <c r="M96" s="149" t="s">
        <v>963</v>
      </c>
      <c r="N96" s="149" t="s">
        <v>38</v>
      </c>
      <c r="O96" s="154"/>
      <c r="P96" s="154"/>
      <c r="Q96" s="154"/>
      <c r="R96" s="149" t="s">
        <v>973</v>
      </c>
    </row>
    <row r="97" spans="1:18" s="153" customFormat="1">
      <c r="A97" s="154" t="s">
        <v>724</v>
      </c>
      <c r="B97" s="154" t="s">
        <v>725</v>
      </c>
      <c r="C97" s="154" t="s">
        <v>955</v>
      </c>
      <c r="D97" s="155" t="s">
        <v>143</v>
      </c>
      <c r="E97" s="151" t="s">
        <v>144</v>
      </c>
      <c r="F97" s="149" t="s">
        <v>144</v>
      </c>
      <c r="G97" s="149" t="s">
        <v>28</v>
      </c>
      <c r="H97" s="149">
        <v>2562</v>
      </c>
      <c r="I97" s="149" t="s">
        <v>63</v>
      </c>
      <c r="J97" s="154" t="s">
        <v>58</v>
      </c>
      <c r="K97" s="149" t="s">
        <v>146</v>
      </c>
      <c r="L97" s="149" t="s">
        <v>147</v>
      </c>
      <c r="M97" s="149" t="s">
        <v>1047</v>
      </c>
      <c r="N97" s="149" t="s">
        <v>148</v>
      </c>
      <c r="O97" s="154"/>
      <c r="P97" s="154"/>
      <c r="Q97" s="154"/>
      <c r="R97" s="149" t="s">
        <v>973</v>
      </c>
    </row>
    <row r="98" spans="1:18" s="153" customFormat="1">
      <c r="A98" s="148" t="s">
        <v>724</v>
      </c>
      <c r="B98" s="149" t="s">
        <v>725</v>
      </c>
      <c r="C98" s="149" t="s">
        <v>955</v>
      </c>
      <c r="D98" s="150" t="s">
        <v>320</v>
      </c>
      <c r="E98" s="151" t="s">
        <v>261</v>
      </c>
      <c r="F98" s="152" t="s">
        <v>261</v>
      </c>
      <c r="G98" s="152" t="s">
        <v>28</v>
      </c>
      <c r="H98" s="152">
        <v>2563</v>
      </c>
      <c r="I98" s="152" t="s">
        <v>263</v>
      </c>
      <c r="J98" s="148" t="s">
        <v>264</v>
      </c>
      <c r="K98" s="152" t="s">
        <v>110</v>
      </c>
      <c r="L98" s="152" t="s">
        <v>71</v>
      </c>
      <c r="M98" s="152" t="s">
        <v>963</v>
      </c>
      <c r="N98" s="152" t="s">
        <v>38</v>
      </c>
      <c r="O98" s="148" t="s">
        <v>874</v>
      </c>
      <c r="P98" s="152"/>
      <c r="Q98" s="152" t="s">
        <v>921</v>
      </c>
      <c r="R98" s="152" t="s">
        <v>267</v>
      </c>
    </row>
    <row r="99" spans="1:18" s="153" customFormat="1">
      <c r="A99" s="154" t="s">
        <v>724</v>
      </c>
      <c r="B99" s="154" t="s">
        <v>725</v>
      </c>
      <c r="C99" s="154" t="s">
        <v>955</v>
      </c>
      <c r="D99" s="155" t="s">
        <v>211</v>
      </c>
      <c r="E99" s="151" t="s">
        <v>212</v>
      </c>
      <c r="F99" s="149" t="s">
        <v>212</v>
      </c>
      <c r="G99" s="149" t="s">
        <v>28</v>
      </c>
      <c r="H99" s="149">
        <v>2563</v>
      </c>
      <c r="I99" s="149" t="s">
        <v>179</v>
      </c>
      <c r="J99" s="154" t="s">
        <v>214</v>
      </c>
      <c r="K99" s="149" t="s">
        <v>70</v>
      </c>
      <c r="L99" s="149" t="s">
        <v>71</v>
      </c>
      <c r="M99" s="149" t="s">
        <v>963</v>
      </c>
      <c r="N99" s="149" t="s">
        <v>38</v>
      </c>
      <c r="O99" s="154"/>
      <c r="P99" s="154"/>
      <c r="Q99" s="154"/>
      <c r="R99" s="149" t="s">
        <v>973</v>
      </c>
    </row>
    <row r="100" spans="1:18" s="153" customFormat="1">
      <c r="A100" s="154" t="s">
        <v>724</v>
      </c>
      <c r="B100" s="154" t="s">
        <v>725</v>
      </c>
      <c r="C100" s="154" t="s">
        <v>955</v>
      </c>
      <c r="D100" s="155" t="s">
        <v>215</v>
      </c>
      <c r="E100" s="151" t="s">
        <v>216</v>
      </c>
      <c r="F100" s="149" t="s">
        <v>216</v>
      </c>
      <c r="G100" s="149" t="s">
        <v>28</v>
      </c>
      <c r="H100" s="149">
        <v>2563</v>
      </c>
      <c r="I100" s="149" t="s">
        <v>201</v>
      </c>
      <c r="J100" s="154" t="s">
        <v>218</v>
      </c>
      <c r="K100" s="149" t="s">
        <v>110</v>
      </c>
      <c r="L100" s="149" t="s">
        <v>71</v>
      </c>
      <c r="M100" s="149" t="s">
        <v>963</v>
      </c>
      <c r="N100" s="149" t="s">
        <v>38</v>
      </c>
      <c r="O100" s="154"/>
      <c r="P100" s="154"/>
      <c r="Q100" s="154"/>
      <c r="R100" s="149" t="s">
        <v>973</v>
      </c>
    </row>
    <row r="101" spans="1:18" s="153" customFormat="1">
      <c r="A101" s="148" t="s">
        <v>724</v>
      </c>
      <c r="B101" s="149" t="s">
        <v>725</v>
      </c>
      <c r="C101" s="149" t="s">
        <v>955</v>
      </c>
      <c r="D101" s="150" t="s">
        <v>316</v>
      </c>
      <c r="E101" s="151" t="s">
        <v>317</v>
      </c>
      <c r="F101" s="152" t="s">
        <v>317</v>
      </c>
      <c r="G101" s="152" t="s">
        <v>28</v>
      </c>
      <c r="H101" s="152">
        <v>2564</v>
      </c>
      <c r="I101" s="152" t="s">
        <v>319</v>
      </c>
      <c r="J101" s="148" t="s">
        <v>202</v>
      </c>
      <c r="K101" s="152" t="s">
        <v>110</v>
      </c>
      <c r="L101" s="152" t="s">
        <v>71</v>
      </c>
      <c r="M101" s="152" t="s">
        <v>963</v>
      </c>
      <c r="N101" s="152" t="s">
        <v>38</v>
      </c>
      <c r="O101" s="148" t="s">
        <v>877</v>
      </c>
      <c r="P101" s="152"/>
      <c r="Q101" s="152" t="s">
        <v>878</v>
      </c>
      <c r="R101" s="152" t="s">
        <v>267</v>
      </c>
    </row>
    <row r="102" spans="1:18" s="153" customFormat="1">
      <c r="A102" s="148" t="s">
        <v>724</v>
      </c>
      <c r="B102" s="149" t="s">
        <v>725</v>
      </c>
      <c r="C102" s="149" t="s">
        <v>955</v>
      </c>
      <c r="D102" s="150" t="s">
        <v>737</v>
      </c>
      <c r="E102" s="151" t="s">
        <v>738</v>
      </c>
      <c r="F102" s="152" t="s">
        <v>738</v>
      </c>
      <c r="G102" s="152" t="s">
        <v>28</v>
      </c>
      <c r="H102" s="152">
        <v>2567</v>
      </c>
      <c r="I102" s="152" t="s">
        <v>718</v>
      </c>
      <c r="J102" s="148" t="s">
        <v>511</v>
      </c>
      <c r="K102" s="152" t="s">
        <v>89</v>
      </c>
      <c r="L102" s="152" t="s">
        <v>71</v>
      </c>
      <c r="M102" s="152" t="s">
        <v>963</v>
      </c>
      <c r="N102" s="152" t="s">
        <v>38</v>
      </c>
      <c r="O102" s="152" t="s">
        <v>816</v>
      </c>
      <c r="P102" s="152"/>
      <c r="Q102" s="152" t="s">
        <v>824</v>
      </c>
      <c r="R102" s="152" t="s">
        <v>725</v>
      </c>
    </row>
    <row r="103" spans="1:18" s="153" customFormat="1">
      <c r="A103" s="148" t="s">
        <v>724</v>
      </c>
      <c r="B103" s="149" t="s">
        <v>725</v>
      </c>
      <c r="C103" s="149" t="s">
        <v>955</v>
      </c>
      <c r="D103" s="150" t="s">
        <v>735</v>
      </c>
      <c r="E103" s="151" t="s">
        <v>91</v>
      </c>
      <c r="F103" s="152" t="s">
        <v>91</v>
      </c>
      <c r="G103" s="152" t="s">
        <v>28</v>
      </c>
      <c r="H103" s="152">
        <v>2567</v>
      </c>
      <c r="I103" s="152" t="s">
        <v>718</v>
      </c>
      <c r="J103" s="148" t="s">
        <v>511</v>
      </c>
      <c r="K103" s="152" t="s">
        <v>89</v>
      </c>
      <c r="L103" s="152" t="s">
        <v>71</v>
      </c>
      <c r="M103" s="152" t="s">
        <v>963</v>
      </c>
      <c r="N103" s="152" t="s">
        <v>38</v>
      </c>
      <c r="O103" s="152" t="s">
        <v>816</v>
      </c>
      <c r="P103" s="152"/>
      <c r="Q103" s="152" t="s">
        <v>825</v>
      </c>
      <c r="R103" s="152" t="s">
        <v>725</v>
      </c>
    </row>
    <row r="104" spans="1:18" s="153" customFormat="1">
      <c r="A104" s="148" t="s">
        <v>724</v>
      </c>
      <c r="B104" s="149" t="s">
        <v>725</v>
      </c>
      <c r="C104" s="149" t="s">
        <v>955</v>
      </c>
      <c r="D104" s="150" t="s">
        <v>733</v>
      </c>
      <c r="E104" s="151" t="s">
        <v>101</v>
      </c>
      <c r="F104" s="152" t="s">
        <v>101</v>
      </c>
      <c r="G104" s="152" t="s">
        <v>28</v>
      </c>
      <c r="H104" s="152">
        <v>2567</v>
      </c>
      <c r="I104" s="152" t="s">
        <v>718</v>
      </c>
      <c r="J104" s="148" t="s">
        <v>511</v>
      </c>
      <c r="K104" s="152" t="s">
        <v>89</v>
      </c>
      <c r="L104" s="152" t="s">
        <v>71</v>
      </c>
      <c r="M104" s="152" t="s">
        <v>963</v>
      </c>
      <c r="N104" s="152" t="s">
        <v>38</v>
      </c>
      <c r="O104" s="152" t="s">
        <v>816</v>
      </c>
      <c r="P104" s="152"/>
      <c r="Q104" s="152" t="s">
        <v>826</v>
      </c>
      <c r="R104" s="152" t="s">
        <v>725</v>
      </c>
    </row>
    <row r="105" spans="1:18" s="153" customFormat="1">
      <c r="A105" s="148" t="s">
        <v>724</v>
      </c>
      <c r="B105" s="149" t="s">
        <v>725</v>
      </c>
      <c r="C105" s="149" t="s">
        <v>955</v>
      </c>
      <c r="D105" s="150" t="s">
        <v>730</v>
      </c>
      <c r="E105" s="151" t="s">
        <v>731</v>
      </c>
      <c r="F105" s="152" t="s">
        <v>731</v>
      </c>
      <c r="G105" s="152" t="s">
        <v>28</v>
      </c>
      <c r="H105" s="152">
        <v>2567</v>
      </c>
      <c r="I105" s="152" t="s">
        <v>718</v>
      </c>
      <c r="J105" s="148" t="s">
        <v>511</v>
      </c>
      <c r="K105" s="152" t="s">
        <v>89</v>
      </c>
      <c r="L105" s="152" t="s">
        <v>71</v>
      </c>
      <c r="M105" s="152" t="s">
        <v>963</v>
      </c>
      <c r="N105" s="152" t="s">
        <v>38</v>
      </c>
      <c r="O105" s="152" t="s">
        <v>816</v>
      </c>
      <c r="P105" s="152"/>
      <c r="Q105" s="152" t="s">
        <v>827</v>
      </c>
      <c r="R105" s="152" t="s">
        <v>725</v>
      </c>
    </row>
    <row r="106" spans="1:18" s="153" customFormat="1">
      <c r="A106" s="148" t="s">
        <v>724</v>
      </c>
      <c r="B106" s="149" t="s">
        <v>725</v>
      </c>
      <c r="C106" s="149" t="s">
        <v>955</v>
      </c>
      <c r="D106" s="150" t="s">
        <v>727</v>
      </c>
      <c r="E106" s="151" t="s">
        <v>728</v>
      </c>
      <c r="F106" s="152" t="s">
        <v>728</v>
      </c>
      <c r="G106" s="152" t="s">
        <v>28</v>
      </c>
      <c r="H106" s="152">
        <v>2567</v>
      </c>
      <c r="I106" s="152" t="s">
        <v>718</v>
      </c>
      <c r="J106" s="148" t="s">
        <v>511</v>
      </c>
      <c r="K106" s="152" t="s">
        <v>89</v>
      </c>
      <c r="L106" s="152" t="s">
        <v>71</v>
      </c>
      <c r="M106" s="152" t="s">
        <v>963</v>
      </c>
      <c r="N106" s="152" t="s">
        <v>38</v>
      </c>
      <c r="O106" s="152" t="s">
        <v>816</v>
      </c>
      <c r="P106" s="152"/>
      <c r="Q106" s="152" t="s">
        <v>828</v>
      </c>
      <c r="R106" s="152" t="s">
        <v>725</v>
      </c>
    </row>
    <row r="107" spans="1:18" s="153" customFormat="1">
      <c r="A107" s="148" t="s">
        <v>724</v>
      </c>
      <c r="B107" s="149" t="s">
        <v>725</v>
      </c>
      <c r="C107" s="149" t="s">
        <v>955</v>
      </c>
      <c r="D107" s="150" t="s">
        <v>723</v>
      </c>
      <c r="E107" s="151" t="s">
        <v>87</v>
      </c>
      <c r="F107" s="152" t="s">
        <v>87</v>
      </c>
      <c r="G107" s="152" t="s">
        <v>28</v>
      </c>
      <c r="H107" s="152">
        <v>2567</v>
      </c>
      <c r="I107" s="152" t="s">
        <v>718</v>
      </c>
      <c r="J107" s="148" t="s">
        <v>511</v>
      </c>
      <c r="K107" s="152" t="s">
        <v>89</v>
      </c>
      <c r="L107" s="152" t="s">
        <v>71</v>
      </c>
      <c r="M107" s="152" t="s">
        <v>963</v>
      </c>
      <c r="N107" s="152" t="s">
        <v>38</v>
      </c>
      <c r="O107" s="152" t="s">
        <v>816</v>
      </c>
      <c r="P107" s="152"/>
      <c r="Q107" s="152" t="s">
        <v>829</v>
      </c>
      <c r="R107" s="152" t="s">
        <v>725</v>
      </c>
    </row>
    <row r="108" spans="1:18" s="153" customFormat="1">
      <c r="A108" s="148" t="s">
        <v>724</v>
      </c>
      <c r="B108" s="149" t="s">
        <v>725</v>
      </c>
      <c r="C108" s="149" t="s">
        <v>955</v>
      </c>
      <c r="D108" s="150" t="s">
        <v>830</v>
      </c>
      <c r="E108" s="151" t="s">
        <v>324</v>
      </c>
      <c r="F108" s="152" t="s">
        <v>324</v>
      </c>
      <c r="G108" s="152" t="s">
        <v>28</v>
      </c>
      <c r="H108" s="152">
        <v>2567</v>
      </c>
      <c r="I108" s="152" t="s">
        <v>749</v>
      </c>
      <c r="J108" s="148" t="s">
        <v>511</v>
      </c>
      <c r="K108" s="152" t="s">
        <v>84</v>
      </c>
      <c r="L108" s="152" t="s">
        <v>71</v>
      </c>
      <c r="M108" s="152" t="s">
        <v>963</v>
      </c>
      <c r="N108" s="152" t="s">
        <v>38</v>
      </c>
      <c r="O108" s="152" t="s">
        <v>816</v>
      </c>
      <c r="P108" s="152"/>
      <c r="Q108" s="152" t="s">
        <v>831</v>
      </c>
      <c r="R108" s="152" t="s">
        <v>725</v>
      </c>
    </row>
    <row r="109" spans="1:18" s="153" customFormat="1">
      <c r="A109" s="148" t="s">
        <v>724</v>
      </c>
      <c r="B109" s="149" t="s">
        <v>725</v>
      </c>
      <c r="C109" s="149" t="s">
        <v>955</v>
      </c>
      <c r="D109" s="150" t="s">
        <v>847</v>
      </c>
      <c r="E109" s="151" t="s">
        <v>848</v>
      </c>
      <c r="F109" s="152" t="s">
        <v>848</v>
      </c>
      <c r="G109" s="152" t="s">
        <v>28</v>
      </c>
      <c r="H109" s="152">
        <v>2568</v>
      </c>
      <c r="I109" s="152" t="s">
        <v>838</v>
      </c>
      <c r="J109" s="148" t="s">
        <v>839</v>
      </c>
      <c r="K109" s="152" t="s">
        <v>89</v>
      </c>
      <c r="L109" s="152" t="s">
        <v>71</v>
      </c>
      <c r="M109" s="152" t="s">
        <v>963</v>
      </c>
      <c r="N109" s="152" t="s">
        <v>38</v>
      </c>
      <c r="O109" s="152" t="s">
        <v>840</v>
      </c>
      <c r="P109" s="152"/>
      <c r="Q109" s="152" t="s">
        <v>849</v>
      </c>
      <c r="R109" s="152" t="s">
        <v>725</v>
      </c>
    </row>
    <row r="110" spans="1:18" s="153" customFormat="1">
      <c r="A110" s="148" t="s">
        <v>724</v>
      </c>
      <c r="B110" s="149" t="s">
        <v>725</v>
      </c>
      <c r="C110" s="149" t="s">
        <v>955</v>
      </c>
      <c r="D110" s="150" t="s">
        <v>850</v>
      </c>
      <c r="E110" s="151" t="s">
        <v>851</v>
      </c>
      <c r="F110" s="152" t="s">
        <v>851</v>
      </c>
      <c r="G110" s="152" t="s">
        <v>28</v>
      </c>
      <c r="H110" s="152">
        <v>2568</v>
      </c>
      <c r="I110" s="152" t="s">
        <v>838</v>
      </c>
      <c r="J110" s="148" t="s">
        <v>839</v>
      </c>
      <c r="K110" s="152" t="s">
        <v>89</v>
      </c>
      <c r="L110" s="152" t="s">
        <v>71</v>
      </c>
      <c r="M110" s="152" t="s">
        <v>963</v>
      </c>
      <c r="N110" s="152" t="s">
        <v>38</v>
      </c>
      <c r="O110" s="152" t="s">
        <v>840</v>
      </c>
      <c r="P110" s="152"/>
      <c r="Q110" s="152" t="s">
        <v>852</v>
      </c>
      <c r="R110" s="152" t="s">
        <v>725</v>
      </c>
    </row>
    <row r="111" spans="1:18" s="153" customFormat="1">
      <c r="A111" s="148" t="s">
        <v>724</v>
      </c>
      <c r="B111" s="149" t="s">
        <v>725</v>
      </c>
      <c r="C111" s="149" t="s">
        <v>955</v>
      </c>
      <c r="D111" s="150" t="s">
        <v>856</v>
      </c>
      <c r="E111" s="151" t="s">
        <v>324</v>
      </c>
      <c r="F111" s="152" t="s">
        <v>324</v>
      </c>
      <c r="G111" s="152" t="s">
        <v>28</v>
      </c>
      <c r="H111" s="152">
        <v>2568</v>
      </c>
      <c r="I111" s="152" t="s">
        <v>844</v>
      </c>
      <c r="J111" s="148" t="s">
        <v>839</v>
      </c>
      <c r="K111" s="152" t="s">
        <v>84</v>
      </c>
      <c r="L111" s="152" t="s">
        <v>71</v>
      </c>
      <c r="M111" s="152" t="s">
        <v>963</v>
      </c>
      <c r="N111" s="152" t="s">
        <v>38</v>
      </c>
      <c r="O111" s="152" t="s">
        <v>840</v>
      </c>
      <c r="P111" s="152"/>
      <c r="Q111" s="152" t="s">
        <v>857</v>
      </c>
      <c r="R111" s="152" t="s">
        <v>725</v>
      </c>
    </row>
    <row r="112" spans="1:18" s="153" customFormat="1">
      <c r="A112" s="140" t="s">
        <v>724</v>
      </c>
      <c r="B112" s="140" t="s">
        <v>985</v>
      </c>
      <c r="C112" s="140" t="s">
        <v>955</v>
      </c>
      <c r="D112" s="141" t="s">
        <v>111</v>
      </c>
      <c r="E112" s="137" t="s">
        <v>112</v>
      </c>
      <c r="F112" s="135" t="s">
        <v>112</v>
      </c>
      <c r="G112" s="135" t="s">
        <v>55</v>
      </c>
      <c r="H112" s="135">
        <v>2562</v>
      </c>
      <c r="I112" s="135" t="s">
        <v>114</v>
      </c>
      <c r="J112" s="140" t="s">
        <v>96</v>
      </c>
      <c r="K112" s="135" t="s">
        <v>110</v>
      </c>
      <c r="L112" s="135" t="s">
        <v>71</v>
      </c>
      <c r="M112" s="135" t="s">
        <v>963</v>
      </c>
      <c r="N112" s="135" t="s">
        <v>38</v>
      </c>
      <c r="O112" s="140"/>
      <c r="P112" s="140"/>
      <c r="Q112" s="140"/>
      <c r="R112" s="135" t="s">
        <v>976</v>
      </c>
    </row>
    <row r="113" spans="1:20" s="153" customFormat="1">
      <c r="A113" s="148" t="s">
        <v>712</v>
      </c>
      <c r="B113" s="149" t="s">
        <v>799</v>
      </c>
      <c r="C113" s="149" t="s">
        <v>955</v>
      </c>
      <c r="D113" s="150" t="s">
        <v>352</v>
      </c>
      <c r="E113" s="151" t="s">
        <v>353</v>
      </c>
      <c r="F113" s="152" t="s">
        <v>353</v>
      </c>
      <c r="G113" s="152" t="s">
        <v>28</v>
      </c>
      <c r="H113" s="152">
        <v>2564</v>
      </c>
      <c r="I113" s="152" t="s">
        <v>180</v>
      </c>
      <c r="J113" s="148" t="s">
        <v>202</v>
      </c>
      <c r="K113" s="152" t="s">
        <v>64</v>
      </c>
      <c r="L113" s="149" t="s">
        <v>958</v>
      </c>
      <c r="M113" s="152" t="s">
        <v>971</v>
      </c>
      <c r="N113" s="152" t="s">
        <v>38</v>
      </c>
      <c r="O113" s="148" t="s">
        <v>877</v>
      </c>
      <c r="P113" s="152"/>
      <c r="Q113" s="152" t="s">
        <v>907</v>
      </c>
      <c r="R113" s="152" t="s">
        <v>355</v>
      </c>
    </row>
    <row r="114" spans="1:20" s="153" customFormat="1">
      <c r="A114" s="148" t="s">
        <v>712</v>
      </c>
      <c r="B114" s="149" t="s">
        <v>799</v>
      </c>
      <c r="C114" s="149" t="s">
        <v>955</v>
      </c>
      <c r="D114" s="150" t="s">
        <v>493</v>
      </c>
      <c r="E114" s="151" t="s">
        <v>494</v>
      </c>
      <c r="F114" s="152" t="s">
        <v>494</v>
      </c>
      <c r="G114" s="152" t="s">
        <v>55</v>
      </c>
      <c r="H114" s="152">
        <v>2565</v>
      </c>
      <c r="I114" s="152" t="s">
        <v>418</v>
      </c>
      <c r="J114" s="148" t="s">
        <v>481</v>
      </c>
      <c r="K114" s="152" t="s">
        <v>497</v>
      </c>
      <c r="L114" s="152" t="s">
        <v>498</v>
      </c>
      <c r="M114" s="152" t="s">
        <v>959</v>
      </c>
      <c r="N114" s="152" t="s">
        <v>47</v>
      </c>
      <c r="O114" s="148" t="s">
        <v>798</v>
      </c>
      <c r="P114" s="152"/>
      <c r="Q114" s="152" t="s">
        <v>570</v>
      </c>
      <c r="R114" s="152" t="s">
        <v>499</v>
      </c>
    </row>
    <row r="115" spans="1:20" s="153" customFormat="1">
      <c r="A115" s="148" t="s">
        <v>712</v>
      </c>
      <c r="B115" s="149" t="s">
        <v>799</v>
      </c>
      <c r="C115" s="149" t="s">
        <v>955</v>
      </c>
      <c r="D115" s="150" t="s">
        <v>658</v>
      </c>
      <c r="E115" s="151" t="s">
        <v>657</v>
      </c>
      <c r="F115" s="152" t="s">
        <v>657</v>
      </c>
      <c r="G115" s="152" t="s">
        <v>28</v>
      </c>
      <c r="H115" s="152">
        <v>2566</v>
      </c>
      <c r="I115" s="152" t="s">
        <v>418</v>
      </c>
      <c r="J115" s="148" t="s">
        <v>419</v>
      </c>
      <c r="K115" s="152" t="s">
        <v>656</v>
      </c>
      <c r="L115" s="152" t="s">
        <v>483</v>
      </c>
      <c r="M115" s="152" t="s">
        <v>961</v>
      </c>
      <c r="N115" s="152" t="s">
        <v>157</v>
      </c>
      <c r="O115" s="152" t="s">
        <v>800</v>
      </c>
      <c r="P115" s="152"/>
      <c r="Q115" s="152" t="s">
        <v>812</v>
      </c>
      <c r="R115" s="150" t="s">
        <v>499</v>
      </c>
    </row>
    <row r="116" spans="1:20" s="153" customFormat="1">
      <c r="A116" s="148" t="s">
        <v>712</v>
      </c>
      <c r="B116" s="149" t="s">
        <v>799</v>
      </c>
      <c r="C116" s="149" t="s">
        <v>955</v>
      </c>
      <c r="D116" s="150" t="s">
        <v>813</v>
      </c>
      <c r="E116" s="151" t="s">
        <v>814</v>
      </c>
      <c r="F116" s="152" t="s">
        <v>814</v>
      </c>
      <c r="G116" s="152" t="s">
        <v>28</v>
      </c>
      <c r="H116" s="152">
        <v>2567</v>
      </c>
      <c r="I116" s="152" t="s">
        <v>815</v>
      </c>
      <c r="J116" s="148" t="s">
        <v>511</v>
      </c>
      <c r="K116" s="152" t="s">
        <v>253</v>
      </c>
      <c r="L116" s="152" t="s">
        <v>71</v>
      </c>
      <c r="M116" s="152" t="s">
        <v>963</v>
      </c>
      <c r="N116" s="152" t="s">
        <v>38</v>
      </c>
      <c r="O116" s="152" t="s">
        <v>816</v>
      </c>
      <c r="P116" s="152"/>
      <c r="Q116" s="152" t="s">
        <v>817</v>
      </c>
      <c r="R116" s="152" t="s">
        <v>799</v>
      </c>
    </row>
    <row r="117" spans="1:20" s="153" customFormat="1">
      <c r="A117" s="148" t="s">
        <v>712</v>
      </c>
      <c r="B117" s="149" t="s">
        <v>799</v>
      </c>
      <c r="C117" s="149" t="s">
        <v>955</v>
      </c>
      <c r="D117" s="150" t="s">
        <v>871</v>
      </c>
      <c r="E117" s="151" t="s">
        <v>872</v>
      </c>
      <c r="F117" s="152" t="s">
        <v>872</v>
      </c>
      <c r="G117" s="152" t="s">
        <v>28</v>
      </c>
      <c r="H117" s="152">
        <v>2568</v>
      </c>
      <c r="I117" s="152" t="s">
        <v>865</v>
      </c>
      <c r="J117" s="148" t="s">
        <v>839</v>
      </c>
      <c r="K117" s="152" t="s">
        <v>497</v>
      </c>
      <c r="L117" s="152" t="s">
        <v>498</v>
      </c>
      <c r="M117" s="152" t="s">
        <v>959</v>
      </c>
      <c r="N117" s="152" t="s">
        <v>47</v>
      </c>
      <c r="O117" s="152" t="s">
        <v>840</v>
      </c>
      <c r="P117" s="152"/>
      <c r="Q117" s="152" t="s">
        <v>873</v>
      </c>
      <c r="R117" s="152" t="s">
        <v>799</v>
      </c>
    </row>
    <row r="118" spans="1:20" s="153" customFormat="1">
      <c r="A118" s="140" t="s">
        <v>712</v>
      </c>
      <c r="B118" s="140" t="s">
        <v>713</v>
      </c>
      <c r="C118" s="140" t="s">
        <v>955</v>
      </c>
      <c r="D118" s="141" t="s">
        <v>72</v>
      </c>
      <c r="E118" s="137" t="s">
        <v>73</v>
      </c>
      <c r="F118" s="135" t="s">
        <v>73</v>
      </c>
      <c r="G118" s="135" t="s">
        <v>28</v>
      </c>
      <c r="H118" s="135">
        <v>2562</v>
      </c>
      <c r="I118" s="135" t="s">
        <v>75</v>
      </c>
      <c r="J118" s="140" t="s">
        <v>58</v>
      </c>
      <c r="K118" s="135" t="s">
        <v>70</v>
      </c>
      <c r="L118" s="135" t="s">
        <v>71</v>
      </c>
      <c r="M118" s="135" t="s">
        <v>963</v>
      </c>
      <c r="N118" s="135" t="s">
        <v>38</v>
      </c>
      <c r="O118" s="140"/>
      <c r="P118" s="140"/>
      <c r="Q118" s="140"/>
      <c r="R118" s="135" t="s">
        <v>476</v>
      </c>
    </row>
    <row r="119" spans="1:20" s="139" customFormat="1">
      <c r="A119" s="140" t="s">
        <v>712</v>
      </c>
      <c r="B119" s="140" t="s">
        <v>713</v>
      </c>
      <c r="C119" s="140" t="s">
        <v>955</v>
      </c>
      <c r="D119" s="141" t="s">
        <v>103</v>
      </c>
      <c r="E119" s="137" t="s">
        <v>104</v>
      </c>
      <c r="F119" s="135" t="s">
        <v>104</v>
      </c>
      <c r="G119" s="135" t="s">
        <v>28</v>
      </c>
      <c r="H119" s="135">
        <v>2562</v>
      </c>
      <c r="I119" s="135" t="s">
        <v>75</v>
      </c>
      <c r="J119" s="140" t="s">
        <v>58</v>
      </c>
      <c r="K119" s="135" t="s">
        <v>70</v>
      </c>
      <c r="L119" s="135" t="s">
        <v>71</v>
      </c>
      <c r="M119" s="135" t="s">
        <v>963</v>
      </c>
      <c r="N119" s="135" t="s">
        <v>38</v>
      </c>
      <c r="O119" s="140"/>
      <c r="P119" s="140"/>
      <c r="Q119" s="140"/>
      <c r="R119" s="135" t="s">
        <v>476</v>
      </c>
    </row>
    <row r="120" spans="1:20" s="153" customFormat="1">
      <c r="A120" s="140" t="s">
        <v>712</v>
      </c>
      <c r="B120" s="140" t="s">
        <v>713</v>
      </c>
      <c r="C120" s="140" t="s">
        <v>955</v>
      </c>
      <c r="D120" s="141" t="s">
        <v>159</v>
      </c>
      <c r="E120" s="137" t="s">
        <v>160</v>
      </c>
      <c r="F120" s="135" t="s">
        <v>160</v>
      </c>
      <c r="G120" s="135" t="s">
        <v>28</v>
      </c>
      <c r="H120" s="135">
        <v>2563</v>
      </c>
      <c r="I120" s="135" t="s">
        <v>162</v>
      </c>
      <c r="J120" s="140" t="s">
        <v>154</v>
      </c>
      <c r="K120" s="135" t="s">
        <v>163</v>
      </c>
      <c r="L120" s="135" t="s">
        <v>483</v>
      </c>
      <c r="M120" s="135" t="s">
        <v>961</v>
      </c>
      <c r="N120" s="135" t="s">
        <v>157</v>
      </c>
      <c r="O120" s="140"/>
      <c r="P120" s="140"/>
      <c r="Q120" s="140"/>
      <c r="R120" s="135" t="s">
        <v>476</v>
      </c>
    </row>
    <row r="121" spans="1:20" s="153" customFormat="1">
      <c r="A121" s="140" t="s">
        <v>712</v>
      </c>
      <c r="B121" s="140" t="s">
        <v>713</v>
      </c>
      <c r="C121" s="140" t="s">
        <v>955</v>
      </c>
      <c r="D121" s="141" t="s">
        <v>219</v>
      </c>
      <c r="E121" s="137" t="s">
        <v>220</v>
      </c>
      <c r="F121" s="135" t="s">
        <v>220</v>
      </c>
      <c r="G121" s="135" t="s">
        <v>28</v>
      </c>
      <c r="H121" s="135">
        <v>2563</v>
      </c>
      <c r="I121" s="135" t="s">
        <v>179</v>
      </c>
      <c r="J121" s="140" t="s">
        <v>214</v>
      </c>
      <c r="K121" s="135" t="s">
        <v>70</v>
      </c>
      <c r="L121" s="135" t="s">
        <v>71</v>
      </c>
      <c r="M121" s="135" t="s">
        <v>963</v>
      </c>
      <c r="N121" s="135" t="s">
        <v>38</v>
      </c>
      <c r="O121" s="140"/>
      <c r="P121" s="140"/>
      <c r="Q121" s="140"/>
      <c r="R121" s="135" t="s">
        <v>476</v>
      </c>
    </row>
    <row r="122" spans="1:20" s="153" customFormat="1">
      <c r="A122" s="140" t="s">
        <v>712</v>
      </c>
      <c r="B122" s="140" t="s">
        <v>713</v>
      </c>
      <c r="C122" s="140" t="s">
        <v>955</v>
      </c>
      <c r="D122" s="141" t="s">
        <v>222</v>
      </c>
      <c r="E122" s="137" t="s">
        <v>223</v>
      </c>
      <c r="F122" s="135" t="s">
        <v>223</v>
      </c>
      <c r="G122" s="135" t="s">
        <v>28</v>
      </c>
      <c r="H122" s="135">
        <v>2563</v>
      </c>
      <c r="I122" s="135" t="s">
        <v>179</v>
      </c>
      <c r="J122" s="140" t="s">
        <v>214</v>
      </c>
      <c r="K122" s="135" t="s">
        <v>70</v>
      </c>
      <c r="L122" s="135" t="s">
        <v>71</v>
      </c>
      <c r="M122" s="135" t="s">
        <v>963</v>
      </c>
      <c r="N122" s="135" t="s">
        <v>38</v>
      </c>
      <c r="O122" s="140"/>
      <c r="P122" s="140"/>
      <c r="Q122" s="140"/>
      <c r="R122" s="135" t="s">
        <v>476</v>
      </c>
    </row>
    <row r="123" spans="1:20" s="168" customFormat="1">
      <c r="A123" s="140" t="s">
        <v>712</v>
      </c>
      <c r="B123" s="140" t="s">
        <v>713</v>
      </c>
      <c r="C123" s="140" t="s">
        <v>955</v>
      </c>
      <c r="D123" s="141" t="s">
        <v>225</v>
      </c>
      <c r="E123" s="137" t="s">
        <v>226</v>
      </c>
      <c r="F123" s="135" t="s">
        <v>226</v>
      </c>
      <c r="G123" s="135" t="s">
        <v>28</v>
      </c>
      <c r="H123" s="135">
        <v>2563</v>
      </c>
      <c r="I123" s="135" t="s">
        <v>179</v>
      </c>
      <c r="J123" s="140" t="s">
        <v>214</v>
      </c>
      <c r="K123" s="135" t="s">
        <v>70</v>
      </c>
      <c r="L123" s="135" t="s">
        <v>71</v>
      </c>
      <c r="M123" s="135" t="s">
        <v>963</v>
      </c>
      <c r="N123" s="135" t="s">
        <v>38</v>
      </c>
      <c r="O123" s="140"/>
      <c r="P123" s="140"/>
      <c r="Q123" s="140"/>
      <c r="R123" s="135" t="s">
        <v>476</v>
      </c>
      <c r="S123" s="149"/>
      <c r="T123" s="149" t="s">
        <v>649</v>
      </c>
    </row>
    <row r="124" spans="1:20" s="168" customFormat="1">
      <c r="A124" s="140" t="s">
        <v>712</v>
      </c>
      <c r="B124" s="140" t="s">
        <v>713</v>
      </c>
      <c r="C124" s="140" t="s">
        <v>955</v>
      </c>
      <c r="D124" s="141" t="s">
        <v>231</v>
      </c>
      <c r="E124" s="137" t="s">
        <v>232</v>
      </c>
      <c r="F124" s="135" t="s">
        <v>232</v>
      </c>
      <c r="G124" s="135" t="s">
        <v>28</v>
      </c>
      <c r="H124" s="135">
        <v>2563</v>
      </c>
      <c r="I124" s="135" t="s">
        <v>179</v>
      </c>
      <c r="J124" s="140" t="s">
        <v>214</v>
      </c>
      <c r="K124" s="135" t="s">
        <v>70</v>
      </c>
      <c r="L124" s="135" t="s">
        <v>71</v>
      </c>
      <c r="M124" s="135" t="s">
        <v>963</v>
      </c>
      <c r="N124" s="135" t="s">
        <v>38</v>
      </c>
      <c r="O124" s="140"/>
      <c r="P124" s="140"/>
      <c r="Q124" s="140"/>
      <c r="R124" s="135" t="s">
        <v>476</v>
      </c>
      <c r="S124" s="149"/>
      <c r="T124" s="149" t="s">
        <v>650</v>
      </c>
    </row>
    <row r="125" spans="1:20" s="169" customFormat="1">
      <c r="A125" s="134" t="s">
        <v>712</v>
      </c>
      <c r="B125" s="135" t="s">
        <v>713</v>
      </c>
      <c r="C125" s="135" t="s">
        <v>955</v>
      </c>
      <c r="D125" s="136" t="s">
        <v>313</v>
      </c>
      <c r="E125" s="137" t="s">
        <v>314</v>
      </c>
      <c r="F125" s="138" t="s">
        <v>314</v>
      </c>
      <c r="G125" s="138" t="s">
        <v>28</v>
      </c>
      <c r="H125" s="138">
        <v>2564</v>
      </c>
      <c r="I125" s="138" t="s">
        <v>218</v>
      </c>
      <c r="J125" s="134" t="s">
        <v>297</v>
      </c>
      <c r="K125" s="138" t="s">
        <v>70</v>
      </c>
      <c r="L125" s="138" t="s">
        <v>71</v>
      </c>
      <c r="M125" s="138" t="s">
        <v>963</v>
      </c>
      <c r="N125" s="138" t="s">
        <v>38</v>
      </c>
      <c r="O125" s="134" t="s">
        <v>877</v>
      </c>
      <c r="P125" s="138"/>
      <c r="Q125" s="138" t="s">
        <v>879</v>
      </c>
      <c r="R125" s="138" t="s">
        <v>299</v>
      </c>
      <c r="S125" s="135"/>
      <c r="T125" s="135" t="s">
        <v>598</v>
      </c>
    </row>
    <row r="126" spans="1:20" s="169" customFormat="1">
      <c r="A126" s="134" t="s">
        <v>712</v>
      </c>
      <c r="B126" s="135" t="s">
        <v>713</v>
      </c>
      <c r="C126" s="135" t="s">
        <v>955</v>
      </c>
      <c r="D126" s="136" t="s">
        <v>306</v>
      </c>
      <c r="E126" s="137" t="s">
        <v>307</v>
      </c>
      <c r="F126" s="138" t="s">
        <v>307</v>
      </c>
      <c r="G126" s="138" t="s">
        <v>28</v>
      </c>
      <c r="H126" s="138">
        <v>2564</v>
      </c>
      <c r="I126" s="138" t="s">
        <v>218</v>
      </c>
      <c r="J126" s="134" t="s">
        <v>297</v>
      </c>
      <c r="K126" s="138" t="s">
        <v>70</v>
      </c>
      <c r="L126" s="138" t="s">
        <v>71</v>
      </c>
      <c r="M126" s="138" t="s">
        <v>963</v>
      </c>
      <c r="N126" s="138" t="s">
        <v>38</v>
      </c>
      <c r="O126" s="134" t="s">
        <v>877</v>
      </c>
      <c r="P126" s="138"/>
      <c r="Q126" s="138" t="s">
        <v>880</v>
      </c>
      <c r="R126" s="138" t="s">
        <v>299</v>
      </c>
      <c r="S126" s="135"/>
      <c r="T126" s="135" t="s">
        <v>598</v>
      </c>
    </row>
    <row r="127" spans="1:20" s="169" customFormat="1">
      <c r="A127" s="134" t="s">
        <v>712</v>
      </c>
      <c r="B127" s="135" t="s">
        <v>713</v>
      </c>
      <c r="C127" s="135" t="s">
        <v>955</v>
      </c>
      <c r="D127" s="136" t="s">
        <v>303</v>
      </c>
      <c r="E127" s="137" t="s">
        <v>304</v>
      </c>
      <c r="F127" s="138" t="s">
        <v>304</v>
      </c>
      <c r="G127" s="138" t="s">
        <v>28</v>
      </c>
      <c r="H127" s="138">
        <v>2564</v>
      </c>
      <c r="I127" s="138" t="s">
        <v>218</v>
      </c>
      <c r="J127" s="134" t="s">
        <v>297</v>
      </c>
      <c r="K127" s="138" t="s">
        <v>70</v>
      </c>
      <c r="L127" s="138" t="s">
        <v>71</v>
      </c>
      <c r="M127" s="138" t="s">
        <v>963</v>
      </c>
      <c r="N127" s="138" t="s">
        <v>38</v>
      </c>
      <c r="O127" s="134" t="s">
        <v>877</v>
      </c>
      <c r="P127" s="138"/>
      <c r="Q127" s="138" t="s">
        <v>881</v>
      </c>
      <c r="R127" s="138" t="s">
        <v>299</v>
      </c>
      <c r="S127" s="135"/>
      <c r="T127" s="135" t="s">
        <v>651</v>
      </c>
    </row>
    <row r="128" spans="1:20" s="169" customFormat="1">
      <c r="A128" s="134" t="s">
        <v>712</v>
      </c>
      <c r="B128" s="135" t="s">
        <v>713</v>
      </c>
      <c r="C128" s="135" t="s">
        <v>955</v>
      </c>
      <c r="D128" s="136" t="s">
        <v>300</v>
      </c>
      <c r="E128" s="137" t="s">
        <v>301</v>
      </c>
      <c r="F128" s="138" t="s">
        <v>301</v>
      </c>
      <c r="G128" s="138" t="s">
        <v>28</v>
      </c>
      <c r="H128" s="138">
        <v>2564</v>
      </c>
      <c r="I128" s="138" t="s">
        <v>218</v>
      </c>
      <c r="J128" s="134" t="s">
        <v>297</v>
      </c>
      <c r="K128" s="138" t="s">
        <v>70</v>
      </c>
      <c r="L128" s="138" t="s">
        <v>71</v>
      </c>
      <c r="M128" s="138" t="s">
        <v>963</v>
      </c>
      <c r="N128" s="138" t="s">
        <v>38</v>
      </c>
      <c r="O128" s="134" t="s">
        <v>877</v>
      </c>
      <c r="P128" s="138"/>
      <c r="Q128" s="138" t="s">
        <v>882</v>
      </c>
      <c r="R128" s="138" t="s">
        <v>299</v>
      </c>
      <c r="S128" s="135"/>
      <c r="T128" s="135" t="s">
        <v>652</v>
      </c>
    </row>
    <row r="129" spans="1:20" s="169" customFormat="1">
      <c r="A129" s="134" t="s">
        <v>712</v>
      </c>
      <c r="B129" s="135" t="s">
        <v>713</v>
      </c>
      <c r="C129" s="135" t="s">
        <v>955</v>
      </c>
      <c r="D129" s="136" t="s">
        <v>294</v>
      </c>
      <c r="E129" s="137" t="s">
        <v>295</v>
      </c>
      <c r="F129" s="138" t="s">
        <v>295</v>
      </c>
      <c r="G129" s="138" t="s">
        <v>28</v>
      </c>
      <c r="H129" s="138">
        <v>2564</v>
      </c>
      <c r="I129" s="138" t="s">
        <v>218</v>
      </c>
      <c r="J129" s="134" t="s">
        <v>297</v>
      </c>
      <c r="K129" s="138" t="s">
        <v>70</v>
      </c>
      <c r="L129" s="138" t="s">
        <v>71</v>
      </c>
      <c r="M129" s="138" t="s">
        <v>963</v>
      </c>
      <c r="N129" s="138" t="s">
        <v>38</v>
      </c>
      <c r="O129" s="134" t="s">
        <v>877</v>
      </c>
      <c r="P129" s="138"/>
      <c r="Q129" s="138" t="s">
        <v>883</v>
      </c>
      <c r="R129" s="138" t="s">
        <v>299</v>
      </c>
      <c r="S129" s="135"/>
      <c r="T129" s="135" t="s">
        <v>650</v>
      </c>
    </row>
    <row r="130" spans="1:20" s="169" customFormat="1">
      <c r="A130" s="134" t="s">
        <v>712</v>
      </c>
      <c r="B130" s="135" t="s">
        <v>713</v>
      </c>
      <c r="C130" s="135" t="s">
        <v>955</v>
      </c>
      <c r="D130" s="136" t="s">
        <v>342</v>
      </c>
      <c r="E130" s="137" t="s">
        <v>343</v>
      </c>
      <c r="F130" s="138" t="s">
        <v>343</v>
      </c>
      <c r="G130" s="138" t="s">
        <v>28</v>
      </c>
      <c r="H130" s="138">
        <v>2564</v>
      </c>
      <c r="I130" s="138" t="s">
        <v>180</v>
      </c>
      <c r="J130" s="134" t="s">
        <v>202</v>
      </c>
      <c r="K130" s="138" t="s">
        <v>332</v>
      </c>
      <c r="L130" s="138" t="s">
        <v>46</v>
      </c>
      <c r="M130" s="138" t="s">
        <v>968</v>
      </c>
      <c r="N130" s="138" t="s">
        <v>47</v>
      </c>
      <c r="O130" s="134" t="s">
        <v>877</v>
      </c>
      <c r="P130" s="138"/>
      <c r="Q130" s="138" t="s">
        <v>908</v>
      </c>
      <c r="R130" s="138" t="s">
        <v>299</v>
      </c>
      <c r="S130" s="135"/>
      <c r="T130" s="135" t="s">
        <v>549</v>
      </c>
    </row>
    <row r="131" spans="1:20" s="169" customFormat="1">
      <c r="A131" s="134" t="s">
        <v>712</v>
      </c>
      <c r="B131" s="135" t="s">
        <v>713</v>
      </c>
      <c r="C131" s="135" t="s">
        <v>955</v>
      </c>
      <c r="D131" s="136" t="s">
        <v>333</v>
      </c>
      <c r="E131" s="137" t="s">
        <v>334</v>
      </c>
      <c r="F131" s="138" t="s">
        <v>334</v>
      </c>
      <c r="G131" s="138" t="s">
        <v>28</v>
      </c>
      <c r="H131" s="138">
        <v>2564</v>
      </c>
      <c r="I131" s="138" t="s">
        <v>180</v>
      </c>
      <c r="J131" s="134" t="s">
        <v>202</v>
      </c>
      <c r="K131" s="138" t="s">
        <v>332</v>
      </c>
      <c r="L131" s="138" t="s">
        <v>46</v>
      </c>
      <c r="M131" s="138" t="s">
        <v>968</v>
      </c>
      <c r="N131" s="138" t="s">
        <v>47</v>
      </c>
      <c r="O131" s="134" t="s">
        <v>877</v>
      </c>
      <c r="P131" s="138"/>
      <c r="Q131" s="138" t="s">
        <v>911</v>
      </c>
      <c r="R131" s="138" t="s">
        <v>299</v>
      </c>
      <c r="S131" s="135"/>
      <c r="T131" s="135" t="s">
        <v>549</v>
      </c>
    </row>
    <row r="132" spans="1:20" s="169" customFormat="1">
      <c r="A132" s="134" t="s">
        <v>712</v>
      </c>
      <c r="B132" s="135" t="s">
        <v>713</v>
      </c>
      <c r="C132" s="135" t="s">
        <v>955</v>
      </c>
      <c r="D132" s="136" t="s">
        <v>329</v>
      </c>
      <c r="E132" s="137" t="s">
        <v>330</v>
      </c>
      <c r="F132" s="138" t="s">
        <v>330</v>
      </c>
      <c r="G132" s="138" t="s">
        <v>28</v>
      </c>
      <c r="H132" s="138">
        <v>2564</v>
      </c>
      <c r="I132" s="138" t="s">
        <v>180</v>
      </c>
      <c r="J132" s="134" t="s">
        <v>202</v>
      </c>
      <c r="K132" s="138" t="s">
        <v>332</v>
      </c>
      <c r="L132" s="138" t="s">
        <v>46</v>
      </c>
      <c r="M132" s="138" t="s">
        <v>968</v>
      </c>
      <c r="N132" s="138" t="s">
        <v>47</v>
      </c>
      <c r="O132" s="134" t="s">
        <v>877</v>
      </c>
      <c r="P132" s="138"/>
      <c r="Q132" s="138" t="s">
        <v>912</v>
      </c>
      <c r="R132" s="138" t="s">
        <v>299</v>
      </c>
      <c r="S132" s="135"/>
      <c r="T132" s="135" t="s">
        <v>549</v>
      </c>
    </row>
    <row r="133" spans="1:20" s="169" customFormat="1">
      <c r="A133" s="134" t="s">
        <v>712</v>
      </c>
      <c r="B133" s="135" t="s">
        <v>713</v>
      </c>
      <c r="C133" s="135" t="s">
        <v>955</v>
      </c>
      <c r="D133" s="136" t="s">
        <v>500</v>
      </c>
      <c r="E133" s="137" t="s">
        <v>501</v>
      </c>
      <c r="F133" s="138" t="s">
        <v>501</v>
      </c>
      <c r="G133" s="138" t="s">
        <v>55</v>
      </c>
      <c r="H133" s="138">
        <v>2565</v>
      </c>
      <c r="I133" s="138" t="s">
        <v>418</v>
      </c>
      <c r="J133" s="134" t="s">
        <v>481</v>
      </c>
      <c r="K133" s="138" t="s">
        <v>497</v>
      </c>
      <c r="L133" s="138" t="s">
        <v>498</v>
      </c>
      <c r="M133" s="138" t="s">
        <v>959</v>
      </c>
      <c r="N133" s="138" t="s">
        <v>47</v>
      </c>
      <c r="O133" s="134" t="s">
        <v>798</v>
      </c>
      <c r="P133" s="138"/>
      <c r="Q133" s="138" t="s">
        <v>564</v>
      </c>
      <c r="R133" s="138" t="s">
        <v>476</v>
      </c>
      <c r="S133" s="135"/>
      <c r="T133" s="135" t="s">
        <v>651</v>
      </c>
    </row>
    <row r="134" spans="1:20" s="169" customFormat="1">
      <c r="A134" s="134" t="s">
        <v>712</v>
      </c>
      <c r="B134" s="135" t="s">
        <v>713</v>
      </c>
      <c r="C134" s="135" t="s">
        <v>955</v>
      </c>
      <c r="D134" s="136" t="s">
        <v>469</v>
      </c>
      <c r="E134" s="137" t="s">
        <v>470</v>
      </c>
      <c r="F134" s="138" t="s">
        <v>470</v>
      </c>
      <c r="G134" s="138" t="s">
        <v>28</v>
      </c>
      <c r="H134" s="138">
        <v>2565</v>
      </c>
      <c r="I134" s="138" t="s">
        <v>273</v>
      </c>
      <c r="J134" s="134" t="s">
        <v>264</v>
      </c>
      <c r="K134" s="138" t="s">
        <v>472</v>
      </c>
      <c r="L134" s="138" t="s">
        <v>473</v>
      </c>
      <c r="M134" s="138" t="s">
        <v>960</v>
      </c>
      <c r="N134" s="138" t="s">
        <v>38</v>
      </c>
      <c r="O134" s="134" t="s">
        <v>798</v>
      </c>
      <c r="P134" s="138"/>
      <c r="Q134" s="138" t="s">
        <v>586</v>
      </c>
      <c r="R134" s="138" t="s">
        <v>476</v>
      </c>
      <c r="S134" s="135"/>
      <c r="T134" s="135" t="s">
        <v>650</v>
      </c>
    </row>
    <row r="135" spans="1:20" s="169" customFormat="1">
      <c r="A135" s="134" t="s">
        <v>712</v>
      </c>
      <c r="B135" s="135" t="s">
        <v>713</v>
      </c>
      <c r="C135" s="135" t="s">
        <v>955</v>
      </c>
      <c r="D135" s="136" t="s">
        <v>478</v>
      </c>
      <c r="E135" s="137" t="s">
        <v>479</v>
      </c>
      <c r="F135" s="138" t="s">
        <v>479</v>
      </c>
      <c r="G135" s="138" t="s">
        <v>28</v>
      </c>
      <c r="H135" s="138">
        <v>2565</v>
      </c>
      <c r="I135" s="138" t="s">
        <v>418</v>
      </c>
      <c r="J135" s="134" t="s">
        <v>481</v>
      </c>
      <c r="K135" s="138" t="s">
        <v>482</v>
      </c>
      <c r="L135" s="138" t="s">
        <v>483</v>
      </c>
      <c r="M135" s="138" t="s">
        <v>961</v>
      </c>
      <c r="N135" s="138" t="s">
        <v>157</v>
      </c>
      <c r="O135" s="134" t="s">
        <v>798</v>
      </c>
      <c r="P135" s="138"/>
      <c r="Q135" s="138" t="s">
        <v>582</v>
      </c>
      <c r="R135" s="138" t="s">
        <v>476</v>
      </c>
      <c r="S135" s="135"/>
      <c r="T135" s="135" t="s">
        <v>650</v>
      </c>
    </row>
    <row r="136" spans="1:20" s="169" customFormat="1">
      <c r="A136" s="134" t="s">
        <v>712</v>
      </c>
      <c r="B136" s="135" t="s">
        <v>713</v>
      </c>
      <c r="C136" s="135" t="s">
        <v>955</v>
      </c>
      <c r="D136" s="136" t="s">
        <v>504</v>
      </c>
      <c r="E136" s="137" t="s">
        <v>505</v>
      </c>
      <c r="F136" s="138" t="s">
        <v>505</v>
      </c>
      <c r="G136" s="138" t="s">
        <v>28</v>
      </c>
      <c r="H136" s="138">
        <v>2565</v>
      </c>
      <c r="I136" s="138" t="s">
        <v>418</v>
      </c>
      <c r="J136" s="134" t="s">
        <v>419</v>
      </c>
      <c r="K136" s="138" t="s">
        <v>507</v>
      </c>
      <c r="L136" s="138" t="s">
        <v>508</v>
      </c>
      <c r="M136" s="138" t="s">
        <v>962</v>
      </c>
      <c r="N136" s="138" t="s">
        <v>157</v>
      </c>
      <c r="O136" s="134" t="s">
        <v>798</v>
      </c>
      <c r="P136" s="138"/>
      <c r="Q136" s="138" t="s">
        <v>558</v>
      </c>
      <c r="R136" s="138" t="s">
        <v>476</v>
      </c>
      <c r="S136" s="135"/>
      <c r="T136" s="135" t="s">
        <v>650</v>
      </c>
    </row>
    <row r="137" spans="1:20" s="169" customFormat="1">
      <c r="A137" s="134" t="s">
        <v>712</v>
      </c>
      <c r="B137" s="135" t="s">
        <v>713</v>
      </c>
      <c r="C137" s="135" t="s">
        <v>955</v>
      </c>
      <c r="D137" s="136" t="s">
        <v>509</v>
      </c>
      <c r="E137" s="137" t="s">
        <v>470</v>
      </c>
      <c r="F137" s="138" t="s">
        <v>470</v>
      </c>
      <c r="G137" s="138" t="s">
        <v>28</v>
      </c>
      <c r="H137" s="138">
        <v>2565</v>
      </c>
      <c r="I137" s="138" t="s">
        <v>202</v>
      </c>
      <c r="J137" s="134" t="s">
        <v>511</v>
      </c>
      <c r="K137" s="138" t="s">
        <v>472</v>
      </c>
      <c r="L137" s="138" t="s">
        <v>473</v>
      </c>
      <c r="M137" s="138" t="s">
        <v>960</v>
      </c>
      <c r="N137" s="138" t="s">
        <v>38</v>
      </c>
      <c r="O137" s="134" t="s">
        <v>798</v>
      </c>
      <c r="P137" s="138"/>
      <c r="Q137" s="138" t="s">
        <v>556</v>
      </c>
      <c r="R137" s="138" t="s">
        <v>476</v>
      </c>
      <c r="S137" s="135"/>
      <c r="T137" s="135" t="s">
        <v>549</v>
      </c>
    </row>
    <row r="138" spans="1:20" s="169" customFormat="1">
      <c r="A138" s="134" t="s">
        <v>712</v>
      </c>
      <c r="B138" s="135" t="s">
        <v>713</v>
      </c>
      <c r="C138" s="135" t="s">
        <v>955</v>
      </c>
      <c r="D138" s="136" t="s">
        <v>512</v>
      </c>
      <c r="E138" s="137" t="s">
        <v>470</v>
      </c>
      <c r="F138" s="138" t="s">
        <v>470</v>
      </c>
      <c r="G138" s="138" t="s">
        <v>28</v>
      </c>
      <c r="H138" s="138">
        <v>2565</v>
      </c>
      <c r="I138" s="138" t="s">
        <v>418</v>
      </c>
      <c r="J138" s="134" t="s">
        <v>511</v>
      </c>
      <c r="K138" s="138" t="s">
        <v>472</v>
      </c>
      <c r="L138" s="138" t="s">
        <v>473</v>
      </c>
      <c r="M138" s="138" t="s">
        <v>960</v>
      </c>
      <c r="N138" s="138" t="s">
        <v>38</v>
      </c>
      <c r="O138" s="134" t="s">
        <v>798</v>
      </c>
      <c r="P138" s="138"/>
      <c r="Q138" s="138" t="s">
        <v>550</v>
      </c>
      <c r="R138" s="138" t="s">
        <v>476</v>
      </c>
      <c r="S138" s="135"/>
      <c r="T138" s="135" t="s">
        <v>650</v>
      </c>
    </row>
    <row r="139" spans="1:20" s="169" customFormat="1">
      <c r="A139" s="134" t="s">
        <v>712</v>
      </c>
      <c r="B139" s="135" t="s">
        <v>713</v>
      </c>
      <c r="C139" s="135" t="s">
        <v>955</v>
      </c>
      <c r="D139" s="136" t="s">
        <v>441</v>
      </c>
      <c r="E139" s="137" t="s">
        <v>914</v>
      </c>
      <c r="F139" s="138" t="s">
        <v>914</v>
      </c>
      <c r="G139" s="138" t="s">
        <v>28</v>
      </c>
      <c r="H139" s="138">
        <v>2565</v>
      </c>
      <c r="I139" s="138" t="s">
        <v>44</v>
      </c>
      <c r="J139" s="134" t="s">
        <v>444</v>
      </c>
      <c r="K139" s="138" t="s">
        <v>445</v>
      </c>
      <c r="L139" s="138" t="s">
        <v>173</v>
      </c>
      <c r="M139" s="138" t="s">
        <v>965</v>
      </c>
      <c r="N139" s="138" t="s">
        <v>174</v>
      </c>
      <c r="O139" s="134" t="s">
        <v>798</v>
      </c>
      <c r="P139" s="138"/>
      <c r="Q139" s="138" t="s">
        <v>608</v>
      </c>
      <c r="R139" s="138" t="s">
        <v>299</v>
      </c>
      <c r="S139" s="135"/>
      <c r="T139" s="135" t="s">
        <v>650</v>
      </c>
    </row>
    <row r="140" spans="1:20" s="169" customFormat="1">
      <c r="A140" s="134" t="s">
        <v>712</v>
      </c>
      <c r="B140" s="135" t="s">
        <v>713</v>
      </c>
      <c r="C140" s="135" t="s">
        <v>955</v>
      </c>
      <c r="D140" s="136" t="s">
        <v>457</v>
      </c>
      <c r="E140" s="137" t="s">
        <v>458</v>
      </c>
      <c r="F140" s="138" t="s">
        <v>458</v>
      </c>
      <c r="G140" s="138" t="s">
        <v>28</v>
      </c>
      <c r="H140" s="138">
        <v>2565</v>
      </c>
      <c r="I140" s="138" t="s">
        <v>44</v>
      </c>
      <c r="J140" s="134" t="s">
        <v>264</v>
      </c>
      <c r="K140" s="138" t="s">
        <v>110</v>
      </c>
      <c r="L140" s="138" t="s">
        <v>71</v>
      </c>
      <c r="M140" s="138" t="s">
        <v>963</v>
      </c>
      <c r="N140" s="138" t="s">
        <v>38</v>
      </c>
      <c r="O140" s="134" t="s">
        <v>798</v>
      </c>
      <c r="P140" s="138"/>
      <c r="Q140" s="138" t="s">
        <v>594</v>
      </c>
      <c r="R140" s="138" t="s">
        <v>299</v>
      </c>
      <c r="S140" s="135"/>
      <c r="T140" s="135" t="s">
        <v>546</v>
      </c>
    </row>
    <row r="141" spans="1:20" s="169" customFormat="1">
      <c r="A141" s="134" t="s">
        <v>712</v>
      </c>
      <c r="B141" s="135" t="s">
        <v>713</v>
      </c>
      <c r="C141" s="135" t="s">
        <v>955</v>
      </c>
      <c r="D141" s="136" t="s">
        <v>460</v>
      </c>
      <c r="E141" s="137" t="s">
        <v>461</v>
      </c>
      <c r="F141" s="138" t="s">
        <v>461</v>
      </c>
      <c r="G141" s="138" t="s">
        <v>28</v>
      </c>
      <c r="H141" s="138">
        <v>2565</v>
      </c>
      <c r="I141" s="138" t="s">
        <v>432</v>
      </c>
      <c r="J141" s="134" t="s">
        <v>433</v>
      </c>
      <c r="K141" s="138" t="s">
        <v>110</v>
      </c>
      <c r="L141" s="138" t="s">
        <v>71</v>
      </c>
      <c r="M141" s="138" t="s">
        <v>963</v>
      </c>
      <c r="N141" s="138" t="s">
        <v>38</v>
      </c>
      <c r="O141" s="134" t="s">
        <v>798</v>
      </c>
      <c r="P141" s="138"/>
      <c r="Q141" s="138" t="s">
        <v>592</v>
      </c>
      <c r="R141" s="138" t="s">
        <v>299</v>
      </c>
      <c r="S141" s="135"/>
      <c r="T141" s="135" t="s">
        <v>650</v>
      </c>
    </row>
    <row r="142" spans="1:20" s="169" customFormat="1">
      <c r="A142" s="134" t="s">
        <v>712</v>
      </c>
      <c r="B142" s="135" t="s">
        <v>713</v>
      </c>
      <c r="C142" s="135" t="s">
        <v>955</v>
      </c>
      <c r="D142" s="136" t="s">
        <v>516</v>
      </c>
      <c r="E142" s="137" t="s">
        <v>470</v>
      </c>
      <c r="F142" s="138" t="s">
        <v>470</v>
      </c>
      <c r="G142" s="138" t="s">
        <v>28</v>
      </c>
      <c r="H142" s="138">
        <v>2565</v>
      </c>
      <c r="I142" s="138" t="s">
        <v>273</v>
      </c>
      <c r="J142" s="134" t="s">
        <v>264</v>
      </c>
      <c r="K142" s="138" t="s">
        <v>472</v>
      </c>
      <c r="L142" s="138" t="s">
        <v>473</v>
      </c>
      <c r="M142" s="138" t="s">
        <v>960</v>
      </c>
      <c r="N142" s="138" t="s">
        <v>38</v>
      </c>
      <c r="O142" s="134" t="s">
        <v>798</v>
      </c>
      <c r="P142" s="138"/>
      <c r="Q142" s="138" t="s">
        <v>544</v>
      </c>
      <c r="R142" s="138" t="s">
        <v>299</v>
      </c>
      <c r="S142" s="135"/>
      <c r="T142" s="135" t="s">
        <v>546</v>
      </c>
    </row>
    <row r="143" spans="1:20" s="169" customFormat="1">
      <c r="A143" s="134" t="s">
        <v>712</v>
      </c>
      <c r="B143" s="135" t="s">
        <v>713</v>
      </c>
      <c r="C143" s="135" t="s">
        <v>955</v>
      </c>
      <c r="D143" s="136" t="s">
        <v>489</v>
      </c>
      <c r="E143" s="137" t="e">
        <v>#VALUE!</v>
      </c>
      <c r="F143" s="138" t="s">
        <v>915</v>
      </c>
      <c r="G143" s="138" t="s">
        <v>28</v>
      </c>
      <c r="H143" s="138">
        <v>2565</v>
      </c>
      <c r="I143" s="138" t="s">
        <v>44</v>
      </c>
      <c r="J143" s="134" t="s">
        <v>264</v>
      </c>
      <c r="K143" s="138" t="s">
        <v>488</v>
      </c>
      <c r="L143" s="138" t="s">
        <v>361</v>
      </c>
      <c r="M143" s="138" t="s">
        <v>970</v>
      </c>
      <c r="N143" s="138" t="s">
        <v>38</v>
      </c>
      <c r="O143" s="134" t="s">
        <v>798</v>
      </c>
      <c r="P143" s="138"/>
      <c r="Q143" s="138" t="s">
        <v>577</v>
      </c>
      <c r="R143" s="138" t="s">
        <v>299</v>
      </c>
      <c r="S143" s="135"/>
      <c r="T143" s="135" t="s">
        <v>650</v>
      </c>
    </row>
    <row r="144" spans="1:20" s="169" customFormat="1">
      <c r="A144" s="134" t="s">
        <v>712</v>
      </c>
      <c r="B144" s="135" t="s">
        <v>713</v>
      </c>
      <c r="C144" s="135" t="s">
        <v>955</v>
      </c>
      <c r="D144" s="136" t="s">
        <v>434</v>
      </c>
      <c r="E144" s="137" t="s">
        <v>435</v>
      </c>
      <c r="F144" s="138" t="s">
        <v>435</v>
      </c>
      <c r="G144" s="138" t="s">
        <v>28</v>
      </c>
      <c r="H144" s="138">
        <v>2565</v>
      </c>
      <c r="I144" s="138" t="s">
        <v>432</v>
      </c>
      <c r="J144" s="134" t="s">
        <v>433</v>
      </c>
      <c r="K144" s="138" t="s">
        <v>70</v>
      </c>
      <c r="L144" s="138" t="s">
        <v>71</v>
      </c>
      <c r="M144" s="138" t="s">
        <v>963</v>
      </c>
      <c r="N144" s="138" t="s">
        <v>38</v>
      </c>
      <c r="O144" s="134" t="s">
        <v>798</v>
      </c>
      <c r="P144" s="138"/>
      <c r="Q144" s="138" t="s">
        <v>614</v>
      </c>
      <c r="R144" s="138" t="s">
        <v>299</v>
      </c>
      <c r="S144" s="135"/>
      <c r="T144" s="135" t="s">
        <v>653</v>
      </c>
    </row>
    <row r="145" spans="1:20" s="169" customFormat="1">
      <c r="A145" s="134" t="s">
        <v>712</v>
      </c>
      <c r="B145" s="135" t="s">
        <v>713</v>
      </c>
      <c r="C145" s="135" t="s">
        <v>955</v>
      </c>
      <c r="D145" s="136" t="s">
        <v>429</v>
      </c>
      <c r="E145" s="137" t="s">
        <v>430</v>
      </c>
      <c r="F145" s="138" t="s">
        <v>430</v>
      </c>
      <c r="G145" s="138" t="s">
        <v>28</v>
      </c>
      <c r="H145" s="138">
        <v>2565</v>
      </c>
      <c r="I145" s="138" t="s">
        <v>432</v>
      </c>
      <c r="J145" s="134" t="s">
        <v>433</v>
      </c>
      <c r="K145" s="138" t="s">
        <v>70</v>
      </c>
      <c r="L145" s="138" t="s">
        <v>71</v>
      </c>
      <c r="M145" s="138" t="s">
        <v>963</v>
      </c>
      <c r="N145" s="138" t="s">
        <v>38</v>
      </c>
      <c r="O145" s="134" t="s">
        <v>798</v>
      </c>
      <c r="P145" s="138"/>
      <c r="Q145" s="138" t="s">
        <v>616</v>
      </c>
      <c r="R145" s="138" t="s">
        <v>299</v>
      </c>
      <c r="S145" s="135"/>
      <c r="T145" s="135" t="s">
        <v>650</v>
      </c>
    </row>
    <row r="146" spans="1:20" s="169" customFormat="1">
      <c r="A146" s="134" t="s">
        <v>712</v>
      </c>
      <c r="B146" s="135" t="s">
        <v>713</v>
      </c>
      <c r="C146" s="135" t="s">
        <v>955</v>
      </c>
      <c r="D146" s="136" t="s">
        <v>437</v>
      </c>
      <c r="E146" s="137" t="s">
        <v>104</v>
      </c>
      <c r="F146" s="138" t="s">
        <v>104</v>
      </c>
      <c r="G146" s="138" t="s">
        <v>28</v>
      </c>
      <c r="H146" s="138">
        <v>2565</v>
      </c>
      <c r="I146" s="138" t="s">
        <v>432</v>
      </c>
      <c r="J146" s="134" t="s">
        <v>433</v>
      </c>
      <c r="K146" s="138" t="s">
        <v>70</v>
      </c>
      <c r="L146" s="138" t="s">
        <v>71</v>
      </c>
      <c r="M146" s="138" t="s">
        <v>963</v>
      </c>
      <c r="N146" s="138" t="s">
        <v>38</v>
      </c>
      <c r="O146" s="134" t="s">
        <v>798</v>
      </c>
      <c r="P146" s="138"/>
      <c r="Q146" s="138" t="s">
        <v>612</v>
      </c>
      <c r="R146" s="138" t="s">
        <v>299</v>
      </c>
      <c r="S146" s="135"/>
      <c r="T146" s="135" t="s">
        <v>651</v>
      </c>
    </row>
    <row r="147" spans="1:20" s="169" customFormat="1">
      <c r="A147" s="134" t="s">
        <v>712</v>
      </c>
      <c r="B147" s="135" t="s">
        <v>713</v>
      </c>
      <c r="C147" s="135" t="s">
        <v>955</v>
      </c>
      <c r="D147" s="136" t="s">
        <v>439</v>
      </c>
      <c r="E147" s="137" t="s">
        <v>922</v>
      </c>
      <c r="F147" s="138" t="s">
        <v>922</v>
      </c>
      <c r="G147" s="138" t="s">
        <v>28</v>
      </c>
      <c r="H147" s="138">
        <v>2565</v>
      </c>
      <c r="I147" s="138" t="s">
        <v>432</v>
      </c>
      <c r="J147" s="134" t="s">
        <v>433</v>
      </c>
      <c r="K147" s="138" t="s">
        <v>70</v>
      </c>
      <c r="L147" s="138" t="s">
        <v>71</v>
      </c>
      <c r="M147" s="138" t="s">
        <v>963</v>
      </c>
      <c r="N147" s="138" t="s">
        <v>38</v>
      </c>
      <c r="O147" s="134" t="s">
        <v>798</v>
      </c>
      <c r="P147" s="138"/>
      <c r="Q147" s="138" t="s">
        <v>610</v>
      </c>
      <c r="R147" s="138" t="s">
        <v>299</v>
      </c>
      <c r="S147" s="135"/>
      <c r="T147" s="135" t="s">
        <v>650</v>
      </c>
    </row>
    <row r="148" spans="1:20" s="169" customFormat="1">
      <c r="A148" s="134" t="s">
        <v>712</v>
      </c>
      <c r="B148" s="135" t="s">
        <v>713</v>
      </c>
      <c r="C148" s="135" t="s">
        <v>955</v>
      </c>
      <c r="D148" s="136" t="s">
        <v>670</v>
      </c>
      <c r="E148" s="137" t="s">
        <v>104</v>
      </c>
      <c r="F148" s="138" t="s">
        <v>104</v>
      </c>
      <c r="G148" s="138" t="s">
        <v>28</v>
      </c>
      <c r="H148" s="138">
        <v>2566</v>
      </c>
      <c r="I148" s="138" t="s">
        <v>418</v>
      </c>
      <c r="J148" s="134" t="s">
        <v>419</v>
      </c>
      <c r="K148" s="138" t="s">
        <v>70</v>
      </c>
      <c r="L148" s="138" t="s">
        <v>71</v>
      </c>
      <c r="M148" s="138" t="s">
        <v>963</v>
      </c>
      <c r="N148" s="138" t="s">
        <v>38</v>
      </c>
      <c r="O148" s="138" t="s">
        <v>800</v>
      </c>
      <c r="P148" s="138"/>
      <c r="Q148" s="138" t="s">
        <v>805</v>
      </c>
      <c r="R148" s="136" t="s">
        <v>476</v>
      </c>
      <c r="S148" s="135"/>
      <c r="T148" s="135" t="s">
        <v>651</v>
      </c>
    </row>
    <row r="149" spans="1:20" s="169" customFormat="1">
      <c r="A149" s="134" t="s">
        <v>712</v>
      </c>
      <c r="B149" s="135" t="s">
        <v>713</v>
      </c>
      <c r="C149" s="135" t="s">
        <v>955</v>
      </c>
      <c r="D149" s="136" t="s">
        <v>673</v>
      </c>
      <c r="E149" s="137" t="s">
        <v>672</v>
      </c>
      <c r="F149" s="138" t="s">
        <v>672</v>
      </c>
      <c r="G149" s="138" t="s">
        <v>28</v>
      </c>
      <c r="H149" s="138">
        <v>2566</v>
      </c>
      <c r="I149" s="138" t="s">
        <v>418</v>
      </c>
      <c r="J149" s="134" t="s">
        <v>419</v>
      </c>
      <c r="K149" s="138" t="s">
        <v>70</v>
      </c>
      <c r="L149" s="138" t="s">
        <v>71</v>
      </c>
      <c r="M149" s="138" t="s">
        <v>963</v>
      </c>
      <c r="N149" s="138" t="s">
        <v>38</v>
      </c>
      <c r="O149" s="138" t="s">
        <v>800</v>
      </c>
      <c r="P149" s="138"/>
      <c r="Q149" s="138" t="s">
        <v>808</v>
      </c>
      <c r="R149" s="136" t="s">
        <v>476</v>
      </c>
      <c r="S149" s="135"/>
      <c r="T149" s="135" t="s">
        <v>650</v>
      </c>
    </row>
    <row r="150" spans="1:20" s="169" customFormat="1">
      <c r="A150" s="134" t="s">
        <v>712</v>
      </c>
      <c r="B150" s="135" t="s">
        <v>713</v>
      </c>
      <c r="C150" s="135" t="s">
        <v>955</v>
      </c>
      <c r="D150" s="136" t="s">
        <v>668</v>
      </c>
      <c r="E150" s="137" t="s">
        <v>667</v>
      </c>
      <c r="F150" s="138" t="s">
        <v>667</v>
      </c>
      <c r="G150" s="138" t="s">
        <v>28</v>
      </c>
      <c r="H150" s="138">
        <v>2566</v>
      </c>
      <c r="I150" s="138" t="s">
        <v>418</v>
      </c>
      <c r="J150" s="134" t="s">
        <v>666</v>
      </c>
      <c r="K150" s="138" t="s">
        <v>445</v>
      </c>
      <c r="L150" s="138" t="s">
        <v>173</v>
      </c>
      <c r="M150" s="138" t="s">
        <v>965</v>
      </c>
      <c r="N150" s="138" t="s">
        <v>174</v>
      </c>
      <c r="O150" s="138" t="s">
        <v>800</v>
      </c>
      <c r="P150" s="138"/>
      <c r="Q150" s="138" t="s">
        <v>809</v>
      </c>
      <c r="R150" s="136" t="s">
        <v>476</v>
      </c>
      <c r="S150" s="135"/>
      <c r="T150" s="135" t="s">
        <v>651</v>
      </c>
    </row>
    <row r="151" spans="1:20" s="169" customFormat="1">
      <c r="A151" s="134" t="s">
        <v>712</v>
      </c>
      <c r="B151" s="135" t="s">
        <v>713</v>
      </c>
      <c r="C151" s="135" t="s">
        <v>955</v>
      </c>
      <c r="D151" s="136" t="s">
        <v>675</v>
      </c>
      <c r="E151" s="137" t="s">
        <v>73</v>
      </c>
      <c r="F151" s="138" t="s">
        <v>73</v>
      </c>
      <c r="G151" s="138" t="s">
        <v>28</v>
      </c>
      <c r="H151" s="138">
        <v>2566</v>
      </c>
      <c r="I151" s="138" t="s">
        <v>418</v>
      </c>
      <c r="J151" s="134" t="s">
        <v>419</v>
      </c>
      <c r="K151" s="138" t="s">
        <v>70</v>
      </c>
      <c r="L151" s="138" t="s">
        <v>71</v>
      </c>
      <c r="M151" s="138" t="s">
        <v>963</v>
      </c>
      <c r="N151" s="138" t="s">
        <v>38</v>
      </c>
      <c r="O151" s="138" t="s">
        <v>800</v>
      </c>
      <c r="P151" s="138"/>
      <c r="Q151" s="138" t="s">
        <v>810</v>
      </c>
      <c r="R151" s="136" t="s">
        <v>476</v>
      </c>
      <c r="S151" s="135"/>
      <c r="T151" s="135" t="s">
        <v>546</v>
      </c>
    </row>
    <row r="152" spans="1:20" s="169" customFormat="1">
      <c r="A152" s="134" t="s">
        <v>712</v>
      </c>
      <c r="B152" s="135" t="s">
        <v>713</v>
      </c>
      <c r="C152" s="135" t="s">
        <v>955</v>
      </c>
      <c r="D152" s="136" t="s">
        <v>678</v>
      </c>
      <c r="E152" s="137" t="s">
        <v>677</v>
      </c>
      <c r="F152" s="138" t="s">
        <v>677</v>
      </c>
      <c r="G152" s="138" t="s">
        <v>28</v>
      </c>
      <c r="H152" s="138">
        <v>2566</v>
      </c>
      <c r="I152" s="138" t="s">
        <v>418</v>
      </c>
      <c r="J152" s="134" t="s">
        <v>419</v>
      </c>
      <c r="K152" s="138" t="s">
        <v>70</v>
      </c>
      <c r="L152" s="138" t="s">
        <v>71</v>
      </c>
      <c r="M152" s="138" t="s">
        <v>963</v>
      </c>
      <c r="N152" s="138" t="s">
        <v>38</v>
      </c>
      <c r="O152" s="138" t="s">
        <v>800</v>
      </c>
      <c r="P152" s="138"/>
      <c r="Q152" s="138" t="s">
        <v>811</v>
      </c>
      <c r="R152" s="136" t="s">
        <v>476</v>
      </c>
      <c r="S152" s="135"/>
      <c r="T152" s="135" t="s">
        <v>651</v>
      </c>
    </row>
    <row r="153" spans="1:20" s="169" customFormat="1">
      <c r="A153" s="134" t="s">
        <v>712</v>
      </c>
      <c r="B153" s="135" t="s">
        <v>713</v>
      </c>
      <c r="C153" s="135" t="s">
        <v>955</v>
      </c>
      <c r="D153" s="136" t="s">
        <v>681</v>
      </c>
      <c r="E153" s="137" t="s">
        <v>680</v>
      </c>
      <c r="F153" s="138" t="s">
        <v>680</v>
      </c>
      <c r="G153" s="138" t="s">
        <v>28</v>
      </c>
      <c r="H153" s="138">
        <v>2566</v>
      </c>
      <c r="I153" s="138" t="s">
        <v>418</v>
      </c>
      <c r="J153" s="134" t="s">
        <v>419</v>
      </c>
      <c r="K153" s="138" t="s">
        <v>70</v>
      </c>
      <c r="L153" s="138" t="s">
        <v>71</v>
      </c>
      <c r="M153" s="138" t="s">
        <v>963</v>
      </c>
      <c r="N153" s="138" t="s">
        <v>38</v>
      </c>
      <c r="O153" s="138" t="s">
        <v>800</v>
      </c>
      <c r="P153" s="138"/>
      <c r="Q153" s="138" t="s">
        <v>917</v>
      </c>
      <c r="R153" s="136" t="s">
        <v>476</v>
      </c>
      <c r="S153" s="135"/>
      <c r="T153" s="135" t="s">
        <v>651</v>
      </c>
    </row>
    <row r="154" spans="1:20" s="169" customFormat="1">
      <c r="A154" s="134" t="s">
        <v>712</v>
      </c>
      <c r="B154" s="135" t="s">
        <v>713</v>
      </c>
      <c r="C154" s="135" t="s">
        <v>955</v>
      </c>
      <c r="D154" s="136" t="s">
        <v>690</v>
      </c>
      <c r="E154" s="137" t="s">
        <v>689</v>
      </c>
      <c r="F154" s="138" t="s">
        <v>689</v>
      </c>
      <c r="G154" s="138" t="s">
        <v>28</v>
      </c>
      <c r="H154" s="138">
        <v>2566</v>
      </c>
      <c r="I154" s="138" t="s">
        <v>418</v>
      </c>
      <c r="J154" s="134" t="s">
        <v>419</v>
      </c>
      <c r="K154" s="138" t="s">
        <v>332</v>
      </c>
      <c r="L154" s="138" t="s">
        <v>46</v>
      </c>
      <c r="M154" s="138" t="s">
        <v>968</v>
      </c>
      <c r="N154" s="138" t="s">
        <v>47</v>
      </c>
      <c r="O154" s="138" t="s">
        <v>800</v>
      </c>
      <c r="P154" s="138"/>
      <c r="Q154" s="138" t="s">
        <v>927</v>
      </c>
      <c r="R154" s="136" t="s">
        <v>476</v>
      </c>
      <c r="S154" s="135"/>
      <c r="T154" s="135" t="s">
        <v>549</v>
      </c>
    </row>
    <row r="155" spans="1:20" s="169" customFormat="1">
      <c r="A155" s="134" t="s">
        <v>712</v>
      </c>
      <c r="B155" s="135" t="s">
        <v>713</v>
      </c>
      <c r="C155" s="135" t="s">
        <v>955</v>
      </c>
      <c r="D155" s="136" t="s">
        <v>687</v>
      </c>
      <c r="E155" s="137" t="s">
        <v>686</v>
      </c>
      <c r="F155" s="138" t="s">
        <v>686</v>
      </c>
      <c r="G155" s="138" t="s">
        <v>28</v>
      </c>
      <c r="H155" s="138">
        <v>2566</v>
      </c>
      <c r="I155" s="138" t="s">
        <v>418</v>
      </c>
      <c r="J155" s="134" t="s">
        <v>419</v>
      </c>
      <c r="K155" s="138" t="s">
        <v>89</v>
      </c>
      <c r="L155" s="138" t="s">
        <v>71</v>
      </c>
      <c r="M155" s="138" t="s">
        <v>963</v>
      </c>
      <c r="N155" s="138" t="s">
        <v>38</v>
      </c>
      <c r="O155" s="138" t="s">
        <v>800</v>
      </c>
      <c r="P155" s="138"/>
      <c r="Q155" s="138" t="s">
        <v>930</v>
      </c>
      <c r="R155" s="136" t="s">
        <v>476</v>
      </c>
      <c r="S155" s="135"/>
      <c r="T155" s="135" t="s">
        <v>651</v>
      </c>
    </row>
    <row r="156" spans="1:20" s="169" customFormat="1">
      <c r="A156" s="134" t="s">
        <v>712</v>
      </c>
      <c r="B156" s="135" t="s">
        <v>713</v>
      </c>
      <c r="C156" s="135" t="s">
        <v>955</v>
      </c>
      <c r="D156" s="136" t="s">
        <v>753</v>
      </c>
      <c r="E156" s="137" t="s">
        <v>818</v>
      </c>
      <c r="F156" s="138" t="s">
        <v>818</v>
      </c>
      <c r="G156" s="138" t="s">
        <v>28</v>
      </c>
      <c r="H156" s="138">
        <v>2567</v>
      </c>
      <c r="I156" s="138" t="s">
        <v>718</v>
      </c>
      <c r="J156" s="134" t="s">
        <v>511</v>
      </c>
      <c r="K156" s="138" t="s">
        <v>70</v>
      </c>
      <c r="L156" s="138" t="s">
        <v>71</v>
      </c>
      <c r="M156" s="138" t="s">
        <v>963</v>
      </c>
      <c r="N156" s="138" t="s">
        <v>38</v>
      </c>
      <c r="O156" s="138" t="s">
        <v>816</v>
      </c>
      <c r="P156" s="138"/>
      <c r="Q156" s="138" t="s">
        <v>819</v>
      </c>
      <c r="R156" s="138" t="s">
        <v>713</v>
      </c>
      <c r="S156" s="135"/>
      <c r="T156" s="135" t="s">
        <v>549</v>
      </c>
    </row>
    <row r="157" spans="1:20" s="169" customFormat="1">
      <c r="A157" s="134" t="s">
        <v>712</v>
      </c>
      <c r="B157" s="135" t="s">
        <v>713</v>
      </c>
      <c r="C157" s="135" t="s">
        <v>955</v>
      </c>
      <c r="D157" s="136" t="s">
        <v>720</v>
      </c>
      <c r="E157" s="137" t="s">
        <v>721</v>
      </c>
      <c r="F157" s="138" t="s">
        <v>721</v>
      </c>
      <c r="G157" s="138" t="s">
        <v>28</v>
      </c>
      <c r="H157" s="138">
        <v>2567</v>
      </c>
      <c r="I157" s="138" t="s">
        <v>718</v>
      </c>
      <c r="J157" s="134" t="s">
        <v>511</v>
      </c>
      <c r="K157" s="138" t="s">
        <v>70</v>
      </c>
      <c r="L157" s="138" t="s">
        <v>71</v>
      </c>
      <c r="M157" s="138" t="s">
        <v>963</v>
      </c>
      <c r="N157" s="138" t="s">
        <v>38</v>
      </c>
      <c r="O157" s="138" t="s">
        <v>816</v>
      </c>
      <c r="P157" s="138"/>
      <c r="Q157" s="138" t="s">
        <v>820</v>
      </c>
      <c r="R157" s="138" t="s">
        <v>713</v>
      </c>
      <c r="S157" s="135"/>
      <c r="T157" s="135" t="s">
        <v>651</v>
      </c>
    </row>
    <row r="158" spans="1:20" s="169" customFormat="1">
      <c r="A158" s="134" t="s">
        <v>712</v>
      </c>
      <c r="B158" s="135" t="s">
        <v>713</v>
      </c>
      <c r="C158" s="135" t="s">
        <v>955</v>
      </c>
      <c r="D158" s="136" t="s">
        <v>716</v>
      </c>
      <c r="E158" s="137" t="s">
        <v>717</v>
      </c>
      <c r="F158" s="138" t="s">
        <v>717</v>
      </c>
      <c r="G158" s="138" t="s">
        <v>28</v>
      </c>
      <c r="H158" s="138">
        <v>2567</v>
      </c>
      <c r="I158" s="138" t="s">
        <v>718</v>
      </c>
      <c r="J158" s="134" t="s">
        <v>511</v>
      </c>
      <c r="K158" s="138" t="s">
        <v>70</v>
      </c>
      <c r="L158" s="138" t="s">
        <v>71</v>
      </c>
      <c r="M158" s="138" t="s">
        <v>963</v>
      </c>
      <c r="N158" s="138" t="s">
        <v>38</v>
      </c>
      <c r="O158" s="138" t="s">
        <v>816</v>
      </c>
      <c r="P158" s="138"/>
      <c r="Q158" s="138" t="s">
        <v>821</v>
      </c>
      <c r="R158" s="138" t="s">
        <v>713</v>
      </c>
      <c r="S158" s="135"/>
      <c r="T158" s="135" t="s">
        <v>651</v>
      </c>
    </row>
    <row r="159" spans="1:20" s="169" customFormat="1">
      <c r="A159" s="134" t="s">
        <v>712</v>
      </c>
      <c r="B159" s="135" t="s">
        <v>713</v>
      </c>
      <c r="C159" s="135" t="s">
        <v>955</v>
      </c>
      <c r="D159" s="136" t="s">
        <v>710</v>
      </c>
      <c r="E159" s="137" t="s">
        <v>711</v>
      </c>
      <c r="F159" s="138" t="s">
        <v>711</v>
      </c>
      <c r="G159" s="138" t="s">
        <v>28</v>
      </c>
      <c r="H159" s="138">
        <v>2567</v>
      </c>
      <c r="I159" s="138" t="s">
        <v>718</v>
      </c>
      <c r="J159" s="134" t="s">
        <v>511</v>
      </c>
      <c r="K159" s="138" t="s">
        <v>70</v>
      </c>
      <c r="L159" s="138" t="s">
        <v>71</v>
      </c>
      <c r="M159" s="138" t="s">
        <v>963</v>
      </c>
      <c r="N159" s="138" t="s">
        <v>38</v>
      </c>
      <c r="O159" s="138" t="s">
        <v>816</v>
      </c>
      <c r="P159" s="138"/>
      <c r="Q159" s="138" t="s">
        <v>822</v>
      </c>
      <c r="R159" s="138" t="s">
        <v>713</v>
      </c>
      <c r="S159" s="135"/>
      <c r="T159" s="135" t="s">
        <v>581</v>
      </c>
    </row>
    <row r="160" spans="1:20" s="169" customFormat="1">
      <c r="A160" s="134" t="s">
        <v>712</v>
      </c>
      <c r="B160" s="135" t="s">
        <v>713</v>
      </c>
      <c r="C160" s="135" t="s">
        <v>955</v>
      </c>
      <c r="D160" s="136" t="s">
        <v>740</v>
      </c>
      <c r="E160" s="137" t="s">
        <v>98</v>
      </c>
      <c r="F160" s="138" t="s">
        <v>98</v>
      </c>
      <c r="G160" s="138" t="s">
        <v>28</v>
      </c>
      <c r="H160" s="138">
        <v>2567</v>
      </c>
      <c r="I160" s="138" t="s">
        <v>693</v>
      </c>
      <c r="J160" s="134" t="s">
        <v>511</v>
      </c>
      <c r="K160" s="138" t="s">
        <v>89</v>
      </c>
      <c r="L160" s="138" t="s">
        <v>71</v>
      </c>
      <c r="M160" s="138" t="s">
        <v>963</v>
      </c>
      <c r="N160" s="138" t="s">
        <v>38</v>
      </c>
      <c r="O160" s="138" t="s">
        <v>816</v>
      </c>
      <c r="P160" s="138"/>
      <c r="Q160" s="138" t="s">
        <v>823</v>
      </c>
      <c r="R160" s="138" t="s">
        <v>713</v>
      </c>
      <c r="S160" s="135"/>
      <c r="T160" s="135" t="s">
        <v>549</v>
      </c>
    </row>
    <row r="161" spans="1:20" s="169" customFormat="1">
      <c r="A161" s="134" t="s">
        <v>712</v>
      </c>
      <c r="B161" s="135" t="s">
        <v>713</v>
      </c>
      <c r="C161" s="135" t="s">
        <v>955</v>
      </c>
      <c r="D161" s="136" t="s">
        <v>751</v>
      </c>
      <c r="E161" s="137" t="s">
        <v>660</v>
      </c>
      <c r="F161" s="138" t="s">
        <v>660</v>
      </c>
      <c r="G161" s="138" t="s">
        <v>28</v>
      </c>
      <c r="H161" s="138">
        <v>2567</v>
      </c>
      <c r="I161" s="138" t="s">
        <v>666</v>
      </c>
      <c r="J161" s="134" t="s">
        <v>755</v>
      </c>
      <c r="K161" s="138" t="s">
        <v>84</v>
      </c>
      <c r="L161" s="138" t="s">
        <v>71</v>
      </c>
      <c r="M161" s="138" t="s">
        <v>963</v>
      </c>
      <c r="N161" s="138" t="s">
        <v>38</v>
      </c>
      <c r="O161" s="138" t="s">
        <v>816</v>
      </c>
      <c r="P161" s="138"/>
      <c r="Q161" s="138" t="s">
        <v>832</v>
      </c>
      <c r="R161" s="138" t="s">
        <v>713</v>
      </c>
      <c r="S161" s="135"/>
      <c r="T161" s="135" t="s">
        <v>549</v>
      </c>
    </row>
    <row r="162" spans="1:20" s="169" customFormat="1">
      <c r="A162" s="134" t="s">
        <v>712</v>
      </c>
      <c r="B162" s="135" t="s">
        <v>713</v>
      </c>
      <c r="C162" s="135" t="s">
        <v>955</v>
      </c>
      <c r="D162" s="136" t="s">
        <v>748</v>
      </c>
      <c r="E162" s="137" t="s">
        <v>350</v>
      </c>
      <c r="F162" s="138" t="s">
        <v>350</v>
      </c>
      <c r="G162" s="138" t="s">
        <v>28</v>
      </c>
      <c r="H162" s="138">
        <v>2567</v>
      </c>
      <c r="I162" s="138" t="s">
        <v>666</v>
      </c>
      <c r="J162" s="134" t="s">
        <v>755</v>
      </c>
      <c r="K162" s="138" t="s">
        <v>84</v>
      </c>
      <c r="L162" s="138" t="s">
        <v>71</v>
      </c>
      <c r="M162" s="138" t="s">
        <v>963</v>
      </c>
      <c r="N162" s="138" t="s">
        <v>38</v>
      </c>
      <c r="O162" s="138" t="s">
        <v>816</v>
      </c>
      <c r="P162" s="138"/>
      <c r="Q162" s="138" t="s">
        <v>833</v>
      </c>
      <c r="R162" s="138" t="s">
        <v>713</v>
      </c>
      <c r="S162" s="135"/>
      <c r="T162" s="135" t="s">
        <v>549</v>
      </c>
    </row>
    <row r="163" spans="1:20" s="169" customFormat="1">
      <c r="A163" s="134" t="s">
        <v>712</v>
      </c>
      <c r="B163" s="135" t="s">
        <v>713</v>
      </c>
      <c r="C163" s="135" t="s">
        <v>955</v>
      </c>
      <c r="D163" s="136" t="s">
        <v>836</v>
      </c>
      <c r="E163" s="137" t="s">
        <v>837</v>
      </c>
      <c r="F163" s="138" t="s">
        <v>837</v>
      </c>
      <c r="G163" s="138" t="s">
        <v>28</v>
      </c>
      <c r="H163" s="138">
        <v>2568</v>
      </c>
      <c r="I163" s="138" t="s">
        <v>838</v>
      </c>
      <c r="J163" s="134" t="s">
        <v>839</v>
      </c>
      <c r="K163" s="138" t="s">
        <v>70</v>
      </c>
      <c r="L163" s="138" t="s">
        <v>71</v>
      </c>
      <c r="M163" s="138" t="s">
        <v>963</v>
      </c>
      <c r="N163" s="138" t="s">
        <v>38</v>
      </c>
      <c r="O163" s="138" t="s">
        <v>840</v>
      </c>
      <c r="P163" s="138"/>
      <c r="Q163" s="138" t="s">
        <v>841</v>
      </c>
      <c r="R163" s="138" t="s">
        <v>713</v>
      </c>
      <c r="S163" s="135"/>
      <c r="T163" s="135" t="s">
        <v>549</v>
      </c>
    </row>
    <row r="164" spans="1:20" s="169" customFormat="1">
      <c r="A164" s="134" t="s">
        <v>712</v>
      </c>
      <c r="B164" s="135" t="s">
        <v>713</v>
      </c>
      <c r="C164" s="135" t="s">
        <v>955</v>
      </c>
      <c r="D164" s="136" t="s">
        <v>842</v>
      </c>
      <c r="E164" s="137" t="s">
        <v>843</v>
      </c>
      <c r="F164" s="138" t="s">
        <v>843</v>
      </c>
      <c r="G164" s="138" t="s">
        <v>28</v>
      </c>
      <c r="H164" s="138">
        <v>2568</v>
      </c>
      <c r="I164" s="138" t="s">
        <v>844</v>
      </c>
      <c r="J164" s="134" t="s">
        <v>845</v>
      </c>
      <c r="K164" s="138" t="s">
        <v>70</v>
      </c>
      <c r="L164" s="138" t="s">
        <v>71</v>
      </c>
      <c r="M164" s="138" t="s">
        <v>963</v>
      </c>
      <c r="N164" s="138" t="s">
        <v>38</v>
      </c>
      <c r="O164" s="138" t="s">
        <v>840</v>
      </c>
      <c r="P164" s="138"/>
      <c r="Q164" s="138" t="s">
        <v>846</v>
      </c>
      <c r="R164" s="138" t="s">
        <v>713</v>
      </c>
      <c r="S164" s="135"/>
      <c r="T164" s="135" t="s">
        <v>549</v>
      </c>
    </row>
    <row r="165" spans="1:20" s="169" customFormat="1">
      <c r="A165" s="134" t="s">
        <v>712</v>
      </c>
      <c r="B165" s="135" t="s">
        <v>713</v>
      </c>
      <c r="C165" s="135" t="s">
        <v>955</v>
      </c>
      <c r="D165" s="136" t="s">
        <v>853</v>
      </c>
      <c r="E165" s="137" t="s">
        <v>854</v>
      </c>
      <c r="F165" s="138" t="s">
        <v>854</v>
      </c>
      <c r="G165" s="138" t="s">
        <v>28</v>
      </c>
      <c r="H165" s="138">
        <v>2568</v>
      </c>
      <c r="I165" s="138" t="s">
        <v>838</v>
      </c>
      <c r="J165" s="134" t="s">
        <v>839</v>
      </c>
      <c r="K165" s="138" t="s">
        <v>89</v>
      </c>
      <c r="L165" s="138" t="s">
        <v>71</v>
      </c>
      <c r="M165" s="138" t="s">
        <v>963</v>
      </c>
      <c r="N165" s="138" t="s">
        <v>38</v>
      </c>
      <c r="O165" s="138" t="s">
        <v>840</v>
      </c>
      <c r="P165" s="138"/>
      <c r="Q165" s="138" t="s">
        <v>855</v>
      </c>
      <c r="R165" s="138" t="s">
        <v>713</v>
      </c>
      <c r="S165" s="135"/>
      <c r="T165" s="135" t="s">
        <v>549</v>
      </c>
    </row>
    <row r="166" spans="1:20" s="169" customFormat="1">
      <c r="A166" s="148" t="s">
        <v>712</v>
      </c>
      <c r="B166" s="149" t="s">
        <v>745</v>
      </c>
      <c r="C166" s="149" t="s">
        <v>955</v>
      </c>
      <c r="D166" s="150" t="s">
        <v>742</v>
      </c>
      <c r="E166" s="151" t="s">
        <v>743</v>
      </c>
      <c r="F166" s="152" t="s">
        <v>743</v>
      </c>
      <c r="G166" s="152" t="s">
        <v>28</v>
      </c>
      <c r="H166" s="152">
        <v>2567</v>
      </c>
      <c r="I166" s="152" t="s">
        <v>693</v>
      </c>
      <c r="J166" s="148" t="s">
        <v>511</v>
      </c>
      <c r="K166" s="152" t="s">
        <v>332</v>
      </c>
      <c r="L166" s="152" t="s">
        <v>744</v>
      </c>
      <c r="M166" s="152" t="s">
        <v>967</v>
      </c>
      <c r="N166" s="152" t="s">
        <v>47</v>
      </c>
      <c r="O166" s="152" t="s">
        <v>816</v>
      </c>
      <c r="P166" s="152"/>
      <c r="Q166" s="152" t="s">
        <v>835</v>
      </c>
      <c r="R166" s="152" t="s">
        <v>745</v>
      </c>
      <c r="S166" s="135"/>
      <c r="T166" s="135" t="s">
        <v>549</v>
      </c>
    </row>
    <row r="167" spans="1:20" s="169" customFormat="1">
      <c r="A167" s="148" t="s">
        <v>712</v>
      </c>
      <c r="B167" s="149" t="s">
        <v>745</v>
      </c>
      <c r="C167" s="149" t="s">
        <v>955</v>
      </c>
      <c r="D167" s="150" t="s">
        <v>867</v>
      </c>
      <c r="E167" s="151" t="s">
        <v>868</v>
      </c>
      <c r="F167" s="152" t="s">
        <v>868</v>
      </c>
      <c r="G167" s="152" t="s">
        <v>28</v>
      </c>
      <c r="H167" s="152">
        <v>2568</v>
      </c>
      <c r="I167" s="152" t="s">
        <v>838</v>
      </c>
      <c r="J167" s="148" t="s">
        <v>869</v>
      </c>
      <c r="K167" s="152" t="s">
        <v>155</v>
      </c>
      <c r="L167" s="152" t="s">
        <v>760</v>
      </c>
      <c r="M167" s="152" t="s">
        <v>966</v>
      </c>
      <c r="N167" s="152" t="s">
        <v>157</v>
      </c>
      <c r="O167" s="152" t="s">
        <v>840</v>
      </c>
      <c r="P167" s="152"/>
      <c r="Q167" s="152" t="s">
        <v>870</v>
      </c>
      <c r="R167" s="152" t="s">
        <v>745</v>
      </c>
      <c r="S167" s="135"/>
      <c r="T167" s="135" t="s">
        <v>650</v>
      </c>
    </row>
    <row r="168" spans="1:20" s="169" customFormat="1">
      <c r="A168" s="134" t="s">
        <v>964</v>
      </c>
      <c r="B168" s="135" t="s">
        <v>803</v>
      </c>
      <c r="C168" s="135" t="s">
        <v>956</v>
      </c>
      <c r="D168" s="136" t="s">
        <v>931</v>
      </c>
      <c r="E168" s="137" t="s">
        <v>731</v>
      </c>
      <c r="F168" s="138" t="s">
        <v>731</v>
      </c>
      <c r="G168" s="138" t="s">
        <v>28</v>
      </c>
      <c r="H168" s="138">
        <v>2565</v>
      </c>
      <c r="I168" s="138" t="s">
        <v>44</v>
      </c>
      <c r="J168" s="134" t="s">
        <v>264</v>
      </c>
      <c r="K168" s="138" t="s">
        <v>89</v>
      </c>
      <c r="L168" s="138" t="s">
        <v>71</v>
      </c>
      <c r="M168" s="138" t="s">
        <v>963</v>
      </c>
      <c r="N168" s="138" t="s">
        <v>38</v>
      </c>
      <c r="O168" s="134" t="s">
        <v>798</v>
      </c>
      <c r="P168" s="138"/>
      <c r="Q168" s="138" t="s">
        <v>934</v>
      </c>
      <c r="R168" s="138" t="s">
        <v>932</v>
      </c>
      <c r="S168" s="135"/>
      <c r="T168" s="135" t="s">
        <v>546</v>
      </c>
    </row>
    <row r="169" spans="1:20" s="169" customFormat="1">
      <c r="A169" s="134" t="s">
        <v>964</v>
      </c>
      <c r="B169" s="135" t="s">
        <v>803</v>
      </c>
      <c r="C169" s="135" t="s">
        <v>956</v>
      </c>
      <c r="D169" s="136" t="s">
        <v>935</v>
      </c>
      <c r="E169" s="137" t="s">
        <v>936</v>
      </c>
      <c r="F169" s="138" t="s">
        <v>936</v>
      </c>
      <c r="G169" s="138" t="s">
        <v>28</v>
      </c>
      <c r="H169" s="138">
        <v>2565</v>
      </c>
      <c r="I169" s="138" t="s">
        <v>44</v>
      </c>
      <c r="J169" s="134" t="s">
        <v>264</v>
      </c>
      <c r="K169" s="138" t="s">
        <v>89</v>
      </c>
      <c r="L169" s="138" t="s">
        <v>71</v>
      </c>
      <c r="M169" s="138" t="s">
        <v>963</v>
      </c>
      <c r="N169" s="138" t="s">
        <v>38</v>
      </c>
      <c r="O169" s="134" t="s">
        <v>798</v>
      </c>
      <c r="P169" s="138"/>
      <c r="Q169" s="138" t="s">
        <v>938</v>
      </c>
      <c r="R169" s="138" t="s">
        <v>937</v>
      </c>
      <c r="S169" s="135"/>
      <c r="T169" s="135" t="s">
        <v>546</v>
      </c>
    </row>
    <row r="170" spans="1:20" s="169" customFormat="1">
      <c r="A170" s="134" t="s">
        <v>964</v>
      </c>
      <c r="B170" s="135" t="s">
        <v>803</v>
      </c>
      <c r="C170" s="135" t="s">
        <v>956</v>
      </c>
      <c r="D170" s="136" t="s">
        <v>941</v>
      </c>
      <c r="E170" s="137" t="s">
        <v>87</v>
      </c>
      <c r="F170" s="138" t="s">
        <v>87</v>
      </c>
      <c r="G170" s="138" t="s">
        <v>28</v>
      </c>
      <c r="H170" s="138">
        <v>2565</v>
      </c>
      <c r="I170" s="138" t="s">
        <v>44</v>
      </c>
      <c r="J170" s="134" t="s">
        <v>264</v>
      </c>
      <c r="K170" s="138" t="s">
        <v>89</v>
      </c>
      <c r="L170" s="138" t="s">
        <v>71</v>
      </c>
      <c r="M170" s="138" t="s">
        <v>963</v>
      </c>
      <c r="N170" s="138" t="s">
        <v>38</v>
      </c>
      <c r="O170" s="134" t="s">
        <v>798</v>
      </c>
      <c r="P170" s="138"/>
      <c r="Q170" s="138" t="s">
        <v>942</v>
      </c>
      <c r="R170" s="138" t="s">
        <v>937</v>
      </c>
      <c r="S170" s="135"/>
      <c r="T170" s="135" t="s">
        <v>546</v>
      </c>
    </row>
    <row r="171" spans="1:20" s="169" customFormat="1">
      <c r="A171" s="134" t="s">
        <v>964</v>
      </c>
      <c r="B171" s="135" t="s">
        <v>803</v>
      </c>
      <c r="C171" s="135" t="s">
        <v>956</v>
      </c>
      <c r="D171" s="136" t="s">
        <v>945</v>
      </c>
      <c r="E171" s="137" t="s">
        <v>946</v>
      </c>
      <c r="F171" s="138" t="s">
        <v>946</v>
      </c>
      <c r="G171" s="138" t="s">
        <v>28</v>
      </c>
      <c r="H171" s="138">
        <v>2565</v>
      </c>
      <c r="I171" s="138" t="s">
        <v>44</v>
      </c>
      <c r="J171" s="134" t="s">
        <v>264</v>
      </c>
      <c r="K171" s="138" t="s">
        <v>89</v>
      </c>
      <c r="L171" s="138" t="s">
        <v>71</v>
      </c>
      <c r="M171" s="138" t="s">
        <v>963</v>
      </c>
      <c r="N171" s="138" t="s">
        <v>38</v>
      </c>
      <c r="O171" s="134" t="s">
        <v>798</v>
      </c>
      <c r="P171" s="138"/>
      <c r="Q171" s="138" t="s">
        <v>949</v>
      </c>
      <c r="R171" s="138" t="s">
        <v>947</v>
      </c>
      <c r="S171" s="135"/>
      <c r="T171" s="135" t="s">
        <v>546</v>
      </c>
    </row>
    <row r="172" spans="1:20" s="169" customFormat="1">
      <c r="A172" s="134" t="s">
        <v>964</v>
      </c>
      <c r="B172" s="135" t="s">
        <v>803</v>
      </c>
      <c r="C172" s="135" t="s">
        <v>956</v>
      </c>
      <c r="D172" s="136" t="s">
        <v>950</v>
      </c>
      <c r="E172" s="137" t="s">
        <v>951</v>
      </c>
      <c r="F172" s="138" t="s">
        <v>951</v>
      </c>
      <c r="G172" s="138" t="s">
        <v>28</v>
      </c>
      <c r="H172" s="138">
        <v>2565</v>
      </c>
      <c r="I172" s="138" t="s">
        <v>432</v>
      </c>
      <c r="J172" s="134" t="s">
        <v>433</v>
      </c>
      <c r="K172" s="138" t="s">
        <v>70</v>
      </c>
      <c r="L172" s="138" t="s">
        <v>71</v>
      </c>
      <c r="M172" s="138" t="s">
        <v>963</v>
      </c>
      <c r="N172" s="138" t="s">
        <v>38</v>
      </c>
      <c r="O172" s="134" t="s">
        <v>798</v>
      </c>
      <c r="P172" s="138"/>
      <c r="Q172" s="138" t="s">
        <v>952</v>
      </c>
      <c r="R172" s="138" t="s">
        <v>947</v>
      </c>
      <c r="S172" s="135"/>
      <c r="T172" s="135" t="s">
        <v>651</v>
      </c>
    </row>
    <row r="173" spans="1:20" s="168" customFormat="1">
      <c r="A173" s="142" t="s">
        <v>964</v>
      </c>
      <c r="B173" s="143" t="s">
        <v>884</v>
      </c>
      <c r="C173" s="143" t="s">
        <v>956</v>
      </c>
      <c r="D173" s="144" t="s">
        <v>939</v>
      </c>
      <c r="E173" s="145" t="s">
        <v>738</v>
      </c>
      <c r="F173" s="146" t="s">
        <v>738</v>
      </c>
      <c r="G173" s="146" t="s">
        <v>28</v>
      </c>
      <c r="H173" s="146">
        <v>2565</v>
      </c>
      <c r="I173" s="146" t="s">
        <v>44</v>
      </c>
      <c r="J173" s="142" t="s">
        <v>264</v>
      </c>
      <c r="K173" s="146" t="s">
        <v>89</v>
      </c>
      <c r="L173" s="146" t="s">
        <v>71</v>
      </c>
      <c r="M173" s="146" t="s">
        <v>963</v>
      </c>
      <c r="N173" s="146" t="s">
        <v>38</v>
      </c>
      <c r="O173" s="142" t="s">
        <v>798</v>
      </c>
      <c r="P173" s="146"/>
      <c r="Q173" s="146" t="s">
        <v>940</v>
      </c>
      <c r="R173" s="146" t="s">
        <v>937</v>
      </c>
      <c r="S173" s="149"/>
      <c r="T173" s="149" t="s">
        <v>650</v>
      </c>
    </row>
    <row r="174" spans="1:20" s="168" customFormat="1">
      <c r="A174" s="142" t="s">
        <v>964</v>
      </c>
      <c r="B174" s="143" t="s">
        <v>884</v>
      </c>
      <c r="C174" s="143" t="s">
        <v>956</v>
      </c>
      <c r="D174" s="144" t="s">
        <v>943</v>
      </c>
      <c r="E174" s="145" t="s">
        <v>91</v>
      </c>
      <c r="F174" s="146" t="s">
        <v>91</v>
      </c>
      <c r="G174" s="146" t="s">
        <v>28</v>
      </c>
      <c r="H174" s="146">
        <v>2565</v>
      </c>
      <c r="I174" s="146" t="s">
        <v>44</v>
      </c>
      <c r="J174" s="142" t="s">
        <v>264</v>
      </c>
      <c r="K174" s="146" t="s">
        <v>89</v>
      </c>
      <c r="L174" s="146" t="s">
        <v>71</v>
      </c>
      <c r="M174" s="146" t="s">
        <v>963</v>
      </c>
      <c r="N174" s="146" t="s">
        <v>38</v>
      </c>
      <c r="O174" s="142" t="s">
        <v>798</v>
      </c>
      <c r="P174" s="146"/>
      <c r="Q174" s="146" t="s">
        <v>944</v>
      </c>
      <c r="R174" s="146" t="s">
        <v>937</v>
      </c>
      <c r="S174" s="149"/>
      <c r="T174" s="149" t="s">
        <v>651</v>
      </c>
    </row>
  </sheetData>
  <autoFilter ref="A12:R174" xr:uid="{17B32C73-BC85-4AF0-8236-366ADB8973B1}">
    <sortState ref="A13:R174">
      <sortCondition descending="1" ref="C13:C174"/>
      <sortCondition ref="A13:A174"/>
      <sortCondition ref="B13:B174"/>
      <sortCondition ref="H13:H174"/>
    </sortState>
  </autoFilter>
  <conditionalFormatting sqref="D1:D11 D175:D1048576">
    <cfRule type="duplicateValues" dxfId="29" priority="1"/>
  </conditionalFormatting>
  <hyperlinks>
    <hyperlink ref="E86" r:id="rId1" display="https://emenscr.nesdc.go.th/viewer/view.html?id=5b277b417587e67e2e7213d9&amp;username=industry02011" xr:uid="{80E78CCB-DF98-4B4B-AC88-86F555C51CB8}"/>
    <hyperlink ref="E37" r:id="rId2" display="https://emenscr.nesdc.go.th/viewer/view.html?id=5bade2f28419180f2e67b083&amp;username=mdes06031" xr:uid="{D403FB97-58AD-4BC8-A32F-63D1D4C3705C}"/>
    <hyperlink ref="E26" r:id="rId3" display="https://emenscr.nesdc.go.th/viewer/view.html?id=5bae24c38419180f2e67b08e&amp;username=mdes06031" xr:uid="{6AA21D8D-171E-409E-B67B-969884C5BC10}"/>
    <hyperlink ref="E25" r:id="rId4" display="https://emenscr.nesdc.go.th/viewer/view.html?id=5c3318a25c7fa5128c56d7c7&amp;username=industry02011" xr:uid="{B05252DF-9FFE-4B87-A36E-BF693C44EAB4}"/>
    <hyperlink ref="E16" r:id="rId5" display="https://emenscr.nesdc.go.th/viewer/view.html?id=5c8621467b4e575b65f65b93&amp;username=industry02041" xr:uid="{1CA31F08-B8E5-472F-B8A1-3E581452BEC2}"/>
    <hyperlink ref="E92" r:id="rId6" display="https://emenscr.nesdc.go.th/viewer/view.html?id=5c875adb648eef5b706ebb92&amp;username=industry08041" xr:uid="{5A61864A-0105-495C-8654-A331CEFA45BF}"/>
    <hyperlink ref="E118" r:id="rId7" display="https://emenscr.nesdc.go.th/viewer/view.html?id=5c875ea7befc7f5b674024b8&amp;username=industry08041" xr:uid="{0DEC1E7C-8891-40CE-9958-91A4590D8106}"/>
    <hyperlink ref="E93" r:id="rId8" display="https://emenscr.nesdc.go.th/viewer/view.html?id=5c88c687648eef5b706ebbde&amp;username=industry08041" xr:uid="{AD836F03-F8B6-4209-B04E-1361A71629F2}"/>
    <hyperlink ref="E13" r:id="rId9" display="https://emenscr.nesdc.go.th/viewer/view.html?id=5c88cc9f7a930d3fec262ed6&amp;username=industry08021" xr:uid="{FFE06DBA-CD81-46CF-B771-79EB56FDE4FA}"/>
    <hyperlink ref="E88" r:id="rId10" display="https://emenscr.nesdc.go.th/viewer/view.html?id=5c88e9cbf78b133fe6b148b8&amp;username=industry08031" xr:uid="{3417EE4E-DA7F-4CD3-B6E7-1DA69B83436F}"/>
    <hyperlink ref="E89" r:id="rId11" display="https://emenscr.nesdc.go.th/viewer/view.html?id=5c88ef7ea6ce3a3febe8cebd&amp;username=industry08031" xr:uid="{88F75402-9C2E-44A5-8305-60478B8CD17D}"/>
    <hyperlink ref="E90" r:id="rId12" display="https://emenscr.nesdc.go.th/viewer/view.html?id=5c88f335a392573fe1bc6ac1&amp;username=industry08031" xr:uid="{B982E741-81BB-43F8-B41C-46A2CD92EDE5}"/>
    <hyperlink ref="E41" r:id="rId13" display="https://emenscr.nesdc.go.th/viewer/view.html?id=5c88f4047a930d3fec262ede&amp;username=industry08031" xr:uid="{A34787B0-0FAF-4E12-8F3F-893221CCF776}"/>
    <hyperlink ref="E91" r:id="rId14" display="https://emenscr.nesdc.go.th/viewer/view.html?id=5c88f6f77a930d3fec262ee2&amp;username=industry08031" xr:uid="{BFC63004-6FA4-437F-8530-AE24B06DBDA2}"/>
    <hyperlink ref="E119" r:id="rId15" display="https://emenscr.nesdc.go.th/viewer/view.html?id=5c89c664f78b133fe6b148c7&amp;username=industry08041" xr:uid="{00839B75-0278-43F0-A424-A9C40396401E}"/>
    <hyperlink ref="E94" r:id="rId16" display="https://emenscr.nesdc.go.th/viewer/view.html?id=5c89d625f78b133fe6b148df&amp;username=industry08071" xr:uid="{C13E4A77-880F-4A89-8994-5015794FF76D}"/>
    <hyperlink ref="E112" r:id="rId17" display="https://emenscr.nesdc.go.th/viewer/view.html?id=5c8a038df78b133fe6b148e9&amp;username=industry08071" xr:uid="{C31DFAAF-02E0-4A2F-90D6-23F2AFAEA012}"/>
    <hyperlink ref="E95" r:id="rId18" display="https://emenscr.nesdc.go.th/viewer/view.html?id=5c8a1996f78b133fe6b148ef&amp;username=industry08071" xr:uid="{E8239534-96E7-4836-9C81-6D503AB6FB36}"/>
    <hyperlink ref="E15" r:id="rId19" display="https://emenscr.nesdc.go.th/viewer/view.html?id=5c8a1f8d7a930d3fec262f1f&amp;username=industry08071" xr:uid="{A1C6C781-4875-41A7-94A5-C95CBD5CBB84}"/>
    <hyperlink ref="E81" r:id="rId20" display="https://emenscr.nesdc.go.th/viewer/view.html?id=5c9041fbf78b133fe6b1495b&amp;username=industry08021" xr:uid="{F4C4C1DD-67BB-4F3F-AC05-46340388E485}"/>
    <hyperlink ref="E87" r:id="rId21" display="https://emenscr.nesdc.go.th/viewer/view.html?id=5c905080a392573fe1bc6b33&amp;username=industry08021" xr:uid="{B273A7BC-BEF0-4BCB-A982-430C663639DD}"/>
    <hyperlink ref="E38" r:id="rId22" display="https://emenscr.nesdc.go.th/viewer/view.html?id=5c905ba9a392573fe1bc6b37&amp;username=industry08021" xr:uid="{AD50B172-8A1C-4CEF-9623-17ABD914455B}"/>
    <hyperlink ref="E39" r:id="rId23" display="https://emenscr.nesdc.go.th/viewer/view.html?id=5c906479a6ce3a3febe8cf61&amp;username=industry08021" xr:uid="{A4935EFA-292E-405A-9ECD-E6CE39945B6C}"/>
    <hyperlink ref="E40" r:id="rId24" display="https://emenscr.nesdc.go.th/viewer/view.html?id=5c907acaf78b133fe6b14975&amp;username=industry08021" xr:uid="{6906FF56-3C29-43AC-923A-9BE8122FE9C8}"/>
    <hyperlink ref="E14" r:id="rId25" display="https://emenscr.nesdc.go.th/viewer/view.html?id=5c908ca3a6ce3a3febe8cf6a&amp;username=industry08021" xr:uid="{5E3378B8-80FC-4AB0-9008-0130732A78A1}"/>
    <hyperlink ref="E96" r:id="rId26" display="https://emenscr.nesdc.go.th/viewer/view.html?id=5c9314eba392573fe1bc6b55&amp;username=industry08071" xr:uid="{7883588F-13EA-4CAF-A612-F680C6E69227}"/>
    <hyperlink ref="E97" r:id="rId27" display="https://emenscr.nesdc.go.th/viewer/view.html?id=5d8b223742d188059b35568f&amp;username=osmep53211" xr:uid="{F2BA0BE2-7521-4545-A46E-C2FFDBE5CE80}"/>
    <hyperlink ref="E17" r:id="rId28" display="https://emenscr.nesdc.go.th/viewer/view.html?id=5da6d69dc684aa5bce4a8107&amp;username=rmutt0578101" xr:uid="{506223A8-3D3C-4386-B899-03F2AF876E9C}"/>
    <hyperlink ref="E120" r:id="rId29" display="https://emenscr.nesdc.go.th/viewer/view.html?id=5db50f02395adc146fd48556&amp;username=most53021" xr:uid="{72066951-1343-438F-A800-17B1EFE8FEC3}"/>
    <hyperlink ref="E24" r:id="rId30" display="https://emenscr.nesdc.go.th/viewer/view.html?id=5de49163ef4cb551e9869aac&amp;username=industry02041" xr:uid="{1FB63662-B629-43B0-A173-F0B57546E2AD}"/>
    <hyperlink ref="E19" r:id="rId31" display="https://emenscr.nesdc.go.th/viewer/view.html?id=5dea2816a4f65846b25d42f4&amp;username=moc11021" xr:uid="{728FB24E-1D05-4D6C-9630-3EBFAFFE99F1}"/>
    <hyperlink ref="E42" r:id="rId32" display="https://emenscr.nesdc.go.th/viewer/view.html?id=5df09a3311e6364ece801dca&amp;username=moc11031" xr:uid="{9F8B287F-6D1E-4FD0-B7B0-C3D369BDDDEF}"/>
    <hyperlink ref="E20" r:id="rId33" display="https://emenscr.nesdc.go.th/viewer/view.html?id=5e02c9cdca0feb49b458c150&amp;username=industry05081" xr:uid="{343597B6-5B0C-47AD-ABA2-50F19A3501F8}"/>
    <hyperlink ref="E18" r:id="rId34" display="https://emenscr.nesdc.go.th/viewer/view.html?id=5e3913317c2b9a7b15c830d2&amp;username=mot0703331" xr:uid="{5BBAF2C6-27E9-4EA3-8199-7AC5E2847C4A}"/>
    <hyperlink ref="E43" r:id="rId35" display="https://emenscr.nesdc.go.th/viewer/view.html?id=5e9d2808ab46f9752b9c45f4&amp;username=industry08021" xr:uid="{4270DBCE-BC9D-4D84-9B1C-D309991829A4}"/>
    <hyperlink ref="E21" r:id="rId36" display="https://emenscr.nesdc.go.th/viewer/view.html?id=5e9d33bf1c45e6753aafaaf6&amp;username=industry08021" xr:uid="{D0057CCF-25CE-46E7-A8A2-017C94743006}"/>
    <hyperlink ref="E22" r:id="rId37" display="https://emenscr.nesdc.go.th/viewer/view.html?id=5e9d568c1c45e6753aafab35&amp;username=industry08021" xr:uid="{39E2881D-292D-43E6-A2C3-60AB308CBA5B}"/>
    <hyperlink ref="E83" r:id="rId38" display="https://emenscr.nesdc.go.th/viewer/view.html?id=5e9d77cb8803b2752cef6928&amp;username=industry08021" xr:uid="{C1EAAABD-C630-428F-AED7-6C7A680CDC86}"/>
    <hyperlink ref="E44" r:id="rId39" display="https://emenscr.nesdc.go.th/viewer/view.html?id=5e9d7aba8803b2752cef692b&amp;username=industry08021" xr:uid="{33115558-675A-4775-BE56-195FAF8F7743}"/>
    <hyperlink ref="E99" r:id="rId40" display="https://emenscr.nesdc.go.th/viewer/view.html?id=5e9e6c2c8803b2752cef6962&amp;username=industry08041" xr:uid="{03E0E82B-B75D-4D00-8805-1EA856443C73}"/>
    <hyperlink ref="E100" r:id="rId41" display="https://emenscr.nesdc.go.th/viewer/view.html?id=5e9e7af9fb8a3f42c9a79da8&amp;username=industry08071" xr:uid="{C260B138-63DE-4AE5-96CA-8FF5A6A84935}"/>
    <hyperlink ref="E121" r:id="rId42" display="https://emenscr.nesdc.go.th/viewer/view.html?id=5e9e97f61770a642ce1bc8e7&amp;username=industry08041" xr:uid="{ABEB8548-AD5F-48C0-8BCB-DD1ED453A482}"/>
    <hyperlink ref="E122" r:id="rId43" display="https://emenscr.nesdc.go.th/viewer/view.html?id=5e9ec448c46dbf27a277f492&amp;username=industry08041" xr:uid="{B2246BB2-C87B-4C7B-8E78-BEC7961BC62F}"/>
    <hyperlink ref="E123" r:id="rId44" display="https://emenscr.nesdc.go.th/viewer/view.html?id=5e9fc36ac9a9d366e9ad6ae0&amp;username=industry08041" xr:uid="{9EFE596B-AD5F-475E-9CAD-36D0087C4E65}"/>
    <hyperlink ref="E45" r:id="rId45" display="https://emenscr.nesdc.go.th/viewer/view.html?id=5e9fcadab45a0066f51964ca&amp;username=industry08021" xr:uid="{1FEE9B69-9354-4CE4-87C9-3B90E4C86E55}"/>
    <hyperlink ref="E124" r:id="rId46" display="https://emenscr.nesdc.go.th/viewer/view.html?id=5e9fcc42b45a0066f51964d1&amp;username=industry08041" xr:uid="{0BAEF0FA-EF0A-4190-874B-54A457B4AA12}"/>
    <hyperlink ref="E46" r:id="rId47" display="https://emenscr.nesdc.go.th/viewer/view.html?id=5e9fcd17c9a9d366e9ad6b03&amp;username=industry08021" xr:uid="{45699735-7C0C-4179-A594-44E564705F59}"/>
    <hyperlink ref="E47" r:id="rId48" display="https://emenscr.nesdc.go.th/viewer/view.html?id=5e9ff78ec238c07f8c729b1b&amp;username=industry08021" xr:uid="{AE5942C7-D331-4BEF-A05E-540C2333D2B8}"/>
    <hyperlink ref="E48" r:id="rId49" display="https://emenscr.nesdc.go.th/viewer/view.html?id=5ea008d828ee7e7f8da5f3dd&amp;username=industry08021" xr:uid="{23D8A82C-EC81-4B7B-9F1C-6632B0404C77}"/>
    <hyperlink ref="E49" r:id="rId50" display="https://emenscr.nesdc.go.th/viewer/view.html?id=5ea018dcc238c07f8c729b8e&amp;username=industry08021" xr:uid="{86114C82-E0E5-4FA0-945F-9A2B6B12BCCC}"/>
    <hyperlink ref="E50" r:id="rId51" display="https://emenscr.nesdc.go.th/viewer/view.html?id=5ea021f862cb2e7f8f099b2d&amp;username=industry08021" xr:uid="{126D540C-4F24-45A3-B343-4821849BC03E}"/>
    <hyperlink ref="E23" r:id="rId52" display="https://emenscr.nesdc.go.th/viewer/view.html?id=5ea0ee0e62cb2e7f8f099b3b&amp;username=industry08051" xr:uid="{338659CF-61BB-4675-8ECE-02BD6E3A0A45}"/>
  </hyperlinks>
  <pageMargins left="0.7" right="0.7" top="0.75" bottom="0.75" header="0.3" footer="0.3"/>
  <pageSetup paperSize="9" orientation="portrait" horizontalDpi="4294967295" verticalDpi="4294967295" r:id="rId53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ข้อมูลดิบ</vt:lpstr>
      <vt:lpstr>คัดเลือก</vt:lpstr>
      <vt:lpstr>1.นำไปใช้</vt:lpstr>
      <vt:lpstr>1.รวม</vt:lpstr>
      <vt:lpstr>โครงการปี 65 - 66</vt:lpstr>
      <vt:lpstr>โครงการปี 66</vt:lpstr>
      <vt:lpstr>โครงการปี 65</vt:lpstr>
      <vt:lpstr>1.รวม-เดิม</vt:lpstr>
      <vt:lpstr>2.เรียงVC</vt:lpstr>
      <vt:lpstr>3.PivotVC</vt:lpstr>
      <vt:lpstr>4.(ร่าง)ข้อเสนอโครงการฯ</vt:lpstr>
      <vt:lpstr>5.ข้อเสนอโครงการฯ 66-69</vt:lpstr>
      <vt:lpstr>ทำการ</vt:lpstr>
      <vt:lpstr>ทำการ_USE</vt:lpstr>
      <vt:lpstr>โครงการ 2566</vt:lpstr>
      <vt:lpstr>โครงการ 2567</vt:lpstr>
      <vt:lpstr>3.Pivot หน่วยงาน</vt:lpstr>
      <vt:lpstr>เกี่ยวข้อง040602</vt:lpstr>
      <vt:lpstr>5.เรียงปี</vt:lpstr>
      <vt:lpstr>6.เรียง vc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2025-04-27T04:20:26Z</dcterms:created>
  <dcterms:modified xsi:type="dcterms:W3CDTF">2025-05-06T11:33:04Z</dcterms:modified>
</cp:coreProperties>
</file>