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A9D541CC-21CA-4C23-95C5-C6CC229DB89B}" xr6:coauthVersionLast="36" xr6:coauthVersionMax="36" xr10:uidLastSave="{00000000-0000-0000-0000-000000000000}"/>
  <bookViews>
    <workbookView xWindow="0" yWindow="0" windowWidth="19008" windowHeight="8940" tabRatio="500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10" state="hidden" r:id="rId3"/>
    <sheet name="1.รวม" sheetId="5" r:id="rId4"/>
    <sheet name="1.รวม-เดิม" sheetId="23" state="hidden" r:id="rId5"/>
    <sheet name="โครงการปี 65 - 66" sheetId="13" state="hidden" r:id="rId6"/>
    <sheet name="โครงการปี 66" sheetId="12" state="hidden" r:id="rId7"/>
    <sheet name="โครงการปี 65" sheetId="11" state="hidden" r:id="rId8"/>
    <sheet name="2.เรียง VC" sheetId="24" r:id="rId9"/>
    <sheet name="3.Pivot vc" sheetId="6" r:id="rId10"/>
    <sheet name="4.(ร่าง)ข้อเสนอโครงการ" sheetId="18" r:id="rId11"/>
    <sheet name=" 5.โครงการสำคัญปี 66 - 69" sheetId="19" r:id="rId12"/>
    <sheet name="ทำการ" sheetId="21" state="hidden" r:id="rId13"/>
    <sheet name="ทำการ_USE" sheetId="22" state="hidden" r:id="rId14"/>
    <sheet name="โครงการ 66" sheetId="16" state="hidden" r:id="rId15"/>
    <sheet name="โครงการ 67" sheetId="15" state="hidden" r:id="rId16"/>
    <sheet name="เกี่ยวข้อง040501" sheetId="25" state="hidden" r:id="rId17"/>
    <sheet name="3.Pivot หน่วยงาน" sheetId="7" state="hidden" r:id="rId18"/>
    <sheet name="5.เรียงปี" sheetId="8" state="hidden" r:id="rId19"/>
    <sheet name="6.เรียง vc" sheetId="9" state="hidden" r:id="rId20"/>
  </sheets>
  <externalReferences>
    <externalReference r:id="rId21"/>
  </externalReferences>
  <definedNames>
    <definedName name="_xlnm._FilterDatabase" localSheetId="11" hidden="1">' 5.โครงการสำคัญปี 66 - 69'!$A$3:$Q$7</definedName>
    <definedName name="_xlnm._FilterDatabase" localSheetId="3" hidden="1">'1.รวม'!$A$9:$R$79</definedName>
    <definedName name="_xlnm._FilterDatabase" localSheetId="4">'1.รวม-เดิม'!$A$11:$L$91</definedName>
    <definedName name="_xlnm._FilterDatabase" localSheetId="8" hidden="1">'2.เรียง VC'!$A$9:$S$100</definedName>
    <definedName name="_xlnm._FilterDatabase" localSheetId="18" hidden="1">'5.เรียงปี'!$A$3:$M$63</definedName>
    <definedName name="_xlnm._FilterDatabase" localSheetId="19" hidden="1">'6.เรียง vc'!$A$3:$O$3</definedName>
    <definedName name="_xlnm._FilterDatabase" localSheetId="16" hidden="1">เกี่ยวข้อง040501!$A$1:$N$110</definedName>
    <definedName name="_xlnm._FilterDatabase" localSheetId="14" hidden="1">'โครงการ 66'!$A$2:$AW$25</definedName>
    <definedName name="_xlnm._FilterDatabase" localSheetId="15" hidden="1">'โครงการ 67'!$A$2:$U$10</definedName>
    <definedName name="_xlnm._FilterDatabase" localSheetId="5" hidden="1">'โครงการปี 65 - 66'!$A$2:$N$42</definedName>
    <definedName name="_xlnm._FilterDatabase" localSheetId="12" hidden="1">ทำการ!$A$8:$U$8</definedName>
    <definedName name="_xlnm._FilterDatabase" localSheetId="13" hidden="1">ทำการ_USE!$A$8:$R$78</definedName>
    <definedName name="_xlnm.Print_Area" localSheetId="2">'1.นำไปใช้'!$B$2:$F$13</definedName>
  </definedNames>
  <calcPr calcId="191029"/>
  <pivotCaches>
    <pivotCache cacheId="0" r:id="rId22"/>
    <pivotCache cacheId="1" r:id="rId23"/>
  </pivotCaches>
</workbook>
</file>

<file path=xl/calcChain.xml><?xml version="1.0" encoding="utf-8"?>
<calcChain xmlns="http://schemas.openxmlformats.org/spreadsheetml/2006/main">
  <c r="M102" i="5" l="1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01" i="5"/>
  <c r="J7" i="19" l="1"/>
  <c r="J6" i="19"/>
  <c r="J5" i="19"/>
  <c r="J4" i="19"/>
  <c r="V46" i="6" l="1"/>
  <c r="J41" i="6"/>
  <c r="J43" i="6" s="1"/>
  <c r="J42" i="6"/>
  <c r="I42" i="6"/>
  <c r="I41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I43" i="6" l="1"/>
  <c r="E4" i="18"/>
  <c r="E5" i="18"/>
  <c r="E6" i="18"/>
  <c r="E3" i="18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6" i="19" l="1"/>
  <c r="B5" i="19"/>
  <c r="B7" i="19"/>
  <c r="B4" i="19"/>
</calcChain>
</file>

<file path=xl/sharedStrings.xml><?xml version="1.0" encoding="utf-8"?>
<sst xmlns="http://schemas.openxmlformats.org/spreadsheetml/2006/main" count="14323" uniqueCount="981">
  <si>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</si>
  <si>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</si>
  <si>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</si>
  <si>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</si>
  <si>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</si>
  <si>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</si>
  <si>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</si>
  <si>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</si>
  <si>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</si>
  <si>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</si>
  <si>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</si>
  <si>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</si>
  <si>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</si>
  <si>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</si>
  <si>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</si>
  <si>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</si>
  <si>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</si>
  <si>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</si>
  <si>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</si>
  <si>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</si>
  <si>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</si>
  <si>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</si>
  <si>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</si>
  <si>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</si>
  <si>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energy06041</t>
  </si>
  <si>
    <t>พน 0604-61-0001</t>
  </si>
  <si>
    <t>ประเด็นการปฏิรูปที่ 8 การพัฒนาปิโตรเคมีระยะที่ 4</t>
  </si>
  <si>
    <t>อุตสาหกรรมและบริการแห่งอนาคต</t>
  </si>
  <si>
    <t>ด้านการสร้างความสามารถในการแข่งขัน</t>
  </si>
  <si>
    <t>ด้านพลังงาน</t>
  </si>
  <si>
    <t>040501</t>
  </si>
  <si>
    <t>1. อุตสาหกรรมความมั่นคงของประเทศ มีการขยายตัวเพิ่มขึ้น</t>
  </si>
  <si>
    <t>14 มิถุนายน 2564 เวลา 4:59</t>
  </si>
  <si>
    <t>อนุมัติแล้ว</t>
  </si>
  <si>
    <t>มิถุนายน 2562</t>
  </si>
  <si>
    <t>กุมภาพันธ์ 2564</t>
  </si>
  <si>
    <t>สำนักนโยบายปิโตรเลียมและปิโตรเคมี</t>
  </si>
  <si>
    <t>สำนักงานนโยบายและแผนพลังงาน</t>
  </si>
  <si>
    <t>กระทรวงพลังงาน</t>
  </si>
  <si>
    <t>โครงการภายใต้กิจกรรม Big Rock</t>
  </si>
  <si>
    <t>moph10201</t>
  </si>
  <si>
    <t>สธ 1020-62-0001</t>
  </si>
  <si>
    <t>โครงการส่งเสริมนวัตกรรมและบริการอนุญาตสมุนไพร ชีววัตถุ ยา และผลิตภัณฑ์สุขภาพเพื่อสร้างความสามารถในการแข่งขัน ความมั่นคงและยั่งยืนของประเทศ</t>
  </si>
  <si>
    <t>31 ตุลาคม 2562 เวลา 22:54</t>
  </si>
  <si>
    <t>พฤศจิกายน 2561</t>
  </si>
  <si>
    <t>กันยายน 2562</t>
  </si>
  <si>
    <t>กองส่งเสริมการประกอบการผลิตภัณฑ์สุขภาพ</t>
  </si>
  <si>
    <t>สำนักงานคณะกรรมการอาหารและยา</t>
  </si>
  <si>
    <t>กระทรวงสาธารณสุข</t>
  </si>
  <si>
    <t>สธ 1020-62-0002</t>
  </si>
  <si>
    <t>โครงการพัฒนาระบบงานบริการให้มีความรวดเร็ว ทันสมัย</t>
  </si>
  <si>
    <t>8 สิงหาคม 2562 เวลา 15:51</t>
  </si>
  <si>
    <t>ธันวาคม 2561</t>
  </si>
  <si>
    <t>utk0579091</t>
  </si>
  <si>
    <t>ศธ 0579.09-62-0003</t>
  </si>
  <si>
    <t>พัฒนานักวิจัย เพื่อภาคอุตสาหกรรม</t>
  </si>
  <si>
    <t>ด้านเศรษฐกิจ</t>
  </si>
  <si>
    <t>25 กุมภาพันธ์ 2563 เวลา 15:43</t>
  </si>
  <si>
    <t>สภาบันวิจัยและพัฒนา</t>
  </si>
  <si>
    <t>มหาวิทยาลัยเทคโนโลยีราชมงคลกรุงเทพ</t>
  </si>
  <si>
    <t>กระทรวงการอุดมศึกษา วิทยาศาสตร์ วิจัยและนวัตกรรม</t>
  </si>
  <si>
    <t>industry03121</t>
  </si>
  <si>
    <t>อก 0312-62-0009</t>
  </si>
  <si>
    <t>โครงการเพิ่มประสิทธิภาพการเผาไหม้สำหรับหม้อน้ำและหม้อต้มที่ใช้ของเหลวเป็นสื่อนำความร้อน เพื่อการอนุรักษ์พลังงานและลดฝุ่นละออง PM ๒.๕ ของโรงงานในพื้นที่ กรุงเทพฯ และปริมณฑล</t>
  </si>
  <si>
    <t>15 มิถุนายน 2563 เวลา 22:10</t>
  </si>
  <si>
    <t>เมษายน 2562</t>
  </si>
  <si>
    <t>กันยายน 2563</t>
  </si>
  <si>
    <t>กองส่งเสริมเทคโนโลยีความปลอดภัยโรงงาน</t>
  </si>
  <si>
    <t>กรมโรงงานอุตสาหกรรม</t>
  </si>
  <si>
    <t>กระทรวงอุตสาหกรรม</t>
  </si>
  <si>
    <t>อก 0312-62-0010</t>
  </si>
  <si>
    <t>โครงการพัฒนาประสิทธิภาพการใช้พลังงานในระบบทำความเย็น  (Smart Monitoring Refrigeration)</t>
  </si>
  <si>
    <t>31 ตุลาคม 2562 เวลา 13:43</t>
  </si>
  <si>
    <t>มีนาคม 2562</t>
  </si>
  <si>
    <t>สิงหาคม 2563</t>
  </si>
  <si>
    <t>อก 0312-62-0014</t>
  </si>
  <si>
    <t>โครงการเพิ่มประสิทธิภาพพลังงานในภาคอุตสาหกรรม (ภายใต้ค่าใช้จ่ายในการเพิ่มประสิทธิภาพพลังงานในภาคอุตสาหกรรม)</t>
  </si>
  <si>
    <t>23 ตุลาคม 2562 เวลา 18:11</t>
  </si>
  <si>
    <t>มกราคม 2562</t>
  </si>
  <si>
    <t>ตุลาคม 2562</t>
  </si>
  <si>
    <t>rus0585131</t>
  </si>
  <si>
    <t>ศธ0585.13-62-0009</t>
  </si>
  <si>
    <t>โครงการถ่ายทอดเทคโนโลยีแก่สถานประกอบการด้านแม่พิมพ์เพื่อรองรับอุตสาหกรรม 4.0</t>
  </si>
  <si>
    <t>27 กันยายน 2562 เวลา 17:07</t>
  </si>
  <si>
    <t>กุมภาพันธ์ 2562</t>
  </si>
  <si>
    <t>คณะวิศวกรรมศาสตร์และสถาปัตยกรรมศาสตร์</t>
  </si>
  <si>
    <t>มหาวิทยาลัยเทคโนโลยีราชมงคลสุวรรณภูมิ</t>
  </si>
  <si>
    <t>rus0585141</t>
  </si>
  <si>
    <t>ศธ0585.14-62-0023</t>
  </si>
  <si>
    <t>โครงการพัฒนาศักยภาพด้านวิชาชีพและปฏิบัติการในอุตสาหกรรมการบินสำหรับอาจารย์ หลักสูตร  An Overview of the Aviation Industry and Educational Trips Program</t>
  </si>
  <si>
    <t>27 กันยายน 2562 เวลา 14:33</t>
  </si>
  <si>
    <t>คณะศิลปศาสตร์</t>
  </si>
  <si>
    <t>rmutt0578101</t>
  </si>
  <si>
    <t>ศธ0578.10-62-0009</t>
  </si>
  <si>
    <t>โครงการถ่ายทอดองค์ความรู้แก่ชุมชนเพื่อเตรียมความพร้อมสู่การเป็นแหล่งท่องเที่ยวชุมชนแบบยั่งยืน ปีที่ 2</t>
  </si>
  <si>
    <t>27 กันยายน 2562 เวลา 14:51</t>
  </si>
  <si>
    <t>มหาวิทยาลัยเทคโนโลยีราชมงคลธัญบุรี</t>
  </si>
  <si>
    <t>mof08051</t>
  </si>
  <si>
    <t>กค 0805-63-0001</t>
  </si>
  <si>
    <t>แผนพัฒนารัฐวิสาหกิจ</t>
  </si>
  <si>
    <t>26 ธันวาคม 2562 เวลา 17:08</t>
  </si>
  <si>
    <t>สำนักนโยบายและแผนรัฐวิสาหกิจ</t>
  </si>
  <si>
    <t>สำนักงานคณะกรรมการนโยบายรัฐวิสาหกิจ</t>
  </si>
  <si>
    <t>กระทรวงการคลัง</t>
  </si>
  <si>
    <t>moph10091</t>
  </si>
  <si>
    <t>สธ 1009-63-0003</t>
  </si>
  <si>
    <t>โครงการพัฒนาระบบการควบคุมยาสัตว์เพื่อส่งเสริมอุตสาหกรรมยาสัตว์และการส่งออกผลิตภัณฑ์อาหารจากสัตว์</t>
  </si>
  <si>
    <t>23 มกราคม 2563 เวลา 16:18</t>
  </si>
  <si>
    <t>สำนักยา</t>
  </si>
  <si>
    <t>สธ 1009-63-0004</t>
  </si>
  <si>
    <t>โครงการพัฒนากฎหมายยาเพื่อขับเคลื่อนระบบยาให้เกิดความมั่นคงด้านยาและเพิ่มขีดความสามารถในการแข่งขันในประชาคมเศรษฐกิจโลกและอาเซียน ประจำปีงบประมาณ  พ.ศ. 2563</t>
  </si>
  <si>
    <t>24 มกราคม 2563 เวลา 11:45</t>
  </si>
  <si>
    <t>industry03061</t>
  </si>
  <si>
    <t>อก 0306-63-0001</t>
  </si>
  <si>
    <t>โครงการจัดทำมาตรฐานการเก็บรักษาวัตถุอันตรายเพื่อยกระดับสถานที่เก็บรักษาวัตถุอันตราย</t>
  </si>
  <si>
    <t>11 มิถุนายน 2563 เวลา 18:42</t>
  </si>
  <si>
    <t>มิถุนายน 2563</t>
  </si>
  <si>
    <t>กองบริหารจัดการวัตถุอันตราย</t>
  </si>
  <si>
    <t>อก 0306-63-0002</t>
  </si>
  <si>
    <t>โครงการปรับปรุงและพัฒนาทำเนียบสารเคมีและวัตถุอันตรายแห่งชาติ</t>
  </si>
  <si>
    <t>11 มิถุนายน 2563 เวลา 14:31</t>
  </si>
  <si>
    <t>เมษายน 2563</t>
  </si>
  <si>
    <t>ธันวาคม 2563</t>
  </si>
  <si>
    <t>สธ 1009-63-0005</t>
  </si>
  <si>
    <t>โครงการพัฒนายกระดับมาตรฐานการประกันคุณภาพยาของภาคอุตสาหกรรมยาเพื่อเสริมสร้างศักยภาพการแข่งขันในระดับสากลและขับเคลื่อนเศรษฐกิจของประเทศ ประจำปีงบประมาณ พ.ศ. 2563</t>
  </si>
  <si>
    <t>ด้านสาธารณสุข</t>
  </si>
  <si>
    <t>27 ธันวาคม 2562 เวลา 11:04</t>
  </si>
  <si>
    <t>mot0703301</t>
  </si>
  <si>
    <t>คค 0703.30-63-0001</t>
  </si>
  <si>
    <t>โครงการปรังปรุงถนนลาดยางสาย แยก ทล.304 - ทล.3070 ตำบลหนองโพรง/ตำบลหัวหว้า อำเภอศรีมหาโพธิ จังหวัดปราจีนบุรี ระยะทาง 2.705 กิโลเมตร ผิวจราจรแอสฟัลติกคอนกรีต หนา 5.00 เซ็นติเมตร ผิวจราจรกว้าง 7.00 เมตร ไหล่ทางข้างละ 1.00 เมตร</t>
  </si>
  <si>
    <t>13 กรกฎาคม 2563 เวลา 13:00</t>
  </si>
  <si>
    <t>แขวงทางหลวงชนบทปราจีนบุรี</t>
  </si>
  <si>
    <t>กรมทางหลวงชนบท</t>
  </si>
  <si>
    <t>กระทรวงคมนาคม</t>
  </si>
  <si>
    <t>nvi021</t>
  </si>
  <si>
    <t>สวช.02-63-0006</t>
  </si>
  <si>
    <t>การส่งเสริมการวิจัยพัฒนาวัคซีนตามเป้าหมายของประเทศ</t>
  </si>
  <si>
    <t>8 เมษายน 2563 เวลา 10:39</t>
  </si>
  <si>
    <t>สำนักนโยบายและยุทธศาสตร์</t>
  </si>
  <si>
    <t>สถาบันวัคซีนแห่งชาติ</t>
  </si>
  <si>
    <t>ศธ 0579.09-63-0005</t>
  </si>
  <si>
    <t>สนับสนุนการพัฒนางานวิจัย</t>
  </si>
  <si>
    <t>3 มีนาคม 2563 เวลา 14:36</t>
  </si>
  <si>
    <t>สิงหาคม 2562</t>
  </si>
  <si>
    <t>อก 0312-63-0002</t>
  </si>
  <si>
    <t>โครงการส่งเสริมการเพิ่มประสิทธิภาพพลังงานในภาคอุตสาหกรรม (ระบบทำความเย็น) ปีงบประมาณ พ.ศ.2563 ภายใต้ค่าใช้จ่ายในการพัฒนาและเพิ่มประสิทธิภาพการใช้พลังงานและความปลอดภัย (Smart Safety)</t>
  </si>
  <si>
    <t>18 เมษายน 2563 เวลา 19:33</t>
  </si>
  <si>
    <t>อก 0312-63-0003</t>
  </si>
  <si>
    <t>โครงการส่งเสริมและพัฒนาความปลอดภัยเกี่ยวกับการป้องกันและระงับอัคคีภัย และระบบไฟฟ้าในโรงงาน ภายใต้ค่าใช้จ่ายในการพัฒนาและเพิ่มประสิทธิภาพการใช้พลังงานและความปลอดภัย  (Smart Safety) ในโรงงานอุตสาหกรรม</t>
  </si>
  <si>
    <t>12 มิถุนายน 2563 เวลา 9:55</t>
  </si>
  <si>
    <t>mod06061</t>
  </si>
  <si>
    <t>กห 0606-63-0014</t>
  </si>
  <si>
    <t>โครงการเสริมสร้างกำลังกองทัพตามแนวทางการจัดหาพร้อมการพัฒนา (P&amp;D)/โครงการปรับปรุงขีดความสามารถ บ.จธ.๒</t>
  </si>
  <si>
    <t>3 สิงหาคม 2563 เวลา 12:24</t>
  </si>
  <si>
    <t>เมษายน 2564</t>
  </si>
  <si>
    <t>กันยายน 2565</t>
  </si>
  <si>
    <t>กรมยุทธการทหารอากาศ</t>
  </si>
  <si>
    <t>กองทัพอากาศ</t>
  </si>
  <si>
    <t>กระทรวงกลาโหม</t>
  </si>
  <si>
    <t>police000711</t>
  </si>
  <si>
    <t>ตช 0007.1-63-0186</t>
  </si>
  <si>
    <t>โครงการพัฒนาวัสดุอ้างอิงเพื่องานตำรวจ (วจ.)</t>
  </si>
  <si>
    <t>3 สิงหาคม 2563 เวลา 18:28</t>
  </si>
  <si>
    <t>ตุลาคม 2564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</si>
  <si>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</si>
  <si>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</si>
  <si>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</si>
  <si>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ข้อเสนอโครงการสำคัญ 2565 ที่ไม่ผ่านเข้ารอบ</t>
  </si>
  <si>
    <t>040501V01</t>
  </si>
  <si>
    <t>040501F0101</t>
  </si>
  <si>
    <t>ตช 0007.1-63-0202</t>
  </si>
  <si>
    <t>ส่งเสริมอุตสาหกรรมเพื่อความมั่นคงปลอดภัยในชีวิตและทรัพย์สินของประชาชน (วจ.)</t>
  </si>
  <si>
    <t>3 สิงหาคม 2563 เวลา 18:21</t>
  </si>
  <si>
    <t>040501V02</t>
  </si>
  <si>
    <t>040501F0202</t>
  </si>
  <si>
    <t>ตช 0007.1-63-0205</t>
  </si>
  <si>
    <t>โครงการพัฒนานวัตกรรมเพื่ออุตสาหกรรมความมั่นคง ปลอดภัยในชีวิต และทรัพย์สินของประชาชน (วจ.)</t>
  </si>
  <si>
    <t>3 สิงหาคม 2563 เวลา 18:22</t>
  </si>
  <si>
    <t>กันยายน 2567</t>
  </si>
  <si>
    <t>040501F0201</t>
  </si>
  <si>
    <t>ตช 0007.1-63-0206</t>
  </si>
  <si>
    <t>ถ่ายทอดความรู้ทางเทคโนโลยีจากต่างประเทศเพื่อความมั่นคง ปลอดภัยในชีวิตและทรัพย์สินของประชาชน (Technology Transfer) (วจ.)</t>
  </si>
  <si>
    <t>3 สิงหาคม 2563 เวลา 18:23</t>
  </si>
  <si>
    <t>040501F0203</t>
  </si>
  <si>
    <t>ตช 0007.1-63-0207</t>
  </si>
  <si>
    <t>พัฒนาผลิตภัณฑ์ทางอุตสาหกรรมเพื่อความมั่นคงปลอดภัยในชีวิตและทรัพย์สินของประชาชน (วจ.)</t>
  </si>
  <si>
    <t>3 สิงหาคม 2563 เวลา 18:24</t>
  </si>
  <si>
    <t>ตช 0007.1-63-0209</t>
  </si>
  <si>
    <t>พัฒนาเครือข่ายเพื่อการวิจัยและพัฒนานวัตกรรมเพื่ออุตสาหกรรมความมั่นคง ปลอดภัยในชีวิตและทรัพย์สินของประชาชน (วจ.)</t>
  </si>
  <si>
    <t>3 สิงหาคม 2563 เวลา 18:27</t>
  </si>
  <si>
    <t>040501F0104</t>
  </si>
  <si>
    <t>ตช 0007.1-63-0211</t>
  </si>
  <si>
    <t>ตลาดนวัตกรรมภาครัฐ งานความมั่นคง ปลอดภัยในชีวิต และทรัพย์สินของประชาชน (วจ.)</t>
  </si>
  <si>
    <t>3 สิงหาคม 2563 เวลา 18:25</t>
  </si>
  <si>
    <t>040501V03</t>
  </si>
  <si>
    <t>040501F0302</t>
  </si>
  <si>
    <t>ตช 0007.1-63-0214</t>
  </si>
  <si>
    <t>สร้างเครือข่ายความร่วมมือในอุตสาหกรรมความมั่นคง ปลอดภัยในชีวิต และทรัพย์สินของประชาชน (วจ.)</t>
  </si>
  <si>
    <t>3 สิงหาคม 2563 เวลา 18:11</t>
  </si>
  <si>
    <t>040501V04</t>
  </si>
  <si>
    <t>040501F0401</t>
  </si>
  <si>
    <t>ตช 0007.1-63-0216</t>
  </si>
  <si>
    <t>การพัฒนาศูนย์รับรองมาตรฐานผลิตภัณฑ์เพื่อความมั่นคง ปลอดภัยในชีวิต และทรัพย์สินของประชาชน (วจ.)</t>
  </si>
  <si>
    <t>3 สิงหาคม 2563 เวลา 18:26</t>
  </si>
  <si>
    <t>040501F0405</t>
  </si>
  <si>
    <t>most54011</t>
  </si>
  <si>
    <t>วท 5401-63-0024</t>
  </si>
  <si>
    <t>โครง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</t>
  </si>
  <si>
    <t>15 พฤศจิกายน 2563 เวลา 11:07</t>
  </si>
  <si>
    <t>สำนักงานกลาง</t>
  </si>
  <si>
    <t>สำนักงานพัฒนาวิทยาศาสตร์และเทคโนโลยีแห่งชาติ (พว.)</t>
  </si>
  <si>
    <t>ข้อเสนอโครงการสำคัญ 2565 ที่ผ่านเข้ารอบ</t>
  </si>
  <si>
    <t>040501F0403</t>
  </si>
  <si>
    <t>วท 5401-63-0025</t>
  </si>
  <si>
    <t>โครงการพัฒนาขีดความสามารถในการทดสอบและรับรองผลิตภัณฑ์ที่ใช้งานในภารกิจตำรวจ</t>
  </si>
  <si>
    <t>วท 5401-63-0035</t>
  </si>
  <si>
    <t>ขยายผลเทคโนโลยีรับมือภัยจากความไม่สงบ อาชญากรรม และนวัตกรรมสนับสนุนการทำงานของเจ้าหน้าที่ด้านความมั่นคง (Innovation for Safe City)</t>
  </si>
  <si>
    <t>6 สิงหาคม 2563 เวลา 15:59</t>
  </si>
  <si>
    <t>040501F0102</t>
  </si>
  <si>
    <t>dti011</t>
  </si>
  <si>
    <t>สทป.01-63-0023</t>
  </si>
  <si>
    <t>โครงการส่งเสริมและพัฒนาอุตสาหกรรมป้องกันประเทศและพลังงานทหาร</t>
  </si>
  <si>
    <t>5 สิงหาคม 2563 เวลา 14:22</t>
  </si>
  <si>
    <t>เมษายน 2570</t>
  </si>
  <si>
    <t>กลุ่มกลยุทธ์</t>
  </si>
  <si>
    <t>สถาบันเทคโนโลยีป้องกันประเทศ</t>
  </si>
  <si>
    <t>สทป.01-63-0024</t>
  </si>
  <si>
    <t>โครงการพัฒนาโครงสร้างพื้นฐานรองรับอุตสาหกรรมป้องกันประเทศ</t>
  </si>
  <si>
    <t>5 สิงหาคม 2563 เวลา 15:10</t>
  </si>
  <si>
    <t>กันยายน 2570</t>
  </si>
  <si>
    <t>สทป.01-63-0025</t>
  </si>
  <si>
    <t>โครงการพัฒนาระบบการทดสอบและรับรองผลการทดสอบในอุตสาหกรรมความมั่นคง</t>
  </si>
  <si>
    <t>5 สิงหาคม 2563 เวลา 15:39</t>
  </si>
  <si>
    <t>ตุลาคม 2570</t>
  </si>
  <si>
    <t>สทป.01-63-0028</t>
  </si>
  <si>
    <t>โครงการพัฒนานวัตกรรมการและประยุกต์ใช้ข้อมูลเทคโนโลยีป้องกันประเทศสู่ประชาสังคม</t>
  </si>
  <si>
    <t>7 สิงหาคม 2563 เวลา 8:23</t>
  </si>
  <si>
    <t>สทป.01-63-0029</t>
  </si>
  <si>
    <t>โครงการพัฒนาบุคลากรในภาควิชาการ ภาคอุตสาหกรรม หน่วยงานภาครัฐและภาคเอกชน</t>
  </si>
  <si>
    <t>7 สิงหาคม 2563 เวลา 8:21</t>
  </si>
  <si>
    <t>สวช.02-63-0019</t>
  </si>
  <si>
    <t>โครงการการวิจัยพัฒนาและการผลิตวัคซีนโควิด-19 ในประเทศไทย</t>
  </si>
  <si>
    <t>15 พฤศจิกายน 2563 เวลา 11:03</t>
  </si>
  <si>
    <t>ตุลาคม 2563</t>
  </si>
  <si>
    <t>กห 0606-63-0017</t>
  </si>
  <si>
    <t>7 สิงหาคม 2563 เวลา 21:30</t>
  </si>
  <si>
    <t>bdc0041</t>
  </si>
  <si>
    <t>บอท 004-63-0001</t>
  </si>
  <si>
    <t>โครงการสร้างอู่เรือแห่งใหม่</t>
  </si>
  <si>
    <t>19 ตุลาคม 2563 เวลา 11:37</t>
  </si>
  <si>
    <t>กองปฏิบัติการ</t>
  </si>
  <si>
    <t>บริษัท อู่กรุงเทพ จำกัด</t>
  </si>
  <si>
    <t>กค 0805-64-0001</t>
  </si>
  <si>
    <t>28 ธันวาคม 2563 เวลา 13:58</t>
  </si>
  <si>
    <t>kpru053641</t>
  </si>
  <si>
    <t>ศธ 0536.4-64-0014</t>
  </si>
  <si>
    <t>ศูนย์ความเป็นเลิศด้านส่งเสริมการผลิตและตรวจสอบความปลอดภัยทางอาหาร</t>
  </si>
  <si>
    <t>18 มกราคม 2564 เวลา 11:15</t>
  </si>
  <si>
    <t>กันยายน 2564</t>
  </si>
  <si>
    <t>คณะวิทยาศาสตร์และเทคโนโลยี</t>
  </si>
  <si>
    <t>มหาวิทยาลัยราชภัฏกำแพงเพชร</t>
  </si>
  <si>
    <t>moi5305112</t>
  </si>
  <si>
    <t>มท 5305.11-64-0002</t>
  </si>
  <si>
    <t>โครงการพัฒนาระบบส่งเเละจำหน่าย ระยะที่ 2</t>
  </si>
  <si>
    <t>29 มกราคม 2564 เวลา 17:00</t>
  </si>
  <si>
    <t>พฤษภาคม 2563</t>
  </si>
  <si>
    <t>ธันวาคม 2570</t>
  </si>
  <si>
    <t>กองจัดการโครงการ 3 ฝ่ายบริหารโครงการ 1</t>
  </si>
  <si>
    <t>การไฟฟ้าส่วนภูมิภาค</t>
  </si>
  <si>
    <t>กระทรวงมหาดไทย</t>
  </si>
  <si>
    <t>rmutt0578081</t>
  </si>
  <si>
    <t>ศธ0578.08-64-0001</t>
  </si>
  <si>
    <t>โครงการฝึกอบรมทบทวนข้อกำหนด GMP และ HACCP ในการผลิตอาหาร</t>
  </si>
  <si>
    <t>27 พฤษภาคม 2564 เวลา 10:20</t>
  </si>
  <si>
    <t>คณะวิศวกรรมศาสตร์</t>
  </si>
  <si>
    <t>040501F0103</t>
  </si>
  <si>
    <t>mol04071</t>
  </si>
  <si>
    <t>รง 0407-64-0015</t>
  </si>
  <si>
    <t>โครงการยกระดับผลิตภาพและพัฒนากำลังเพื่อสร้างความสามารถในการแข่งขันภาคอุตสาหกรรม  ประจำปีงบประมาณ 2564 (BIG ROCK)</t>
  </si>
  <si>
    <t>25 มิถุนายน 2564 เวลา 14:59</t>
  </si>
  <si>
    <t>สำนักพัฒนาผู้ฝึกและเทคโนโลยีการฝึก</t>
  </si>
  <si>
    <t>กรมพัฒนาฝีมือแรงงาน</t>
  </si>
  <si>
    <t>กระทรวงแรงงาน</t>
  </si>
  <si>
    <t>วท 5401-66-0005</t>
  </si>
  <si>
    <t>ศูนย์ทดสอบมาตรฐานและรับรองผลิตภัณฑ์ที่ใช้งานในภารกิจตำรวจ</t>
  </si>
  <si>
    <t>9 สิงหาคม 2564 เวลา 19:17</t>
  </si>
  <si>
    <t>ตุลาคม 2565</t>
  </si>
  <si>
    <t>กันยายน 2566</t>
  </si>
  <si>
    <t>ข้อเสนอโครงการสำคัญ 2566 ที่ไม่ผ่านเข้ารอบ</t>
  </si>
  <si>
    <t>v2_040501V04</t>
  </si>
  <si>
    <t>v2_040501V04F03</t>
  </si>
  <si>
    <t>วท 5401-66-0012</t>
  </si>
  <si>
    <t>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</t>
  </si>
  <si>
    <t>9 สิงหาคม 2564 เวลา 22:21</t>
  </si>
  <si>
    <t>ข้อเสนอโครงการสำคัญ 2566 ที่ผ่านเข้ารอบ</t>
  </si>
  <si>
    <t>ตช 0007.1-66-0001</t>
  </si>
  <si>
    <t>โครงการพัฒนาระบบค้นหาและช่วยเหลือผู้ประสบภัยทางน้ำ</t>
  </si>
  <si>
    <t>16 สิงหาคม 2564 เวลา 9:56</t>
  </si>
  <si>
    <t>กันยายน 2568</t>
  </si>
  <si>
    <t>v2_040501V03</t>
  </si>
  <si>
    <t>v2_040501V03F02</t>
  </si>
  <si>
    <t>ตช 0007.1-66-0002</t>
  </si>
  <si>
    <t>โครงการรถต้นแบบเพื่อการเก็บและส่งต่อวัตถุพยานทางนิติเวชภาคสนาม</t>
  </si>
  <si>
    <t>16 สิงหาคม 2564 เวลา 9:23</t>
  </si>
  <si>
    <t>v2_040501V01</t>
  </si>
  <si>
    <t>v2_040501V01F04</t>
  </si>
  <si>
    <t>ตช 0007.1-66-0005</t>
  </si>
  <si>
    <t>พัฒนานวัตกรรมเพื่อการปฏิบัติการพิเศษในการรองรับความมั่นคงปลอดภัยในชีวิตและทรัพย์สินของประชาชน</t>
  </si>
  <si>
    <t>16 สิงหาคม 2564 เวลา 9:26</t>
  </si>
  <si>
    <t>ตช 0007.1-66-0007</t>
  </si>
  <si>
    <t>โครงการศึกษา ออกแบบและสร้างอากาศยานไร้คนขับ(Drone)ตำรวจ ต้นแบบ เพื่อเพิ่มประสิทธิภาพในการป้องกันและปราบปรามอาชญากรรม</t>
  </si>
  <si>
    <t>16 สิงหาคม 2564 เวลา 9:29</t>
  </si>
  <si>
    <t>สทป.01-66-0001</t>
  </si>
  <si>
    <t>โครงการพัฒนาพื้นที่รองรับอุตสาหกรรมความมั่นคงของประเทศ</t>
  </si>
  <si>
    <t>12 สิงหาคม 2564 เวลา 17:13</t>
  </si>
  <si>
    <t>v2_040501V04F08</t>
  </si>
  <si>
    <t>สวช.02-66-0006</t>
  </si>
  <si>
    <t>การทดสอบทางคลินิกและการขึ้นทะเบียนวัคซีนป้องกันโรคโควิด-19 ชนิด NDV-HXP-S</t>
  </si>
  <si>
    <t>15 สิงหาคม 2564 เวลา 10:23</t>
  </si>
  <si>
    <t>cu05122381</t>
  </si>
  <si>
    <t>ศธ 0512.2.38-66-0020</t>
  </si>
  <si>
    <t>ประเมินศักยภาพวัตถุดิบจากอุตสาหกรรมปิโตรเคมีเพื่ออุตสาหกรรมความมั่นคงประเทศไทยและเพื่อการส่งออก</t>
  </si>
  <si>
    <t>16 สิงหาคม 2564 เวลา 13:11</t>
  </si>
  <si>
    <t>สำนักบริหารแผนและการงบประมาณ (สบผ.)</t>
  </si>
  <si>
    <t>จุฬาลงกรณ์มหาวิทยาลัย</t>
  </si>
  <si>
    <t>บอท 004-66-0001</t>
  </si>
  <si>
    <t>โครงการสร้างอู่เรือแห่งใหม่ 2566 - 2570</t>
  </si>
  <si>
    <t>16 สิงหาคม 2564 เวลา 15:46</t>
  </si>
  <si>
    <t>v2_040501V02</t>
  </si>
  <si>
    <t>v2_040501V02F01</t>
  </si>
  <si>
    <t>bdc0011</t>
  </si>
  <si>
    <t>บอท 001-65-0001</t>
  </si>
  <si>
    <t>ทบทวนแผนปฏิบัติการมุ่งเน้นลูกค้าและผู้มีส่วนได้เสีย</t>
  </si>
  <si>
    <t>25 ตุลาคม 2564 เวลา 10:51</t>
  </si>
  <si>
    <t>กองธุรกิจและการตลาด</t>
  </si>
  <si>
    <t>บอท 001-65-0004</t>
  </si>
  <si>
    <t>โครงการจัดทำแผนแม่บทเพื่อตอบสนองความต้องการ/ความคาดหวังของผู้มีส่วนได้ส่วนเสีย</t>
  </si>
  <si>
    <t>25 ตุลาคม 2564 เวลา 13:18</t>
  </si>
  <si>
    <t>bdc0051</t>
  </si>
  <si>
    <t>บอท 005-65-0002</t>
  </si>
  <si>
    <t>ทบทวนแผนวิสาหกิจ</t>
  </si>
  <si>
    <t>25 ตุลาคม 2564 เวลา 13:33</t>
  </si>
  <si>
    <t>หน่วยงานตรวจสอบภายใน</t>
  </si>
  <si>
    <t>040501F0301</t>
  </si>
  <si>
    <t>บอท 005-65-0003</t>
  </si>
  <si>
    <t>ทบทวนแผนปฏิบัติการและข้อเสนองบลงทุน</t>
  </si>
  <si>
    <t>25 ตุลาคม 2564 เวลา 13:44</t>
  </si>
  <si>
    <t>บอท 005-65-0004</t>
  </si>
  <si>
    <t>โครงการเร่งรัดและติดตามการดำเนินงานตามแผนปฏิบัติการ</t>
  </si>
  <si>
    <t>25 ตุลาคม 2564 เวลา 13:54</t>
  </si>
  <si>
    <t>บอท 005-65-0005</t>
  </si>
  <si>
    <t>แผนปฏิบัติการบริหารความเสี่ยงและการควบคุมภายใน</t>
  </si>
  <si>
    <t>25 ตุลาคม 2564 เวลา 14:04</t>
  </si>
  <si>
    <t>บอท 005-65-0006</t>
  </si>
  <si>
    <t>โครงการสนับสนุนการบริหารเงินทุนเพื่อเสริมสภาพคล่องของกิจการและการบริหารค่าใช้จ่าย</t>
  </si>
  <si>
    <t>ด้านการปรับสมดุลและพัฒนาระบบการบริหารจัดการภาครัฐ</t>
  </si>
  <si>
    <t>25 ตุลาคม 2564 เวลา 14:19</t>
  </si>
  <si>
    <t>บอท 001-65-0005</t>
  </si>
  <si>
    <t>โครงการตลาดเชิงรุกและยกระดับผลประกอบการในการบริหารต้นทุนต่อหน่วย</t>
  </si>
  <si>
    <t>25 ตุลาคม 2564 เวลา 15:16</t>
  </si>
  <si>
    <t>040501F0303</t>
  </si>
  <si>
    <t>บอท 001-65-0006</t>
  </si>
  <si>
    <t>โครงการตลาดเชิงรุกเพื่อขยายตลาดภายใน ทร.</t>
  </si>
  <si>
    <t>25 ตุลาคม 2564 เวลา 15:31</t>
  </si>
  <si>
    <t>บอท 001-65-0007</t>
  </si>
  <si>
    <t>โครงการพัฒนาธุรกิจใหม่ในอุตสาหกรรมป้องกันประเทศ กลุ่มพาณิชย์นาวี และธุรกิจอื่น</t>
  </si>
  <si>
    <t>26 ตุลาคม 2564 เวลา 9:24</t>
  </si>
  <si>
    <t>บอท 001-65-0008</t>
  </si>
  <si>
    <t>โครงการสร้างพันธมิตรทางธุรกิจเพื่อต่อยอดรายได้เพิ่มมากขึ้น</t>
  </si>
  <si>
    <t>26 ตุลาคม 2564 เวลา 9:47</t>
  </si>
  <si>
    <t>บอท 005-65-0008</t>
  </si>
  <si>
    <t>แผนการทดแทนอัตรากำลังที่เกิดจากการเปลี่ยนแปลงด้านเทคโนโลยีดิจิทัล เพื่อรองรับการสร้างอู่เรือแห่งใหม่</t>
  </si>
  <si>
    <t>26 ตุลาคม 2564 เวลา 10:33</t>
  </si>
  <si>
    <t>bdc0061</t>
  </si>
  <si>
    <t>บอท 006-65-0001</t>
  </si>
  <si>
    <t>โครงการวิจัยและพัฒนาเครื่องบินทะเล</t>
  </si>
  <si>
    <t>26 ตุลาคม 2564 เวลา 14:15</t>
  </si>
  <si>
    <t>หน่วยงานประกันคุณภาพ</t>
  </si>
  <si>
    <t>บอท 006-65-0002</t>
  </si>
  <si>
    <t>โครงการร่วมมือศึกษาและพัฒนาแบบเรือ</t>
  </si>
  <si>
    <t>26 ตุลาคม 2564 เวลา 14:31</t>
  </si>
  <si>
    <t>บอท 006-65-0003</t>
  </si>
  <si>
    <t>ทบทวนแผนปฏิบัติการจัดการความรู้และนวัตกรรม</t>
  </si>
  <si>
    <t>26 ตุลาคม 2564 เวลา 15:40</t>
  </si>
  <si>
    <t>บอท 006-65-0004</t>
  </si>
  <si>
    <t>26 ตุลาคม 2564 เวลา 15:54</t>
  </si>
  <si>
    <t>040501F0402</t>
  </si>
  <si>
    <t>บอท 004-65-0002</t>
  </si>
  <si>
    <t>โครงการศึกษาและจัดทำระบบการบริหารจัดการความปลอดภัย อาชีวอนามัยและสิ่งแวดล้อม ตามมาตรฐาน ISO 14001 และ ISO 45001</t>
  </si>
  <si>
    <t>28 ตุลาคม 2564 เวลา 10:38</t>
  </si>
  <si>
    <t>บอท 004-65-0003</t>
  </si>
  <si>
    <t>โครงการการอบรมกองปฏิบัติการ</t>
  </si>
  <si>
    <t>28 ตุลาคม 2564 เวลา 10:51</t>
  </si>
  <si>
    <t>bdc0071</t>
  </si>
  <si>
    <t>บอท 007-65-0001</t>
  </si>
  <si>
    <t>อบรม/ศึกษามาตรฐานในการบริหารการจัดการด้านความปลอดภัย อาชีวอนามัยและสิ่งแวดล้อมในการทำงาน พ.ศ.2549 และ 2553</t>
  </si>
  <si>
    <t>28 ตุลาคม 2564 เวลา 11:02</t>
  </si>
  <si>
    <t>หน่วยงานความปลอดภัย</t>
  </si>
  <si>
    <t>040501F0406</t>
  </si>
  <si>
    <t>บอท 007-65-0002</t>
  </si>
  <si>
    <t>แผนปฏิบัติการความปลอดภัยอาชีวอนามัยและสภาพแวดล้อมในการทำงาน</t>
  </si>
  <si>
    <t>28 ตุลาคม 2564 เวลา 11:09</t>
  </si>
  <si>
    <t>บอท 007-65-0003</t>
  </si>
  <si>
    <t>มาตรฐานด้านความปลอดภัย สวัสดิภาพ อาชีวอนามัย และการสร้างสภาพแวดล้อมที่ดีในการทำงาน</t>
  </si>
  <si>
    <t>28 ตุลาคม 2564 เวลา 11:15</t>
  </si>
  <si>
    <t>บอท 007-65-0004</t>
  </si>
  <si>
    <t>กิจกรรมด้านความปลอดภัย อาชีวอนามัยและสิ่งแวดล้อมในการทำงาน</t>
  </si>
  <si>
    <t>28 ตุลาคม 2564 เวลา 11:52</t>
  </si>
  <si>
    <t>บอท 007-65-0005</t>
  </si>
  <si>
    <t>ประเมินคาร์บอนฟุตพริ้นท์ขององค์กร (Organization Carbon Footprint)</t>
  </si>
  <si>
    <t>28 ตุลาคม 2564 เวลา 11:58</t>
  </si>
  <si>
    <t>บอท 007-65-0006</t>
  </si>
  <si>
    <t>โครงการลดคาร์บอนฟุตพริ้นท์ขององค์กรจากผลการประเมินคาร์บอนฟุตพริ้นท์ในปี 2565</t>
  </si>
  <si>
    <t>28 ตุลาคม 2564 เวลา 12:04</t>
  </si>
  <si>
    <t>กค 0805-65-0003</t>
  </si>
  <si>
    <t>2 ธันวาคม 2564 เวลา 16:32</t>
  </si>
  <si>
    <t>mot070371</t>
  </si>
  <si>
    <t>คค 0703.7-65-0004</t>
  </si>
  <si>
    <t>ซ่อมสร้างถนนลาดยางแอสฟัลติกคอนกรีตแยกทางหลวงหมายเลข 304 - บ้านเทพประทาน อำเภอสนามชัยเขต จังหวัดฉะเชิงเทรา</t>
  </si>
  <si>
    <t>8 ธันวาคม 2564 เวลา 17:03</t>
  </si>
  <si>
    <t>แขวงทางหลวงชนบทฉะเชิงเทรา</t>
  </si>
  <si>
    <t>คค 0703.7-65-0005</t>
  </si>
  <si>
    <t>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</t>
  </si>
  <si>
    <t>8 ธันวาคม 2564 เวลา 17:01</t>
  </si>
  <si>
    <t>คค 0703.7-65-0006</t>
  </si>
  <si>
    <t>ซ่อมสร้างถนนลาดยางแอสฟัลติกคอนกรีตแยกทางหลวงหมายเลข  3076 –  บ้านหนองกระทิง  อำเภอท่าตะเกียบ จังหวัดฉะเชิงเทรา</t>
  </si>
  <si>
    <t>8 ธันวาคม 2564 เวลา 17:00</t>
  </si>
  <si>
    <t>คค 0703.7-65-0007</t>
  </si>
  <si>
    <t>ซ่อมสร้างถนนลาดยางแอสฟัลติกคอนกรีตแยกทางหลวงหมายเลข  3076 –  บ้านหนองขาหยั่ง  อำเภอท่าตะเกียบ จังหวัดฉะเชิงเทรา</t>
  </si>
  <si>
    <t>8 ธันวาคม 2564 เวลา 16:59</t>
  </si>
  <si>
    <t>สทป.01-65-0003</t>
  </si>
  <si>
    <t>14 มกราคม 2565 เวลา 20:46</t>
  </si>
  <si>
    <t>โครงการลงทุนแผน 13</t>
  </si>
  <si>
    <t>link โครงการ</t>
  </si>
  <si>
    <t>โครงการพัฒนาประสิทธิภาพการใช้พลังงานในระบบทำความเย็น (Smart Monitoring Refrigeration)</t>
  </si>
  <si>
    <t>โครงการพัฒนาศักยภาพด้านวิชาชีพและปฏิบัติการในอุตสาหกรรมการบินสำหรับอาจารย์ หลักสูตร An Overview of the Aviation Industry and Educational Trips Program</t>
  </si>
  <si>
    <t>โครงการพัฒนากฎหมายยาเพื่อขับเคลื่อนระบบยาให้เกิดความมั่นคงด้านยาและเพิ่มขีดความสามารถในการแข่งขันในประชาคมเศรษฐกิจโลกและอาเซียน ประจำปีงบประมาณ พ.ศ. 2563</t>
  </si>
  <si>
    <t>โครงการส่งเสริมและพัฒนาความปลอดภัยเกี่ยวกับการป้องกันและระงับอัคคีภัย และระบบไฟฟ้าในโรงงาน ภายใต้ค่าใช้จ่ายในการพัฒนาและเพิ่มประสิทธิภาพการใช้พลังงานและความปลอดภัย (Smart Safety) ในโรงงานอุตสาหกรรม</t>
  </si>
  <si>
    <t>โครงการยกระดับผลิตภาพและพัฒนากำลังเพื่อสร้างความสามารถในการแข่งขันภาคอุตสาหกรรม ประจำปีงบประมาณ 2564 (BIG ROCK)</t>
  </si>
  <si>
    <t>ซ่อมสร้างถนนลาดยางแอสฟัลติกคอนกรีตแยกทางหลวงหมายเลข 3076 – บ้านหนองกระทิง อำเภอท่าตะเกียบ จังหวัดฉะเชิงเทรา</t>
  </si>
  <si>
    <t>ซ่อมสร้างถนนลาดยางแอสฟัลติกคอนกรีตแยกทางหลวงหมายเลข 3076 – บ้านหนองขาหยั่ง อำเภอท่าตะเกียบ จังหวัดฉะเชิงเทรา</t>
  </si>
  <si>
    <t>ปีงบประมาณ</t>
  </si>
  <si>
    <t>โครงการภายใต้เป้าหมายแผนแม่บทย่อย : 040501 อุตสาหกรรมความมั่นคงของประเทศ มีการขยายตัวเพิ่มขึ้น</t>
  </si>
  <si>
    <t>040501V00</t>
  </si>
  <si>
    <t>040501F00</t>
  </si>
  <si>
    <t>040501F0407</t>
  </si>
  <si>
    <t>040501F0404</t>
  </si>
  <si>
    <t>040501F0408</t>
  </si>
  <si>
    <t>หน่วยงานระดับกระทรวง/กรม</t>
  </si>
  <si>
    <t/>
  </si>
  <si>
    <t>องค์ประกอบ/ปัจจัย</t>
  </si>
  <si>
    <t>รวมจำนวนโครงการทั้งหมด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</si>
  <si>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</si>
  <si>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</si>
  <si>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</si>
  <si>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</si>
  <si>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</si>
  <si>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</si>
  <si>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</si>
  <si>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</si>
  <si>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</si>
  <si>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</si>
  <si>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</si>
  <si>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</si>
  <si>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</si>
  <si>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</si>
  <si>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</si>
  <si>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</si>
  <si>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</si>
  <si>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</si>
  <si>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</si>
  <si>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</si>
  <si>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</si>
  <si>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</si>
  <si>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</si>
  <si>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</si>
  <si>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</si>
  <si>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</si>
  <si>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</si>
  <si>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</si>
  <si>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</si>
  <si>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</si>
  <si>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</si>
  <si>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</si>
  <si>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</si>
  <si>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</si>
  <si>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</si>
  <si>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040501V03F02</t>
  </si>
  <si>
    <t>https://emenscr.nesdc.go.th/viewer/view.html?id=qWLN7qOmdrfW49xjXn61</t>
  </si>
  <si>
    <t>https://emenscr.nesdc.go.th/viewer/view.html?id=617629d1bf69fa60fb76c003</t>
  </si>
  <si>
    <t>https://emenscr.nesdc.go.th/viewer/view.html?id=delMEarlXxuqmQNnlWYm</t>
  </si>
  <si>
    <t>https://emenscr.nesdc.go.th/viewer/view.html?id=61764b1309af7a60f5fc6b73</t>
  </si>
  <si>
    <t>040501V03F01</t>
  </si>
  <si>
    <t>https://emenscr.nesdc.go.th/viewer/view.html?id=XG7Z6RxjXXcMpJ1B1KWn</t>
  </si>
  <si>
    <t>https://emenscr.nesdc.go.th/viewer/view.html?id=61764eea9538f060ef14e127</t>
  </si>
  <si>
    <t>https://emenscr.nesdc.go.th/viewer/view.html?id=o4lYLr8oRacqZYGX74Ne</t>
  </si>
  <si>
    <t>https://emenscr.nesdc.go.th/viewer/view.html?id=6176523a09af7a60f5fc6b8c</t>
  </si>
  <si>
    <t>https://emenscr.nesdc.go.th/viewer/view.html?id=JKYyGLy3M5HQEpB3Z4Nq</t>
  </si>
  <si>
    <t>https://emenscr.nesdc.go.th/viewer/view.html?id=617654bb09af7a60f5fc6b96</t>
  </si>
  <si>
    <t>https://emenscr.nesdc.go.th/viewer/view.html?id=A387AXwAQYIYyB1r4yjo</t>
  </si>
  <si>
    <t>https://emenscr.nesdc.go.th/viewer/view.html?id=61765708e8486e60ee8993ac</t>
  </si>
  <si>
    <t>040501V01F04</t>
  </si>
  <si>
    <t>https://emenscr.nesdc.go.th/viewer/view.html?id=lOlZ0oKnX4Cj7wO5nz9y</t>
  </si>
  <si>
    <t>https://emenscr.nesdc.go.th/viewer/view.html?id=61765a84bf69fa60fb76c090</t>
  </si>
  <si>
    <t>040501V03F03</t>
  </si>
  <si>
    <t>https://emenscr.nesdc.go.th/viewer/view.html?id=gAnkjRprZXt0lQB57l3J</t>
  </si>
  <si>
    <t>https://emenscr.nesdc.go.th/viewer/view.html?id=617667f5e8486e60ee8993f9</t>
  </si>
  <si>
    <t>040501V01F02</t>
  </si>
  <si>
    <t>https://emenscr.nesdc.go.th/viewer/view.html?id=GjZLaVz15YH5Ey09x2Q6</t>
  </si>
  <si>
    <t>https://emenscr.nesdc.go.th/viewer/view.html?id=61766b7e09af7a60f5fc6bf6</t>
  </si>
  <si>
    <t>https://emenscr.nesdc.go.th/viewer/view.html?id=53rL81ZZKYheGN0LWG4R</t>
  </si>
  <si>
    <t>https://emenscr.nesdc.go.th/viewer/view.html?id=617766c5e8486e60ee8994c4</t>
  </si>
  <si>
    <t>https://emenscr.nesdc.go.th/viewer/view.html?id=jolQVo23NJtaqoZ35qA9</t>
  </si>
  <si>
    <t>https://emenscr.nesdc.go.th/viewer/view.html?id=61776c36e8486e60ee8994d6</t>
  </si>
  <si>
    <t>https://emenscr.nesdc.go.th/viewer/view.html?id=Z6xJYm1zlkTg3paa0j5m</t>
  </si>
  <si>
    <t>https://emenscr.nesdc.go.th/viewer/view.html?id=6177771abbe8ad3bb5ac04e4</t>
  </si>
  <si>
    <t>https://emenscr.nesdc.go.th/viewer/view.html?id=43d8WJMrRBsoEZNLN8RO</t>
  </si>
  <si>
    <t>https://emenscr.nesdc.go.th/viewer/view.html?id=6177ab10b07caa41b3ab0ddf</t>
  </si>
  <si>
    <t>https://emenscr.nesdc.go.th/viewer/view.html?id=jol2jg5gyJhm5WZJZkW9</t>
  </si>
  <si>
    <t>https://emenscr.nesdc.go.th/viewer/view.html?id=6177aee3b07caa41b3ab0dfe</t>
  </si>
  <si>
    <t>https://emenscr.nesdc.go.th/viewer/view.html?id=kwlpAapwjMF564wV4Mql</t>
  </si>
  <si>
    <t>https://emenscr.nesdc.go.th/viewer/view.html?id=6177bf18f42ff76e7b5b123b</t>
  </si>
  <si>
    <t>040501V04F02</t>
  </si>
  <si>
    <t>https://emenscr.nesdc.go.th/viewer/view.html?id=qWLoV20d7QtQxQ8or0dx</t>
  </si>
  <si>
    <t>https://emenscr.nesdc.go.th/viewer/view.html?id=6177c2617bb4256e82a1c7a6</t>
  </si>
  <si>
    <t>https://emenscr.nesdc.go.th/viewer/view.html?id=0RVa5BmXxVceJlR1MKLJ</t>
  </si>
  <si>
    <t>https://emenscr.nesdc.go.th/viewer/view.html?id=617a1b4117e13374dcdf46b6</t>
  </si>
  <si>
    <t>https://emenscr.nesdc.go.th/viewer/view.html?id=13oQM5Qo5RunByZAM66K</t>
  </si>
  <si>
    <t>https://emenscr.nesdc.go.th/viewer/view.html?id=617a1e50929eeb74de1c6731</t>
  </si>
  <si>
    <t>040501V04F06</t>
  </si>
  <si>
    <t>https://emenscr.nesdc.go.th/viewer/view.html?id=JKYN76OXKEfG60yL03No</t>
  </si>
  <si>
    <t>https://emenscr.nesdc.go.th/viewer/view.html?id=617a20d30653b75cbc8029f9</t>
  </si>
  <si>
    <t>https://emenscr.nesdc.go.th/viewer/view.html?id=JKYN788ngBsL2ea67x5r</t>
  </si>
  <si>
    <t>https://emenscr.nesdc.go.th/viewer/view.html?id=617a228d72562c5cc2e104fa</t>
  </si>
  <si>
    <t>https://emenscr.nesdc.go.th/viewer/view.html?id=XG76oWJLLdfY8NReVx0r</t>
  </si>
  <si>
    <t>https://emenscr.nesdc.go.th/viewer/view.html?id=617a23fa7c45c15cc4e33574</t>
  </si>
  <si>
    <t>https://emenscr.nesdc.go.th/viewer/view.html?id=LAB2jmq73BCKK5BB5gxG</t>
  </si>
  <si>
    <t>https://emenscr.nesdc.go.th/viewer/view.html?id=617a2c85d469bc5cbb99f85d</t>
  </si>
  <si>
    <t>https://emenscr.nesdc.go.th/viewer/view.html?id=kwlRBJGgMxIYpmVzZ7GK</t>
  </si>
  <si>
    <t>https://emenscr.nesdc.go.th/viewer/view.html?id=617a2e027c45c15cc4e335c1</t>
  </si>
  <si>
    <t>https://emenscr.nesdc.go.th/viewer/view.html?id=0RVammxjXqtX8JRrJEA1</t>
  </si>
  <si>
    <t>https://emenscr.nesdc.go.th/viewer/view.html?id=617a2f780653b75cbc802a77</t>
  </si>
  <si>
    <t>040501V02F01</t>
  </si>
  <si>
    <t>https://emenscr.nesdc.go.th/viewer/view.html?id=wElV8GYYLMteg8LRYV0G</t>
  </si>
  <si>
    <t>https://emenscr.nesdc.go.th/viewer/view.html?id=61a88c64e55ef143eb1fcc03</t>
  </si>
  <si>
    <t>https://emenscr.nesdc.go.th/viewer/view.html?id=jol1myMLGRC2B4YMjy03</t>
  </si>
  <si>
    <t>https://emenscr.nesdc.go.th/viewer/view.html?id=61a890f4e4a0ba43f163b1db</t>
  </si>
  <si>
    <t>https://emenscr.nesdc.go.th/viewer/view.html?id=y0lwyqgBezfQWonNyg7o</t>
  </si>
  <si>
    <t>https://emenscr.nesdc.go.th/viewer/view.html?id=61a89478e55ef143eb1fcc10</t>
  </si>
  <si>
    <t>https://emenscr.nesdc.go.th/viewer/view.html?id=83WpNQkBaZUzkXpx77kj</t>
  </si>
  <si>
    <t>https://emenscr.nesdc.go.th/viewer/view.html?id=61a898967a9fbf43eacea7af</t>
  </si>
  <si>
    <t>https://emenscr.nesdc.go.th/viewer/view.html?id=33O67QgkNeh6mN9Mr73O</t>
  </si>
  <si>
    <t>https://emenscr.nesdc.go.th/viewer/view.html?id=61a99e7be4a0ba43f163b254</t>
  </si>
  <si>
    <t>P1305</t>
  </si>
  <si>
    <t>ไทยเป็นประตูการค้าการลงทุนและยุทธศาสตร์ทางโลจิสติกส์ที่สำคัญของภูมิภาค</t>
  </si>
  <si>
    <t>P130501,P130502</t>
  </si>
  <si>
    <t>ไทยเป็นประตูการค้าการลงทุนในภูมิภาค,ไทยเป็นห่วงโซ่อุปทานของภูมิภาค</t>
  </si>
  <si>
    <t>040501V04F08</t>
  </si>
  <si>
    <t>https://emenscr.nesdc.go.th/viewer/view.html?id=53zrp0nEn7u95rzLZLVA</t>
  </si>
  <si>
    <t>https://emenscr.nesdc.go.th/viewer/view.html?id=61e17ea248dc137f02e90a59</t>
  </si>
  <si>
    <t>สำนักงานพัฒนาวิทยาศาสตร์และเทคโนโลยีแห่งชาติ</t>
  </si>
  <si>
    <t>040501V04F03</t>
  </si>
  <si>
    <t>https://emenscr.nesdc.go.th/viewer/view.html?id=o44WRmmxl8F4EOOVyZ0N</t>
  </si>
  <si>
    <t>https://emenscr.nesdc.go.th/viewer/view.html?id=611102b186ed660368a5bac7</t>
  </si>
  <si>
    <t>https://emenscr.nesdc.go.th/viewer/view.html?id=o44WNKQ3o9Ug89EeLKp8</t>
  </si>
  <si>
    <t>https://emenscr.nesdc.go.th/viewer/view.html?id=6111480c77572f035a6ea007</t>
  </si>
  <si>
    <t>https://emenscr.nesdc.go.th/viewer/view.html?id=eKKOGo6aXNuMyKE76VM4</t>
  </si>
  <si>
    <t>https://emenscr.nesdc.go.th/viewer/view.html?id=61135d12ef40ea035b9d1238</t>
  </si>
  <si>
    <t>https://emenscr.nesdc.go.th/viewer/view.html?id=lOOGo0B4NwSYyjj2K7KL</t>
  </si>
  <si>
    <t>https://emenscr.nesdc.go.th/viewer/view.html?id=6113762186ed660368a5bcfc</t>
  </si>
  <si>
    <t>https://emenscr.nesdc.go.th/viewer/view.html?id=y00MpRGxGkTQO14NkwWq</t>
  </si>
  <si>
    <t>https://emenscr.nesdc.go.th/viewer/view.html?id=61137fdbef40ea035b9d129d</t>
  </si>
  <si>
    <t>https://emenscr.nesdc.go.th/viewer/view.html?id=qWW5qRAp72iANZ2QLxnK</t>
  </si>
  <si>
    <t>https://emenscr.nesdc.go.th/viewer/view.html?id=611387aaef40ea035b9d12bf</t>
  </si>
  <si>
    <t>https://emenscr.nesdc.go.th/viewer/view.html?id=x00olQYLWoTWOGqJnEW3</t>
  </si>
  <si>
    <t>https://emenscr.nesdc.go.th/viewer/view.html?id=6114f462bee036035b050d89</t>
  </si>
  <si>
    <t>https://emenscr.nesdc.go.th/viewer/view.html?id=aQQdm9MZnGSpN78ypqg1</t>
  </si>
  <si>
    <t>https://emenscr.nesdc.go.th/viewer/view.html?id=6118889b9b236c1f95b0c1fa</t>
  </si>
  <si>
    <t>https://emenscr.nesdc.go.th/viewer/view.html?id=KYYX0950YBh9E1rMoOxy</t>
  </si>
  <si>
    <t>https://emenscr.nesdc.go.th/viewer/view.html?id=611a019883a66770744861a9</t>
  </si>
  <si>
    <t>https://emenscr.nesdc.go.th/viewer/view.html?id=Z66KmlVyK8TOq8EYNZNR</t>
  </si>
  <si>
    <t>https://emenscr.nesdc.go.th/viewer/view.html?id=611a25de454a1a70721698c1</t>
  </si>
  <si>
    <t>url</t>
  </si>
  <si>
    <t>040501V00F00</t>
  </si>
  <si>
    <t>040501V02F03</t>
  </si>
  <si>
    <t>040501V04F01</t>
  </si>
  <si>
    <t>040501V04F07</t>
  </si>
  <si>
    <t>040501V02F02</t>
  </si>
  <si>
    <t>040501V04F04</t>
  </si>
  <si>
    <t>040501V01F03</t>
  </si>
  <si>
    <t>บอท 004-67-0001</t>
  </si>
  <si>
    <t>โครงการสร้างอู่เรือแห่งใหม่ 2567 - 2571</t>
  </si>
  <si>
    <t>ตุลาคม 2566</t>
  </si>
  <si>
    <t>กันยายน 2571</t>
  </si>
  <si>
    <t>ข้อเสนอโครงการสำคัญ 2567 ที่ไม่ผ่านเข้ารอบ</t>
  </si>
  <si>
    <t>https://emenscr.nesdc.go.th/viewer/view.html?id=832KRnYdWAfOw4oQY064</t>
  </si>
  <si>
    <t>สทป.01-67-0001</t>
  </si>
  <si>
    <t>โครงการ “ ศูนย์ทดสอบมาตรฐานผลิตภัณฑ์อุตสาหกรรมความมั่นคง ”</t>
  </si>
  <si>
    <t>ข้อเสนอโครงการสำคัญ 2567 ที่ผ่านเข้ารอบ</t>
  </si>
  <si>
    <t>v2_040501V04F05</t>
  </si>
  <si>
    <t>040501V04F05</t>
  </si>
  <si>
    <t>https://emenscr.nesdc.go.th/viewer/view.html?id=wEwy46zedlC0pJ57n57j</t>
  </si>
  <si>
    <t>สทป.01-67-0002</t>
  </si>
  <si>
    <t>โครงการ “ศูนย์บริการครบวงจรอุตสาหกรรมความมั่นคง ”</t>
  </si>
  <si>
    <t>v2_040501V04F02</t>
  </si>
  <si>
    <t>https://emenscr.nesdc.go.th/viewer/view.html?id=eKpo2gMzejFmoLKGpKgZ</t>
  </si>
  <si>
    <t>บอท 004-67-0002</t>
  </si>
  <si>
    <t>แผนวิสาหกิจ ปีงบประมาณ 2567 – 2571</t>
  </si>
  <si>
    <t>v3_040501V03</t>
  </si>
  <si>
    <t>v3_040501V03F02</t>
  </si>
  <si>
    <t>https://emenscr.nesdc.go.th/viewer/view.html?id=7MmNazZ6d8c26Bmp9QXl</t>
  </si>
  <si>
    <t>บอท 004-67-0003</t>
  </si>
  <si>
    <t>แผนปฏิบัติการ ประจำปีงบประมาณ 2567 (ฉบับทบทวน)</t>
  </si>
  <si>
    <t>https://emenscr.nesdc.go.th/viewer/view.html?id=VW39qk879Ysmyn36d41l</t>
  </si>
  <si>
    <t>สทป.01-67-0005</t>
  </si>
  <si>
    <t>โครงการศูนย์บริการครบวงจรอุตสาหกรรมความมั่นคง</t>
  </si>
  <si>
    <t>พฤษภาคม 2567</t>
  </si>
  <si>
    <t>v3_040501V04</t>
  </si>
  <si>
    <t>v3_040501V04F02</t>
  </si>
  <si>
    <t>https://emenscr.nesdc.go.th/viewer/view.html?id=WXZEVN3Xqafk4BXe0w2V</t>
  </si>
  <si>
    <t>รง 0423-67-0002</t>
  </si>
  <si>
    <t>โครงการพัฒนาทักษะยกระดับฝีมือแรงงานช่างเชื่อมสู่มาตรฐานสากลรองรับอุตสาหกรรมสมัยใหม่ และเขตพัฒนาเศรษฐกิจพิเศษ ประจำปี 2567</t>
  </si>
  <si>
    <t>สถาบันพัฒนาฝีมือแรงงาน 12 สงขลา</t>
  </si>
  <si>
    <t>v3_040501V01</t>
  </si>
  <si>
    <t>v3_040501V01F02</t>
  </si>
  <si>
    <t>https://emenscr.nesdc.go.th/viewer/view.html?id=QO88l4rZ5gHAZpG71N4R</t>
  </si>
  <si>
    <t>สทป.01-67-0006</t>
  </si>
  <si>
    <t>มิถุนายน 2567</t>
  </si>
  <si>
    <t>v3_040501V04F03</t>
  </si>
  <si>
    <t>https://emenscr.nesdc.go.th/viewer/view.html?id=WXm9o3YdE0ikA7wMKq9k</t>
  </si>
  <si>
    <t>บอท 004-66-0004</t>
  </si>
  <si>
    <t>แผนปฏิบัติการ ประจำปีงบประมาณ 2566 (ฉบับทบทวน)</t>
  </si>
  <si>
    <t>https://emenscr.nesdc.go.th/viewer/view.html?id=KYMmn42A8pCwkoX8eW9X</t>
  </si>
  <si>
    <t>บอท 004-66-0005</t>
  </si>
  <si>
    <t>แผนวิสาหกิจ ปีงบประมาณ 2566 – 2570</t>
  </si>
  <si>
    <t>https://emenscr.nesdc.go.th/viewer/view.html?id=jopJK1W3wzINEMBNaM5k</t>
  </si>
  <si>
    <t>กค 0805-66-0001</t>
  </si>
  <si>
    <t>การรายงานผลการดำเนินงานตามแผนพัฒนารัฐวิสาหกิจ พ.ศ. 2566 - 2570</t>
  </si>
  <si>
    <t>https://emenscr.nesdc.go.th/viewer/view.html?id=gAEgrMx26jiO4anwllMV</t>
  </si>
  <si>
    <t>คค 0703.7-66-0001</t>
  </si>
  <si>
    <t>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3481 - บ้านหัวไทร  ตำบลบางกระเจ็ด อำเภอบางคล้า จังหวัดฉะเชิงเทรา</t>
  </si>
  <si>
    <t>กุมภาพันธ์ 2566</t>
  </si>
  <si>
    <t>พฤษภาคม 2566</t>
  </si>
  <si>
    <t>https://emenscr.nesdc.go.th/viewer/view.html?id=A3x94R5Bp4u16k7onRGV</t>
  </si>
  <si>
    <t>คค 0703.7-66-0002</t>
  </si>
  <si>
    <t>พัฒนาเส้นทางคมนาคมเชื่อมโยงถนนสายหลักและสายรอง/ซ่อมสร้างผิวทางแอสฟัลต์คอนกรีตแยกทางหลวงหมายเลข 304 - บ้านเทพประทาน ตำบลท่ากระดาน อำเภอสนามชัยเขต จังหวัดฉะเชิงเทรา</t>
  </si>
  <si>
    <t>https://emenscr.nesdc.go.th/viewer/view.html?id=eK6y2JYxk4fgj8ArV6Qa</t>
  </si>
  <si>
    <t>คค 0703.7-66-0003</t>
  </si>
  <si>
    <t>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3200 - บ้านบางขนาก ตำบลบางแก้ว อำเภอเมืองฉะเชิงเทรา, ตำบลคลองเขื่อน อำเภอคลองเขื่อน จังหวัดฉะเชิงเทรา</t>
  </si>
  <si>
    <t>https://emenscr.nesdc.go.th/viewer/view.html?id=13YgMaAjJxt5BQpXxN6o</t>
  </si>
  <si>
    <t>คค 0703.7-66-0004</t>
  </si>
  <si>
    <t>พัฒนาเส้นทางคมนาคมเชื่อมโยงถนนสายหลักและสายรอง ซ่อมสร้างผิวทางแอสฟัลต์คอนกรีตแยกทางหลวงหมายเลข 3076 – บ้านหนองกระทิง  ตำบลท่าตะเกียบ อำเภอท่าตะเกียบ จังหวัดฉะเชิงเทรา</t>
  </si>
  <si>
    <t>https://emenscr.nesdc.go.th/viewer/view.html?id=VWYyBAX28KTGKXpXJJ1k</t>
  </si>
  <si>
    <t>คค 0703.7-66-0005</t>
  </si>
  <si>
    <t>พัฒนาและปรับปรุงโครงสร้างพื้นฐาน และสิ่งอำนวยความสะดวกรองรับการท่องเที่ยว ปรับปรุงถนนสายแยกทางหลวงหมายเลข 331 - บ้านคลองโรงเลื่อย ตำบลวังเย็น  อำเภอแปลงยาว จังหวัดฉะเชิงเทรา</t>
  </si>
  <si>
    <t>https://emenscr.nesdc.go.th/viewer/view.html?id=MB82ByJQOpH97Akdqaoa</t>
  </si>
  <si>
    <t>คค 0703.30-66-0001</t>
  </si>
  <si>
    <t>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</t>
  </si>
  <si>
    <t>มกราคม 2566</t>
  </si>
  <si>
    <t>สิงหาคม 2566</t>
  </si>
  <si>
    <t>https://emenscr.nesdc.go.th/viewer/view.html?id=z0yJNqx655CZpymLgdJ9</t>
  </si>
  <si>
    <t>วท 5401-66-0152</t>
  </si>
  <si>
    <t>ปรับปรุงข้อเสนอโครงการสำคัญ 2566</t>
  </si>
  <si>
    <t>https://emenscr.nesdc.go.th/viewer/view.html?id=WXqL4QlY3lTQw868RB6p</t>
  </si>
  <si>
    <t>สทป.01-66-0003</t>
  </si>
  <si>
    <t>https://emenscr.nesdc.go.th/viewer/view.html?id=y0gAXX6JW2H2ZjZmOzmB</t>
  </si>
  <si>
    <t>พล 0008-66-0003</t>
  </si>
  <si>
    <t>พัฒนาต่อยอดองค์ความรู้ด้านการผลิตและการตลาดสัตว์อัตลักษณ์จังหวัดพิษณุโลก</t>
  </si>
  <si>
    <t>สำนักงานปศุสัตว์จังหวัดพิษณุโลก</t>
  </si>
  <si>
    <t>กรมปศุสัตว์</t>
  </si>
  <si>
    <t>กระทรวงเกษตรและสหกรณ์</t>
  </si>
  <si>
    <t>https://emenscr.nesdc.go.th/viewer/view.html?id=33lLAJ7l5etlBAZ4R7Rk</t>
  </si>
  <si>
    <t>มค0033-66-0004</t>
  </si>
  <si>
    <t>โครงการส่งเสริมการค้า การลงทุนของกลุ่มจังหวัดเพื่อสนับสนุนระบบเศรษฐกิจแห่งอนาคต</t>
  </si>
  <si>
    <t>มิถุนายน 2566</t>
  </si>
  <si>
    <t>สำนักงานอุตสาหกรรมจังหวัดมหาสารคาม</t>
  </si>
  <si>
    <t>สำนักงานปลัดกระทรวงอุตสาหกรรม (ราชการบริหารส่วนภูมิภาค)</t>
  </si>
  <si>
    <t>https://emenscr.nesdc.go.th/viewer/view.html?id=o4QA9LwVqVCpKqdmM9rp</t>
  </si>
  <si>
    <t>หมายเหตุ v2_040501V04F02 เป็น v3_040501V04F02</t>
  </si>
  <si>
    <t>หมายเหตุ v2_040501V04F05 เป็น v3_040501V04F05</t>
  </si>
  <si>
    <t>ชื่อโครงการ/การดำเนินงาน</t>
  </si>
  <si>
    <t>ผลการคัดเลือก</t>
  </si>
  <si>
    <t>ผ่าน</t>
  </si>
  <si>
    <t>โครงการ “สร้างผู้ประกอบการอุตสาหกรรมความมั่นคง ”</t>
  </si>
  <si>
    <t>|040501</t>
  </si>
  <si>
    <t>ไม่ผ่านเข้ารอบ</t>
  </si>
  <si>
    <t>-</t>
  </si>
  <si>
    <t>4B</t>
  </si>
  <si>
    <t>สำนักงานเศรษฐกิจอุตสาหกรรม</t>
  </si>
  <si>
    <t>ห่วงโซ่คุณค่า (FVCT) (ฉบับบแก้ไข)</t>
  </si>
  <si>
    <t>ห่วงโซ่คุณค่า (FVCT) (ฉบับบเดิม)</t>
  </si>
  <si>
    <t>หมายเหตุ : ตัวอักษรสีแดง หมายถึง องค์ประกอบ/ปัจจัยที่มีการแก้ไข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</si>
  <si>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</si>
  <si>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</si>
  <si>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</si>
  <si>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</si>
  <si>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</si>
  <si>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</si>
  <si>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</si>
  <si>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</si>
  <si>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</si>
  <si>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</si>
  <si>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</si>
  <si>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</si>
  <si>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</si>
  <si>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</si>
  <si>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</si>
  <si>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</si>
  <si>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</si>
  <si>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ปรับปรุงข้อเสนอโครงการ 2566</t>
  </si>
  <si>
    <t>v2_040501</t>
  </si>
  <si>
    <t>v3_040501V04F06</t>
  </si>
  <si>
    <t>https://emenscr.nesdc.go.th/viewer/view.html?id=64098206728aa67344ffea79</t>
  </si>
  <si>
    <t>โครงการปกติ 2566</t>
  </si>
  <si>
    <t>v2_040501V03F01</t>
  </si>
  <si>
    <t>v3_040501V03F01</t>
  </si>
  <si>
    <t>https://emenscr.nesdc.go.th/viewer/view.html?id=63d33b2953b61d3dddb58018</t>
  </si>
  <si>
    <t>โครงการปกติ 2567</t>
  </si>
  <si>
    <t>https://emenscr.nesdc.go.th/viewer/view.html?id=6577d35c7482073b2da58c98</t>
  </si>
  <si>
    <t>https://emenscr.nesdc.go.th/viewer/view.html?id=6525029fed75d05bd96564fe</t>
  </si>
  <si>
    <t>โครงการปกติ 2563</t>
  </si>
  <si>
    <t>v3_040501V02F01</t>
  </si>
  <si>
    <t>https://emenscr.nesdc.go.th/viewer/view.html?id=5f71af9706a32245fa4446fa</t>
  </si>
  <si>
    <t xml:space="preserve">โครงการยกระดับผลิตภาพและพัฒนากำลังเพื่อสร้างความสามารถในการแข่งขันภาคอุตสาหกรรม  ประจำปีงบประมาณ 2564 (BIG ROCK)  </t>
  </si>
  <si>
    <t>โครงการปกติ 2564</t>
  </si>
  <si>
    <t>https://emenscr.nesdc.go.th/viewer/view.html?id=60d417f02c2df536bfaa244f</t>
  </si>
  <si>
    <t>คค 0703.7-68-0001</t>
  </si>
  <si>
    <t>ก่อสร้างถนนลาดยางแอสฟัลต์คอนกรีตถนนสาย ฉช.3009 แยกทางหลวงหมายเลข 304 -  บ้านเทพประทาน ตำบลท่ากระดาน อำเภอสนามชัยเขต จังหวัดฉะเชิงเทรา</t>
  </si>
  <si>
    <t>ตุลาคม 2567</t>
  </si>
  <si>
    <t>มิถุนายน 2568</t>
  </si>
  <si>
    <t>โครงการปกติ 2568</t>
  </si>
  <si>
    <t>https://emenscr.nesdc.go.th/viewer/view.html?id=673db3c014dfe60ff06411fd</t>
  </si>
  <si>
    <t xml:space="preserve">โครงการพัฒนานวัตกรรมการและประยุกต์ใช้ข้อมูลเทคโนโลยีป้องกันประเทศสู่ประชาสังคม </t>
  </si>
  <si>
    <t>v3_040501V04F07</t>
  </si>
  <si>
    <t>https://emenscr.nesdc.go.th/viewer/view.html?id=5f2b286d5237673fb8a4d95f</t>
  </si>
  <si>
    <t>https://emenscr.nesdc.go.th/viewer/view.html?id=60050b6a6bbd3e1ca33a78d2</t>
  </si>
  <si>
    <t>v3_040501V04F01</t>
  </si>
  <si>
    <t>https://emenscr.nesdc.go.th/viewer/view.html?id=6013da58662c8a2f73e2fa8b</t>
  </si>
  <si>
    <t>https://emenscr.nesdc.go.th/viewer/view.html?id=5fdad3adea2eef1b27a27189</t>
  </si>
  <si>
    <t>โครงการปกติ 2565</t>
  </si>
  <si>
    <t>v3_040501V04F04</t>
  </si>
  <si>
    <t xml:space="preserve">ประเมินคาร์บอนฟุตพริ้นท์ขององค์กร (Organization Carbon Footprint) </t>
  </si>
  <si>
    <t>v3_040501V02F03</t>
  </si>
  <si>
    <t>v3_040501V03F03</t>
  </si>
  <si>
    <t xml:space="preserve">โครงการพัฒนาธุรกิจใหม่ในอุตสาหกรรมป้องกันประเทศ กลุ่มพาณิชย์นาวี และธุรกิจอื่น </t>
  </si>
  <si>
    <t>040502</t>
  </si>
  <si>
    <t>v2_040502</t>
  </si>
  <si>
    <t>v2_040502V01F02</t>
  </si>
  <si>
    <t>v3_040502V02F04</t>
  </si>
  <si>
    <t>https://emenscr.nesdc.go.th/viewer/view.html?id=63d3464537f22f30548890ed</t>
  </si>
  <si>
    <t xml:space="preserve">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</t>
  </si>
  <si>
    <t>040402</t>
  </si>
  <si>
    <t>v2_040402</t>
  </si>
  <si>
    <t>v2_040402V03F01</t>
  </si>
  <si>
    <t>v3_040403V04F03</t>
  </si>
  <si>
    <t>https://emenscr.nesdc.go.th/viewer/view.html?id=6406f578fceadd7336a5a989</t>
  </si>
  <si>
    <t>v3_040501V02F04</t>
  </si>
  <si>
    <t>040502F0103</t>
  </si>
  <si>
    <t>v3_040502V02F05</t>
  </si>
  <si>
    <t>https://emenscr.nesdc.go.th/viewer/view.html?id=60a2160038dcb3779b8751bf</t>
  </si>
  <si>
    <t>030101</t>
  </si>
  <si>
    <t>030101F0102</t>
  </si>
  <si>
    <t>v3_030101V01F02</t>
  </si>
  <si>
    <t>https://emenscr.nesdc.go.th/viewer/view.html?id=63d78a1fbc532c3057077c18</t>
  </si>
  <si>
    <t>https://emenscr.nesdc.go.th/viewer/view.html?id=63e46b3decd30773351f71ab</t>
  </si>
  <si>
    <t>https://emenscr.nesdc.go.th/viewer/view.html?id=63e47b85728aa67344ffdb06</t>
  </si>
  <si>
    <t>https://emenscr.nesdc.go.th/viewer/view.html?id=63e366a6ecd30773351f717e</t>
  </si>
  <si>
    <t xml:space="preserve">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3200 - บ้านบางขนาก ตำบลบางแก้ว อำเภอเมืองฉะเชิงเทรา, ตำบลคลองเขื่อน อำเภอคลองเขื่อน จังหวัดฉะเชิงเทรา </t>
  </si>
  <si>
    <t>https://emenscr.nesdc.go.th/viewer/view.html?id=63e476abb4e8c549053a59db</t>
  </si>
  <si>
    <t>https://emenscr.nesdc.go.th/viewer/view.html?id=63e498f2ecd30773351f71dc</t>
  </si>
  <si>
    <t>https://emenscr.nesdc.go.th/viewer/view.html?id=64a3d329eec8b40f46321d72</t>
  </si>
  <si>
    <t>https://emenscr.nesdc.go.th/viewer/view.html?id=640aa6ed4f4b54733c3fb6fc</t>
  </si>
  <si>
    <t>https://emenscr.nesdc.go.th/viewer/view.html?id=640b0a65b4e8c549053ad74f</t>
  </si>
  <si>
    <t>https://emenscr.nesdc.go.th/viewer/view.html?id=6565b0e166940b3b333376a7</t>
  </si>
  <si>
    <t xml:space="preserve">โครงการพัฒนาทักษะยกระดับฝีมือแรงงานช่างเชื่อมสู่มาตรฐานสากลรองรับอุตสาหกรรมสมัยใหม่ และเขตพัฒนาเศรษฐกิจพิเศษ ประจำปี 2567	</t>
  </si>
  <si>
    <t>https://emenscr.nesdc.go.th/viewer/view.html?id=6572f8ff19d0a33b26c4e6c0</t>
  </si>
  <si>
    <t>https://emenscr.nesdc.go.th/viewer/view.html?id=65260a93ed75d05bd9656952</t>
  </si>
  <si>
    <t>อก 0804-68-0004</t>
  </si>
  <si>
    <t>โครงการยกระดับเทคโนโลยีการผลิตผลิตภัณฑ์จากวัสดุทางชีวภาพ เพื่อรองรับอุตสาหกรรมความมั่นคงของประเทศ</t>
  </si>
  <si>
    <t>ธันวาคม 2567</t>
  </si>
  <si>
    <t>กองนโยบายอุตสาหกรรมรายสาขา 2</t>
  </si>
  <si>
    <t>https://emenscr.nesdc.go.th/viewer/view.html?id=678dbafa25353b4052ffca97</t>
  </si>
  <si>
    <t>สทป.01-68-0007</t>
  </si>
  <si>
    <t>https://emenscr.nesdc.go.th/viewer/view.html?id=6783507b3c750d5109f34b3e</t>
  </si>
  <si>
    <t>สทป.01-68-0006</t>
  </si>
  <si>
    <t>โครงการศูนย์ทดสอบมาตรฐานผลิตภัณฑ์อุตสาหกรรมความมั่นคง</t>
  </si>
  <si>
    <t>https://emenscr.nesdc.go.th/viewer/view.html?id=677b50b4f23e63510a0fb147</t>
  </si>
  <si>
    <t>ศธ0585.14-68-0001</t>
  </si>
  <si>
    <t>โครงการพัฒนาศักยภาพด้านวิชาการสำหรับห้องเรียนราชมงคล</t>
  </si>
  <si>
    <t>พฤศจิกายน 2567</t>
  </si>
  <si>
    <t>https://emenscr.nesdc.go.th/viewer/view.html?id=675faf583c750d5109f2dfd1</t>
  </si>
  <si>
    <t>ลป 0019-68-0001</t>
  </si>
  <si>
    <t>ส่งเสริมและสนับสนุนผลิตภัณฑ์ ผ้ากับฅนลำปาง</t>
  </si>
  <si>
    <t>กรมการพัฒนาชุมชน</t>
  </si>
  <si>
    <t>สำนักงานพัฒนาชุมชนจังหวัดลำปาง</t>
  </si>
  <si>
    <t>https://emenscr.nesdc.go.th/viewer/view.html?id=676d1affd231ee5117cb8d1f</t>
  </si>
  <si>
    <t>รง 0423-68-0002</t>
  </si>
  <si>
    <t xml:space="preserve">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ประจำปีงบประมาณ พ.ศ. 2568	</t>
  </si>
  <si>
    <t>https://emenscr.nesdc.go.th/viewer/view.html?id=6763ebad6fbae4367b6c03ce</t>
  </si>
  <si>
    <t>บอท 004-68-0002</t>
  </si>
  <si>
    <t>แผนปฏิบัติการ ประจำ ปีงบประมาณ 2568 (ฉบับทบทวน)</t>
  </si>
  <si>
    <t>https://emenscr.nesdc.go.th/viewer/view.html?id=6736b68031059a7c64779914</t>
  </si>
  <si>
    <t>บอท 004-68-0001</t>
  </si>
  <si>
    <t>แผนวิสาหกิจ ปีงบประมาณ 2568 – 2572</t>
  </si>
  <si>
    <t>https://emenscr.nesdc.go.th/viewer/view.html?id=673452cb14dfe60ff0641161</t>
  </si>
  <si>
    <t>คค 0703.7-68-0004</t>
  </si>
  <si>
    <t>พัฒนาโครงสร้างพื้นฐานและระบบโลจิสติกส์ เพื่อเชื่อมโยงเข้าสู่พื้นที่อุตสาหกรรมรองรับ เขตพัฒนาพิเศษภาคตะวันออก  กิจกรรมหลัก ก่อสร้างถนนลาดยางแอสฟัลต์คอนกรีต สายแยกทางหลวงหมายเลข 3076 – บ้านธรรมรัตน์ใน ตำบลคลองตะเกรา อำเภอท่าตะเกียบ จังหวัดฉะเชิงเทรา เชื่อมทางหลวงหมายเลข 3245 ตำบลเกษตรสุวรรณ อำเภอบ่อทอง จังหวัดชลบุรี (ตอนที่ 3)</t>
  </si>
  <si>
    <t>กรกฎาคม 2568</t>
  </si>
  <si>
    <t>https://emenscr.nesdc.go.th/viewer/view.html?id=673ed22514dfe60ff064121e</t>
  </si>
  <si>
    <t>คค 0703.7-68-0003</t>
  </si>
  <si>
    <t>ก่อสร้างถนนลาดยางแอสฟัลต์คอนกรีตถนนสาย ฉช.4014 แยกทางหลวงหมายเลข 3076 – บ้านหนองกระทิง ตำบลลาดกระทิง, ตำบลคลองตะเกรา อำเภอสนามชัยเขต,อำเภอท่าตะเกียบ จังหวัดฉะเชิงเทรา</t>
  </si>
  <si>
    <t>https://emenscr.nesdc.go.th/viewer/view.html?id=673eb91a31059a7c6477a064</t>
  </si>
  <si>
    <t>คค 0703.7-68-0002</t>
  </si>
  <si>
    <t>ก่อสร้างถนนลาดยางแอสฟัลต์คอนกรีตถนนสาย ฉช.5033 แยกทางหลวงชนบท ฉช.4023 -  บ้านสามแยก ตำบลหัวไทร อำเภอบางคล้า จังหวัดฉะเชิงเทรา</t>
  </si>
  <si>
    <t>https://emenscr.nesdc.go.th/viewer/view.html?id=673eb2699487457c70014f24</t>
  </si>
  <si>
    <t>สทป.01-64-0001</t>
  </si>
  <si>
    <t>โครงการวิจัยพื้นฐาน</t>
  </si>
  <si>
    <t>ด้านความมั่นคง</t>
  </si>
  <si>
    <t>010302</t>
  </si>
  <si>
    <t>010302F0301</t>
  </si>
  <si>
    <t>v3_010302V02F02</t>
  </si>
  <si>
    <t>https://emenscr.nesdc.go.th/viewer/view.html?id=5fa3c0ece6c1d8313a2ffc34</t>
  </si>
  <si>
    <t>ศธ0578.02 (สธ.)-66-0009</t>
  </si>
  <si>
    <t>โครงการติวเพื่อเตรียมความพร้อมการทดสอบทางการศึกษาระดับชาติขั้นพื้นฐาน (ONET)</t>
  </si>
  <si>
    <t>ด้านการพัฒนาและเสริมสร้างศักยภาพทรัพยากรมนุษย์</t>
  </si>
  <si>
    <t>ธันวาคม 2565</t>
  </si>
  <si>
    <t>กุมภาพันธ์ 2567</t>
  </si>
  <si>
    <t>2567-02-29</t>
  </si>
  <si>
    <t>โรงเรียนสาธิตนวัตกรรม</t>
  </si>
  <si>
    <t>120101</t>
  </si>
  <si>
    <t>v2_120101</t>
  </si>
  <si>
    <t>v2_120101V02F01</t>
  </si>
  <si>
    <t>v3_120101V02F01</t>
  </si>
  <si>
    <t>https://emenscr.nesdc.go.th/viewer/view.html?id=63fe1f30728aa67344ffe614</t>
  </si>
  <si>
    <t>ปัจจัย (เดิม)</t>
  </si>
  <si>
    <t>ความสอดคล้องหลัก/รอง</t>
  </si>
  <si>
    <t>หลัก</t>
  </si>
  <si>
    <t>รอง</t>
  </si>
  <si>
    <t>นับซ้ำ</t>
  </si>
  <si>
    <t>อักษรย่อ</t>
  </si>
  <si>
    <t>สำนักงานปลัดกระทรวงอุตสาหกรรม</t>
  </si>
  <si>
    <t>สทป.</t>
  </si>
  <si>
    <t>สคร.</t>
  </si>
  <si>
    <t>ทช.</t>
  </si>
  <si>
    <t>v3_040501V02</t>
  </si>
  <si>
    <t>สป.อก.</t>
  </si>
  <si>
    <t>กปศ.</t>
  </si>
  <si>
    <t>กพร.</t>
  </si>
  <si>
    <t>บอท.</t>
  </si>
  <si>
    <t>สศอ.</t>
  </si>
  <si>
    <t>มทร.สุวรรณภูมิ</t>
  </si>
  <si>
    <t>พช.</t>
  </si>
  <si>
    <t>มรภ.กพ.</t>
  </si>
  <si>
    <t>กฟภ.</t>
  </si>
  <si>
    <t>สวทช.</t>
  </si>
  <si>
    <t>มทร.ธัญบุรี</t>
  </si>
  <si>
    <t>ลิงค์</t>
  </si>
  <si>
    <t>v2_040501V00F00</t>
  </si>
  <si>
    <t>v2_040501V02F03</t>
  </si>
  <si>
    <t>v2_040501V04F06</t>
  </si>
  <si>
    <t>v2_040501V04F01</t>
  </si>
  <si>
    <t>v2_040501V04F07</t>
  </si>
  <si>
    <t>v2_040501V02F02</t>
  </si>
  <si>
    <t>v2_040501V04F04</t>
  </si>
  <si>
    <t>v3_040501V00F00</t>
  </si>
  <si>
    <t>v3_040501V02F02</t>
  </si>
  <si>
    <t>v3_040501V04F05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</si>
  <si>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</si>
  <si>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</si>
  <si>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</si>
  <si>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</si>
  <si>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</si>
  <si>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</si>
  <si>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</si>
  <si>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</si>
  <si>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</si>
  <si>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</si>
  <si>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</si>
  <si>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</si>
  <si>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</si>
  <si>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</si>
  <si>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</si>
  <si>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</si>
  <si>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</si>
  <si>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66d3e54a20d7cf42394f7e95</t>
  </si>
  <si>
    <t>https://emenscr.nesdc.go.th/viewer/view.html?id=66d3e54a20d7cf42394f7e95</t>
  </si>
  <si>
    <t>4A</t>
  </si>
  <si>
    <t>66bd65090816d804c8e04951</t>
  </si>
  <si>
    <t>https://emenscr.nesdc.go.th/viewer/view.html?id=66bd65090816d804c8e04951</t>
  </si>
  <si>
    <t>โครงการจัดตั้งโรงงานผลิตยาชีววัตถุคล้ายคลึงเพื่อความมั่นคงทางยาของประเทศ</t>
  </si>
  <si>
    <t>องค์การเภสัชกรรม</t>
  </si>
  <si>
    <t>66c6bda220d7cf42394f5d16</t>
  </si>
  <si>
    <t>https://emenscr.nesdc.go.th/viewer/view.html?id=66c6bda220d7cf42394f5d16</t>
  </si>
  <si>
    <t>การถ่ายทอดองค์ความรู้ด้านรถจักรยานยนต์ไฟฟ้าดัดแปลงเพื่อธุรกิจแห่งอนาคต</t>
  </si>
  <si>
    <t>66bc2866a7a21942431087fa</t>
  </si>
  <si>
    <t>https://emenscr.nesdc.go.th/viewer/view.html?id=66bc2866a7a21942431087fa</t>
  </si>
  <si>
    <t>โครงการจัดตั้งโรงงานผลิตวัตถุดิบทางยาเพื่อความมั่นคงทางสาธารณสุขของประเทศ</t>
  </si>
  <si>
    <t>(ร่าง) ข้อเสนอโครงการสำคัญประจำปี 2569 ภายใต้แผนแม่บท 040501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</si>
  <si>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sz val="28"/>
        <color theme="8"/>
        <rFont val="TH SarabunPSK"/>
        <family val="2"/>
      </rPr>
      <t>องค์ประกอบและปัจจัยของห่วงโซ่คุณค่าฯ (FVCT) (ฉบับเดิม)</t>
    </r>
    <r>
      <rPr>
        <sz val="28"/>
        <rFont val="TH SarabunPSK"/>
        <family val="2"/>
      </rPr>
      <t xml:space="preserve"> กับ</t>
    </r>
    <r>
      <rPr>
        <sz val="28"/>
        <color theme="9"/>
        <rFont val="TH SarabunPSK"/>
        <family val="2"/>
      </rPr>
      <t>ห่วงโซ่คุณค่าฯ (FVCT) (ฉบับแก้ไข) (พ.ศ.2567-2570)</t>
    </r>
  </si>
  <si>
    <t>มทร.กรุงเทพ</t>
  </si>
  <si>
    <t>v3_040501V00</t>
  </si>
  <si>
    <t>สนพ.</t>
  </si>
  <si>
    <t>อย.</t>
  </si>
  <si>
    <t>กรอ.</t>
  </si>
  <si>
    <t>สวช.</t>
  </si>
  <si>
    <t>จำนวนโครงการห้วงที่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</si>
  <si>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</si>
  <si>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รวมหลัก</t>
  </si>
  <si>
    <t>รวมรอง</t>
  </si>
  <si>
    <t>รวม (net no Foo)</t>
  </si>
  <si>
    <t>Foo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</si>
  <si>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</si>
  <si>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</si>
  <si>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v3_040501V01F01</t>
  </si>
  <si>
    <t>มทร.อีสาน</t>
  </si>
  <si>
    <t>มทส.</t>
  </si>
  <si>
    <t>มี/ไม่มี</t>
  </si>
  <si>
    <t>ไม่มี</t>
  </si>
  <si>
    <t>มี</t>
  </si>
  <si>
    <t>สป.กห.</t>
  </si>
  <si>
    <t>มทส./</t>
  </si>
  <si>
    <t>มจ.</t>
  </si>
  <si>
    <t>มศก.</t>
  </si>
  <si>
    <t>สตช.</t>
  </si>
  <si>
    <t>สศช.</t>
  </si>
  <si>
    <t>สนข.</t>
  </si>
  <si>
    <t>สจล.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</si>
  <si>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</si>
  <si>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</si>
  <si>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</si>
  <si>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</si>
  <si>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</si>
  <si>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</si>
  <si>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</si>
  <si>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</si>
  <si>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</si>
  <si>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</si>
  <si>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</si>
  <si>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มีโครงการสำคัญ</t>
  </si>
  <si>
    <t>สถาบันเทคโนโลยีปทุมวัน</t>
  </si>
  <si>
    <t>มหาวิทยาลัยเทคโนโลยีราชมงคลอีสาน</t>
  </si>
  <si>
    <t>มหาวิทยาลัยเทคโนโลยีสุรนารี</t>
  </si>
  <si>
    <t>สำนักงานปลัดกระทรวงกลาโหม</t>
  </si>
  <si>
    <t>มหาวิทยาลัยแม่โจ้</t>
  </si>
  <si>
    <t>มหาวิทยาลัยศิลปากร</t>
  </si>
  <si>
    <t>สำนักงานสภาพัฒนาการเศรษฐกิจและสังคมแห่งชาติ</t>
  </si>
  <si>
    <t>สถาบันเทคโนโลยีพระจอมเกล้าเจ้าคุณทหารลาดกระบัง</t>
  </si>
  <si>
    <t>สำนักงานนโยบายและแผนการขนส่งและจราจร</t>
  </si>
  <si>
    <t>อื่นๆ</t>
  </si>
  <si>
    <t>หน่วยงานไม่สังกัดกระทรวง ทบวง กรม และสำนักนายกรัฐมนตรี</t>
  </si>
  <si>
    <t>สำนักนายกรัฐมนตรี</t>
  </si>
  <si>
    <t>ไม่มีโครงการ</t>
  </si>
  <si>
    <t>Row Labels</t>
  </si>
  <si>
    <t>Grand Total</t>
  </si>
  <si>
    <t>Count of รหัสปัจจัย</t>
  </si>
  <si>
    <t>04</t>
  </si>
  <si>
    <t>อุตสาหกรรมความมั่นคงของประเทศ มีการขยายตัวเพิ่มขึ้น</t>
  </si>
  <si>
    <t xml:space="preserve">การลงทุน </t>
  </si>
  <si>
    <t>สิทธิประโยชน์ในการผลิต</t>
  </si>
  <si>
    <t xml:space="preserve">พื้นที่รองรับการลุงทุนและการขยายตัว </t>
  </si>
  <si>
    <t>การผลิต</t>
  </si>
  <si>
    <t>สมรรถนะของผู้ประกอบการ</t>
  </si>
  <si>
    <t>กรมทรัพยากรทางทะเลและชายฝั่ง</t>
  </si>
  <si>
    <t>กระทรวงทรัพยากรธรรมชาติและสิ่งแวดล้อม</t>
  </si>
  <si>
    <t>รัฐวิสาหกิจ</t>
  </si>
  <si>
    <t>ความร่วมมือในการรับถ่ายทอดเทคโนโลยีจากต่างประเทศ</t>
  </si>
  <si>
    <t>ผลิตภัณฑ์และบริการนำไปสู่อุตสาหกรรมความมั่นคงหรือเชิงพาณิชย์</t>
  </si>
  <si>
    <t>วัตถุดิบในประเทศสำหรับอุตสาหกรรมความมั่นคง</t>
  </si>
  <si>
    <t>การตลาด</t>
  </si>
  <si>
    <t>ความเชื่อมั่นในการใช้ผลิตภัณฑ์และบริการ</t>
  </si>
  <si>
    <t>ความเข้าใจการใช้ประโยชน์ของอุตสาหกรรมความมั่นคงในเชิงพาณิชย์</t>
  </si>
  <si>
    <t>โอกาสในการเข้าถึงหน่วยงานภาครัฐ</t>
  </si>
  <si>
    <t>กระทรวงงอตสาหกรรม</t>
  </si>
  <si>
    <t>สภาพแวดล้อมที่เอื้อต่ออุตสาหกรรมความมั่นคงของประเทศ</t>
  </si>
  <si>
    <t>เครือข่ายความร่วมมือ</t>
  </si>
  <si>
    <t>ฐานข้อมูลที่เกี่ยวข้อง</t>
  </si>
  <si>
    <t>ข้อกำหนด มาตรฐาน ศูนย์ทดสอบผลิตภัณฑ์และบริการอุตสาหกรรมความมั่นคง</t>
  </si>
  <si>
    <t>สมรรถนะบุคลากรที่เกี่ยวข้อง</t>
  </si>
  <si>
    <t>กฎหมาย นโยบาย มาตรการที่เกี่ยวข้อง</t>
  </si>
  <si>
    <t>โครงสร้างพื้นฐานที่เกี่ยวข้อง</t>
  </si>
  <si>
    <t>การวิจัยนวัตกรรม เทคโนโลยี เครื่องมือ วิทยาการที่เกี่ยวข้อง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</si>
</sst>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6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u/>
      <sz val="11"/>
      <color rgb="FF0563C1"/>
      <name val="Calibri"/>
      <family val="2"/>
    </font>
    <font>
      <sz val="28"/>
      <name val="TH SarabunPSK"/>
      <family val="2"/>
    </font>
    <font>
      <b/>
      <sz val="16"/>
      <color rgb="FF00B050"/>
      <name val="TH SarabunPSK"/>
      <family val="2"/>
    </font>
    <font>
      <sz val="28"/>
      <color theme="8"/>
      <name val="TH SarabunPSK"/>
      <family val="2"/>
    </font>
    <font>
      <sz val="28"/>
      <color theme="9"/>
      <name val="TH SarabunPSK"/>
      <family val="2"/>
    </font>
    <font>
      <sz val="16"/>
      <name val="TH SarabunPSK"/>
      <family val="2"/>
      <charset val="222"/>
    </font>
    <font>
      <sz val="11"/>
      <color rgb="FFFF0000"/>
      <name val="Calibri"/>
      <family val="2"/>
      <charset val="222"/>
      <scheme val="minor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theme="9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</font>
    <font>
      <b/>
      <sz val="16"/>
      <color theme="0"/>
      <name val="TH SarabunPSK"/>
      <family val="2"/>
    </font>
    <font>
      <b/>
      <sz val="14"/>
      <color rgb="FFFF0066"/>
      <name val="TH SarabunPSK"/>
      <family val="2"/>
    </font>
    <font>
      <sz val="11"/>
      <color rgb="FFFF0066"/>
      <name val="Calibri"/>
      <family val="2"/>
    </font>
    <font>
      <b/>
      <u/>
      <sz val="14"/>
      <color rgb="FFFF0066"/>
      <name val="TH SarabunPSK"/>
      <family val="2"/>
    </font>
    <font>
      <sz val="11"/>
      <color rgb="FF7030A0"/>
      <name val="Calibri"/>
      <family val="2"/>
    </font>
    <font>
      <u/>
      <sz val="11"/>
      <color rgb="FF7030A0"/>
      <name val="Calibri"/>
      <family val="2"/>
    </font>
    <font>
      <sz val="11"/>
      <color rgb="FFFF0066"/>
      <name val="Calibri"/>
      <family val="2"/>
      <charset val="222"/>
    </font>
    <font>
      <b/>
      <sz val="14"/>
      <color rgb="FFFF0066"/>
      <name val="TH SarabunPSK"/>
      <family val="2"/>
      <charset val="222"/>
    </font>
    <font>
      <b/>
      <sz val="11"/>
      <color theme="1"/>
      <name val="Calibri"/>
      <family val="2"/>
      <scheme val="minor"/>
    </font>
    <font>
      <b/>
      <sz val="14"/>
      <color rgb="FF7030A0"/>
      <name val="TH SarabunPSK"/>
      <family val="2"/>
    </font>
    <font>
      <u/>
      <sz val="11"/>
      <color rgb="FF00B05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</fills>
  <borders count="14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19" fillId="0" borderId="0" applyNumberFormat="0" applyFill="0" applyBorder="0" applyAlignment="0" applyProtection="0"/>
    <xf numFmtId="0" fontId="1" fillId="0" borderId="0"/>
    <xf numFmtId="0" fontId="49" fillId="0" borderId="0"/>
    <xf numFmtId="43" fontId="50" fillId="0" borderId="0" applyFont="0" applyFill="0" applyBorder="0" applyAlignment="0" applyProtection="0"/>
  </cellStyleXfs>
  <cellXfs count="244"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left" vertical="top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top"/>
    </xf>
    <xf numFmtId="0" fontId="7" fillId="6" borderId="0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5" fillId="0" borderId="0" xfId="0" pivotButton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/>
    </xf>
    <xf numFmtId="0" fontId="8" fillId="0" borderId="2" xfId="1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center" vertical="top"/>
    </xf>
    <xf numFmtId="0" fontId="7" fillId="8" borderId="0" xfId="0" applyFont="1" applyFill="1" applyBorder="1" applyAlignment="1">
      <alignment horizontal="center" vertical="top"/>
    </xf>
    <xf numFmtId="0" fontId="7" fillId="13" borderId="0" xfId="0" applyFont="1" applyFill="1" applyBorder="1" applyAlignment="1">
      <alignment horizontal="center" vertical="top"/>
    </xf>
    <xf numFmtId="0" fontId="7" fillId="15" borderId="0" xfId="0" applyFont="1" applyFill="1" applyBorder="1" applyAlignment="1">
      <alignment horizontal="left" vertical="top"/>
    </xf>
    <xf numFmtId="0" fontId="7" fillId="16" borderId="0" xfId="0" applyFont="1" applyFill="1" applyBorder="1" applyAlignment="1">
      <alignment horizontal="left" vertical="top"/>
    </xf>
    <xf numFmtId="0" fontId="7" fillId="17" borderId="0" xfId="0" applyFont="1" applyFill="1" applyBorder="1" applyAlignment="1">
      <alignment horizontal="left" vertical="top"/>
    </xf>
    <xf numFmtId="0" fontId="7" fillId="14" borderId="0" xfId="0" applyFont="1" applyFill="1" applyBorder="1" applyAlignment="1">
      <alignment horizontal="left" vertical="top"/>
    </xf>
    <xf numFmtId="0" fontId="7" fillId="11" borderId="0" xfId="0" applyFont="1" applyFill="1" applyBorder="1" applyAlignment="1">
      <alignment horizontal="left" vertical="top"/>
    </xf>
    <xf numFmtId="0" fontId="7" fillId="13" borderId="0" xfId="0" applyFont="1" applyFill="1" applyBorder="1" applyAlignment="1">
      <alignment horizontal="left" vertical="top"/>
    </xf>
    <xf numFmtId="0" fontId="7" fillId="12" borderId="0" xfId="0" applyFont="1" applyFill="1" applyBorder="1" applyAlignment="1">
      <alignment horizontal="left" vertical="top"/>
    </xf>
    <xf numFmtId="0" fontId="7" fillId="10" borderId="0" xfId="0" applyFont="1" applyFill="1" applyBorder="1" applyAlignment="1">
      <alignment horizontal="left" vertical="top"/>
    </xf>
    <xf numFmtId="0" fontId="7" fillId="18" borderId="0" xfId="0" applyFont="1" applyFill="1" applyBorder="1" applyAlignment="1">
      <alignment horizontal="left" vertical="top"/>
    </xf>
    <xf numFmtId="0" fontId="7" fillId="19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left" vertical="top"/>
    </xf>
    <xf numFmtId="0" fontId="7" fillId="20" borderId="0" xfId="0" applyFont="1" applyFill="1" applyBorder="1" applyAlignment="1">
      <alignment horizontal="left" vertical="top"/>
    </xf>
    <xf numFmtId="0" fontId="7" fillId="9" borderId="0" xfId="0" applyFont="1" applyFill="1" applyBorder="1" applyAlignment="1">
      <alignment horizontal="left" vertical="top"/>
    </xf>
    <xf numFmtId="0" fontId="7" fillId="8" borderId="0" xfId="0" applyFont="1" applyFill="1" applyBorder="1" applyAlignment="1">
      <alignment horizontal="left" vertical="top"/>
    </xf>
    <xf numFmtId="0" fontId="7" fillId="21" borderId="0" xfId="0" applyFont="1" applyFill="1" applyBorder="1" applyAlignment="1">
      <alignment horizontal="left" vertical="top"/>
    </xf>
    <xf numFmtId="0" fontId="12" fillId="22" borderId="0" xfId="0" applyFont="1" applyFill="1" applyBorder="1" applyAlignment="1">
      <alignment horizontal="left" vertical="top"/>
    </xf>
    <xf numFmtId="0" fontId="12" fillId="22" borderId="0" xfId="0" applyNumberFormat="1" applyFont="1" applyFill="1" applyBorder="1" applyAlignment="1">
      <alignment vertical="top"/>
    </xf>
    <xf numFmtId="0" fontId="14" fillId="4" borderId="0" xfId="2" applyFont="1" applyFill="1" applyBorder="1"/>
    <xf numFmtId="0" fontId="15" fillId="4" borderId="0" xfId="2" applyFont="1" applyFill="1" applyBorder="1" applyAlignment="1">
      <alignment horizontal="left" vertical="center" wrapText="1"/>
    </xf>
    <xf numFmtId="0" fontId="14" fillId="0" borderId="0" xfId="2" applyFont="1" applyFill="1" applyBorder="1"/>
    <xf numFmtId="0" fontId="16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6" fillId="10" borderId="0" xfId="2" applyFont="1" applyFill="1" applyBorder="1" applyAlignment="1">
      <alignment horizontal="left" vertical="center"/>
    </xf>
    <xf numFmtId="0" fontId="14" fillId="10" borderId="0" xfId="2" applyFont="1" applyFill="1" applyBorder="1"/>
    <xf numFmtId="0" fontId="16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wrapText="1"/>
    </xf>
    <xf numFmtId="0" fontId="16" fillId="0" borderId="0" xfId="2" applyFont="1" applyFill="1" applyBorder="1"/>
    <xf numFmtId="0" fontId="16" fillId="0" borderId="0" xfId="2" applyFont="1" applyFill="1" applyBorder="1" applyAlignment="1">
      <alignment horizontal="left" vertical="top" wrapText="1"/>
    </xf>
    <xf numFmtId="0" fontId="16" fillId="23" borderId="0" xfId="2" applyFont="1" applyFill="1" applyBorder="1" applyAlignment="1">
      <alignment horizontal="left" vertical="center"/>
    </xf>
    <xf numFmtId="0" fontId="14" fillId="23" borderId="0" xfId="2" applyFont="1" applyFill="1" applyBorder="1"/>
    <xf numFmtId="0" fontId="16" fillId="0" borderId="0" xfId="2" applyFont="1" applyFill="1" applyBorder="1" applyAlignment="1">
      <alignment horizontal="left"/>
    </xf>
    <xf numFmtId="0" fontId="18" fillId="0" borderId="0" xfId="0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/>
    <xf numFmtId="0" fontId="8" fillId="0" borderId="0" xfId="1" applyFont="1" applyFill="1" applyBorder="1"/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left" vertical="top"/>
    </xf>
    <xf numFmtId="0" fontId="4" fillId="0" borderId="0" xfId="2" applyFont="1" applyFill="1" applyBorder="1"/>
    <xf numFmtId="0" fontId="2" fillId="0" borderId="0" xfId="2" applyFont="1" applyFill="1" applyBorder="1"/>
    <xf numFmtId="1" fontId="4" fillId="0" borderId="0" xfId="2" applyNumberFormat="1" applyFont="1" applyFill="1" applyBorder="1"/>
    <xf numFmtId="0" fontId="7" fillId="25" borderId="0" xfId="0" applyFont="1" applyFill="1" applyBorder="1"/>
    <xf numFmtId="49" fontId="7" fillId="25" borderId="0" xfId="0" applyNumberFormat="1" applyFont="1" applyFill="1" applyBorder="1"/>
    <xf numFmtId="49" fontId="7" fillId="25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0" fontId="7" fillId="24" borderId="0" xfId="0" applyFont="1" applyFill="1" applyBorder="1"/>
    <xf numFmtId="0" fontId="7" fillId="24" borderId="0" xfId="2" applyFont="1" applyFill="1" applyBorder="1"/>
    <xf numFmtId="0" fontId="20" fillId="0" borderId="0" xfId="0" applyFont="1" applyFill="1" applyBorder="1"/>
    <xf numFmtId="49" fontId="11" fillId="0" borderId="0" xfId="0" applyNumberFormat="1" applyFont="1" applyFill="1" applyBorder="1"/>
    <xf numFmtId="0" fontId="24" fillId="0" borderId="0" xfId="3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7" fillId="25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 vertical="top"/>
    </xf>
    <xf numFmtId="0" fontId="12" fillId="22" borderId="0" xfId="0" applyNumberFormat="1" applyFont="1" applyFill="1" applyBorder="1" applyAlignment="1">
      <alignment horizontal="right" vertical="top"/>
    </xf>
    <xf numFmtId="0" fontId="7" fillId="4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3" fillId="0" borderId="0" xfId="0" applyFont="1" applyFill="1" applyBorder="1"/>
    <xf numFmtId="0" fontId="5" fillId="3" borderId="4" xfId="0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49" fontId="5" fillId="9" borderId="4" xfId="0" applyNumberFormat="1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top"/>
    </xf>
    <xf numFmtId="49" fontId="5" fillId="4" borderId="4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5" fillId="0" borderId="0" xfId="0" applyFont="1" applyAlignment="1">
      <alignment horizontal="right"/>
    </xf>
    <xf numFmtId="0" fontId="2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8" fillId="0" borderId="0" xfId="0" applyFont="1"/>
    <xf numFmtId="0" fontId="21" fillId="0" borderId="0" xfId="0" applyFont="1"/>
    <xf numFmtId="0" fontId="31" fillId="0" borderId="0" xfId="0" applyFont="1"/>
    <xf numFmtId="0" fontId="13" fillId="0" borderId="0" xfId="0" applyFont="1"/>
    <xf numFmtId="49" fontId="34" fillId="7" borderId="4" xfId="0" applyNumberFormat="1" applyFont="1" applyFill="1" applyBorder="1"/>
    <xf numFmtId="0" fontId="5" fillId="7" borderId="4" xfId="0" applyFont="1" applyFill="1" applyBorder="1"/>
    <xf numFmtId="0" fontId="34" fillId="7" borderId="4" xfId="0" applyFont="1" applyFill="1" applyBorder="1"/>
    <xf numFmtId="0" fontId="34" fillId="8" borderId="4" xfId="0" applyFont="1" applyFill="1" applyBorder="1"/>
    <xf numFmtId="0" fontId="5" fillId="8" borderId="4" xfId="0" applyFont="1" applyFill="1" applyBorder="1"/>
    <xf numFmtId="49" fontId="5" fillId="7" borderId="4" xfId="0" applyNumberFormat="1" applyFont="1" applyFill="1" applyBorder="1"/>
    <xf numFmtId="0" fontId="5" fillId="13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35" fillId="0" borderId="4" xfId="0" applyFont="1" applyBorder="1"/>
    <xf numFmtId="0" fontId="36" fillId="0" borderId="4" xfId="0" applyFont="1" applyBorder="1"/>
    <xf numFmtId="0" fontId="25" fillId="6" borderId="4" xfId="0" applyFont="1" applyFill="1" applyBorder="1"/>
    <xf numFmtId="0" fontId="37" fillId="0" borderId="4" xfId="0" applyFont="1" applyBorder="1"/>
    <xf numFmtId="0" fontId="38" fillId="0" borderId="4" xfId="0" applyFont="1" applyBorder="1"/>
    <xf numFmtId="0" fontId="5" fillId="13" borderId="4" xfId="2" applyFont="1" applyFill="1" applyBorder="1" applyAlignment="1">
      <alignment horizontal="center"/>
    </xf>
    <xf numFmtId="0" fontId="4" fillId="0" borderId="4" xfId="0" applyFont="1" applyBorder="1"/>
    <xf numFmtId="0" fontId="39" fillId="6" borderId="4" xfId="0" applyFont="1" applyFill="1" applyBorder="1"/>
    <xf numFmtId="0" fontId="5" fillId="7" borderId="4" xfId="2" applyFont="1" applyFill="1" applyBorder="1"/>
    <xf numFmtId="0" fontId="20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34" fillId="7" borderId="4" xfId="0" applyNumberFormat="1" applyFont="1" applyFill="1" applyBorder="1"/>
    <xf numFmtId="0" fontId="7" fillId="0" borderId="0" xfId="0" applyNumberFormat="1" applyFont="1" applyFill="1" applyBorder="1"/>
    <xf numFmtId="0" fontId="3" fillId="0" borderId="4" xfId="1" applyNumberFormat="1" applyBorder="1"/>
    <xf numFmtId="0" fontId="4" fillId="0" borderId="0" xfId="0" applyFont="1"/>
    <xf numFmtId="14" fontId="4" fillId="0" borderId="4" xfId="0" applyNumberFormat="1" applyFont="1" applyFill="1" applyBorder="1"/>
    <xf numFmtId="0" fontId="4" fillId="0" borderId="4" xfId="0" applyFont="1" applyFill="1" applyBorder="1"/>
    <xf numFmtId="49" fontId="4" fillId="0" borderId="4" xfId="0" applyNumberFormat="1" applyFont="1" applyFill="1" applyBorder="1"/>
    <xf numFmtId="0" fontId="40" fillId="0" borderId="4" xfId="1" applyNumberFormat="1" applyFont="1" applyFill="1" applyBorder="1"/>
    <xf numFmtId="0" fontId="4" fillId="0" borderId="0" xfId="0" applyFont="1" applyFill="1"/>
    <xf numFmtId="0" fontId="5" fillId="29" borderId="4" xfId="0" applyFont="1" applyFill="1" applyBorder="1"/>
    <xf numFmtId="0" fontId="5" fillId="29" borderId="4" xfId="2" applyFont="1" applyFill="1" applyBorder="1" applyAlignment="1">
      <alignment horizontal="center"/>
    </xf>
    <xf numFmtId="49" fontId="34" fillId="29" borderId="4" xfId="0" applyNumberFormat="1" applyFont="1" applyFill="1" applyBorder="1"/>
    <xf numFmtId="0" fontId="34" fillId="29" borderId="4" xfId="0" applyNumberFormat="1" applyFont="1" applyFill="1" applyBorder="1"/>
    <xf numFmtId="0" fontId="34" fillId="29" borderId="4" xfId="0" applyFont="1" applyFill="1" applyBorder="1"/>
    <xf numFmtId="0" fontId="5" fillId="29" borderId="4" xfId="2" applyFont="1" applyFill="1" applyBorder="1"/>
    <xf numFmtId="14" fontId="4" fillId="13" borderId="4" xfId="0" applyNumberFormat="1" applyFont="1" applyFill="1" applyBorder="1"/>
    <xf numFmtId="0" fontId="4" fillId="13" borderId="4" xfId="0" applyFont="1" applyFill="1" applyBorder="1"/>
    <xf numFmtId="49" fontId="4" fillId="13" borderId="4" xfId="0" applyNumberFormat="1" applyFont="1" applyFill="1" applyBorder="1"/>
    <xf numFmtId="0" fontId="40" fillId="13" borderId="4" xfId="1" applyNumberFormat="1" applyFont="1" applyFill="1" applyBorder="1"/>
    <xf numFmtId="0" fontId="4" fillId="13" borderId="0" xfId="0" applyFont="1" applyFill="1"/>
    <xf numFmtId="14" fontId="4" fillId="8" borderId="4" xfId="0" applyNumberFormat="1" applyFont="1" applyFill="1" applyBorder="1"/>
    <xf numFmtId="0" fontId="4" fillId="8" borderId="4" xfId="0" applyFont="1" applyFill="1" applyBorder="1"/>
    <xf numFmtId="49" fontId="4" fillId="8" borderId="4" xfId="0" applyNumberFormat="1" applyFont="1" applyFill="1" applyBorder="1"/>
    <xf numFmtId="0" fontId="40" fillId="8" borderId="4" xfId="1" applyNumberFormat="1" applyFont="1" applyFill="1" applyBorder="1"/>
    <xf numFmtId="0" fontId="4" fillId="8" borderId="0" xfId="0" applyFont="1" applyFill="1"/>
    <xf numFmtId="0" fontId="39" fillId="8" borderId="4" xfId="0" applyFont="1" applyFill="1" applyBorder="1"/>
    <xf numFmtId="0" fontId="41" fillId="26" borderId="9" xfId="3" applyFont="1" applyFill="1" applyBorder="1" applyAlignment="1">
      <alignment horizontal="center" vertical="center"/>
    </xf>
    <xf numFmtId="0" fontId="42" fillId="27" borderId="9" xfId="3" applyFont="1" applyFill="1" applyBorder="1" applyAlignment="1">
      <alignment horizontal="center" vertical="center"/>
    </xf>
    <xf numFmtId="0" fontId="43" fillId="26" borderId="9" xfId="3" applyFont="1" applyFill="1" applyBorder="1" applyAlignment="1">
      <alignment horizontal="center" vertical="center"/>
    </xf>
    <xf numFmtId="0" fontId="41" fillId="28" borderId="4" xfId="3" applyFont="1" applyFill="1" applyBorder="1" applyAlignment="1">
      <alignment horizontal="center" vertical="center"/>
    </xf>
    <xf numFmtId="0" fontId="41" fillId="30" borderId="9" xfId="3" applyFont="1" applyFill="1" applyBorder="1" applyAlignment="1">
      <alignment horizontal="center" vertical="center"/>
    </xf>
    <xf numFmtId="0" fontId="44" fillId="0" borderId="0" xfId="5" applyFont="1" applyAlignment="1">
      <alignment vertical="center"/>
    </xf>
    <xf numFmtId="0" fontId="45" fillId="0" borderId="4" xfId="5" applyFont="1" applyBorder="1"/>
    <xf numFmtId="0" fontId="45" fillId="0" borderId="4" xfId="5" applyFont="1" applyBorder="1" applyAlignment="1">
      <alignment horizontal="left"/>
    </xf>
    <xf numFmtId="0" fontId="45" fillId="0" borderId="4" xfId="5" applyFont="1" applyFill="1" applyBorder="1"/>
    <xf numFmtId="0" fontId="45" fillId="0" borderId="0" xfId="5" applyFont="1"/>
    <xf numFmtId="0" fontId="46" fillId="0" borderId="4" xfId="5" applyFont="1" applyFill="1" applyBorder="1"/>
    <xf numFmtId="2" fontId="47" fillId="0" borderId="4" xfId="5" applyNumberFormat="1" applyFont="1" applyFill="1" applyBorder="1"/>
    <xf numFmtId="2" fontId="46" fillId="0" borderId="4" xfId="5" applyNumberFormat="1" applyFont="1" applyFill="1" applyBorder="1"/>
    <xf numFmtId="0" fontId="45" fillId="0" borderId="4" xfId="5" applyFont="1" applyFill="1" applyBorder="1" applyAlignment="1">
      <alignment horizontal="center" vertical="center"/>
    </xf>
    <xf numFmtId="0" fontId="45" fillId="0" borderId="4" xfId="5" applyFont="1" applyBorder="1" applyAlignment="1">
      <alignment horizontal="center"/>
    </xf>
    <xf numFmtId="0" fontId="48" fillId="0" borderId="4" xfId="5" applyFont="1" applyFill="1" applyBorder="1" applyAlignment="1">
      <alignment horizontal="center"/>
    </xf>
    <xf numFmtId="0" fontId="48" fillId="0" borderId="4" xfId="6" applyFont="1" applyFill="1" applyBorder="1" applyAlignment="1">
      <alignment horizontal="center"/>
    </xf>
    <xf numFmtId="0" fontId="45" fillId="0" borderId="4" xfId="5" applyFont="1" applyFill="1" applyBorder="1" applyAlignment="1">
      <alignment horizontal="center"/>
    </xf>
    <xf numFmtId="0" fontId="47" fillId="0" borderId="4" xfId="5" applyFont="1" applyFill="1" applyBorder="1"/>
    <xf numFmtId="0" fontId="44" fillId="0" borderId="4" xfId="6" applyFont="1" applyFill="1" applyBorder="1" applyAlignment="1">
      <alignment horizontal="center"/>
    </xf>
    <xf numFmtId="0" fontId="3" fillId="0" borderId="4" xfId="1" applyBorder="1" applyAlignment="1">
      <alignment horizontal="left"/>
    </xf>
    <xf numFmtId="0" fontId="0" fillId="0" borderId="0" xfId="0" applyFont="1" applyFill="1" applyBorder="1"/>
    <xf numFmtId="0" fontId="12" fillId="31" borderId="11" xfId="0" applyFont="1" applyFill="1" applyBorder="1" applyAlignment="1">
      <alignment horizontal="right" vertical="top"/>
    </xf>
    <xf numFmtId="0" fontId="12" fillId="32" borderId="12" xfId="0" applyNumberFormat="1" applyFont="1" applyFill="1" applyBorder="1" applyAlignment="1">
      <alignment horizontal="right" vertical="top"/>
    </xf>
    <xf numFmtId="0" fontId="34" fillId="0" borderId="12" xfId="0" applyNumberFormat="1" applyFont="1" applyBorder="1" applyAlignment="1">
      <alignment horizontal="right" vertical="top"/>
    </xf>
    <xf numFmtId="0" fontId="12" fillId="22" borderId="13" xfId="0" applyNumberFormat="1" applyFont="1" applyFill="1" applyBorder="1" applyAlignment="1">
      <alignment horizontal="right" vertical="top"/>
    </xf>
    <xf numFmtId="0" fontId="13" fillId="0" borderId="0" xfId="2" applyFont="1" applyFill="1" applyBorder="1"/>
    <xf numFmtId="0" fontId="0" fillId="0" borderId="0" xfId="0" applyFont="1" applyFill="1" applyBorder="1" applyAlignment="1">
      <alignment horizontal="right" vertical="top"/>
    </xf>
    <xf numFmtId="0" fontId="51" fillId="0" borderId="0" xfId="0" applyFont="1" applyFill="1" applyBorder="1"/>
    <xf numFmtId="0" fontId="52" fillId="0" borderId="0" xfId="0" applyFont="1" applyFill="1" applyBorder="1"/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Border="1"/>
    <xf numFmtId="164" fontId="53" fillId="0" borderId="0" xfId="7" applyNumberFormat="1" applyFont="1" applyFill="1" applyBorder="1"/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54" fillId="0" borderId="0" xfId="0" pivotButton="1" applyFont="1" applyFill="1" applyBorder="1" applyAlignment="1">
      <alignment vertical="top"/>
    </xf>
    <xf numFmtId="0" fontId="54" fillId="0" borderId="0" xfId="0" applyFont="1" applyFill="1" applyBorder="1" applyAlignment="1">
      <alignment horizontal="left" vertical="top"/>
    </xf>
    <xf numFmtId="0" fontId="55" fillId="22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center" readingOrder="1"/>
    </xf>
    <xf numFmtId="0" fontId="56" fillId="0" borderId="0" xfId="0" applyFont="1" applyFill="1" applyBorder="1"/>
    <xf numFmtId="0" fontId="43" fillId="0" borderId="0" xfId="0" applyFont="1" applyFill="1" applyBorder="1" applyAlignment="1">
      <alignment horizontal="left" vertical="center" readingOrder="1"/>
    </xf>
    <xf numFmtId="0" fontId="57" fillId="0" borderId="0" xfId="0" applyFont="1" applyFill="1" applyBorder="1"/>
    <xf numFmtId="0" fontId="58" fillId="0" borderId="0" xfId="0" applyFont="1" applyFill="1" applyBorder="1" applyAlignment="1">
      <alignment horizontal="left" vertical="center" readingOrder="1"/>
    </xf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62" fillId="0" borderId="0" xfId="0" applyFont="1" applyFill="1" applyBorder="1" applyAlignment="1">
      <alignment horizontal="left" vertical="center" readingOrder="1"/>
    </xf>
    <xf numFmtId="0" fontId="63" fillId="0" borderId="9" xfId="0" applyFont="1" applyBorder="1" applyAlignment="1">
      <alignment horizontal="center" vertical="center"/>
    </xf>
    <xf numFmtId="0" fontId="49" fillId="24" borderId="9" xfId="0" applyFont="1" applyFill="1" applyBorder="1" applyAlignment="1">
      <alignment horizontal="center" vertical="center"/>
    </xf>
    <xf numFmtId="49" fontId="63" fillId="17" borderId="9" xfId="0" applyNumberFormat="1" applyFont="1" applyFill="1" applyBorder="1" applyAlignment="1">
      <alignment horizontal="center" vertical="center"/>
    </xf>
    <xf numFmtId="0" fontId="63" fillId="14" borderId="9" xfId="0" applyFont="1" applyFill="1" applyBorder="1" applyAlignment="1">
      <alignment horizontal="center" vertical="center"/>
    </xf>
    <xf numFmtId="0" fontId="63" fillId="24" borderId="9" xfId="0" applyFont="1" applyFill="1" applyBorder="1" applyAlignment="1">
      <alignment horizontal="center" vertical="center"/>
    </xf>
    <xf numFmtId="0" fontId="63" fillId="0" borderId="9" xfId="0" applyFont="1" applyFill="1" applyBorder="1" applyAlignment="1">
      <alignment horizontal="center" vertical="center"/>
    </xf>
    <xf numFmtId="0" fontId="39" fillId="0" borderId="0" xfId="0" applyFont="1"/>
    <xf numFmtId="0" fontId="37" fillId="0" borderId="0" xfId="0" applyFont="1" applyFill="1" applyBorder="1"/>
    <xf numFmtId="0" fontId="64" fillId="0" borderId="0" xfId="0" applyFont="1" applyFill="1" applyBorder="1" applyAlignment="1">
      <alignment horizontal="left" vertical="center" readingOrder="1"/>
    </xf>
    <xf numFmtId="49" fontId="37" fillId="0" borderId="4" xfId="0" applyNumberFormat="1" applyFont="1" applyBorder="1"/>
    <xf numFmtId="0" fontId="65" fillId="0" borderId="4" xfId="1" applyNumberFormat="1" applyFont="1" applyBorder="1"/>
    <xf numFmtId="14" fontId="37" fillId="0" borderId="4" xfId="0" applyNumberFormat="1" applyFont="1" applyBorder="1"/>
    <xf numFmtId="0" fontId="37" fillId="0" borderId="0" xfId="0" applyFont="1"/>
    <xf numFmtId="49" fontId="57" fillId="0" borderId="4" xfId="0" applyNumberFormat="1" applyFont="1" applyBorder="1"/>
    <xf numFmtId="0" fontId="57" fillId="0" borderId="4" xfId="0" applyFont="1" applyBorder="1"/>
    <xf numFmtId="14" fontId="57" fillId="0" borderId="4" xfId="0" applyNumberFormat="1" applyFont="1" applyBorder="1"/>
    <xf numFmtId="0" fontId="57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center" vertical="top"/>
    </xf>
    <xf numFmtId="0" fontId="4" fillId="0" borderId="0" xfId="2" applyFont="1" applyFill="1" applyBorder="1"/>
  </cellXfs>
  <cellStyles count="8">
    <cellStyle name="Comma" xfId="7" builtinId="3"/>
    <cellStyle name="Hyperlink" xfId="1" builtinId="8"/>
    <cellStyle name="Hyperlink 2" xfId="4" xr:uid="{6C5F0E9B-B71A-4EB9-8F13-388EE635C0C6}"/>
    <cellStyle name="Normal" xfId="0" builtinId="0"/>
    <cellStyle name="Normal 2" xfId="2" xr:uid="{00000000-0005-0000-0000-000002000000}"/>
    <cellStyle name="Normal 2 2 2" xfId="6" xr:uid="{E167C0F0-F45F-483A-A817-7ED3CF94BF27}"/>
    <cellStyle name="Normal 7 2" xfId="5" xr:uid="{16917212-65B9-45E9-A976-7FF9665D484F}"/>
    <cellStyle name="ปกติ 2" xfId="3" xr:uid="{F31E92A4-F6EF-407F-85E7-4808808AC0BC}"/>
  </cellStyles>
  <dxfs count="40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horizontal="right" readingOrder="0"/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readingOrder="0"/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106936</xdr:rowOff>
    </xdr:from>
    <xdr:to>
      <xdr:col>2</xdr:col>
      <xdr:colOff>2345532</xdr:colOff>
      <xdr:row>5</xdr:row>
      <xdr:rowOff>250032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" y="559374"/>
          <a:ext cx="9441656" cy="1190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3050381</xdr:colOff>
      <xdr:row>1</xdr:row>
      <xdr:rowOff>92869</xdr:rowOff>
    </xdr:from>
    <xdr:to>
      <xdr:col>8</xdr:col>
      <xdr:colOff>154781</xdr:colOff>
      <xdr:row>6</xdr:row>
      <xdr:rowOff>23814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0146506" y="545307"/>
          <a:ext cx="8248650" cy="1240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106935</xdr:rowOff>
    </xdr:from>
    <xdr:to>
      <xdr:col>8</xdr:col>
      <xdr:colOff>1066800</xdr:colOff>
      <xdr:row>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FFB20E-F222-4D75-97A4-F61CC75A6C8B}"/>
            </a:ext>
          </a:extLst>
        </xdr:cNvPr>
        <xdr:cNvSpPr txBox="1"/>
      </xdr:nvSpPr>
      <xdr:spPr>
        <a:xfrm>
          <a:off x="0" y="564135"/>
          <a:ext cx="19309080" cy="2121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1085850</xdr:colOff>
      <xdr:row>1</xdr:row>
      <xdr:rowOff>104774</xdr:rowOff>
    </xdr:from>
    <xdr:to>
      <xdr:col>12</xdr:col>
      <xdr:colOff>0</xdr:colOff>
      <xdr:row>9</xdr:row>
      <xdr:rowOff>95249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950FD3-A5FE-4EEA-8FDC-505E6CE57025}"/>
            </a:ext>
          </a:extLst>
        </xdr:cNvPr>
        <xdr:cNvSpPr txBox="1"/>
      </xdr:nvSpPr>
      <xdr:spPr>
        <a:xfrm>
          <a:off x="19328130" y="561974"/>
          <a:ext cx="8256270" cy="212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106936</xdr:rowOff>
    </xdr:from>
    <xdr:to>
      <xdr:col>5</xdr:col>
      <xdr:colOff>2345532</xdr:colOff>
      <xdr:row>5</xdr:row>
      <xdr:rowOff>250032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DC5FC9-7A29-494E-8D4D-706DBB3DC526}"/>
            </a:ext>
          </a:extLst>
        </xdr:cNvPr>
        <xdr:cNvSpPr txBox="1"/>
      </xdr:nvSpPr>
      <xdr:spPr>
        <a:xfrm>
          <a:off x="1" y="564136"/>
          <a:ext cx="9447371" cy="12098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3050381</xdr:colOff>
      <xdr:row>1</xdr:row>
      <xdr:rowOff>92869</xdr:rowOff>
    </xdr:from>
    <xdr:to>
      <xdr:col>11</xdr:col>
      <xdr:colOff>154781</xdr:colOff>
      <xdr:row>6</xdr:row>
      <xdr:rowOff>23814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ED900D-0313-4582-94C5-4A9CADCB337C}"/>
            </a:ext>
          </a:extLst>
        </xdr:cNvPr>
        <xdr:cNvSpPr txBox="1"/>
      </xdr:nvSpPr>
      <xdr:spPr>
        <a:xfrm>
          <a:off x="10152221" y="550069"/>
          <a:ext cx="8244840" cy="1264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38</xdr:col>
      <xdr:colOff>541034</xdr:colOff>
      <xdr:row>40</xdr:row>
      <xdr:rowOff>133786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C22F9977-006F-45E3-8686-F8BF0AE42AF1}"/>
            </a:ext>
          </a:extLst>
        </xdr:cNvPr>
        <xdr:cNvGrpSpPr/>
      </xdr:nvGrpSpPr>
      <xdr:grpSpPr>
        <a:xfrm>
          <a:off x="9185564" y="263236"/>
          <a:ext cx="18288706" cy="10316877"/>
          <a:chOff x="9144000" y="274320"/>
          <a:chExt cx="18280394" cy="1071034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861B6CC-3D0C-4634-BB48-6FEEA5BC1B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144000" y="274320"/>
            <a:ext cx="18280394" cy="10654196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7F6565D-D3D1-40AA-AFCA-ABEEFF37C0B6}"/>
              </a:ext>
            </a:extLst>
          </xdr:cNvPr>
          <xdr:cNvSpPr txBox="1"/>
        </xdr:nvSpPr>
        <xdr:spPr>
          <a:xfrm>
            <a:off x="13746480" y="349504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C627664-8ACB-442B-9B27-BC684A84DBFE}"/>
              </a:ext>
            </a:extLst>
          </xdr:cNvPr>
          <xdr:cNvSpPr txBox="1"/>
        </xdr:nvSpPr>
        <xdr:spPr>
          <a:xfrm>
            <a:off x="13746480" y="406400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7650E05-5DD0-415F-866C-5DC12517C027}"/>
              </a:ext>
            </a:extLst>
          </xdr:cNvPr>
          <xdr:cNvSpPr txBox="1"/>
        </xdr:nvSpPr>
        <xdr:spPr>
          <a:xfrm>
            <a:off x="17993360" y="350520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648CFA06-C618-42F1-8CFF-ED1B28293541}"/>
              </a:ext>
            </a:extLst>
          </xdr:cNvPr>
          <xdr:cNvSpPr txBox="1"/>
        </xdr:nvSpPr>
        <xdr:spPr>
          <a:xfrm>
            <a:off x="22547943" y="8677365"/>
            <a:ext cx="574693" cy="2767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405FDAAE-DFCF-4BD4-87FD-98FEB7FD7EFB}"/>
              </a:ext>
            </a:extLst>
          </xdr:cNvPr>
          <xdr:cNvSpPr txBox="1"/>
        </xdr:nvSpPr>
        <xdr:spPr>
          <a:xfrm>
            <a:off x="18013680" y="411480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C6A97381-494F-4A3B-B698-7D51E2DE4AD6}"/>
              </a:ext>
            </a:extLst>
          </xdr:cNvPr>
          <xdr:cNvSpPr txBox="1"/>
        </xdr:nvSpPr>
        <xdr:spPr>
          <a:xfrm>
            <a:off x="18013680" y="473456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A720DE7A-A8BD-4BBC-A5A4-A501B80FEABE}"/>
              </a:ext>
            </a:extLst>
          </xdr:cNvPr>
          <xdr:cNvSpPr txBox="1"/>
        </xdr:nvSpPr>
        <xdr:spPr>
          <a:xfrm>
            <a:off x="18023840" y="5262880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33310C4-A627-448E-9C06-BC18671E641B}"/>
              </a:ext>
            </a:extLst>
          </xdr:cNvPr>
          <xdr:cNvSpPr txBox="1"/>
        </xdr:nvSpPr>
        <xdr:spPr>
          <a:xfrm>
            <a:off x="22756552" y="3472873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9B339BD-581F-4314-A1FD-63FAEDAFD603}"/>
              </a:ext>
            </a:extLst>
          </xdr:cNvPr>
          <xdr:cNvSpPr txBox="1"/>
        </xdr:nvSpPr>
        <xdr:spPr>
          <a:xfrm>
            <a:off x="22742698" y="4090785"/>
            <a:ext cx="574693" cy="2767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36269BF5-CFBC-43A6-AD70-1C5FF8CCB56A}"/>
              </a:ext>
            </a:extLst>
          </xdr:cNvPr>
          <xdr:cNvSpPr txBox="1"/>
        </xdr:nvSpPr>
        <xdr:spPr>
          <a:xfrm>
            <a:off x="22756552" y="4664363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29ED8BF8-8501-4852-86C9-5EC44CB27789}"/>
              </a:ext>
            </a:extLst>
          </xdr:cNvPr>
          <xdr:cNvSpPr txBox="1"/>
        </xdr:nvSpPr>
        <xdr:spPr>
          <a:xfrm>
            <a:off x="16059264" y="7643090"/>
            <a:ext cx="574693" cy="2767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B4887100-C8DF-48A8-9448-0083EEA4C006}"/>
              </a:ext>
            </a:extLst>
          </xdr:cNvPr>
          <xdr:cNvSpPr txBox="1"/>
        </xdr:nvSpPr>
        <xdr:spPr>
          <a:xfrm>
            <a:off x="16064212" y="8158084"/>
            <a:ext cx="574693" cy="2690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F333026B-6720-4F49-963C-84ACD0F305C3}"/>
              </a:ext>
            </a:extLst>
          </xdr:cNvPr>
          <xdr:cNvSpPr txBox="1"/>
        </xdr:nvSpPr>
        <xdr:spPr>
          <a:xfrm>
            <a:off x="16075098" y="8706724"/>
            <a:ext cx="574693" cy="2690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57E0DD2C-136A-4F0C-953B-18A33B4793E6}"/>
              </a:ext>
            </a:extLst>
          </xdr:cNvPr>
          <xdr:cNvSpPr txBox="1"/>
        </xdr:nvSpPr>
        <xdr:spPr>
          <a:xfrm>
            <a:off x="16096869" y="9320679"/>
            <a:ext cx="574693" cy="2690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FC368592-586F-4926-BB89-DBD0DB9963F5}"/>
              </a:ext>
            </a:extLst>
          </xdr:cNvPr>
          <xdr:cNvSpPr txBox="1"/>
        </xdr:nvSpPr>
        <xdr:spPr>
          <a:xfrm>
            <a:off x="22591286" y="7620329"/>
            <a:ext cx="574693" cy="2690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CEE13F68-44D6-4C0C-BBE4-970A2FA63946}"/>
              </a:ext>
            </a:extLst>
          </xdr:cNvPr>
          <xdr:cNvSpPr txBox="1"/>
        </xdr:nvSpPr>
        <xdr:spPr>
          <a:xfrm>
            <a:off x="22593663" y="8180977"/>
            <a:ext cx="574693" cy="276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B91488F-A6C4-4F8E-BD07-4B43B981AFBA}"/>
              </a:ext>
            </a:extLst>
          </xdr:cNvPr>
          <xdr:cNvSpPr txBox="1"/>
        </xdr:nvSpPr>
        <xdr:spPr>
          <a:xfrm>
            <a:off x="24057033" y="9986355"/>
            <a:ext cx="2776261" cy="9983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87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+3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30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90 | 32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20781</xdr:colOff>
      <xdr:row>47</xdr:row>
      <xdr:rowOff>185305</xdr:rowOff>
    </xdr:from>
    <xdr:to>
      <xdr:col>31</xdr:col>
      <xdr:colOff>547255</xdr:colOff>
      <xdr:row>55</xdr:row>
      <xdr:rowOff>29442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A3DF488-ECDA-4764-B7A8-E04C0143AD37}"/>
            </a:ext>
          </a:extLst>
        </xdr:cNvPr>
        <xdr:cNvSpPr/>
      </xdr:nvSpPr>
      <xdr:spPr>
        <a:xfrm>
          <a:off x="10025841" y="10998085"/>
          <a:ext cx="11499274" cy="130717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1</xdr:rowOff>
    </xdr:from>
    <xdr:to>
      <xdr:col>29</xdr:col>
      <xdr:colOff>97780</xdr:colOff>
      <xdr:row>22</xdr:row>
      <xdr:rowOff>171719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529D7C-1A58-4977-B328-AB9F5879F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6197" y="912255"/>
          <a:ext cx="4455132" cy="3767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28004166667" createdVersion="6" refreshedVersion="6" minRefreshableVersion="3" recordCount="91" xr:uid="{87F88384-BB26-4450-BE2B-E9BFF226FB1D}">
  <cacheSource type="worksheet">
    <worksheetSource ref="B9:R100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8" count="7">
        <n v="2565"/>
        <n v="2566"/>
        <n v="2567"/>
        <n v="2568"/>
        <n v="2563"/>
        <n v="2564"/>
        <n v="2562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19">
        <s v="สถาบันเทคโนโลยีป้องกันประเทศ"/>
        <s v="สำนักงานคณะกรรมการนโยบายรัฐวิสาหกิจ"/>
        <s v="กรมทางหลวงชนบท"/>
        <s v="สำนักงานปลัดกระทรวงอุตสาหกรรม"/>
        <s v="กรมปศุสัตว์"/>
        <s v="กรมพัฒนาฝีมือแรงงาน"/>
        <s v="บริษัท อู่กรุงเทพ จำกัด"/>
        <s v="สำนักงานเศรษฐกิจอุตสาหกรรม"/>
        <s v="มหาวิทยาลัยเทคโนโลยีราชมงคลสุวรรณภูมิ"/>
        <s v="กรมการพัฒนาชุมชน"/>
        <s v="มหาวิทยาลัยราชภัฏกำแพงเพชร"/>
        <s v="การไฟฟ้าส่วนภูมิภาค"/>
        <s v="สำนักงานพัฒนาวิทยาศาสตร์และเทคโนโลยีแห่งชาติ"/>
        <s v="มหาวิทยาลัยเทคโนโลยีราชมงคลธัญบุรี"/>
        <s v="มหาวิทยาลัยเทคโนโลยีราชมงคลกรุงเทพ"/>
        <s v="สำนักงานนโยบายและแผนพลังงาน"/>
        <s v="สำนักงานคณะกรรมการอาหารและยา"/>
        <s v="กรมโรงงานอุตสาหกรรม"/>
        <s v="สถาบันวัคซีนแห่งชาติ"/>
      </sharedItems>
    </cacheField>
    <cacheField name="อักษรย่อ" numFmtId="0">
      <sharedItems count="19">
        <s v="สทป."/>
        <s v="สคร."/>
        <s v="ทช."/>
        <s v="สป.อก."/>
        <s v="กปศ."/>
        <s v="กพร."/>
        <s v="บอท."/>
        <s v="สศอ."/>
        <s v="มทร.สุวรรณภูมิ"/>
        <s v="พช."/>
        <s v="มรภ.กพ."/>
        <s v="กฟภ."/>
        <s v="สวทช."/>
        <s v="มทร.ธัญบุรี"/>
        <s v="มทร.กรุงเทพ"/>
        <s v="สนพ."/>
        <s v="อย."/>
        <s v="กรอ."/>
        <s v="สวช."/>
      </sharedItems>
    </cacheField>
    <cacheField name="หน่วยงานระดับกระทรวงหรือเทียบเท่า" numFmtId="0">
      <sharedItems count="10">
        <s v="กระทรวงกลาโหม"/>
        <s v="กระทรวงการคลัง"/>
        <s v="กระทรวงคมนาคม"/>
        <s v="กระทรวงอุตสาหกรรม"/>
        <s v="กระทรวงเกษตรและสหกรณ์"/>
        <s v="กระทรวงแรงงาน"/>
        <s v="กระทรวงการอุดมศึกษา วิทยาศาสตร์ วิจัยและนวัตกรรม"/>
        <s v="กระทรวงมหาดไทย"/>
        <s v="กระทรวงพลังงาน"/>
        <s v="กระทรวงสาธารณสุข"/>
      </sharedItems>
    </cacheField>
    <cacheField name="ประเภทโครงการ" numFmtId="0">
      <sharedItems containsBlank="1"/>
    </cacheField>
    <cacheField name="องค์ประกอบ" numFmtId="14">
      <sharedItems count="5">
        <s v="v3_040501V01"/>
        <s v="v3_040501V04"/>
        <s v="v3_040501V02"/>
        <s v="v3_040501V03"/>
        <s v="v3_040501V00"/>
      </sharedItems>
    </cacheField>
    <cacheField name="FVCT VER3 หลัก clean ตาม eMENSCR" numFmtId="0">
      <sharedItems count="16">
        <s v="v3_040501V01F02"/>
        <s v="v3_040501V04F07"/>
        <s v="v3_040501V02F01"/>
        <s v="v3_040501V03F03"/>
        <s v="v3_040501V04F02"/>
        <s v="v3_040501V03F02"/>
        <s v="v3_040501V02F03"/>
        <s v="v3_040501V04F03"/>
        <s v="v3_040501V04F04"/>
        <s v="v3_040501V03F01"/>
        <s v="v3_040501V04F01"/>
        <s v="v3_040501V04F06"/>
        <s v="v3_040501V02F04"/>
        <s v="v3_040501V00F00"/>
        <s v="v3_040501V02F02"/>
        <s v="v3_040501V04F05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83.504602199071" createdVersion="6" refreshedVersion="6" minRefreshableVersion="3" recordCount="109" xr:uid="{E2094B78-2928-4DD6-A5BB-EBB203F8217D}">
  <cacheSource type="worksheet">
    <worksheetSource ref="A1:M110" sheet="เกี่ยวข้อง040501"/>
  </cacheSource>
  <cacheFields count="13">
    <cacheField name="กรมหรือเทียบเท่า" numFmtId="0">
      <sharedItems/>
    </cacheField>
    <cacheField name="อักษรย่อ" numFmtId="0">
      <sharedItems count="28">
        <s v="สทป."/>
        <s v="มทร.อีสาน"/>
        <s v="มทส."/>
        <s v="กพร."/>
        <s v="กปศ."/>
        <s v="ทช."/>
        <s v="บอท."/>
        <s v="สคร."/>
        <s v="มทร.ธัญบุรี"/>
        <s v="สป.กห."/>
        <s v="มจ."/>
        <s v="มศก."/>
        <s v="มทร.สุวรรณภูมิ"/>
        <s v="สตช."/>
        <s v="สศช."/>
        <s v="สวช."/>
        <s v="สศอ."/>
        <s v="พช."/>
        <s v="สป.อก."/>
        <s v="อย."/>
        <s v="กฟภ."/>
        <s v="กรอ."/>
        <s v="สนพ."/>
        <s v="สวทช."/>
        <s v="สจล."/>
        <s v="สนข."/>
        <s v="มทร.กรุงเทพ"/>
        <s v="มรภ.กพ.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 count="16">
        <s v="v3_040501V01F01"/>
        <s v="v3_040501V01F02"/>
        <s v="v3_040501V02F01"/>
        <s v="v3_040501V02F02"/>
        <s v="v3_040501V02F03"/>
        <s v="v3_040501V02F04"/>
        <s v="v3_040501V03F01"/>
        <s v="v3_040501V03F02"/>
        <s v="v3_040501V03F03"/>
        <s v="v3_040501V04F01"/>
        <s v="v3_040501V04F02"/>
        <s v="v3_040501V04F03"/>
        <s v="v3_040501V04F04"/>
        <s v="v3_040501V04F05"/>
        <s v="v3_040501V04F06"/>
        <s v="v3_040501V04F07"/>
      </sharedItems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s v="โครงการพัฒนาพื้นที่รองรับอุตสาหกรรมความมั่นคงของประเทศ"/>
    <s v="โครงการพัฒนาพื้นที่รองรับอุตสาหกรรมความมั่นคงของประเทศ"/>
    <s v="ด้านการสร้างความสามารถในการแข่งขัน"/>
    <x v="0"/>
    <s v="ตุลาคม 2565"/>
    <s v="กันยายน 2570"/>
    <s v="กลุ่มกลยุทธ์"/>
    <x v="0"/>
    <x v="0"/>
    <x v="0"/>
    <s v="โครงการปกติ 2565"/>
    <x v="0"/>
    <x v="0"/>
    <x v="0"/>
    <m/>
    <s v="https://emenscr.nesdc.go.th/viewer/view.html?id=61e17ea248dc137f02e90a59"/>
    <s v="v2_040501V04F08"/>
  </r>
  <r>
    <s v="การรายงานผลการดำเนินงานตามแผนพัฒนารัฐวิสาหกิจ พ.ศ. 2566 - 2570"/>
    <s v="การรายงานผลการดำเนินงานตามแผนพัฒนารัฐวิสาหกิจ พ.ศ. 2566 - 2570"/>
    <s v="ด้านการสร้างความสามารถในการแข่งขัน"/>
    <x v="1"/>
    <s v="ตุลาคม 2565"/>
    <s v="กันยายน 2566"/>
    <s v="สำนักนโยบายและแผนรัฐวิสาหกิจ"/>
    <x v="1"/>
    <x v="1"/>
    <x v="1"/>
    <s v="โครงการปกติ 2566"/>
    <x v="1"/>
    <x v="1"/>
    <x v="0"/>
    <m/>
    <s v="https://emenscr.nesdc.go.th/viewer/view.html?id=63d78a1fbc532c3057077c18"/>
    <s v="v2_040501V01F04"/>
  </r>
  <r>
    <s v="พัฒนาเส้นทางคมนาคมเชื่อมโยงถนนสายหลักและสายรอง/ซ่อมสร้างผิวทางแอสฟัลต์คอนกรีตแยกทางหลวงหมายเลข 304 - บ้านเทพประทาน ตำบลท่ากระดาน อำเภอสนามชัยเขต จังหวัดฉะเชิงเทรา"/>
    <s v="พัฒนาเส้นทางคมนาคมเชื่อมโยงถนนสายหลักและสายรอง/ซ่อมสร้างผิวทางแอสฟัลต์คอนกรีตแยกทางหลวงหมายเลข 304 - บ้านเทพประทาน ตำบลท่ากระดาน อำเภอสนามชัยเขต จังหวัดฉะเชิงเทรา"/>
    <s v="ด้านการสร้างความสามารถในการแข่งขัน"/>
    <x v="1"/>
    <s v="กุมภาพันธ์ 2566"/>
    <s v="พฤษภาคม 2566"/>
    <s v="แขวงทางหลวงชนบทฉะเชิงเทรา"/>
    <x v="2"/>
    <x v="2"/>
    <x v="2"/>
    <s v="โครงการปกติ 2566"/>
    <x v="2"/>
    <x v="2"/>
    <x v="0"/>
    <m/>
    <s v="https://emenscr.nesdc.go.th/viewer/view.html?id=63e46b3decd30773351f71ab"/>
    <s v="v2_040501V02F01"/>
  </r>
  <r>
    <s v="พัฒนาเส้นทางคมนาคมเชื่อมโยงถนนสายหลักและสายรอง ซ่อมสร้างผิวทางแอสฟัลต์คอนกรีตแยกทางหลวงหมายเลข 3076 – บ้านหนองกระทิง  ตำบลท่าตะเกียบ อำเภอท่าตะเกียบ จังหวัดฉะเชิงเทรา"/>
    <s v="พัฒนาเส้นทางคมนาคมเชื่อมโยงถนนสายหลักและสายรอง ซ่อมสร้างผิวทางแอสฟัลต์คอนกรีตแยกทางหลวงหมายเลข 3076 – บ้านหนองกระทิง  ตำบลท่าตะเกียบ อำเภอท่าตะเกียบ จังหวัดฉะเชิงเทรา"/>
    <s v="ด้านการสร้างความสามารถในการแข่งขัน"/>
    <x v="1"/>
    <s v="กุมภาพันธ์ 2566"/>
    <s v="พฤษภาคม 2566"/>
    <s v="แขวงทางหลวงชนบทฉะเชิงเทรา"/>
    <x v="2"/>
    <x v="2"/>
    <x v="2"/>
    <s v="โครงการปกติ 2566"/>
    <x v="2"/>
    <x v="2"/>
    <x v="0"/>
    <m/>
    <s v="https://emenscr.nesdc.go.th/viewer/view.html?id=63e47b85728aa67344ffdb06"/>
    <s v="v2_040501V02F01"/>
  </r>
  <r>
    <s v="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481 - บ้านหัวไทร  ตำบลบางกระเจ็ด อำเภอบางคล้า จังหวัดฉะเชิงเทรา"/>
    <s v="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481 - บ้านหัวไทร  ตำบลบางกระเจ็ด อำเภอบางคล้า จังหวัดฉะเชิงเทรา"/>
    <s v="ด้านการสร้างความสามารถในการแข่งขัน"/>
    <x v="1"/>
    <s v="กุมภาพันธ์ 2566"/>
    <s v="พฤษภาคม 2566"/>
    <s v="แขวงทางหลวงชนบทฉะเชิงเทรา"/>
    <x v="2"/>
    <x v="2"/>
    <x v="2"/>
    <s v="โครงการปกติ 2566"/>
    <x v="2"/>
    <x v="2"/>
    <x v="0"/>
    <m/>
    <s v="https://emenscr.nesdc.go.th/viewer/view.html?id=63e366a6ecd30773351f717e"/>
    <s v="v2_040501V02F01"/>
  </r>
  <r>
    <s v="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200 - บ้านบางขนาก ตำบลบางแก้ว อำเภอเมืองฉะเชิงเทรา, ตำบลคลองเขื่อน อำเภอคลองเขื่อน จังหวัดฉะเชิงเทรา "/>
    <s v="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200 - บ้านบางขนาก ตำบลบางแก้ว อำเภอเมืองฉะเชิงเทรา, ตำบลคลองเขื่อน อำเภอคลองเขื่อน จังหวัดฉะเชิงเทรา "/>
    <s v="ด้านการสร้างความสามารถในการแข่งขัน"/>
    <x v="1"/>
    <s v="กุมภาพันธ์ 2566"/>
    <s v="พฤษภาคม 2566"/>
    <s v="แขวงทางหลวงชนบทฉะเชิงเทรา"/>
    <x v="2"/>
    <x v="2"/>
    <x v="2"/>
    <s v="โครงการปกติ 2566"/>
    <x v="2"/>
    <x v="2"/>
    <x v="0"/>
    <m/>
    <s v="https://emenscr.nesdc.go.th/viewer/view.html?id=63e476abb4e8c549053a59db"/>
    <s v="v2_040501V02F01"/>
  </r>
  <r>
    <s v="พัฒนาและปรับปรุงโครงสร้างพื้นฐาน และสิ่งอำนวยความสะดวกรองรับการท่องเที่ยว ปรับปรุงถนนสายแยกทางหลวงหมายเลข 331 - บ้านคลองโรงเลื่อย ตำบลวังเย็น  อำเภอแปลงยาว จังหวัดฉะเชิงเทรา"/>
    <s v="พัฒนาและปรับปรุงโครงสร้างพื้นฐาน และสิ่งอำนวยความสะดวกรองรับการท่องเที่ยว ปรับปรุงถนนสายแยกทางหลวงหมายเลข 331 - บ้านคลองโรงเลื่อย ตำบลวังเย็น  อำเภอแปลงยาว จังหวัดฉะเชิงเทรา"/>
    <s v="ด้านการสร้างความสามารถในการแข่งขัน"/>
    <x v="1"/>
    <s v="กุมภาพันธ์ 2566"/>
    <s v="พฤษภาคม 2566"/>
    <s v="แขวงทางหลวงชนบทฉะเชิงเทรา"/>
    <x v="2"/>
    <x v="2"/>
    <x v="2"/>
    <s v="โครงการปกติ 2566"/>
    <x v="2"/>
    <x v="2"/>
    <x v="0"/>
    <m/>
    <s v="https://emenscr.nesdc.go.th/viewer/view.html?id=63e498f2ecd30773351f71dc"/>
    <s v="v2_040501V02F01"/>
  </r>
  <r>
    <s v="โครงการส่งเสริมการค้า การลงทุนของกลุ่มจังหวัดเพื่อสนับสนุนระบบเศรษฐกิจแห่งอนาคต"/>
    <s v="โครงการส่งเสริมการค้า การลงทุนของกลุ่มจังหวัดเพื่อสนับสนุนระบบเศรษฐกิจแห่งอนาคต"/>
    <s v="ด้านการสร้างความสามารถในการแข่งขัน"/>
    <x v="1"/>
    <s v="มิถุนายน 2566"/>
    <s v="กันยายน 2566"/>
    <s v="สำนักงานอุตสาหกรรมจังหวัดมหาสารคาม"/>
    <x v="3"/>
    <x v="3"/>
    <x v="3"/>
    <s v="โครงการปกติ 2566"/>
    <x v="3"/>
    <x v="3"/>
    <x v="0"/>
    <m/>
    <s v="https://emenscr.nesdc.go.th/viewer/view.html?id=64a3d329eec8b40f46321d72"/>
    <s v="v2_040501V03F02"/>
  </r>
  <r>
    <s v="โครงการพัฒนาพื้นที่รองรับอุตสาหกรรมความมั่นคงของประเทศ"/>
    <s v="โครงการพัฒนาพื้นที่รองรับอุตสาหกรรมความมั่นคงของประเทศ"/>
    <s v="ด้านการสร้างความสามารถในการแข่งขัน"/>
    <x v="1"/>
    <s v="ตุลาคม 2565"/>
    <s v="กันยายน 2566"/>
    <s v="กลุ่มกลยุทธ์"/>
    <x v="0"/>
    <x v="0"/>
    <x v="0"/>
    <s v="โครงการปกติ 2566"/>
    <x v="0"/>
    <x v="0"/>
    <x v="0"/>
    <m/>
    <s v="https://emenscr.nesdc.go.th/viewer/view.html?id=640aa6ed4f4b54733c3fb6fc"/>
    <s v="v2_040501V04F08"/>
  </r>
  <r>
    <s v="พัฒนาต่อยอดองค์ความรู้ด้านการผลิตและการตลาดสัตว์อัตลักษณ์จังหวัดพิษณุโลก"/>
    <s v="พัฒนาต่อยอดองค์ความรู้ด้านการผลิตและการตลาดสัตว์อัตลักษณ์จังหวัดพิษณุโลก"/>
    <s v="ด้านการสร้างความสามารถในการแข่งขัน"/>
    <x v="1"/>
    <s v="ตุลาคม 2565"/>
    <s v="กันยายน 2566"/>
    <s v="สำนักงานปศุสัตว์จังหวัดพิษณุโลก"/>
    <x v="4"/>
    <x v="4"/>
    <x v="4"/>
    <s v="โครงการปกติ 2566"/>
    <x v="2"/>
    <x v="2"/>
    <x v="0"/>
    <m/>
    <s v="https://emenscr.nesdc.go.th/viewer/view.html?id=640b0a65b4e8c549053ad74f"/>
    <s v="v2_040501V02F01"/>
  </r>
  <r>
    <s v="โครงการศูนย์บริการครบวงจรอุตสาหกรรมความมั่นคง"/>
    <s v="โครงการศูนย์บริการครบวงจรอุตสาหกรรมความมั่นคง"/>
    <s v="ด้านการสร้างความสามารถในการแข่งขัน"/>
    <x v="2"/>
    <s v="พฤษภาคม 2567"/>
    <s v="กันยายน 2570"/>
    <s v="กลุ่มกลยุทธ์"/>
    <x v="0"/>
    <x v="0"/>
    <x v="0"/>
    <s v="โครงการปกติ 2567"/>
    <x v="1"/>
    <x v="4"/>
    <x v="0"/>
    <m/>
    <s v="https://emenscr.nesdc.go.th/viewer/view.html?id=6565b0e166940b3b333376a7"/>
    <s v="v3_040501V04F02"/>
  </r>
  <r>
    <s v="โครงการพัฒนาทักษะยกระดับฝีมือแรงงานช่างเชื่อมสู่มาตรฐานสากลรองรับอุตสาหกรรมสมัยใหม่ และเขตพัฒนาเศรษฐกิจพิเศษ ประจำปี 2567_x0009_"/>
    <s v="โครงการพัฒนาทักษะยกระดับฝีมือแรงงานช่างเชื่อมสู่มาตรฐานสากลรองรับอุตสาหกรรมสมัยใหม่ และเขตพัฒนาเศรษฐกิจพิเศษ ประจำปี 2567_x0009_"/>
    <s v="ด้านการสร้างความสามารถในการแข่งขัน"/>
    <x v="2"/>
    <s v="ตุลาคม 2566"/>
    <s v="พฤษภาคม 2567"/>
    <s v="สถาบันพัฒนาฝีมือแรงงาน 12 สงขลา"/>
    <x v="5"/>
    <x v="5"/>
    <x v="5"/>
    <s v="โครงการปกติ 2567"/>
    <x v="0"/>
    <x v="0"/>
    <x v="0"/>
    <m/>
    <s v="https://emenscr.nesdc.go.th/viewer/view.html?id=6572f8ff19d0a33b26c4e6c0"/>
    <s v="v3_040501V01F02"/>
  </r>
  <r>
    <s v="แผนปฏิบัติการ ประจำปีงบประมาณ 2567 (ฉบับทบทวน)"/>
    <s v="แผนปฏิบัติการ ประจำปีงบประมาณ 2567 (ฉบับทบทวน)"/>
    <s v="ด้านการสร้างความสามารถในการแข่งขัน"/>
    <x v="2"/>
    <s v="ตุลาคม 2566"/>
    <s v="กันยายน 2567"/>
    <s v="กองปฏิบัติการ"/>
    <x v="6"/>
    <x v="6"/>
    <x v="0"/>
    <s v="โครงการปกติ 2567"/>
    <x v="3"/>
    <x v="5"/>
    <x v="0"/>
    <m/>
    <s v="https://emenscr.nesdc.go.th/viewer/view.html?id=65260a93ed75d05bd9656952"/>
    <s v="v3_040501V03F02"/>
  </r>
  <r>
    <s v="โครงการยกระดับเทคโนโลยีการผลิตผลิตภัณฑ์จากวัสดุทางชีวภาพ เพื่อรองรับอุตสาหกรรมความมั่นคงของประเทศ"/>
    <s v="โครงการยกระดับเทคโนโลยีการผลิตผลิตภัณฑ์จากวัสดุทางชีวภาพ เพื่อรองรับอุตสาหกรรมความมั่นคงของประเทศ"/>
    <s v="ด้านการสร้างความสามารถในการแข่งขัน"/>
    <x v="3"/>
    <s v="ธันวาคม 2567"/>
    <s v="กันยายน 2568"/>
    <s v="กองนโยบายอุตสาหกรรมรายสาขา 2"/>
    <x v="7"/>
    <x v="7"/>
    <x v="3"/>
    <s v="โครงการปกติ 2568"/>
    <x v="2"/>
    <x v="6"/>
    <x v="0"/>
    <m/>
    <s v="https://emenscr.nesdc.go.th/viewer/view.html?id=678dbafa25353b4052ffca97"/>
    <s v="v3_040501V02F03"/>
  </r>
  <r>
    <s v="โครงการศูนย์บริการครบวงจรอุตสาหกรรมความมั่นคง"/>
    <s v="โครงการศูนย์บริการครบวงจรอุตสาหกรรมความมั่นคง"/>
    <s v="ด้านการสร้างความสามารถในการแข่งขัน"/>
    <x v="3"/>
    <s v="ตุลาคม 2567"/>
    <s v="กันยายน 2568"/>
    <s v="กลุ่มกลยุทธ์"/>
    <x v="0"/>
    <x v="0"/>
    <x v="0"/>
    <s v="โครงการปกติ 2568"/>
    <x v="1"/>
    <x v="4"/>
    <x v="0"/>
    <m/>
    <s v="https://emenscr.nesdc.go.th/viewer/view.html?id=6783507b3c750d5109f34b3e"/>
    <s v="v3_040501V04F02"/>
  </r>
  <r>
    <s v="โครงการศูนย์ทดสอบมาตรฐานผลิตภัณฑ์อุตสาหกรรมความมั่นคง"/>
    <s v="โครงการศูนย์ทดสอบมาตรฐานผลิตภัณฑ์อุตสาหกรรมความมั่นคง"/>
    <s v="ด้านการสร้างความสามารถในการแข่งขัน"/>
    <x v="3"/>
    <s v="ตุลาคม 2567"/>
    <s v="กันยายน 2568"/>
    <s v="กลุ่มกลยุทธ์"/>
    <x v="0"/>
    <x v="0"/>
    <x v="0"/>
    <s v="โครงการปกติ 2568"/>
    <x v="1"/>
    <x v="7"/>
    <x v="0"/>
    <m/>
    <s v="https://emenscr.nesdc.go.th/viewer/view.html?id=677b50b4f23e63510a0fb147"/>
    <s v="v3_040501V04F03"/>
  </r>
  <r>
    <s v="โครงการพัฒนาศักยภาพด้านวิชาการสำหรับห้องเรียนราชมงคล"/>
    <s v="โครงการพัฒนาศักยภาพด้านวิชาการสำหรับห้องเรียนราชมงคล"/>
    <s v="ด้านการสร้างความสามารถในการแข่งขัน"/>
    <x v="3"/>
    <s v="พฤศจิกายน 2567"/>
    <s v="พฤศจิกายน 2567"/>
    <s v="คณะศิลปศาสตร์"/>
    <x v="8"/>
    <x v="8"/>
    <x v="6"/>
    <s v="โครงการปกติ 2568"/>
    <x v="1"/>
    <x v="8"/>
    <x v="0"/>
    <m/>
    <s v="https://emenscr.nesdc.go.th/viewer/view.html?id=675faf583c750d5109f2dfd1"/>
    <s v="v3_040501V04F04"/>
  </r>
  <r>
    <s v="ส่งเสริมและสนับสนุนผลิตภัณฑ์ ผ้ากับฅนลำปาง"/>
    <s v="ส่งเสริมและสนับสนุนผลิตภัณฑ์ ผ้ากับฅนลำปาง"/>
    <s v="ด้านการสร้างความสามารถในการแข่งขัน"/>
    <x v="3"/>
    <s v="ธันวาคม 2567"/>
    <s v="กันยายน 2568"/>
    <s v="สำนักงานพัฒนาชุมชนจังหวัดลำปาง"/>
    <x v="9"/>
    <x v="9"/>
    <x v="7"/>
    <s v="โครงการปกติ 2568"/>
    <x v="3"/>
    <x v="9"/>
    <x v="0"/>
    <m/>
    <s v="https://emenscr.nesdc.go.th/viewer/view.html?id=676d1affd231ee5117cb8d1f"/>
    <s v="v3_040501V03F01"/>
  </r>
  <r>
    <s v="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งบประมาณ พ.ศ. 2568_x0009_"/>
    <s v="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งบประมาณ พ.ศ. 2568_x0009_"/>
    <s v="ด้านการสร้างความสามารถในการแข่งขัน"/>
    <x v="3"/>
    <s v="ตุลาคม 2567"/>
    <s v="กันยายน 2568"/>
    <s v="สถาบันพัฒนาฝีมือแรงงาน 12 สงขลา"/>
    <x v="5"/>
    <x v="5"/>
    <x v="5"/>
    <s v="โครงการปกติ 2568"/>
    <x v="0"/>
    <x v="0"/>
    <x v="0"/>
    <m/>
    <s v="https://emenscr.nesdc.go.th/viewer/view.html?id=6763ebad6fbae4367b6c03ce"/>
    <s v="v3_040501V01F02"/>
  </r>
  <r>
    <s v="แผนปฏิบัติการ ประจำ ปีงบประมาณ 2568 (ฉบับทบทวน)"/>
    <s v="แผนปฏิบัติการ ประจำ ปีงบประมาณ 2568 (ฉบับทบทวน)"/>
    <s v="ด้านการสร้างความสามารถในการแข่งขัน"/>
    <x v="3"/>
    <s v="ตุลาคม 2567"/>
    <s v="กันยายน 2568"/>
    <s v="กองปฏิบัติการ"/>
    <x v="6"/>
    <x v="6"/>
    <x v="0"/>
    <s v="โครงการปกติ 2568"/>
    <x v="3"/>
    <x v="5"/>
    <x v="0"/>
    <m/>
    <s v="https://emenscr.nesdc.go.th/viewer/view.html?id=6736b68031059a7c64779914"/>
    <s v="v3_040501V03F02"/>
  </r>
  <r>
    <s v="แผนวิสาหกิจ ปีงบประมาณ 2568 – 2572"/>
    <s v="แผนวิสาหกิจ ปีงบประมาณ 2568 – 2572"/>
    <s v="ด้านการสร้างความสามารถในการแข่งขัน"/>
    <x v="3"/>
    <s v="ตุลาคม 2567"/>
    <s v="กันยายน 2568"/>
    <s v="กองปฏิบัติการ"/>
    <x v="6"/>
    <x v="6"/>
    <x v="0"/>
    <s v="โครงการปกติ 2568"/>
    <x v="3"/>
    <x v="5"/>
    <x v="0"/>
    <m/>
    <s v="https://emenscr.nesdc.go.th/viewer/view.html?id=673452cb14dfe60ff0641161"/>
    <s v="v3_040501V03F02"/>
  </r>
  <r>
    <e v="#VALUE!"/>
    <s v="พัฒนาโครงสร้างพื้นฐานและระบบโลจิสติกส์ เพื่อเชื่อมโยงเข้าสู่พื้นที่อุตสาหกรรมรองรับ เขตพัฒนาพิเศษภาคตะวันออก  กิจกรรมหลัก ก่อสร้างถนนลาดยางแอสฟัลต์คอนกรีต สายแยกทางหลวงหมายเลข 3076 – บ้านธรรมรัตน์ใน ตำบลคลองตะเกรา อำเภอท่าตะเกียบ จังหวัดฉะเชิงเทรา เชื่อมทางหลวงหมายเลข 3245 ตำบลเกษตรสุวรรณ อำเภอบ่อทอง จังหวัดชลบุรี (ตอนที่ 3)"/>
    <s v="ด้านการสร้างความสามารถในการแข่งขัน"/>
    <x v="3"/>
    <s v="ตุลาคม 2567"/>
    <s v="กรกฎาคม 2568"/>
    <s v="แขวงทางหลวงชนบทฉะเชิงเทรา"/>
    <x v="2"/>
    <x v="2"/>
    <x v="2"/>
    <s v="โครงการปกติ 2568"/>
    <x v="2"/>
    <x v="2"/>
    <x v="0"/>
    <m/>
    <s v="https://emenscr.nesdc.go.th/viewer/view.html?id=673ed22514dfe60ff064121e"/>
    <s v="v3_040501V02F01"/>
  </r>
  <r>
    <s v="ก่อสร้างถนนลาดยางแอสฟัลต์คอนกรีตถนนสาย ฉช.4014 แยกทางหลวงหมายเลข 3076 – บ้านหนองกระทิง ตำบลลาดกระทิง, ตำบลคลองตะเกรา อำเภอสนามชัยเขต,อำเภอท่าตะเกียบ จังหวัดฉะเชิงเทรา"/>
    <s v="ก่อสร้างถนนลาดยางแอสฟัลต์คอนกรีตถนนสาย ฉช.4014 แยกทางหลวงหมายเลข 3076 – บ้านหนองกระทิง ตำบลลาดกระทิง, ตำบลคลองตะเกรา อำเภอสนามชัยเขต,อำเภอท่าตะเกียบ จังหวัดฉะเชิงเทรา"/>
    <s v="ด้านการสร้างความสามารถในการแข่งขัน"/>
    <x v="3"/>
    <s v="ตุลาคม 2567"/>
    <s v="มิถุนายน 2568"/>
    <s v="แขวงทางหลวงชนบทฉะเชิงเทรา"/>
    <x v="2"/>
    <x v="2"/>
    <x v="2"/>
    <s v="โครงการปกติ 2568"/>
    <x v="2"/>
    <x v="2"/>
    <x v="0"/>
    <m/>
    <s v="https://emenscr.nesdc.go.th/viewer/view.html?id=673eb91a31059a7c6477a064"/>
    <s v="v3_040501V02F01"/>
  </r>
  <r>
    <s v="ก่อสร้างถนนลาดยางแอสฟัลต์คอนกรีตถนนสาย ฉช.5033 แยกทางหลวงชนบท ฉช.4023 -  บ้านสามแยก ตำบลหัวไทร อำเภอบางคล้า จังหวัดฉะเชิงเทรา"/>
    <s v="ก่อสร้างถนนลาดยางแอสฟัลต์คอนกรีตถนนสาย ฉช.5033 แยกทางหลวงชนบท ฉช.4023 -  บ้านสามแยก ตำบลหัวไทร อำเภอบางคล้า จังหวัดฉะเชิงเทรา"/>
    <s v="ด้านการสร้างความสามารถในการแข่งขัน"/>
    <x v="3"/>
    <s v="ตุลาคม 2567"/>
    <s v="มิถุนายน 2568"/>
    <s v="แขวงทางหลวงชนบทฉะเชิงเทรา"/>
    <x v="2"/>
    <x v="2"/>
    <x v="2"/>
    <s v="โครงการปกติ 2568"/>
    <x v="2"/>
    <x v="2"/>
    <x v="0"/>
    <m/>
    <s v="https://emenscr.nesdc.go.th/viewer/view.html?id=673eb2699487457c70014f24"/>
    <s v="v3_040501V02F01"/>
  </r>
  <r>
    <s v="ก่อสร้างถนนลาดยางแอสฟัลต์คอนกรีตถนนสาย ฉช.3009 แยกทางหลวงหมายเลข 304 -  บ้านเทพประทาน ตำบลท่ากระดาน อำเภอสนามชัยเขต จังหวัดฉะเชิงเทรา"/>
    <s v="ก่อสร้างถนนลาดยางแอสฟัลต์คอนกรีตถนนสาย ฉช.3009 แยกทางหลวงหมายเลข 304 -  บ้านเทพประทาน ตำบลท่ากระดาน อำเภอสนามชัยเขต จังหวัดฉะเชิงเทรา"/>
    <s v="ด้านการสร้างความสามารถในการแข่งขัน"/>
    <x v="3"/>
    <s v="ตุลาคม 2567"/>
    <s v="มิถุนายน 2568"/>
    <s v="แขวงทางหลวงชนบทฉะเชิงเทรา"/>
    <x v="2"/>
    <x v="2"/>
    <x v="2"/>
    <s v="โครงการปกติ 2568"/>
    <x v="2"/>
    <x v="2"/>
    <x v="0"/>
    <m/>
    <s v="https://emenscr.nesdc.go.th/viewer/view.html?id=673db3c014dfe60ff06411fd"/>
    <s v="v3_040501V02F01"/>
  </r>
  <r>
    <s v="โครงการพัฒนานวัตกรรมการและประยุกต์ใช้ข้อมูลเทคโนโลยีป้องกันประเทศสู่ประชาสังคม "/>
    <s v="โครงการพัฒนานวัตกรรมการและประยุกต์ใช้ข้อมูลเทคโนโลยีป้องกันประเทศสู่ประชาสังคม "/>
    <s v="ด้านการสร้างความสามารถในการแข่งขัน"/>
    <x v="4"/>
    <s v="กันยายน 2563"/>
    <s v="ตุลาคม 2570"/>
    <s v="กลุ่มกลยุทธ์"/>
    <x v="0"/>
    <x v="0"/>
    <x v="0"/>
    <s v="โครงการปกติ 2563"/>
    <x v="1"/>
    <x v="1"/>
    <x v="0"/>
    <m/>
    <s v="https://emenscr.nesdc.go.th/viewer/view.html?id=5f2b286d5237673fb8a4d95f"/>
    <s v="040501F0104"/>
  </r>
  <r>
    <s v="ศูนย์ความเป็นเลิศด้านส่งเสริมการผลิตและตรวจสอบความปลอดภัยทางอาหาร"/>
    <s v="ศูนย์ความเป็นเลิศด้านส่งเสริมการผลิตและตรวจสอบความปลอดภัยทางอาหาร"/>
    <s v="ด้านการสร้างความสามารถในการแข่งขัน"/>
    <x v="5"/>
    <s v="ตุลาคม 2563"/>
    <s v="กันยายน 2564"/>
    <s v="คณะวิทยาศาสตร์และเทคโนโลยี"/>
    <x v="10"/>
    <x v="10"/>
    <x v="6"/>
    <s v="โครงการปกติ 2564"/>
    <x v="1"/>
    <x v="1"/>
    <x v="0"/>
    <m/>
    <s v="https://emenscr.nesdc.go.th/viewer/view.html?id=60050b6a6bbd3e1ca33a78d2"/>
    <s v="040501F0104"/>
  </r>
  <r>
    <s v="โครงการพัฒนาระบบส่งเเละจำหน่าย ระยะที่ 2"/>
    <s v="โครงการพัฒนาระบบส่งเเละจำหน่าย ระยะที่ 2"/>
    <s v="ด้านการสร้างความสามารถในการแข่งขัน"/>
    <x v="5"/>
    <s v="พฤษภาคม 2563"/>
    <s v="ธันวาคม 2570"/>
    <s v="กองจัดการโครงการ 3 ฝ่ายบริหารโครงการ 1"/>
    <x v="11"/>
    <x v="11"/>
    <x v="7"/>
    <s v="โครงการปกติ 2564"/>
    <x v="1"/>
    <x v="10"/>
    <x v="0"/>
    <m/>
    <s v="https://emenscr.nesdc.go.th/viewer/view.html?id=6013da58662c8a2f73e2fa8b"/>
    <s v="040501F0401"/>
  </r>
  <r>
    <s v="แผนพัฒนารัฐวิสาหกิจ"/>
    <s v="แผนพัฒนารัฐวิสาหกิจ"/>
    <s v="ด้านการสร้างความสามารถในการแข่งขัน"/>
    <x v="5"/>
    <s v="ตุลาคม 2563"/>
    <s v="กันยายน 2565"/>
    <s v="สำนักนโยบายและแผนรัฐวิสาหกิจ"/>
    <x v="1"/>
    <x v="1"/>
    <x v="1"/>
    <s v="โครงการปกติ 2564"/>
    <x v="2"/>
    <x v="2"/>
    <x v="0"/>
    <m/>
    <s v="https://emenscr.nesdc.go.th/viewer/view.html?id=5fdad3adea2eef1b27a27189"/>
    <s v="040501F0201"/>
  </r>
  <r>
    <s v="โครงการสนับสนุนการบริหารเงินทุนเพื่อเสริมสภาพคล่องของกิจการและการบริหารค่าใช้จ่าย"/>
    <s v="โครงการสนับสนุนการบริหารเงินทุนเพื่อเสริมสภาพคล่องของกิจการและการบริหารค่าใช้จ่าย"/>
    <s v="ด้านการปรับสมดุลและพัฒนาระบบการบริหารจัดการภาครัฐ"/>
    <x v="0"/>
    <s v="ตุลาคม 2564"/>
    <s v="กันยายน 2565"/>
    <s v="หน่วยงานตรวจสอบภายใน"/>
    <x v="6"/>
    <x v="6"/>
    <x v="0"/>
    <s v="โครงการปกติ 2565"/>
    <x v="1"/>
    <x v="1"/>
    <x v="0"/>
    <m/>
    <s v="https://emenscr.nesdc.go.th/viewer/view.html?id=61765a84bf69fa60fb76c090"/>
    <s v="040501F0104"/>
  </r>
  <r>
    <s v="แผนพัฒนารัฐวิสาหกิจ"/>
    <s v="แผนพัฒนารัฐวิสาหกิจ"/>
    <s v="ด้านการสร้างความสามารถในการแข่งขัน"/>
    <x v="0"/>
    <s v="ตุลาคม 2564"/>
    <s v="กันยายน 2565"/>
    <s v="สำนักนโยบายและแผนรัฐวิสาหกิจ"/>
    <x v="1"/>
    <x v="1"/>
    <x v="1"/>
    <s v="โครงการปกติ 2565"/>
    <x v="2"/>
    <x v="2"/>
    <x v="0"/>
    <m/>
    <s v="https://emenscr.nesdc.go.th/viewer/view.html?id=61a88c64e55ef143eb1fcc03"/>
    <s v="040501F0201"/>
  </r>
  <r>
    <s v="ซ่อมสร้างถนนลาดยางแอสฟัลติกคอนกรีตแยกทางหลวงหมายเลข  3076 –  บ้านหนองขาหยั่ง  อำเภอท่าตะเกียบ จังหวัดฉะเชิงเทรา"/>
    <s v="ซ่อมสร้างถนนลาดยางแอสฟัลติกคอนกรีตแยกทางหลวงหมายเลข  3076 –  บ้านหนองขาหยั่ง  อำเภอท่าตะเกียบ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2"/>
    <x v="2"/>
    <x v="2"/>
    <s v="โครงการปกติ 2565"/>
    <x v="2"/>
    <x v="2"/>
    <x v="0"/>
    <m/>
    <s v="https://emenscr.nesdc.go.th/viewer/view.html?id=61a99e7be4a0ba43f163b254"/>
    <s v="040501F0201"/>
  </r>
  <r>
    <s v="ซ่อมสร้างถนนลาดยางแอสฟัลติกคอนกรีตแยกทางหลวงหมายเลข 304 - บ้านเทพประทาน อำเภอสนามชัยเขต จังหวัดฉะเชิงเทรา"/>
    <s v="ซ่อมสร้างถนนลาดยางแอสฟัลติกคอนกรีตแยกทางหลวงหมายเลข 304 - บ้านเทพประทาน อำเภอสนามชัยเขต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2"/>
    <x v="2"/>
    <x v="2"/>
    <s v="โครงการปกติ 2565"/>
    <x v="2"/>
    <x v="2"/>
    <x v="0"/>
    <m/>
    <s v="https://emenscr.nesdc.go.th/viewer/view.html?id=61a890f4e4a0ba43f163b1db"/>
    <s v="040501F0201"/>
  </r>
  <r>
    <s v="ซ่อมสร้างถนนลาดยางแอสฟัลติกคอนกรีตแยกทางหลวงหมายเลข  3076 –  บ้านหนองกระทิง  อำเภอท่าตะเกียบ จังหวัดฉะเชิงเทรา"/>
    <s v="ซ่อมสร้างถนนลาดยางแอสฟัลติกคอนกรีตแยกทางหลวงหมายเลข  3076 –  บ้านหนองกระทิง  อำเภอท่าตะเกียบ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2"/>
    <x v="2"/>
    <x v="2"/>
    <s v="โครงการปกติ 2565"/>
    <x v="2"/>
    <x v="2"/>
    <x v="0"/>
    <m/>
    <s v="https://emenscr.nesdc.go.th/viewer/view.html?id=61a898967a9fbf43eacea7af"/>
    <s v="040501F0201"/>
  </r>
  <r>
    <s v="โครงการศึกษาและจัดทำระบบการบริหารจัดการความปลอดภัย อาชีวอนามัยและสิ่งแวดล้อม ตามมาตรฐาน ISO 14001 และ ISO 45001"/>
    <s v="โครงการศึกษาและจัดทำระบบการบริหารจัดการความปลอดภัย อาชีวอนามัยและสิ่งแวดล้อม ตามมาตรฐาน ISO 14001 และ ISO 45001"/>
    <s v="ด้านการสร้างความสามารถในการแข่งขัน"/>
    <x v="0"/>
    <s v="ตุลาคม 2564"/>
    <s v="กันยายน 2565"/>
    <s v="กองปฏิบัติการ"/>
    <x v="6"/>
    <x v="6"/>
    <x v="0"/>
    <s v="โครงการปกติ 2565"/>
    <x v="1"/>
    <x v="1"/>
    <x v="0"/>
    <m/>
    <s v="https://emenscr.nesdc.go.th/viewer/view.html?id=617a1b4117e13374dcdf46b6"/>
    <s v="040501F0104"/>
  </r>
  <r>
    <s v="โครงการการอบรมกองปฏิบัติการ"/>
    <s v="โครงการการอบรมกองปฏิบัติการ"/>
    <s v="ด้านการสร้างความสามารถในการแข่งขัน"/>
    <x v="0"/>
    <s v="ตุลาคม 2564"/>
    <s v="ตุลาคม 2565"/>
    <s v="กองปฏิบัติการ"/>
    <x v="6"/>
    <x v="6"/>
    <x v="0"/>
    <s v="โครงการปกติ 2565"/>
    <x v="1"/>
    <x v="1"/>
    <x v="0"/>
    <m/>
    <s v="https://emenscr.nesdc.go.th/viewer/view.html?id=617a1e50929eeb74de1c6731"/>
    <s v="040501F0104"/>
  </r>
  <r>
    <s v="กิจกรรมด้านความปลอดภัย อาชีวอนามัยและสิ่งแวดล้อมในการทำงาน"/>
    <s v="กิจกรรมด้านความปลอดภัย อาชีวอนามัยและสิ่งแวดล้อมในการทำงาน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c85d469bc5cbb99f85d"/>
    <s v="040501F0406"/>
  </r>
  <r>
    <s v="ประเมินคาร์บอนฟุตพริ้นท์ขององค์กร (Organization Carbon Footprint) "/>
    <s v="ประเมินคาร์บอนฟุตพริ้นท์ขององค์กร (Organization Carbon Footprint) 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e027c45c15cc4e335c1"/>
    <s v="040501F0406"/>
  </r>
  <r>
    <s v="โครงการลดคาร์บอนฟุตพริ้นท์ขององค์กรจากผลการประเมินคาร์บอนฟุตพริ้นท์ในปี 2565"/>
    <s v="โครงการลดคาร์บอนฟุตพริ้นท์ขององค์กรจากผลการประเมินคาร์บอนฟุตพริ้นท์ในปี 2565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f780653b75cbc802a77"/>
    <s v="040501F0406"/>
  </r>
  <r>
    <s v="อบรม/ศึกษามาตรฐานในการบริหารการจัดการด้านความปลอดภัย อาชีวอนามัยและสิ่งแวดล้อมในการทำงาน พ.ศ.2549 และ 2553"/>
    <s v="อบรม/ศึกษามาตรฐานในการบริหารการจัดการด้านความปลอดภัย อาชีวอนามัยและสิ่งแวดล้อมในการทำงาน พ.ศ.2549 และ 2553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0d30653b75cbc8029f9"/>
    <s v="040501F0406"/>
  </r>
  <r>
    <s v="มาตรฐานด้านความปลอดภัย สวัสดิภาพ อาชีวอนามัย และการสร้างสภาพแวดล้อมที่ดีในการทำงาน"/>
    <s v="มาตรฐานด้านความปลอดภัย สวัสดิภาพ อาชีวอนามัย และการสร้างสภาพแวดล้อมที่ดีในการทำงาน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3fa7c45c15cc4e33574"/>
    <s v="040501F0406"/>
  </r>
  <r>
    <s v="แผนปฏิบัติการความปลอดภัยอาชีวอนามัยและสภาพแวดล้อมในการทำงาน"/>
    <s v="แผนปฏิบัติการความปลอดภัยอาชีวอนามัยและสภาพแวดล้อมในการทำงาน"/>
    <s v="ด้านการสร้างความสามารถในการแข่งขัน"/>
    <x v="0"/>
    <s v="ตุลาคม 2564"/>
    <s v="กันยายน 2565"/>
    <s v="หน่วยงานความปลอดภัย"/>
    <x v="6"/>
    <x v="6"/>
    <x v="0"/>
    <s v="โครงการปกติ 2565"/>
    <x v="1"/>
    <x v="8"/>
    <x v="0"/>
    <m/>
    <s v="https://emenscr.nesdc.go.th/viewer/view.html?id=617a228d72562c5cc2e104fa"/>
    <s v="040501F0406"/>
  </r>
  <r>
    <s v="โครงการวิจัยและพัฒนาเครื่องบินทะเล"/>
    <s v="โครงการวิจัยและพัฒนาเครื่องบินทะเล"/>
    <s v="ด้านการสร้างความสามารถในการแข่งขัน"/>
    <x v="0"/>
    <s v="ตุลาคม 2564"/>
    <s v="กันยายน 2565"/>
    <s v="หน่วยงานประกันคุณภาพ"/>
    <x v="6"/>
    <x v="6"/>
    <x v="0"/>
    <s v="โครงการปกติ 2565"/>
    <x v="2"/>
    <x v="6"/>
    <x v="0"/>
    <m/>
    <s v="https://emenscr.nesdc.go.th/viewer/view.html?id=6177ab10b07caa41b3ab0ddf"/>
    <s v="040501F0102"/>
  </r>
  <r>
    <s v="โครงการร่วมมือศึกษาและพัฒนาแบบเรือ"/>
    <s v="โครงการร่วมมือศึกษาและพัฒนาแบบเรือ"/>
    <s v="ด้านการสร้างความสามารถในการแข่งขัน"/>
    <x v="0"/>
    <s v="ตุลาคม 2564"/>
    <s v="กันยายน 2565"/>
    <s v="หน่วยงานประกันคุณภาพ"/>
    <x v="6"/>
    <x v="6"/>
    <x v="0"/>
    <s v="โครงการปกติ 2565"/>
    <x v="2"/>
    <x v="6"/>
    <x v="0"/>
    <m/>
    <s v="https://emenscr.nesdc.go.th/viewer/view.html?id=6177aee3b07caa41b3ab0dfe"/>
    <s v="040501F0102"/>
  </r>
  <r>
    <s v="ทบทวนแผนปฏิบัติการจัดการความรู้และนวัตกรรม"/>
    <s v="ทบทวนแผนปฏิบัติการจัดการความรู้และนวัตกรรม"/>
    <s v="ด้านการสร้างความสามารถในการแข่งขัน"/>
    <x v="0"/>
    <s v="ตุลาคม 2564"/>
    <s v="กันยายน 2565"/>
    <s v="หน่วยงานประกันคุณภาพ"/>
    <x v="6"/>
    <x v="6"/>
    <x v="0"/>
    <s v="โครงการปกติ 2565"/>
    <x v="1"/>
    <x v="1"/>
    <x v="0"/>
    <m/>
    <s v="https://emenscr.nesdc.go.th/viewer/view.html?id=6177bf18f42ff76e7b5b123b"/>
    <s v="040501F0104"/>
  </r>
  <r>
    <s v="โครงการสร้างอู่เรือแห่งใหม่"/>
    <s v="โครงการสร้างอู่เรือแห่งใหม่"/>
    <s v="ด้านการสร้างความสามารถในการแข่งขัน"/>
    <x v="0"/>
    <s v="ตุลาคม 2564"/>
    <s v="กันยายน 2565"/>
    <s v="หน่วยงานประกันคุณภาพ"/>
    <x v="6"/>
    <x v="6"/>
    <x v="0"/>
    <s v="โครงการปกติ 2565"/>
    <x v="1"/>
    <x v="4"/>
    <x v="0"/>
    <m/>
    <s v="https://emenscr.nesdc.go.th/viewer/view.html?id=6177c2617bb4256e82a1c7a6"/>
    <s v="040501F0402"/>
  </r>
  <r>
    <s v="โครงการจัดทำแผนแม่บทเพื่อตอบสนองความต้องการ/ความคาดหวังของผู้มีส่วนได้ส่วนเสีย"/>
    <s v="โครงการจัดทำแผนแม่บทเพื่อตอบสนองความต้องการ/ความคาดหวังของผู้มีส่วนได้ส่วนเสีย"/>
    <s v="ด้านการสร้างความสามารถในการแข่งขัน"/>
    <x v="0"/>
    <s v="ตุลาคม 2563"/>
    <s v="กันยายน 2564"/>
    <s v="กองธุรกิจและการตลาด"/>
    <x v="6"/>
    <x v="6"/>
    <x v="0"/>
    <s v="โครงการปกติ 2565"/>
    <x v="3"/>
    <x v="3"/>
    <x v="0"/>
    <m/>
    <s v="https://emenscr.nesdc.go.th/viewer/view.html?id=61764b1309af7a60f5fc6b73"/>
    <s v="040501F0302"/>
  </r>
  <r>
    <s v="ทบทวนแผนวิสาหกิจ"/>
    <s v="ทบทวนแผนวิสาหกิจ"/>
    <s v="ด้านการสร้างความสามารถในการแข่งขัน"/>
    <x v="0"/>
    <s v="ตุลาคม 2564"/>
    <s v="กันยายน 2565"/>
    <s v="หน่วยงานตรวจสอบภายใน"/>
    <x v="6"/>
    <x v="6"/>
    <x v="0"/>
    <s v="โครงการปกติ 2565"/>
    <x v="3"/>
    <x v="9"/>
    <x v="0"/>
    <m/>
    <s v="https://emenscr.nesdc.go.th/viewer/view.html?id=61764eea9538f060ef14e127"/>
    <s v="040501F0301"/>
  </r>
  <r>
    <s v="โครงการตลาดเชิงรุกเพื่อขยายตลาดภายใน ทร."/>
    <s v="โครงการตลาดเชิงรุกเพื่อขยายตลาดภายใน ทร."/>
    <s v="ด้านการสร้างความสามารถในการแข่งขัน"/>
    <x v="0"/>
    <s v="ตุลาคม 2564"/>
    <s v="กันยายน 2565"/>
    <s v="กองธุรกิจและการตลาด"/>
    <x v="6"/>
    <x v="6"/>
    <x v="0"/>
    <s v="โครงการปกติ 2565"/>
    <x v="2"/>
    <x v="6"/>
    <x v="0"/>
    <m/>
    <s v="https://emenscr.nesdc.go.th/viewer/view.html?id=61766b7e09af7a60f5fc6bf6"/>
    <s v="040501F0102"/>
  </r>
  <r>
    <s v="โครงการสร้างพันธมิตรทางธุรกิจเพื่อต่อยอดรายได้เพิ่มมากขึ้น"/>
    <s v="โครงการสร้างพันธมิตรทางธุรกิจเพื่อต่อยอดรายได้เพิ่มมากขึ้น"/>
    <s v="ด้านการสร้างความสามารถในการแข่งขัน"/>
    <x v="0"/>
    <s v="ตุลาคม 2564"/>
    <s v="กันยายน 2565"/>
    <s v="กองธุรกิจและการตลาด"/>
    <x v="6"/>
    <x v="6"/>
    <x v="0"/>
    <s v="โครงการปกติ 2565"/>
    <x v="3"/>
    <x v="3"/>
    <x v="0"/>
    <m/>
    <s v="https://emenscr.nesdc.go.th/viewer/view.html?id=61776c36e8486e60ee8994d6"/>
    <s v="040501F0302"/>
  </r>
  <r>
    <s v="ทบทวนแผนปฏิบัติการมุ่งเน้นลูกค้าและผู้มีส่วนได้เสีย"/>
    <s v="ทบทวนแผนปฏิบัติการมุ่งเน้นลูกค้าและผู้มีส่วนได้เสีย"/>
    <s v="ด้านการสร้างความสามารถในการแข่งขัน"/>
    <x v="0"/>
    <s v="ตุลาคม 2564"/>
    <s v="กันยายน 2565"/>
    <s v="กองธุรกิจและการตลาด"/>
    <x v="6"/>
    <x v="6"/>
    <x v="0"/>
    <s v="โครงการปกติ 2565"/>
    <x v="3"/>
    <x v="3"/>
    <x v="0"/>
    <m/>
    <s v="https://emenscr.nesdc.go.th/viewer/view.html?id=617629d1bf69fa60fb76c003"/>
    <s v="040501F0302"/>
  </r>
  <r>
    <s v="โครงการเร่งรัดและติดตามการดำเนินงานตามแผนปฏิบัติการ"/>
    <s v="โครงการเร่งรัดและติดตามการดำเนินงานตามแผนปฏิบัติการ"/>
    <s v="ด้านการสร้างความสามารถในการแข่งขัน"/>
    <x v="0"/>
    <s v="ตุลาคม 2564"/>
    <s v="กันยายน 2565"/>
    <s v="หน่วยงานตรวจสอบภายใน"/>
    <x v="6"/>
    <x v="6"/>
    <x v="0"/>
    <s v="โครงการปกติ 2565"/>
    <x v="3"/>
    <x v="9"/>
    <x v="0"/>
    <m/>
    <s v="https://emenscr.nesdc.go.th/viewer/view.html?id=617654bb09af7a60f5fc6b96"/>
    <s v="040501F0301"/>
  </r>
  <r>
    <s v="โครงการตลาดเชิงรุกและยกระดับผลประกอบการในการบริหารต้นทุนต่อหน่วย"/>
    <s v="โครงการตลาดเชิงรุกและยกระดับผลประกอบการในการบริหารต้นทุนต่อหน่วย"/>
    <s v="ด้านการสร้างความสามารถในการแข่งขัน"/>
    <x v="0"/>
    <s v="ตุลาคม 2564"/>
    <s v="กันยายน 2565"/>
    <s v="กองธุรกิจและการตลาด"/>
    <x v="6"/>
    <x v="6"/>
    <x v="0"/>
    <s v="โครงการปกติ 2565"/>
    <x v="3"/>
    <x v="5"/>
    <x v="0"/>
    <m/>
    <s v="https://emenscr.nesdc.go.th/viewer/view.html?id=617667f5e8486e60ee8993f9"/>
    <s v="040501F0303"/>
  </r>
  <r>
    <s v="โครงการพัฒนาธุรกิจใหม่ในอุตสาหกรรมป้องกันประเทศ กลุ่มพาณิชย์นาวี และธุรกิจอื่น "/>
    <s v="โครงการพัฒนาธุรกิจใหม่ในอุตสาหกรรมป้องกันประเทศ กลุ่มพาณิชย์นาวี และธุรกิจอื่น "/>
    <s v="ด้านการสร้างความสามารถในการแข่งขัน"/>
    <x v="0"/>
    <s v="ตุลาคม 2564"/>
    <s v="กันยายน 2565"/>
    <s v="กองธุรกิจและการตลาด"/>
    <x v="6"/>
    <x v="6"/>
    <x v="0"/>
    <s v="โครงการปกติ 2565"/>
    <x v="3"/>
    <x v="5"/>
    <x v="0"/>
    <m/>
    <s v="https://emenscr.nesdc.go.th/viewer/view.html?id=617766c5e8486e60ee8994c4"/>
    <s v="040501F0303"/>
  </r>
  <r>
    <s v="ทบทวนแผนปฏิบัติการและข้อเสนองบลงทุน"/>
    <s v="ทบทวนแผนปฏิบัติการและข้อเสนองบลงทุน"/>
    <s v="ด้านการสร้างความสามารถในการแข่งขัน"/>
    <x v="0"/>
    <s v="ตุลาคม 2564"/>
    <s v="กันยายน 2565"/>
    <s v="หน่วยงานตรวจสอบภายใน"/>
    <x v="6"/>
    <x v="6"/>
    <x v="0"/>
    <s v="โครงการปกติ 2565"/>
    <x v="3"/>
    <x v="9"/>
    <x v="0"/>
    <m/>
    <s v="https://emenscr.nesdc.go.th/viewer/view.html?id=6176523a09af7a60f5fc6b8c"/>
    <s v="040501F0301"/>
  </r>
  <r>
    <s v="แผนการทดแทนอัตรากำลังที่เกิดจากการเปลี่ยนแปลงด้านเทคโนโลยีดิจิทัล เพื่อรองรับการสร้างอู่เรือแห่งใหม่"/>
    <s v="แผนการทดแทนอัตรากำลังที่เกิดจากการเปลี่ยนแปลงด้านเทคโนโลยีดิจิทัล เพื่อรองรับการสร้างอู่เรือแห่งใหม่"/>
    <s v="ด้านการสร้างความสามารถในการแข่งขัน"/>
    <x v="0"/>
    <s v="ตุลาคม 2564"/>
    <s v="กันยายน 2565"/>
    <s v="หน่วยงานตรวจสอบภายใน"/>
    <x v="6"/>
    <x v="6"/>
    <x v="0"/>
    <s v="โครงการปกติ 2565"/>
    <x v="3"/>
    <x v="9"/>
    <x v="0"/>
    <m/>
    <s v="https://emenscr.nesdc.go.th/viewer/view.html?id=6177771abbe8ad3bb5ac04e4"/>
    <s v="040501F0301"/>
  </r>
  <r>
    <s v="แผนปฏิบัติการบริหารความเสี่ยงและการควบคุมภายใน"/>
    <s v="แผนปฏิบัติการบริหารความเสี่ยงและการควบคุมภายใน"/>
    <s v="ด้านการสร้างความสามารถในการแข่งขัน"/>
    <x v="0"/>
    <s v="ตุลาคม 2564"/>
    <s v="กันยายน 2565"/>
    <s v="หน่วยงานตรวจสอบภายใน"/>
    <x v="6"/>
    <x v="6"/>
    <x v="0"/>
    <s v="โครงการปกติ 2565"/>
    <x v="3"/>
    <x v="9"/>
    <x v="0"/>
    <m/>
    <s v="https://emenscr.nesdc.go.th/viewer/view.html?id=61765708e8486e60ee8993ac"/>
    <s v="040501F0301"/>
  </r>
  <r>
    <s v="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"/>
    <s v="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"/>
    <s v="ด้านการสร้างความสามารถในการแข่งขัน"/>
    <x v="1"/>
    <s v="ตุลาคม 2565"/>
    <s v="กันยายน 2566"/>
    <s v="สำนักงานกลาง"/>
    <x v="12"/>
    <x v="12"/>
    <x v="6"/>
    <s v="ปรับปรุงข้อเสนอโครงการ 2566"/>
    <x v="1"/>
    <x v="7"/>
    <x v="0"/>
    <m/>
    <s v="https://emenscr.nesdc.go.th/viewer/view.html?id=64098206728aa67344ffea79"/>
    <s v="v2_040501V04F03"/>
  </r>
  <r>
    <s v="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"/>
    <s v="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"/>
    <s v="ด้านการสร้างความสามารถในการแข่งขัน"/>
    <x v="1"/>
    <s v="ตุลาคม 2565"/>
    <s v="กันยายน 2566"/>
    <s v="สำนักงานกลาง"/>
    <x v="12"/>
    <x v="12"/>
    <x v="6"/>
    <s v="ปรับปรุงข้อเสนอโครงการ 2566"/>
    <x v="1"/>
    <x v="11"/>
    <x v="1"/>
    <s v="นับซ้ำ"/>
    <s v="https://emenscr.nesdc.go.th/viewer/view.html?id=64098206728aa67344ffea79"/>
    <s v="v2_040501V04F03"/>
  </r>
  <r>
    <s v="แผนปฏิบัติการ ประจำปีงบประมาณ 2566 (ฉบับทบทวน)"/>
    <s v="แผนปฏิบัติการ ประจำปีงบประมาณ 2566 (ฉบับทบทวน)"/>
    <s v="ด้านการสร้างความสามารถในการแข่งขัน"/>
    <x v="1"/>
    <s v="ตุลาคม 2565"/>
    <s v="กันยายน 2566"/>
    <s v="กองปฏิบัติการ"/>
    <x v="6"/>
    <x v="6"/>
    <x v="0"/>
    <s v="โครงการปกติ 2566"/>
    <x v="3"/>
    <x v="9"/>
    <x v="0"/>
    <m/>
    <s v="https://emenscr.nesdc.go.th/viewer/view.html?id=63d33b2953b61d3dddb58018"/>
    <s v="v2_040501V03F01"/>
  </r>
  <r>
    <s v="โครงการ “ ศูนย์ทดสอบมาตรฐานผลิตภัณฑ์อุตสาหกรรมความมั่นคง ”"/>
    <s v="โครงการ “ ศูนย์ทดสอบมาตรฐานผลิตภัณฑ์อุตสาหกรรมความมั่นคง ”"/>
    <s v="ด้านการสร้างความสามารถในการแข่งขัน"/>
    <x v="2"/>
    <s v="มิถุนายน 2567"/>
    <s v="กันยายน 2570"/>
    <s v="กลุ่มกลยุทธ์"/>
    <x v="0"/>
    <x v="0"/>
    <x v="0"/>
    <s v="โครงการปกติ 2567"/>
    <x v="1"/>
    <x v="7"/>
    <x v="0"/>
    <m/>
    <s v="https://emenscr.nesdc.go.th/viewer/view.html?id=6577d35c7482073b2da58c98"/>
    <s v="v3_040501V04F03"/>
  </r>
  <r>
    <s v="แผนวิสาหกิจ ปีงบประมาณ 2567 – 2571"/>
    <s v="แผนวิสาหกิจ ปีงบประมาณ 2567 – 2571"/>
    <s v="ด้านการสร้างความสามารถในการแข่งขัน"/>
    <x v="2"/>
    <s v="ตุลาคม 2566"/>
    <s v="กันยายน 2567"/>
    <s v="กองปฏิบัติการ"/>
    <x v="6"/>
    <x v="6"/>
    <x v="0"/>
    <s v="โครงการปกติ 2567"/>
    <x v="3"/>
    <x v="5"/>
    <x v="0"/>
    <m/>
    <s v="https://emenscr.nesdc.go.th/viewer/view.html?id=6525029fed75d05bd96564fe"/>
    <s v="v3_040501V03F02"/>
  </r>
  <r>
    <s v="โครงการสร้างอู่เรือแห่งใหม่"/>
    <s v="โครงการสร้างอู่เรือแห่งใหม่"/>
    <s v="ด้านการสร้างความสามารถในการแข่งขัน"/>
    <x v="4"/>
    <s v="เมษายน 2563"/>
    <s v="เมษายน 2564"/>
    <s v="กองปฏิบัติการ"/>
    <x v="6"/>
    <x v="6"/>
    <x v="0"/>
    <s v="โครงการปกติ 2563"/>
    <x v="2"/>
    <x v="2"/>
    <x v="0"/>
    <m/>
    <s v="https://emenscr.nesdc.go.th/viewer/view.html?id=5f71af9706a32245fa4446fa"/>
    <s v="040501F0201"/>
  </r>
  <r>
    <s v="โครงการยกระดับผลิตภาพและพัฒนากำลังเพื่อสร้างความสามารถในการแข่งขันภาคอุตสาหกรรม  ประจำปีงบประมาณ 2564 (BIG ROCK)  "/>
    <s v="โครงการยกระดับผลิตภาพและพัฒนากำลังเพื่อสร้างความสามารถในการแข่งขันภาคอุตสาหกรรม  ประจำปีงบประมาณ 2564 (BIG ROCK)  "/>
    <s v="ด้านการสร้างความสามารถในการแข่งขัน"/>
    <x v="5"/>
    <s v="ตุลาคม 2563"/>
    <s v="กันยายน 2564"/>
    <s v="สำนักพัฒนาผู้ฝึกและเทคโนโลยีการฝึก"/>
    <x v="5"/>
    <x v="5"/>
    <x v="5"/>
    <s v="โครงการปกติ 2564"/>
    <x v="2"/>
    <x v="2"/>
    <x v="0"/>
    <m/>
    <s v="https://emenscr.nesdc.go.th/viewer/view.html?id=60d417f02c2df536bfaa244f"/>
    <s v="040501F0201"/>
  </r>
  <r>
    <s v="แผนวิสาหกิจ ปีงบประมาณ 2566 – 2570"/>
    <s v="แผนวิสาหกิจ ปีงบประมาณ 2566 – 2570"/>
    <s v="ด้านการสร้างความสามารถในการแข่งขัน"/>
    <x v="1"/>
    <s v="ตุลาคม 2565"/>
    <s v="กันยายน 2570"/>
    <s v="กองปฏิบัติการ"/>
    <x v="6"/>
    <x v="6"/>
    <x v="0"/>
    <s v="โครงการปกติ 2566"/>
    <x v="3"/>
    <x v="9"/>
    <x v="0"/>
    <m/>
    <s v="https://emenscr.nesdc.go.th/viewer/view.html?id=63d3464537f22f30548890ed"/>
    <s v="v2_040501V03F01"/>
  </r>
  <r>
    <s v="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"/>
    <s v="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"/>
    <s v="ด้านการสร้างความสามารถในการแข่งขัน"/>
    <x v="1"/>
    <s v="มกราคม 2566"/>
    <s v="สิงหาคม 2566"/>
    <s v="แขวงทางหลวงชนบทปราจีนบุรี"/>
    <x v="2"/>
    <x v="2"/>
    <x v="2"/>
    <s v="โครงการปกติ 2566"/>
    <x v="2"/>
    <x v="2"/>
    <x v="0"/>
    <m/>
    <s v="https://emenscr.nesdc.go.th/viewer/view.html?id=6406f578fceadd7336a5a989"/>
    <s v="v2_040501V02F01"/>
  </r>
  <r>
    <s v="โครงการฝึกอบรมทบทวนข้อกำหนด GMP และ HACCP ในการผลิตอาหาร"/>
    <s v="โครงการฝึกอบรมทบทวนข้อกำหนด GMP และ HACCP ในการผลิตอาหาร"/>
    <s v="ด้านการสร้างความสามารถในการแข่งขัน"/>
    <x v="5"/>
    <s v="ธันวาคม 2563"/>
    <s v="ธันวาคม 2563"/>
    <s v="คณะวิศวกรรมศาสตร์"/>
    <x v="13"/>
    <x v="13"/>
    <x v="6"/>
    <s v="โครงการปกติ 2564"/>
    <x v="2"/>
    <x v="12"/>
    <x v="0"/>
    <m/>
    <s v="https://emenscr.nesdc.go.th/viewer/view.html?id=60a2160038dcb3779b8751bf"/>
    <s v="040501F0103"/>
  </r>
  <r>
    <s v="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"/>
    <s v="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"/>
    <s v="ด้านการสร้างความสามารถในการแข่งขัน"/>
    <x v="0"/>
    <s v="ตุลาคม 2564"/>
    <s v="กันยายน 2565"/>
    <s v="แขวงทางหลวงชนบทฉะเชิงเทรา"/>
    <x v="2"/>
    <x v="2"/>
    <x v="2"/>
    <s v="โครงการปกติ 2565"/>
    <x v="2"/>
    <x v="2"/>
    <x v="0"/>
    <m/>
    <s v="https://emenscr.nesdc.go.th/viewer/view.html?id=61a89478e55ef143eb1fcc10"/>
    <s v="040501F0201"/>
  </r>
  <r>
    <s v="โครงการวิจัยพื้นฐาน"/>
    <s v="โครงการวิจัยพื้นฐาน"/>
    <s v="ด้านความมั่นคง"/>
    <x v="5"/>
    <s v="ตุลาคม 2563"/>
    <s v="กันยายน 2564"/>
    <s v="กลุ่มกลยุทธ์"/>
    <x v="0"/>
    <x v="0"/>
    <x v="0"/>
    <s v="โครงการปกติ 2564"/>
    <x v="1"/>
    <x v="1"/>
    <x v="1"/>
    <m/>
    <s v="https://emenscr.nesdc.go.th/viewer/view.html?id=5fa3c0ece6c1d8313a2ffc34"/>
    <s v="010302F0301"/>
  </r>
  <r>
    <s v="โครงการติวเพื่อเตรียมความพร้อมการทดสอบทางการศึกษาระดับชาติขั้นพื้นฐาน (ONET)"/>
    <s v="โครงการติวเพื่อเตรียมความพร้อมการทดสอบทางการศึกษาระดับชาติขั้นพื้นฐาน (ONET)"/>
    <s v="ด้านการพัฒนาและเสริมสร้างศักยภาพทรัพยากรมนุษย์"/>
    <x v="1"/>
    <s v="ธันวาคม 2565"/>
    <s v="กุมภาพันธ์ 2567"/>
    <s v="โรงเรียนสาธิตนวัตกรรม"/>
    <x v="13"/>
    <x v="13"/>
    <x v="6"/>
    <s v="โครงการปกติ 2566"/>
    <x v="2"/>
    <x v="2"/>
    <x v="1"/>
    <m/>
    <s v="https://emenscr.nesdc.go.th/viewer/view.html?id=63fe1f30728aa67344ffe614"/>
    <s v="v2_120101V02F01"/>
  </r>
  <r>
    <s v="พัฒนานักวิจัย เพื่อภาคอุตสาหกรรม"/>
    <s v="พัฒนานักวิจัย เพื่อภาคอุตสาหกรรม"/>
    <s v="ด้านการสร้างความสามารถในการแข่งขัน"/>
    <x v="6"/>
    <s v="พฤศจิกายน 2561"/>
    <s v="พฤศจิกายน 2561"/>
    <s v="สภาบันวิจัยและพัฒนา"/>
    <x v="14"/>
    <x v="14"/>
    <x v="6"/>
    <m/>
    <x v="1"/>
    <x v="1"/>
    <x v="0"/>
    <m/>
    <m/>
    <s v="v2_040501V01F04"/>
  </r>
  <r>
    <s v="สนับสนุนการพัฒนางานวิจัย"/>
    <s v="สนับสนุนการพัฒนางานวิจัย"/>
    <s v="ด้านการสร้างความสามารถในการแข่งขัน"/>
    <x v="6"/>
    <s v="สิงหาคม 2562"/>
    <s v="สิงหาคม 2562"/>
    <s v="สภาบันวิจัยและพัฒนา"/>
    <x v="14"/>
    <x v="14"/>
    <x v="6"/>
    <m/>
    <x v="1"/>
    <x v="1"/>
    <x v="0"/>
    <m/>
    <m/>
    <s v="v2_040501V01F04"/>
  </r>
  <r>
    <s v="โครงการถ่ายทอดองค์ความรู้แก่ชุมชนเพื่อเตรียมความพร้อมสู่การเป็นแหล่งท่องเที่ยวชุมชนแบบยั่งยืน ปีที่ 2"/>
    <s v="โครงการถ่ายทอดองค์ความรู้แก่ชุมชนเพื่อเตรียมความพร้อมสู่การเป็นแหล่งท่องเที่ยวชุมชนแบบยั่งยืน ปีที่ 2"/>
    <s v="ด้านการสร้างความสามารถในการแข่งขัน"/>
    <x v="6"/>
    <s v="กุมภาพันธ์ 2562"/>
    <s v="มีนาคม 2562"/>
    <s v="คณะศิลปศาสตร์"/>
    <x v="13"/>
    <x v="13"/>
    <x v="6"/>
    <m/>
    <x v="4"/>
    <x v="13"/>
    <x v="0"/>
    <m/>
    <m/>
    <s v="v2_040501V00F00"/>
  </r>
  <r>
    <s v="โครงการถ่ายทอดเทคโนโลยีแก่สถานประกอบการด้านแม่พิมพ์เพื่อรองรับอุตสาหกรรม 4.0"/>
    <s v="โครงการถ่ายทอดเทคโนโลยีแก่สถานประกอบการด้านแม่พิมพ์เพื่อรองรับอุตสาหกรรม 4.0"/>
    <s v="ด้านการสร้างความสามารถในการแข่งขัน"/>
    <x v="6"/>
    <s v="กุมภาพันธ์ 2562"/>
    <s v="มีนาคม 2562"/>
    <s v="คณะวิศวกรรมศาสตร์และสถาปัตยกรรมศาสตร์"/>
    <x v="8"/>
    <x v="8"/>
    <x v="6"/>
    <m/>
    <x v="2"/>
    <x v="14"/>
    <x v="0"/>
    <m/>
    <m/>
    <s v="v2_040501V02F03"/>
  </r>
  <r>
    <s v="โครงการพัฒนาศักยภาพด้านวิชาชีพและปฏิบัติการในอุตสาหกรรมการบินสำหรับอาจารย์ หลักสูตร An Overview of the Aviation Industry and Educational Trips Program"/>
    <s v="โครงการพัฒนาศักยภาพด้านวิชาชีพและปฏิบัติการในอุตสาหกรรมการบินสำหรับอาจารย์ หลักสูตร  An Overview of the Aviation Industry and Educational Trips Program"/>
    <s v="ด้านการสร้างความสามารถในการแข่งขัน"/>
    <x v="6"/>
    <s v="ธันวาคม 2561"/>
    <s v="ธันวาคม 2561"/>
    <s v="คณะศิลปศาสตร์"/>
    <x v="8"/>
    <x v="8"/>
    <x v="6"/>
    <m/>
    <x v="1"/>
    <x v="8"/>
    <x v="0"/>
    <m/>
    <m/>
    <s v="v2_040501V04F06"/>
  </r>
  <r>
    <s v="ประเด็นการปฏิรูปที่ 8 การพัฒนาปิโตรเคมีระยะที่ 4"/>
    <s v="ประเด็นการปฏิรูปที่ 8 การพัฒนาปิโตรเคมีระยะที่ 4"/>
    <s v="ด้านการสร้างความสามารถในการแข่งขัน"/>
    <x v="6"/>
    <s v="มิถุนายน 2562"/>
    <s v="กุมภาพันธ์ 2564"/>
    <s v="สำนักนโยบายปิโตรเลียมและปิโตรเคมี"/>
    <x v="15"/>
    <x v="15"/>
    <x v="8"/>
    <s v="โครงการภายใต้กิจกรรม Big Rock"/>
    <x v="1"/>
    <x v="4"/>
    <x v="0"/>
    <m/>
    <m/>
    <s v="v2_040501V04F02"/>
  </r>
  <r>
    <s v="โครงการส่งเสริมนวัตกรรมและบริการอนุญาตสมุนไพร ชีววัตถุ ยา และผลิตภัณฑ์สุขภาพเพื่อสร้างความสามารถในการแข่งขัน ความมั่นคงและยั่งยืนของประเทศ"/>
    <s v="โครงการส่งเสริมนวัตกรรมและบริการอนุญาตสมุนไพร ชีววัตถุ ยา และผลิตภัณฑ์สุขภาพเพื่อสร้างความสามารถในการแข่งขัน ความมั่นคงและยั่งยืนของประเทศ"/>
    <s v="ด้านการสร้างความสามารถในการแข่งขัน"/>
    <x v="6"/>
    <s v="พฤศจิกายน 2561"/>
    <s v="กันยายน 2562"/>
    <s v="กองส่งเสริมการประกอบการผลิตภัณฑ์สุขภาพ"/>
    <x v="16"/>
    <x v="16"/>
    <x v="9"/>
    <m/>
    <x v="1"/>
    <x v="1"/>
    <x v="0"/>
    <m/>
    <m/>
    <s v="v2_040501V01F04"/>
  </r>
  <r>
    <s v="โครงการพัฒนาระบบงานบริการให้มีความรวดเร็ว ทันสมัย"/>
    <s v="โครงการพัฒนาระบบงานบริการให้มีความรวดเร็ว ทันสมัย"/>
    <s v="ด้านการสร้างความสามารถในการแข่งขัน"/>
    <x v="6"/>
    <s v="ธันวาคม 2561"/>
    <s v="กันยายน 2562"/>
    <s v="กองส่งเสริมการประกอบการผลิตภัณฑ์สุขภาพ"/>
    <x v="16"/>
    <x v="16"/>
    <x v="9"/>
    <m/>
    <x v="3"/>
    <x v="3"/>
    <x v="0"/>
    <m/>
    <m/>
    <s v="v2_040501V03F02"/>
  </r>
  <r>
    <s v="โครงการเพิ่มประสิทธิภาพการเผาไหม้สำหรับหม้อน้ำและหม้อต้มที่ใช้ของเหลวเป็นสื่อนำความร้อน เพื่อการอนุรักษ์พลังงานและลดฝุ่นละออง PM ๒.๕ ของโรงงานในพื้นที่ กรุงเทพฯ และปริมณฑล"/>
    <s v="โครงการเพิ่มประสิทธิภาพการเผาไหม้สำหรับหม้อน้ำและหม้อต้มที่ใช้ของเหลวเป็นสื่อนำความร้อน เพื่อการอนุรักษ์พลังงานและลดฝุ่นละออง PM ๒.๕ ของโรงงานในพื้นที่ กรุงเทพฯ และปริมณฑล"/>
    <s v="ด้านการสร้างความสามารถในการแข่งขัน"/>
    <x v="6"/>
    <s v="เมษายน 2562"/>
    <s v="กันยายน 2563"/>
    <s v="กองส่งเสริมเทคโนโลยีความปลอดภัยโรงงาน"/>
    <x v="17"/>
    <x v="17"/>
    <x v="3"/>
    <m/>
    <x v="1"/>
    <x v="8"/>
    <x v="0"/>
    <m/>
    <m/>
    <s v="v2_040501V04F06"/>
  </r>
  <r>
    <s v="โครงการพัฒนาประสิทธิภาพการใช้พลังงานในระบบทำความเย็น (Smart Monitoring Refrigeration)"/>
    <s v="โครงการพัฒนาประสิทธิภาพการใช้พลังงานในระบบทำความเย็น  (Smart Monitoring Refrigeration)"/>
    <s v="ด้านการสร้างความสามารถในการแข่งขัน"/>
    <x v="6"/>
    <s v="มีนาคม 2562"/>
    <s v="สิงหาคม 2563"/>
    <s v="กองส่งเสริมเทคโนโลยีความปลอดภัยโรงงาน"/>
    <x v="17"/>
    <x v="17"/>
    <x v="3"/>
    <m/>
    <x v="1"/>
    <x v="10"/>
    <x v="0"/>
    <m/>
    <m/>
    <s v="v2_040501V04F01"/>
  </r>
  <r>
    <s v="โครงการเพิ่มประสิทธิภาพพลังงานในภาคอุตสาหกรรม (ภายใต้ค่าใช้จ่ายในการเพิ่มประสิทธิภาพพลังงานในภาคอุตสาหกรรม)"/>
    <s v="โครงการเพิ่มประสิทธิภาพพลังงานในภาคอุตสาหกรรม (ภายใต้ค่าใช้จ่ายในการเพิ่มประสิทธิภาพพลังงานในภาคอุตสาหกรรม)"/>
    <s v="ด้านการสร้างความสามารถในการแข่งขัน"/>
    <x v="6"/>
    <s v="มกราคม 2562"/>
    <s v="ตุลาคม 2562"/>
    <s v="กองส่งเสริมเทคโนโลยีความปลอดภัยโรงงาน"/>
    <x v="17"/>
    <x v="17"/>
    <x v="3"/>
    <m/>
    <x v="1"/>
    <x v="8"/>
    <x v="0"/>
    <m/>
    <m/>
    <s v="v2_040501V04F06"/>
  </r>
  <r>
    <s v="แผนพัฒนารัฐวิสาหกิจ"/>
    <s v="แผนพัฒนารัฐวิสาหกิจ"/>
    <s v="ด้านการสร้างความสามารถในการแข่งขัน"/>
    <x v="4"/>
    <s v="ตุลาคม 2562"/>
    <s v="กันยายน 2563"/>
    <s v="สำนักนโยบายและแผนรัฐวิสาหกิจ"/>
    <x v="1"/>
    <x v="1"/>
    <x v="1"/>
    <m/>
    <x v="1"/>
    <x v="15"/>
    <x v="0"/>
    <m/>
    <m/>
    <s v="v2_040501V04F07"/>
  </r>
  <r>
    <s v="โครงการปรังปรุงถนนลาดยางสาย แยก ทล.304 - ทล.3070 ตำบลหนองโพรง/ตำบลหัวหว้า อำเภอศรีมหาโพธิ จังหวัดปราจีนบุรี ระยะทาง 2.705 กิโลเมตร ผิวจราจรแอสฟัลติกคอนกรีต หนา 5.00 เซ็นติเมตร ผิวจราจรกว้าง 7.00 เมตร ไหล่ทางข้างละ 1.00 เมตร"/>
    <s v="โครงการปรังปรุงถนนลาดยางสาย แยก ทล.304 - ทล.3070 ตำบลหนองโพรง/ตำบลหัวหว้า อำเภอศรีมหาโพธิ จังหวัดปราจีนบุรี ระยะทาง 2.705 กิโลเมตร ผิวจราจรแอสฟัลติกคอนกรีต หนา 5.00 เซ็นติเมตร ผิวจราจรกว้าง 7.00 เมตร ไหล่ทางข้างละ 1.00 เมตร"/>
    <s v="ด้านการสร้างความสามารถในการแข่งขัน"/>
    <x v="4"/>
    <s v="เมษายน 2563"/>
    <s v="กันยายน 2563"/>
    <s v="แขวงทางหลวงชนบทปราจีนบุรี"/>
    <x v="2"/>
    <x v="2"/>
    <x v="2"/>
    <m/>
    <x v="3"/>
    <x v="3"/>
    <x v="0"/>
    <m/>
    <m/>
    <s v="v2_040501V03F02"/>
  </r>
  <r>
    <s v="การส่งเสริมการวิจัยพัฒนาวัคซีนตามเป้าหมายของประเทศ"/>
    <s v="การส่งเสริมการวิจัยพัฒนาวัคซีนตามเป้าหมายของประเทศ"/>
    <s v="ด้านการสร้างความสามารถในการแข่งขัน"/>
    <x v="4"/>
    <s v="ตุลาคม 2562"/>
    <s v="กันยายน 2563"/>
    <s v="สำนักนโยบายและยุทธศาสตร์"/>
    <x v="18"/>
    <x v="18"/>
    <x v="9"/>
    <m/>
    <x v="2"/>
    <x v="6"/>
    <x v="0"/>
    <m/>
    <m/>
    <s v="v2_040501V02F02"/>
  </r>
  <r>
    <s v="โครงการพัฒนาระบบการควบคุมยาสัตว์เพื่อส่งเสริมอุตสาหกรรมยาสัตว์และการส่งออกผลิตภัณฑ์อาหารจากสัตว์"/>
    <s v="โครงการพัฒนาระบบการควบคุมยาสัตว์เพื่อส่งเสริมอุตสาหกรรมยาสัตว์และการส่งออกผลิตภัณฑ์อาหารจากสัตว์"/>
    <s v="ด้านการสร้างความสามารถในการแข่งขัน"/>
    <x v="4"/>
    <s v="ตุลาคม 2562"/>
    <s v="กันยายน 2563"/>
    <s v="สำนักยา"/>
    <x v="16"/>
    <x v="16"/>
    <x v="9"/>
    <m/>
    <x v="1"/>
    <x v="15"/>
    <x v="0"/>
    <m/>
    <m/>
    <s v="v2_040501V04F07"/>
  </r>
  <r>
    <s v="โครงการพัฒนากฎหมายยาเพื่อขับเคลื่อนระบบยาให้เกิดความมั่นคงด้านยาและเพิ่มขีดความสามารถในการแข่งขันในประชาคมเศรษฐกิจโลกและอาเซียน ประจำปีงบประมาณ พ.ศ. 2563"/>
    <s v="โครงการพัฒนากฎหมายยาเพื่อขับเคลื่อนระบบยาให้เกิดความมั่นคงด้านยาและเพิ่มขีดความสามารถในการแข่งขันในประชาคมเศรษฐกิจโลกและอาเซียน ประจำปีงบประมาณ  พ.ศ. 2563"/>
    <s v="ด้านการสร้างความสามารถในการแข่งขัน"/>
    <x v="4"/>
    <s v="ตุลาคม 2562"/>
    <s v="กันยายน 2563"/>
    <s v="สำนักยา"/>
    <x v="16"/>
    <x v="16"/>
    <x v="9"/>
    <m/>
    <x v="1"/>
    <x v="15"/>
    <x v="0"/>
    <m/>
    <m/>
    <s v="v2_040501V04F07"/>
  </r>
  <r>
    <s v="โครงการพัฒนายกระดับมาตรฐานการประกันคุณภาพยาของภาคอุตสาหกรรมยาเพื่อเสริมสร้างศักยภาพการแข่งขันในระดับสากลและขับเคลื่อนเศรษฐกิจของประเทศ ประจำปีงบประมาณ พ.ศ. 2563"/>
    <s v="โครงการพัฒนายกระดับมาตรฐานการประกันคุณภาพยาของภาคอุตสาหกรรมยาเพื่อเสริมสร้างศักยภาพการแข่งขันในระดับสากลและขับเคลื่อนเศรษฐกิจของประเทศ ประจำปีงบประมาณ พ.ศ. 2563"/>
    <s v="ด้านการสร้างความสามารถในการแข่งขัน"/>
    <x v="4"/>
    <s v="ตุลาคม 2562"/>
    <s v="กันยายน 2563"/>
    <s v="สำนักยา"/>
    <x v="16"/>
    <x v="16"/>
    <x v="9"/>
    <m/>
    <x v="1"/>
    <x v="7"/>
    <x v="0"/>
    <m/>
    <m/>
    <s v="v2_040501V04F04"/>
  </r>
  <r>
    <s v="โครงการจัดทำมาตรฐานการเก็บรักษาวัตถุอันตรายเพื่อยกระดับสถานที่เก็บรักษาวัตถุอันตราย"/>
    <s v="โครงการจัดทำมาตรฐานการเก็บรักษาวัตถุอันตรายเพื่อยกระดับสถานที่เก็บรักษาวัตถุอันตราย"/>
    <s v="ด้านการสร้างความสามารถในการแข่งขัน"/>
    <x v="4"/>
    <s v="มิถุนายน 2563"/>
    <s v="กันยายน 2563"/>
    <s v="กองบริหารจัดการวัตถุอันตราย"/>
    <x v="17"/>
    <x v="17"/>
    <x v="3"/>
    <m/>
    <x v="1"/>
    <x v="7"/>
    <x v="0"/>
    <m/>
    <m/>
    <s v="v2_040501V04F04"/>
  </r>
  <r>
    <s v="โครงการปรับปรุงและพัฒนาทำเนียบสารเคมีและวัตถุอันตรายแห่งชาติ"/>
    <s v="โครงการปรับปรุงและพัฒนาทำเนียบสารเคมีและวัตถุอันตรายแห่งชาติ"/>
    <s v="ด้านการสร้างความสามารถในการแข่งขัน"/>
    <x v="4"/>
    <s v="เมษายน 2563"/>
    <s v="ธันวาคม 2563"/>
    <s v="กองบริหารจัดการวัตถุอันตราย"/>
    <x v="17"/>
    <x v="17"/>
    <x v="3"/>
    <m/>
    <x v="1"/>
    <x v="4"/>
    <x v="0"/>
    <m/>
    <m/>
    <s v="v2_040501V04F02"/>
  </r>
  <r>
    <s v="โครงการส่งเสริมการเพิ่มประสิทธิภาพพลังงานในภาคอุตสาหกรรม (ระบบทำความเย็น) ปีงบประมาณ พ.ศ.2563 ภายใต้ค่าใช้จ่ายในการพัฒนาและเพิ่มประสิทธิภาพการใช้พลังงานและความปลอดภัย (Smart Safety)"/>
    <s v="โครงการส่งเสริมการเพิ่มประสิทธิภาพพลังงานในภาคอุตสาหกรรม (ระบบทำความเย็น) ปีงบประมาณ พ.ศ.2563 ภายใต้ค่าใช้จ่ายในการพัฒนาและเพิ่มประสิทธิภาพการใช้พลังงานและความปลอดภัย (Smart Safety)"/>
    <s v="ด้านการสร้างความสามารถในการแข่งขัน"/>
    <x v="4"/>
    <s v="เมษายน 2563"/>
    <s v="ธันวาคม 2563"/>
    <s v="กองส่งเสริมเทคโนโลยีความปลอดภัยโรงงาน"/>
    <x v="17"/>
    <x v="17"/>
    <x v="3"/>
    <m/>
    <x v="1"/>
    <x v="15"/>
    <x v="0"/>
    <m/>
    <m/>
    <s v="v2_040501V04F07"/>
  </r>
  <r>
    <s v="โครงการส่งเสริมและพัฒนาความปลอดภัยเกี่ยวกับการป้องกันและระงับอัคคีภัย และระบบไฟฟ้าในโรงงาน ภายใต้ค่าใช้จ่ายในการพัฒนาและเพิ่มประสิทธิภาพการใช้พลังงานและความปลอดภัย (Smart Safety) ในโรงงานอุตสาหกรรม"/>
    <s v="โครงการส่งเสริมและพัฒนาความปลอดภัยเกี่ยวกับการป้องกันและระงับอัคคีภัย และระบบไฟฟ้าในโรงงาน ภายใต้ค่าใช้จ่ายในการพัฒนาและเพิ่มประสิทธิภาพการใช้พลังงานและความปลอดภัย  (Smart Safety) ในโรงงานอุตสาหกรรม"/>
    <s v="ด้านการสร้างความสามารถในการแข่งขัน"/>
    <x v="4"/>
    <s v="เมษายน 2563"/>
    <s v="ธันวาคม 2563"/>
    <s v="กองส่งเสริมเทคโนโลยีความปลอดภัยโรงงาน"/>
    <x v="17"/>
    <x v="17"/>
    <x v="3"/>
    <m/>
    <x v="1"/>
    <x v="8"/>
    <x v="0"/>
    <m/>
    <m/>
    <s v="v2_040501V04F0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0"/>
    <s v="สิทธิประโยชน์ในการผลิต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0"/>
    <s v="สิทธิประโยชน์ในการผลิต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0"/>
    <s v="สิทธิประโยชน์ในการผลิต"/>
    <m/>
    <s v="ไม่มี"/>
  </r>
  <r>
    <s v="กรมพัฒนาฝีมือแรงงาน"/>
    <x v="3"/>
    <s v="กระทรวงแรงงาน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1"/>
    <s v="พื้นที่รองรับการลุงทุนและการขยายตัว 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1"/>
    <s v="พื้นที่รองรับการลุงทุนและการขยายตัว "/>
    <m/>
    <s v="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1"/>
    <s v="พื้นที่รองรับการลุงทุนและการขยายตัว 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1"/>
    <s v="การลงทุน "/>
    <x v="1"/>
    <s v="พื้นที่รองรับการลุงทุนและการขยายตัว "/>
    <m/>
    <s v="ไม่มี"/>
  </r>
  <r>
    <s v="กรมปศุสัตว์"/>
    <x v="4"/>
    <s v="กระทรวงเกษตรและสหกรณ์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กรมพัฒนาฝีมือแรงงาน"/>
    <x v="3"/>
    <s v="กระทรวงแรงงาน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กรมทรัพยากรทางทะเลและชายฝั่ง"/>
    <x v="5"/>
    <s v="กระทรวงทรัพยากรธรรมชาติและสิ่งแวดล้อ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สำนักงานคณะกรรมการนโยบายรัฐวิสาหกิจ"/>
    <x v="7"/>
    <s v="กระทรวงการคลัง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มหาวิทยาลัยเทคโนโลยีราชมงคลธัญบุรี"/>
    <x v="8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สำนักงานปลัดกระทรวงกลาโหม"/>
    <x v="9"/>
    <s v="กระทรวงกลาโห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มหาวิทยาลัยแม่โจ้"/>
    <x v="10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มหาวิทยาลัยศิลปากร"/>
    <x v="11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2"/>
    <s v="สมรรถนะของผู้ประกอบการ"/>
    <m/>
    <s v="ไม่มี"/>
  </r>
  <r>
    <s v="มหาวิทยาลัยเทคโนโลยีราชมงคลสุวรรณภูมิ"/>
    <x v="12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สำนักงานปลัดกระทรวงกลาโหม"/>
    <x v="9"/>
    <s v="กระทรวงกลาโห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สำนักงานสภาพัฒนาการเศรษฐกิจและสังคมแห่งชาติ"/>
    <x v="14"/>
    <s v="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3"/>
    <s v="ความร่วมมือในการรับถ่ายทอดเทคโนโลยีจากต่างประเทศ"/>
    <m/>
    <s v="ไม่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มี"/>
  </r>
  <r>
    <s v="สถาบันวัคซีนแห่งชาติ"/>
    <x v="15"/>
    <s v="กระทรวงสาธารณสุข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มี"/>
  </r>
  <r>
    <s v="สำนักงานเศรษฐกิจอุตสาหกรรม"/>
    <x v="16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สำนักงานปลัดกระทรวงกลาโหม"/>
    <x v="9"/>
    <s v="กระทรวงกลาโห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สำนักงานเศรษฐกิจอุตสาหกรรม"/>
    <x v="16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4"/>
    <s v="ผลิตภัณฑ์และบริการนำไปสู่อุตสาหกรรมความมั่นคงหรือเชิงพาณิชย์"/>
    <m/>
    <s v="ไม่มี"/>
  </r>
  <r>
    <s v="มหาวิทยาลัยเทคโนโลยีราชมงคลธัญบุรี"/>
    <x v="8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5"/>
    <s v="วัตถุดิบในประเทศสำหรับอุตสาหกรรมความมั่นค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5"/>
    <s v="วัตถุดิบในประเทศสำหรับอุตสาหกรรมความมั่นคง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5"/>
    <s v="วัตถุดิบในประเทศสำหรับอุตสาหกรรมความมั่นค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5"/>
    <s v="วัตถุดิบในประเทศสำหรับอุตสาหกรรมความมั่นคง"/>
    <m/>
    <s v="ไม่มี"/>
  </r>
  <r>
    <s v="มหาวิทยาลัยแม่โจ้"/>
    <x v="10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2"/>
    <s v="การผลิต"/>
    <x v="5"/>
    <s v="วัตถุดิบในประเทศสำหรับอุตสาหกรรมความมั่นคง"/>
    <m/>
    <s v="ไม่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6"/>
    <s v="ความเชื่อมั่นในการใช้ผลิตภัณฑ์และบริการ"/>
    <m/>
    <s v="มี"/>
  </r>
  <r>
    <s v="กรมการพัฒนาชุมชน"/>
    <x v="17"/>
    <s v="กระทรวงมหาดไทย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6"/>
    <s v="ความเชื่อมั่นในการใช้ผลิตภัณฑ์และบริการ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6"/>
    <s v="ความเชื่อมั่นในการใช้ผลิตภัณฑ์และบริการ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6"/>
    <s v="ความเชื่อมั่นในการใช้ผลิตภัณฑ์และบริการ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6"/>
    <s v="ความเชื่อมั่นในการใช้ผลิตภัณฑ์และบริการ"/>
    <m/>
    <s v="ไม่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7"/>
    <s v="ความเข้าใจการใช้ประโยชน์ของอุตสาหกรรมความมั่นคงในเชิงพาณิชย์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7"/>
    <s v="ความเข้าใจการใช้ประโยชน์ของอุตสาหกรรมความมั่นคงในเชิงพาณิชย์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7"/>
    <s v="ความเข้าใจการใช้ประโยชน์ของอุตสาหกรรมความมั่นคงในเชิงพาณิชย์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7"/>
    <s v="ความเข้าใจการใช้ประโยชน์ของอุตสาหกรรมความมั่นคงในเชิงพาณิชย์"/>
    <m/>
    <s v="ไม่มี"/>
  </r>
  <r>
    <s v="กรมทรัพยากรทางทะเลและชายฝั่ง"/>
    <x v="5"/>
    <s v="กระทรวงทรัพยากรธรรมชาติและสิ่งแวดล้อ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มี"/>
  </r>
  <r>
    <s v="สำนักงานปลัดกระทรวงอุตสาหกรรม"/>
    <x v="18"/>
    <s v="กระทรวงงอตสาห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มี"/>
  </r>
  <r>
    <s v="สำนักงานคณะกรรมการอาหารและยา"/>
    <x v="19"/>
    <s v="กระทรวงสาธารณสุข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3"/>
    <s v="การตลาด"/>
    <x v="8"/>
    <s v="โอกาสในการเข้าถึงหน่วยงานภาครัฐ"/>
    <m/>
    <s v="ไม่มี"/>
  </r>
  <r>
    <s v="การไฟฟ้าส่วนภูมิภาค"/>
    <x v="20"/>
    <s v="กระทรวงมหาดไทย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มี"/>
  </r>
  <r>
    <s v="กรมโรงงานอุตสาหกรรม"/>
    <x v="21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ไม่มี"/>
  </r>
  <r>
    <s v="สำนักงานปลัดกระทรวงกลาโหม"/>
    <x v="9"/>
    <s v="กระทรวงกลาโห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9"/>
    <s v="เครือข่ายความร่วมมือ"/>
    <m/>
    <s v="ไม่มี"/>
  </r>
  <r>
    <s v="กรมโรงงานอุตสาหกรรม"/>
    <x v="21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มี"/>
  </r>
  <r>
    <s v="สำนักงานนโยบายและแผนพลังงาน"/>
    <x v="22"/>
    <s v="กระทรวงพลังงาน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ไม่มี"/>
  </r>
  <r>
    <s v="มหาวิทยาลัยแม่โจ้"/>
    <x v="10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0"/>
    <s v="ฐานข้อมูลที่เกี่ยวข้อง"/>
    <m/>
    <s v="ไม่มี"/>
  </r>
  <r>
    <s v="กรมโรงงานอุตสาหกรรม"/>
    <x v="21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มี"/>
  </r>
  <r>
    <s v="สำนักงานพัฒนาวิทยาศาสตร์และเทคโนโลยีแห่งชาติ"/>
    <x v="23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มี"/>
  </r>
  <r>
    <s v="สำนักงานคณะกรรมการอาหารและยา"/>
    <x v="19"/>
    <s v="กระทรวงสาธารณสุข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1"/>
    <s v="ข้อกำหนด มาตรฐาน ศูนย์ทดสอบผลิตภัณฑ์และบริการอุตสาหกรรมความมั่นคง"/>
    <m/>
    <s v="ไม่มี"/>
  </r>
  <r>
    <s v="กรมโรงงานอุตสาหกรรม"/>
    <x v="21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มี"/>
  </r>
  <r>
    <s v="มหาวิทยาลัยเทคโนโลยีราชมงคลสุวรรณภูมิ"/>
    <x v="12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มหาวิทยาลัยแม่โจ้"/>
    <x v="10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สถาบันเทคโนโลยีพระจอมเกล้าเจ้าคุณทหารลาดกระบัง"/>
    <x v="24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2"/>
    <s v="สมรรถนะบุคลากรที่เกี่ยวข้อง"/>
    <m/>
    <s v="ไม่มี"/>
  </r>
  <r>
    <s v="กรมโรงงานอุตสาหกรรม"/>
    <x v="21"/>
    <s v="กระทรวงอุตสาห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มี"/>
  </r>
  <r>
    <s v="สำนักงานคณะกรรมการนโยบายรัฐวิสาหกิจ"/>
    <x v="7"/>
    <s v="กระทรวงการคลัง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มี"/>
  </r>
  <r>
    <s v="สำนักงานคณะกรรมการอาหารและยา"/>
    <x v="19"/>
    <s v="กระทรวงสาธารณสุข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มีโครงการสำคัญ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3"/>
    <s v="กฎหมาย นโยบาย มาตรการที่เกี่ยวข้อง"/>
    <m/>
    <s v="ไม่มี"/>
  </r>
  <r>
    <s v="สำนักงานพัฒนาวิทยาศาสตร์และเทคโนโลยีแห่งชาติ"/>
    <x v="23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4"/>
    <s v="โครงสร้างพื้นฐานที่เกี่ยวข้อ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4"/>
    <s v="โครงสร้างพื้นฐานที่เกี่ยวข้อง"/>
    <m/>
    <s v="ไม่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4"/>
    <s v="โครงสร้างพื้นฐานที่เกี่ยวข้อ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4"/>
    <s v="โครงสร้างพื้นฐานที่เกี่ยวข้อง"/>
    <m/>
    <s v="ไม่มี"/>
  </r>
  <r>
    <s v="สำนักงานนโยบายและแผนการขนส่งและจราจร"/>
    <x v="25"/>
    <s v="กระทรวงคมนาค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4"/>
    <s v="โครงสร้างพื้นฐานที่เกี่ยวข้อง"/>
    <m/>
    <s v="ไม่มี"/>
  </r>
  <r>
    <s v="บริษัท อู่กรุงเทพ จำกัด"/>
    <x v="6"/>
    <s v="รัฐวิสาหกิจ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มหาวิทยาลัยเทคโนโลยีราชมงคลกรุงเทพ"/>
    <x v="26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มหาวิทยาลัยราชภัฏกำแพงเพชร"/>
    <x v="27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สำนักงานคณะกรรมการนโยบายรัฐวิสาหกิจ"/>
    <x v="7"/>
    <s v="กระทรวงการคลัง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สถาบันเทคโนโลยีปทุมวัน"/>
    <x v="0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สำนักงานคณะกรรมการอาหารและยา"/>
    <x v="19"/>
    <s v="กระทรวงสาธารณสุข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มี"/>
  </r>
  <r>
    <s v="มหาวิทยาลัยเทคโนโลยีราชมงคลอีสาน"/>
    <x v="1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ไม่มี"/>
  </r>
  <r>
    <s v="มหาวิทยาลัยเทคโนโลยีสุรนารี"/>
    <x v="2"/>
    <s v="กระทรวงการอุดมศึกษา วิทยาศาสตร์ วิจัยและนวัตกรรม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ไม่มี"/>
  </r>
  <r>
    <s v="สถาบันเทคโนโลยีพระจอมเกล้าเจ้าคุณทหารลาดกระบัง"/>
    <x v="24"/>
    <s v="อื่นๆ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ไม่มี"/>
  </r>
  <r>
    <s v="สำนักงานตำรวจแห่งชาติ"/>
    <x v="13"/>
    <s v="หน่วยงานไม่สังกัดกระทรวง ทบวง กรม และสำนักนายกรัฐมนตรี"/>
    <s v="04"/>
    <s v="040501"/>
    <s v="อุตสาหกรรมความมั่นคงของประเทศ มีการขยายตัวเพิ่มขึ้น"/>
    <m/>
    <s v="040501V04"/>
    <s v="สภาพแวดล้อมที่เอื้อต่ออุตสาหกรรมความมั่นคงของประเทศ"/>
    <x v="15"/>
    <s v="การวิจัยนวัตกรรม เทคโนโลยี เครื่องมือ วิทยาการที่เกี่ยวข้อง"/>
    <m/>
    <s v="ไม่มี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FC9CF4-A0DB-455F-B034-24D6DD8FC686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I37" firstHeaderRow="1" firstDataRow="2" firstDataCol="1"/>
  <pivotFields count="17">
    <pivotField showAll="0"/>
    <pivotField dataField="1" showAll="0"/>
    <pivotField showAll="0"/>
    <pivotField axis="axisCol" showAll="0">
      <items count="8">
        <item x="6"/>
        <item x="4"/>
        <item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6">
        <item x="4"/>
        <item x="0"/>
        <item x="2"/>
        <item x="3"/>
        <item x="1"/>
        <item t="default"/>
      </items>
    </pivotField>
    <pivotField axis="axisRow" showAll="0" sortType="ascending">
      <items count="17">
        <item x="13"/>
        <item x="0"/>
        <item x="2"/>
        <item x="14"/>
        <item x="6"/>
        <item x="12"/>
        <item x="9"/>
        <item x="5"/>
        <item x="3"/>
        <item x="10"/>
        <item x="4"/>
        <item x="7"/>
        <item x="8"/>
        <item x="15"/>
        <item x="11"/>
        <item x="1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35">
    <i>
      <x/>
    </i>
    <i r="1">
      <x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>
      <x v="12"/>
    </i>
    <i r="1">
      <x/>
    </i>
    <i>
      <x v="13"/>
    </i>
    <i r="1">
      <x/>
    </i>
    <i>
      <x v="14"/>
    </i>
    <i r="1">
      <x v="1"/>
    </i>
    <i>
      <x v="15"/>
    </i>
    <i r="1">
      <x/>
    </i>
    <i r="1">
      <x v="1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1" subtotal="count" baseField="0" baseItem="0"/>
  </dataFields>
  <formats count="9">
    <format dxfId="37">
      <pivotArea type="all" dataOnly="0" outline="0" fieldPosition="0"/>
    </format>
    <format dxfId="36">
      <pivotArea type="all" dataOnly="0" outline="0" fieldPosition="0"/>
    </format>
    <format dxfId="35">
      <pivotArea type="all" dataOnly="0" outline="0" fieldPosition="0"/>
    </format>
    <format dxfId="34">
      <pivotArea type="all" dataOnly="0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29">
      <pivotArea dataOnly="0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373548-E41E-4A05-9506-D5D443569441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81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20">
        <item x="17"/>
        <item x="2"/>
        <item x="5"/>
        <item x="11"/>
        <item x="6"/>
        <item x="14"/>
        <item x="13"/>
        <item x="8"/>
        <item x="10"/>
        <item x="0"/>
        <item x="18"/>
        <item x="1"/>
        <item x="16"/>
        <item x="15"/>
        <item x="3"/>
        <item x="4"/>
        <item x="7"/>
        <item x="9"/>
        <item x="12"/>
        <item t="default"/>
      </items>
    </pivotField>
    <pivotField axis="axisRow" showAll="0">
      <items count="20">
        <item x="4"/>
        <item x="5"/>
        <item x="11"/>
        <item x="17"/>
        <item x="2"/>
        <item x="6"/>
        <item x="9"/>
        <item x="14"/>
        <item x="13"/>
        <item x="8"/>
        <item x="10"/>
        <item x="1"/>
        <item x="0"/>
        <item x="15"/>
        <item x="3"/>
        <item x="18"/>
        <item x="12"/>
        <item x="7"/>
        <item x="16"/>
        <item t="default"/>
      </items>
    </pivotField>
    <pivotField showAll="0">
      <items count="11">
        <item x="5"/>
        <item x="0"/>
        <item x="1"/>
        <item x="6"/>
        <item x="2"/>
        <item x="8"/>
        <item x="7"/>
        <item x="9"/>
        <item x="3"/>
        <item x="4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axis="axisRow" showAll="0" sortType="ascending">
      <items count="17">
        <item x="13"/>
        <item x="0"/>
        <item x="2"/>
        <item x="14"/>
        <item x="6"/>
        <item x="12"/>
        <item x="9"/>
        <item x="5"/>
        <item x="3"/>
        <item x="10"/>
        <item x="4"/>
        <item x="7"/>
        <item x="8"/>
        <item x="15"/>
        <item x="11"/>
        <item x="1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80">
    <i>
      <x/>
    </i>
    <i r="1">
      <x/>
    </i>
    <i r="2">
      <x v="8"/>
    </i>
    <i>
      <x v="1"/>
    </i>
    <i r="1">
      <x/>
    </i>
    <i r="2">
      <x v="1"/>
    </i>
    <i r="2">
      <x v="12"/>
    </i>
    <i>
      <x v="2"/>
    </i>
    <i r="1">
      <x/>
    </i>
    <i r="2">
      <x/>
    </i>
    <i r="2">
      <x v="1"/>
    </i>
    <i r="2">
      <x v="4"/>
    </i>
    <i r="2">
      <x v="5"/>
    </i>
    <i r="2">
      <x v="11"/>
    </i>
    <i r="1">
      <x v="1"/>
    </i>
    <i r="2">
      <x v="8"/>
    </i>
    <i>
      <x v="3"/>
    </i>
    <i r="1">
      <x/>
    </i>
    <i r="2">
      <x v="9"/>
    </i>
    <i>
      <x v="4"/>
    </i>
    <i r="1">
      <x/>
    </i>
    <i r="2">
      <x v="5"/>
    </i>
    <i r="2">
      <x v="15"/>
    </i>
    <i r="2">
      <x v="17"/>
    </i>
    <i>
      <x v="5"/>
    </i>
    <i r="1">
      <x/>
    </i>
    <i r="2">
      <x v="8"/>
    </i>
    <i>
      <x v="6"/>
    </i>
    <i r="1">
      <x/>
    </i>
    <i r="2">
      <x v="5"/>
    </i>
    <i r="2">
      <x v="6"/>
    </i>
    <i>
      <x v="7"/>
    </i>
    <i r="1">
      <x/>
    </i>
    <i r="2">
      <x v="5"/>
    </i>
    <i>
      <x v="8"/>
    </i>
    <i r="1">
      <x/>
    </i>
    <i r="2">
      <x v="4"/>
    </i>
    <i r="2">
      <x v="5"/>
    </i>
    <i r="2">
      <x v="14"/>
    </i>
    <i r="2">
      <x v="18"/>
    </i>
    <i>
      <x v="9"/>
    </i>
    <i r="1">
      <x/>
    </i>
    <i r="2">
      <x v="2"/>
    </i>
    <i r="2">
      <x v="3"/>
    </i>
    <i>
      <x v="10"/>
    </i>
    <i r="1">
      <x/>
    </i>
    <i r="2">
      <x v="3"/>
    </i>
    <i r="2">
      <x v="5"/>
    </i>
    <i r="2">
      <x v="12"/>
    </i>
    <i r="2">
      <x v="13"/>
    </i>
    <i>
      <x v="11"/>
    </i>
    <i r="1">
      <x/>
    </i>
    <i r="2">
      <x v="3"/>
    </i>
    <i r="2">
      <x v="12"/>
    </i>
    <i r="2">
      <x v="16"/>
    </i>
    <i r="2">
      <x v="18"/>
    </i>
    <i>
      <x v="12"/>
    </i>
    <i r="1">
      <x/>
    </i>
    <i r="2">
      <x v="3"/>
    </i>
    <i r="2">
      <x v="5"/>
    </i>
    <i r="2">
      <x v="9"/>
    </i>
    <i>
      <x v="13"/>
    </i>
    <i r="1">
      <x/>
    </i>
    <i r="2">
      <x v="3"/>
    </i>
    <i r="2">
      <x v="11"/>
    </i>
    <i r="2">
      <x v="18"/>
    </i>
    <i>
      <x v="14"/>
    </i>
    <i r="1">
      <x v="1"/>
    </i>
    <i r="2">
      <x v="16"/>
    </i>
    <i>
      <x v="15"/>
    </i>
    <i r="1">
      <x/>
    </i>
    <i r="2">
      <x v="5"/>
    </i>
    <i r="2">
      <x v="7"/>
    </i>
    <i r="2">
      <x v="10"/>
    </i>
    <i r="2">
      <x v="11"/>
    </i>
    <i r="2">
      <x v="12"/>
    </i>
    <i r="2">
      <x v="18"/>
    </i>
    <i r="1">
      <x v="1"/>
    </i>
    <i r="2">
      <x v="12"/>
    </i>
    <i t="grand">
      <x/>
    </i>
  </rowItems>
  <colItems count="1">
    <i/>
  </colItems>
  <formats count="9">
    <format dxfId="8">
      <pivotArea type="all" dataOnly="0" outline="0" fieldPosition="0"/>
    </format>
    <format dxfId="7">
      <pivotArea type="all" dataOnly="0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DFC7F6-8BEB-44A6-B65C-34BC3F0A43CB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2:L31" firstHeaderRow="1" firstDataRow="1" firstDataCol="1"/>
  <pivotFields count="13">
    <pivotField showAll="0"/>
    <pivotField axis="axisRow" showAll="0">
      <items count="29">
        <item x="4"/>
        <item x="3"/>
        <item x="20"/>
        <item x="21"/>
        <item x="5"/>
        <item x="6"/>
        <item x="17"/>
        <item x="10"/>
        <item x="26"/>
        <item x="8"/>
        <item x="12"/>
        <item x="1"/>
        <item x="2"/>
        <item x="27"/>
        <item x="11"/>
        <item x="7"/>
        <item x="24"/>
        <item x="13"/>
        <item x="0"/>
        <item x="25"/>
        <item x="22"/>
        <item x="9"/>
        <item x="18"/>
        <item x="15"/>
        <item x="23"/>
        <item x="14"/>
        <item x="16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showAll="0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685b9d49bf92ea89dd154&amp;username=police000711" TargetMode="External"/><Relationship Id="rId21" Type="http://schemas.openxmlformats.org/officeDocument/2006/relationships/hyperlink" Target="https://emenscr.nesdc.go.th/viewer/view.html?id=5ee0954aa360ea2532ef3245&amp;username=industry03121" TargetMode="External"/><Relationship Id="rId42" Type="http://schemas.openxmlformats.org/officeDocument/2006/relationships/hyperlink" Target="https://emenscr.nesdc.go.th/viewer/view.html?id=5f71af9706a32245fa4446fa&amp;username=bdc0041" TargetMode="External"/><Relationship Id="rId47" Type="http://schemas.openxmlformats.org/officeDocument/2006/relationships/hyperlink" Target="https://emenscr.nesdc.go.th/viewer/view.html?id=60d417f02c2df536bfaa244f&amp;username=mol04071" TargetMode="External"/><Relationship Id="rId63" Type="http://schemas.openxmlformats.org/officeDocument/2006/relationships/hyperlink" Target="https://emenscr.nesdc.go.th/viewer/view.html?id=61765708e8486e60ee8993ac&amp;username=bdc0051" TargetMode="External"/><Relationship Id="rId68" Type="http://schemas.openxmlformats.org/officeDocument/2006/relationships/hyperlink" Target="https://emenscr.nesdc.go.th/viewer/view.html?id=61776c36e8486e60ee8994d6&amp;username=bdc0011" TargetMode="External"/><Relationship Id="rId84" Type="http://schemas.openxmlformats.org/officeDocument/2006/relationships/hyperlink" Target="https://emenscr.nesdc.go.th/viewer/view.html?id=61a89478e55ef143eb1fcc10&amp;username=mot070371" TargetMode="External"/><Relationship Id="rId16" Type="http://schemas.openxmlformats.org/officeDocument/2006/relationships/hyperlink" Target="https://emenscr.nesdc.go.th/viewer/view.html?id=5e0580c90ad19a4457019e1a&amp;username=moph10091" TargetMode="External"/><Relationship Id="rId11" Type="http://schemas.openxmlformats.org/officeDocument/2006/relationships/hyperlink" Target="https://emenscr.nesdc.go.th/viewer/view.html?id=5d945d0d644fd240c48a1da8&amp;username=mof08051" TargetMode="External"/><Relationship Id="rId32" Type="http://schemas.openxmlformats.org/officeDocument/2006/relationships/hyperlink" Target="https://emenscr.nesdc.go.th/viewer/view.html?id=5f278d59b922e22f5780c049&amp;username=most54011" TargetMode="External"/><Relationship Id="rId37" Type="http://schemas.openxmlformats.org/officeDocument/2006/relationships/hyperlink" Target="https://emenscr.nesdc.go.th/viewer/view.html?id=5f2a704647ff240c0ef1335a&amp;username=dti011" TargetMode="External"/><Relationship Id="rId53" Type="http://schemas.openxmlformats.org/officeDocument/2006/relationships/hyperlink" Target="https://emenscr.nesdc.go.th/viewer/view.html?id=611387aaef40ea035b9d12bf&amp;username=police000711" TargetMode="External"/><Relationship Id="rId58" Type="http://schemas.openxmlformats.org/officeDocument/2006/relationships/hyperlink" Target="https://emenscr.nesdc.go.th/viewer/view.html?id=617629d1bf69fa60fb76c003&amp;username=bdc0011" TargetMode="External"/><Relationship Id="rId74" Type="http://schemas.openxmlformats.org/officeDocument/2006/relationships/hyperlink" Target="https://emenscr.nesdc.go.th/viewer/view.html?id=617a1b4117e13374dcdf46b6&amp;username=bdc0041" TargetMode="External"/><Relationship Id="rId79" Type="http://schemas.openxmlformats.org/officeDocument/2006/relationships/hyperlink" Target="https://emenscr.nesdc.go.th/viewer/view.html?id=617a2c85d469bc5cbb99f85d&amp;username=bdc0071" TargetMode="External"/><Relationship Id="rId5" Type="http://schemas.openxmlformats.org/officeDocument/2006/relationships/hyperlink" Target="https://emenscr.nesdc.go.th/viewer/view.html?id=5c99e7bfa392573fe1bc6bd9&amp;username=industry03121" TargetMode="External"/><Relationship Id="rId19" Type="http://schemas.openxmlformats.org/officeDocument/2006/relationships/hyperlink" Target="https://emenscr.nesdc.go.th/viewer/view.html?id=5e5e09095818301bca7d3da3&amp;username=utk0579091" TargetMode="External"/><Relationship Id="rId14" Type="http://schemas.openxmlformats.org/officeDocument/2006/relationships/hyperlink" Target="https://emenscr.nesdc.go.th/viewer/view.html?id=5e0335ac6f155549ab8fbe1e&amp;username=industry03061" TargetMode="External"/><Relationship Id="rId22" Type="http://schemas.openxmlformats.org/officeDocument/2006/relationships/hyperlink" Target="https://emenscr.nesdc.go.th/viewer/view.html?id=5f1a763dbbe2135e2d91181e&amp;username=mod06061" TargetMode="External"/><Relationship Id="rId27" Type="http://schemas.openxmlformats.org/officeDocument/2006/relationships/hyperlink" Target="https://emenscr.nesdc.go.th/viewer/view.html?id=5f2688b25eb2cd2eaa464ac9&amp;username=police000711" TargetMode="External"/><Relationship Id="rId30" Type="http://schemas.openxmlformats.org/officeDocument/2006/relationships/hyperlink" Target="https://emenscr.nesdc.go.th/viewer/view.html?id=5f268f80cab46f2eac62fbdf&amp;username=police000711" TargetMode="External"/><Relationship Id="rId35" Type="http://schemas.openxmlformats.org/officeDocument/2006/relationships/hyperlink" Target="https://emenscr.nesdc.go.th/viewer/view.html?id=5f2a5e2047ff240c0ef132e7&amp;username=dti011" TargetMode="External"/><Relationship Id="rId43" Type="http://schemas.openxmlformats.org/officeDocument/2006/relationships/hyperlink" Target="https://emenscr.nesdc.go.th/viewer/view.html?id=5fdad3adea2eef1b27a27189&amp;username=mof08051" TargetMode="External"/><Relationship Id="rId48" Type="http://schemas.openxmlformats.org/officeDocument/2006/relationships/hyperlink" Target="https://emenscr.nesdc.go.th/viewer/view.html?id=611102b186ed660368a5bac7&amp;username=most54011" TargetMode="External"/><Relationship Id="rId56" Type="http://schemas.openxmlformats.org/officeDocument/2006/relationships/hyperlink" Target="https://emenscr.nesdc.go.th/viewer/view.html?id=611a019883a66770744861a9&amp;username=cu05122381" TargetMode="External"/><Relationship Id="rId64" Type="http://schemas.openxmlformats.org/officeDocument/2006/relationships/hyperlink" Target="https://emenscr.nesdc.go.th/viewer/view.html?id=61765a84bf69fa60fb76c090&amp;username=bdc0051" TargetMode="External"/><Relationship Id="rId69" Type="http://schemas.openxmlformats.org/officeDocument/2006/relationships/hyperlink" Target="https://emenscr.nesdc.go.th/viewer/view.html?id=6177771abbe8ad3bb5ac04e4&amp;username=bdc0051" TargetMode="External"/><Relationship Id="rId77" Type="http://schemas.openxmlformats.org/officeDocument/2006/relationships/hyperlink" Target="https://emenscr.nesdc.go.th/viewer/view.html?id=617a228d72562c5cc2e104fa&amp;username=bdc0071" TargetMode="External"/><Relationship Id="rId8" Type="http://schemas.openxmlformats.org/officeDocument/2006/relationships/hyperlink" Target="https://emenscr.nesdc.go.th/viewer/view.html?id=5d63b89cd2f5cc7c82447d5c&amp;username=rus0585131" TargetMode="External"/><Relationship Id="rId51" Type="http://schemas.openxmlformats.org/officeDocument/2006/relationships/hyperlink" Target="https://emenscr.nesdc.go.th/viewer/view.html?id=6113762186ed660368a5bcfc&amp;username=police000711" TargetMode="External"/><Relationship Id="rId72" Type="http://schemas.openxmlformats.org/officeDocument/2006/relationships/hyperlink" Target="https://emenscr.nesdc.go.th/viewer/view.html?id=6177bf18f42ff76e7b5b123b&amp;username=bdc0061" TargetMode="External"/><Relationship Id="rId80" Type="http://schemas.openxmlformats.org/officeDocument/2006/relationships/hyperlink" Target="https://emenscr.nesdc.go.th/viewer/view.html?id=617a2e027c45c15cc4e335c1&amp;username=bdc0071" TargetMode="External"/><Relationship Id="rId85" Type="http://schemas.openxmlformats.org/officeDocument/2006/relationships/hyperlink" Target="https://emenscr.nesdc.go.th/viewer/view.html?id=61a898967a9fbf43eacea7af&amp;username=mot070371" TargetMode="External"/><Relationship Id="rId3" Type="http://schemas.openxmlformats.org/officeDocument/2006/relationships/hyperlink" Target="https://emenscr.nesdc.go.th/viewer/view.html?id=5c11d4e7e1033840d277038c&amp;username=moph10201" TargetMode="External"/><Relationship Id="rId12" Type="http://schemas.openxmlformats.org/officeDocument/2006/relationships/hyperlink" Target="https://emenscr.nesdc.go.th/viewer/view.html?id=5df9abe9467aa83f5ec0b02f&amp;username=moph10091" TargetMode="External"/><Relationship Id="rId17" Type="http://schemas.openxmlformats.org/officeDocument/2006/relationships/hyperlink" Target="https://emenscr.nesdc.go.th/viewer/view.html?id=5e0ee6e0b8b365018624e486&amp;username=mot0703301" TargetMode="External"/><Relationship Id="rId25" Type="http://schemas.openxmlformats.org/officeDocument/2006/relationships/hyperlink" Target="https://emenscr.nesdc.go.th/viewer/view.html?id=5f268404d49bf92ea89dd151&amp;username=police000711" TargetMode="External"/><Relationship Id="rId33" Type="http://schemas.openxmlformats.org/officeDocument/2006/relationships/hyperlink" Target="https://emenscr.nesdc.go.th/viewer/view.html?id=5f278d5a02517d2f6487217a&amp;username=most54011" TargetMode="External"/><Relationship Id="rId38" Type="http://schemas.openxmlformats.org/officeDocument/2006/relationships/hyperlink" Target="https://emenscr.nesdc.go.th/viewer/view.html?id=5f2b286d5237673fb8a4d95f&amp;username=dti011" TargetMode="External"/><Relationship Id="rId46" Type="http://schemas.openxmlformats.org/officeDocument/2006/relationships/hyperlink" Target="https://emenscr.nesdc.go.th/viewer/view.html?id=60a2160038dcb3779b8751bf&amp;username=rmutt0578081" TargetMode="External"/><Relationship Id="rId59" Type="http://schemas.openxmlformats.org/officeDocument/2006/relationships/hyperlink" Target="https://emenscr.nesdc.go.th/viewer/view.html?id=61764b1309af7a60f5fc6b73&amp;username=bdc0011" TargetMode="External"/><Relationship Id="rId67" Type="http://schemas.openxmlformats.org/officeDocument/2006/relationships/hyperlink" Target="https://emenscr.nesdc.go.th/viewer/view.html?id=617766c5e8486e60ee8994c4&amp;username=bdc0011" TargetMode="External"/><Relationship Id="rId20" Type="http://schemas.openxmlformats.org/officeDocument/2006/relationships/hyperlink" Target="https://emenscr.nesdc.go.th/viewer/view.html?id=5e98868498c8b13f6e118496&amp;username=industry03121" TargetMode="External"/><Relationship Id="rId41" Type="http://schemas.openxmlformats.org/officeDocument/2006/relationships/hyperlink" Target="https://emenscr.nesdc.go.th/viewer/view.html?id=5f2d65a25a5ea30bc8e0c5c4&amp;username=mod06061" TargetMode="External"/><Relationship Id="rId54" Type="http://schemas.openxmlformats.org/officeDocument/2006/relationships/hyperlink" Target="https://emenscr.nesdc.go.th/viewer/view.html?id=6114f462bee036035b050d89&amp;username=dti011" TargetMode="External"/><Relationship Id="rId62" Type="http://schemas.openxmlformats.org/officeDocument/2006/relationships/hyperlink" Target="https://emenscr.nesdc.go.th/viewer/view.html?id=617654bb09af7a60f5fc6b96&amp;username=bdc0051" TargetMode="External"/><Relationship Id="rId70" Type="http://schemas.openxmlformats.org/officeDocument/2006/relationships/hyperlink" Target="https://emenscr.nesdc.go.th/viewer/view.html?id=6177ab10b07caa41b3ab0ddf&amp;username=bdc0061" TargetMode="External"/><Relationship Id="rId75" Type="http://schemas.openxmlformats.org/officeDocument/2006/relationships/hyperlink" Target="https://emenscr.nesdc.go.th/viewer/view.html?id=617a1e50929eeb74de1c6731&amp;username=bdc0041" TargetMode="External"/><Relationship Id="rId83" Type="http://schemas.openxmlformats.org/officeDocument/2006/relationships/hyperlink" Target="https://emenscr.nesdc.go.th/viewer/view.html?id=61a890f4e4a0ba43f163b1db&amp;username=mot070371" TargetMode="External"/><Relationship Id="rId1" Type="http://schemas.openxmlformats.org/officeDocument/2006/relationships/hyperlink" Target="https://emenscr.nesdc.go.th/viewer/view.html?id=5b20a6c5ea79507e38d7c861&amp;username=energy06041" TargetMode="External"/><Relationship Id="rId6" Type="http://schemas.openxmlformats.org/officeDocument/2006/relationships/hyperlink" Target="https://emenscr.nesdc.go.th/viewer/view.html?id=5c99ea127a930d3fec263030&amp;username=industry03121" TargetMode="External"/><Relationship Id="rId15" Type="http://schemas.openxmlformats.org/officeDocument/2006/relationships/hyperlink" Target="https://emenscr.nesdc.go.th/viewer/view.html?id=5e0337bf42c5ca49af55aee0&amp;username=industry03061" TargetMode="External"/><Relationship Id="rId23" Type="http://schemas.openxmlformats.org/officeDocument/2006/relationships/hyperlink" Target="https://emenscr.nesdc.go.th/viewer/view.html?id=5f2534e7eff9aa2ea2578ed7&amp;username=police000711" TargetMode="External"/><Relationship Id="rId28" Type="http://schemas.openxmlformats.org/officeDocument/2006/relationships/hyperlink" Target="https://emenscr.nesdc.go.th/viewer/view.html?id=5f268aed5eb2cd2eaa464acf&amp;username=police000711" TargetMode="External"/><Relationship Id="rId36" Type="http://schemas.openxmlformats.org/officeDocument/2006/relationships/hyperlink" Target="https://emenscr.nesdc.go.th/viewer/view.html?id=5f2a697347ff240c0ef13332&amp;username=dti011" TargetMode="External"/><Relationship Id="rId49" Type="http://schemas.openxmlformats.org/officeDocument/2006/relationships/hyperlink" Target="https://emenscr.nesdc.go.th/viewer/view.html?id=6111480c77572f035a6ea007&amp;username=most54011" TargetMode="External"/><Relationship Id="rId57" Type="http://schemas.openxmlformats.org/officeDocument/2006/relationships/hyperlink" Target="https://emenscr.nesdc.go.th/viewer/view.html?id=611a25de454a1a70721698c1&amp;username=bdc0041" TargetMode="External"/><Relationship Id="rId10" Type="http://schemas.openxmlformats.org/officeDocument/2006/relationships/hyperlink" Target="https://emenscr.nesdc.go.th/viewer/view.html?id=5d8dbf879349fb22f9ca420a&amp;username=rmutt0578101" TargetMode="External"/><Relationship Id="rId31" Type="http://schemas.openxmlformats.org/officeDocument/2006/relationships/hyperlink" Target="https://emenscr.nesdc.go.th/viewer/view.html?id=5f2691a1cab46f2eac62fbe3&amp;username=police000711" TargetMode="External"/><Relationship Id="rId44" Type="http://schemas.openxmlformats.org/officeDocument/2006/relationships/hyperlink" Target="https://emenscr.nesdc.go.th/viewer/view.html?id=60050b6a6bbd3e1ca33a78d2&amp;username=kpru053641" TargetMode="External"/><Relationship Id="rId52" Type="http://schemas.openxmlformats.org/officeDocument/2006/relationships/hyperlink" Target="https://emenscr.nesdc.go.th/viewer/view.html?id=61137fdbef40ea035b9d129d&amp;username=police000711" TargetMode="External"/><Relationship Id="rId60" Type="http://schemas.openxmlformats.org/officeDocument/2006/relationships/hyperlink" Target="https://emenscr.nesdc.go.th/viewer/view.html?id=61764eea9538f060ef14e127&amp;username=bdc0051" TargetMode="External"/><Relationship Id="rId65" Type="http://schemas.openxmlformats.org/officeDocument/2006/relationships/hyperlink" Target="https://emenscr.nesdc.go.th/viewer/view.html?id=617667f5e8486e60ee8993f9&amp;username=bdc0011" TargetMode="External"/><Relationship Id="rId73" Type="http://schemas.openxmlformats.org/officeDocument/2006/relationships/hyperlink" Target="https://emenscr.nesdc.go.th/viewer/view.html?id=6177c2617bb4256e82a1c7a6&amp;username=bdc0061" TargetMode="External"/><Relationship Id="rId78" Type="http://schemas.openxmlformats.org/officeDocument/2006/relationships/hyperlink" Target="https://emenscr.nesdc.go.th/viewer/view.html?id=617a23fa7c45c15cc4e33574&amp;username=bdc0071" TargetMode="External"/><Relationship Id="rId81" Type="http://schemas.openxmlformats.org/officeDocument/2006/relationships/hyperlink" Target="https://emenscr.nesdc.go.th/viewer/view.html?id=617a2f780653b75cbc802a77&amp;username=bdc0071" TargetMode="External"/><Relationship Id="rId86" Type="http://schemas.openxmlformats.org/officeDocument/2006/relationships/hyperlink" Target="https://emenscr.nesdc.go.th/viewer/view.html?id=61a99e7be4a0ba43f163b254&amp;username=mot070371" TargetMode="External"/><Relationship Id="rId4" Type="http://schemas.openxmlformats.org/officeDocument/2006/relationships/hyperlink" Target="https://emenscr.nesdc.go.th/viewer/view.html?id=5c52cc901248ca2ef6b77c4d&amp;username=utk0579091" TargetMode="External"/><Relationship Id="rId9" Type="http://schemas.openxmlformats.org/officeDocument/2006/relationships/hyperlink" Target="https://emenscr.nesdc.go.th/viewer/view.html?id=5d89e3986e6bea05a699b9d6&amp;username=rus0585141" TargetMode="External"/><Relationship Id="rId13" Type="http://schemas.openxmlformats.org/officeDocument/2006/relationships/hyperlink" Target="https://emenscr.nesdc.go.th/viewer/view.html?id=5e008a1bca0feb49b458bd3b&amp;username=moph10091" TargetMode="External"/><Relationship Id="rId18" Type="http://schemas.openxmlformats.org/officeDocument/2006/relationships/hyperlink" Target="https://emenscr.nesdc.go.th/viewer/view.html?id=5e27f3ae804f6552226dcbdf&amp;username=nvi021" TargetMode="External"/><Relationship Id="rId39" Type="http://schemas.openxmlformats.org/officeDocument/2006/relationships/hyperlink" Target="https://emenscr.nesdc.go.th/viewer/view.html?id=5f2b31a89b1b9e3fab85a8bc&amp;username=dti011" TargetMode="External"/><Relationship Id="rId34" Type="http://schemas.openxmlformats.org/officeDocument/2006/relationships/hyperlink" Target="https://emenscr.nesdc.go.th/viewer/view.html?id=5f27d6f1b922e22f5780c10c&amp;username=most54011" TargetMode="External"/><Relationship Id="rId50" Type="http://schemas.openxmlformats.org/officeDocument/2006/relationships/hyperlink" Target="https://emenscr.nesdc.go.th/viewer/view.html?id=61135d12ef40ea035b9d1238&amp;username=police000711" TargetMode="External"/><Relationship Id="rId55" Type="http://schemas.openxmlformats.org/officeDocument/2006/relationships/hyperlink" Target="https://emenscr.nesdc.go.th/viewer/view.html?id=6118889b9b236c1f95b0c1fa&amp;username=nvi021" TargetMode="External"/><Relationship Id="rId76" Type="http://schemas.openxmlformats.org/officeDocument/2006/relationships/hyperlink" Target="https://emenscr.nesdc.go.th/viewer/view.html?id=617a20d30653b75cbc8029f9&amp;username=bdc0071" TargetMode="External"/><Relationship Id="rId7" Type="http://schemas.openxmlformats.org/officeDocument/2006/relationships/hyperlink" Target="https://emenscr.nesdc.go.th/viewer/view.html?id=5c9a4f257a930d3fec263034&amp;username=industry03121" TargetMode="External"/><Relationship Id="rId71" Type="http://schemas.openxmlformats.org/officeDocument/2006/relationships/hyperlink" Target="https://emenscr.nesdc.go.th/viewer/view.html?id=6177aee3b07caa41b3ab0dfe&amp;username=bdc0061" TargetMode="External"/><Relationship Id="rId2" Type="http://schemas.openxmlformats.org/officeDocument/2006/relationships/hyperlink" Target="https://emenscr.nesdc.go.th/viewer/view.html?id=5c0f763de1033840d277037f&amp;username=moph10201" TargetMode="External"/><Relationship Id="rId29" Type="http://schemas.openxmlformats.org/officeDocument/2006/relationships/hyperlink" Target="https://emenscr.nesdc.go.th/viewer/view.html?id=5f268d31eff9aa2ea2578f27&amp;username=police000711" TargetMode="External"/><Relationship Id="rId24" Type="http://schemas.openxmlformats.org/officeDocument/2006/relationships/hyperlink" Target="https://emenscr.nesdc.go.th/viewer/view.html?id=5f266526d49bf92ea89dd136&amp;username=police000711" TargetMode="External"/><Relationship Id="rId40" Type="http://schemas.openxmlformats.org/officeDocument/2006/relationships/hyperlink" Target="https://emenscr.nesdc.go.th/viewer/view.html?id=5f2ce1d75d3d8c1b64cee1be&amp;username=nvi021" TargetMode="External"/><Relationship Id="rId45" Type="http://schemas.openxmlformats.org/officeDocument/2006/relationships/hyperlink" Target="https://emenscr.nesdc.go.th/viewer/view.html?id=6013da58662c8a2f73e2fa8b&amp;username=moi5305112" TargetMode="External"/><Relationship Id="rId66" Type="http://schemas.openxmlformats.org/officeDocument/2006/relationships/hyperlink" Target="https://emenscr.nesdc.go.th/viewer/view.html?id=61766b7e09af7a60f5fc6bf6&amp;username=bdc0011" TargetMode="External"/><Relationship Id="rId87" Type="http://schemas.openxmlformats.org/officeDocument/2006/relationships/hyperlink" Target="https://emenscr.nesdc.go.th/viewer/view.html?id=61e17ea248dc137f02e90a59&amp;username=dti011" TargetMode="External"/><Relationship Id="rId61" Type="http://schemas.openxmlformats.org/officeDocument/2006/relationships/hyperlink" Target="https://emenscr.nesdc.go.th/viewer/view.html?id=6176523a09af7a60f5fc6b8c&amp;username=bdc0051" TargetMode="External"/><Relationship Id="rId82" Type="http://schemas.openxmlformats.org/officeDocument/2006/relationships/hyperlink" Target="https://emenscr.nesdc.go.th/viewer/view.html?id=61a88c64e55ef143eb1fcc03&amp;username=mof0805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08a1bca0feb49b458bd3b&amp;username=moph10091" TargetMode="External"/><Relationship Id="rId18" Type="http://schemas.openxmlformats.org/officeDocument/2006/relationships/hyperlink" Target="https://emenscr.nesdc.go.th/viewer/view.html?id=5e27f3ae804f6552226dcbdf&amp;username=nvi021" TargetMode="External"/><Relationship Id="rId26" Type="http://schemas.openxmlformats.org/officeDocument/2006/relationships/hyperlink" Target="https://emenscr.nesdc.go.th/viewer/view.html?id=5fdad3adea2eef1b27a27189&amp;username=mof08051" TargetMode="External"/><Relationship Id="rId39" Type="http://schemas.openxmlformats.org/officeDocument/2006/relationships/hyperlink" Target="https://emenscr.nesdc.go.th/viewer/view.html?id=617766c5e8486e60ee8994c4&amp;username=bdc0011" TargetMode="External"/><Relationship Id="rId21" Type="http://schemas.openxmlformats.org/officeDocument/2006/relationships/hyperlink" Target="https://emenscr.nesdc.go.th/viewer/view.html?id=5ee0954aa360ea2532ef3245&amp;username=industry03121" TargetMode="External"/><Relationship Id="rId34" Type="http://schemas.openxmlformats.org/officeDocument/2006/relationships/hyperlink" Target="https://emenscr.nesdc.go.th/viewer/view.html?id=617654bb09af7a60f5fc6b96&amp;username=bdc0051" TargetMode="External"/><Relationship Id="rId42" Type="http://schemas.openxmlformats.org/officeDocument/2006/relationships/hyperlink" Target="https://emenscr.nesdc.go.th/viewer/view.html?id=6177ab10b07caa41b3ab0ddf&amp;username=bdc0061" TargetMode="External"/><Relationship Id="rId47" Type="http://schemas.openxmlformats.org/officeDocument/2006/relationships/hyperlink" Target="https://emenscr.nesdc.go.th/viewer/view.html?id=617a1e50929eeb74de1c6731&amp;username=bdc0041" TargetMode="External"/><Relationship Id="rId50" Type="http://schemas.openxmlformats.org/officeDocument/2006/relationships/hyperlink" Target="https://emenscr.nesdc.go.th/viewer/view.html?id=617a23fa7c45c15cc4e33574&amp;username=bdc0071" TargetMode="External"/><Relationship Id="rId55" Type="http://schemas.openxmlformats.org/officeDocument/2006/relationships/hyperlink" Target="https://emenscr.nesdc.go.th/viewer/view.html?id=61a890f4e4a0ba43f163b1db&amp;username=mot070371" TargetMode="External"/><Relationship Id="rId7" Type="http://schemas.openxmlformats.org/officeDocument/2006/relationships/hyperlink" Target="https://emenscr.nesdc.go.th/viewer/view.html?id=5c9a4f257a930d3fec263034&amp;username=industry03121" TargetMode="External"/><Relationship Id="rId2" Type="http://schemas.openxmlformats.org/officeDocument/2006/relationships/hyperlink" Target="https://emenscr.nesdc.go.th/viewer/view.html?id=5c0f763de1033840d277037f&amp;username=moph10201" TargetMode="External"/><Relationship Id="rId16" Type="http://schemas.openxmlformats.org/officeDocument/2006/relationships/hyperlink" Target="https://emenscr.nesdc.go.th/viewer/view.html?id=5e0580c90ad19a4457019e1a&amp;username=moph10091" TargetMode="External"/><Relationship Id="rId29" Type="http://schemas.openxmlformats.org/officeDocument/2006/relationships/hyperlink" Target="https://emenscr.nesdc.go.th/viewer/view.html?id=60d417f02c2df536bfaa244f&amp;username=mol04071" TargetMode="External"/><Relationship Id="rId11" Type="http://schemas.openxmlformats.org/officeDocument/2006/relationships/hyperlink" Target="https://emenscr.nesdc.go.th/viewer/view.html?id=5d945d0d644fd240c48a1da8&amp;username=mof08051" TargetMode="External"/><Relationship Id="rId24" Type="http://schemas.openxmlformats.org/officeDocument/2006/relationships/hyperlink" Target="https://emenscr.nesdc.go.th/viewer/view.html?id=5f71af9706a32245fa4446fa&amp;username=bdc0041" TargetMode="External"/><Relationship Id="rId32" Type="http://schemas.openxmlformats.org/officeDocument/2006/relationships/hyperlink" Target="https://emenscr.nesdc.go.th/viewer/view.html?id=61764eea9538f060ef14e127&amp;username=bdc0051" TargetMode="External"/><Relationship Id="rId37" Type="http://schemas.openxmlformats.org/officeDocument/2006/relationships/hyperlink" Target="https://emenscr.nesdc.go.th/viewer/view.html?id=617667f5e8486e60ee8993f9&amp;username=bdc0011" TargetMode="External"/><Relationship Id="rId40" Type="http://schemas.openxmlformats.org/officeDocument/2006/relationships/hyperlink" Target="https://emenscr.nesdc.go.th/viewer/view.html?id=61776c36e8486e60ee8994d6&amp;username=bdc0011" TargetMode="External"/><Relationship Id="rId45" Type="http://schemas.openxmlformats.org/officeDocument/2006/relationships/hyperlink" Target="https://emenscr.nesdc.go.th/viewer/view.html?id=6177c2617bb4256e82a1c7a6&amp;username=bdc0061" TargetMode="External"/><Relationship Id="rId53" Type="http://schemas.openxmlformats.org/officeDocument/2006/relationships/hyperlink" Target="https://emenscr.nesdc.go.th/viewer/view.html?id=617a2f780653b75cbc802a77&amp;username=bdc0071" TargetMode="External"/><Relationship Id="rId58" Type="http://schemas.openxmlformats.org/officeDocument/2006/relationships/hyperlink" Target="https://emenscr.nesdc.go.th/viewer/view.html?id=61a99e7be4a0ba43f163b254&amp;username=mot070371" TargetMode="External"/><Relationship Id="rId5" Type="http://schemas.openxmlformats.org/officeDocument/2006/relationships/hyperlink" Target="https://emenscr.nesdc.go.th/viewer/view.html?id=5c99e7bfa392573fe1bc6bd9&amp;username=industry03121" TargetMode="External"/><Relationship Id="rId61" Type="http://schemas.openxmlformats.org/officeDocument/2006/relationships/printerSettings" Target="../printerSettings/printerSettings9.bin"/><Relationship Id="rId19" Type="http://schemas.openxmlformats.org/officeDocument/2006/relationships/hyperlink" Target="https://emenscr.nesdc.go.th/viewer/view.html?id=5e5e09095818301bca7d3da3&amp;username=utk0579091" TargetMode="External"/><Relationship Id="rId14" Type="http://schemas.openxmlformats.org/officeDocument/2006/relationships/hyperlink" Target="https://emenscr.nesdc.go.th/viewer/view.html?id=5e0335ac6f155549ab8fbe1e&amp;username=industry03061" TargetMode="External"/><Relationship Id="rId22" Type="http://schemas.openxmlformats.org/officeDocument/2006/relationships/hyperlink" Target="https://emenscr.nesdc.go.th/viewer/view.html?id=5f2b286d5237673fb8a4d95f&amp;username=dti011" TargetMode="External"/><Relationship Id="rId27" Type="http://schemas.openxmlformats.org/officeDocument/2006/relationships/hyperlink" Target="https://emenscr.nesdc.go.th/viewer/view.html?id=60050b6a6bbd3e1ca33a78d2&amp;username=kpru053641" TargetMode="External"/><Relationship Id="rId30" Type="http://schemas.openxmlformats.org/officeDocument/2006/relationships/hyperlink" Target="https://emenscr.nesdc.go.th/viewer/view.html?id=61764b1309af7a60f5fc6b73&amp;username=bdc0011" TargetMode="External"/><Relationship Id="rId35" Type="http://schemas.openxmlformats.org/officeDocument/2006/relationships/hyperlink" Target="https://emenscr.nesdc.go.th/viewer/view.html?id=61765708e8486e60ee8993ac&amp;username=bdc0051" TargetMode="External"/><Relationship Id="rId43" Type="http://schemas.openxmlformats.org/officeDocument/2006/relationships/hyperlink" Target="https://emenscr.nesdc.go.th/viewer/view.html?id=6177aee3b07caa41b3ab0dfe&amp;username=bdc0061" TargetMode="External"/><Relationship Id="rId48" Type="http://schemas.openxmlformats.org/officeDocument/2006/relationships/hyperlink" Target="https://emenscr.nesdc.go.th/viewer/view.html?id=617a20d30653b75cbc8029f9&amp;username=bdc0071" TargetMode="External"/><Relationship Id="rId56" Type="http://schemas.openxmlformats.org/officeDocument/2006/relationships/hyperlink" Target="https://emenscr.nesdc.go.th/viewer/view.html?id=61a89478e55ef143eb1fcc10&amp;username=mot070371" TargetMode="External"/><Relationship Id="rId8" Type="http://schemas.openxmlformats.org/officeDocument/2006/relationships/hyperlink" Target="https://emenscr.nesdc.go.th/viewer/view.html?id=5d63b89cd2f5cc7c82447d5c&amp;username=rus0585131" TargetMode="External"/><Relationship Id="rId51" Type="http://schemas.openxmlformats.org/officeDocument/2006/relationships/hyperlink" Target="https://emenscr.nesdc.go.th/viewer/view.html?id=617a2c85d469bc5cbb99f85d&amp;username=bdc0071" TargetMode="External"/><Relationship Id="rId3" Type="http://schemas.openxmlformats.org/officeDocument/2006/relationships/hyperlink" Target="https://emenscr.nesdc.go.th/viewer/view.html?id=5c11d4e7e1033840d277038c&amp;username=moph10201" TargetMode="External"/><Relationship Id="rId12" Type="http://schemas.openxmlformats.org/officeDocument/2006/relationships/hyperlink" Target="https://emenscr.nesdc.go.th/viewer/view.html?id=5df9abe9467aa83f5ec0b02f&amp;username=moph10091" TargetMode="External"/><Relationship Id="rId17" Type="http://schemas.openxmlformats.org/officeDocument/2006/relationships/hyperlink" Target="https://emenscr.nesdc.go.th/viewer/view.html?id=5e0ee6e0b8b365018624e486&amp;username=mot0703301" TargetMode="External"/><Relationship Id="rId25" Type="http://schemas.openxmlformats.org/officeDocument/2006/relationships/hyperlink" Target="https://emenscr.nesdc.go.th/viewer/view.html?id=6013da58662c8a2f73e2fa8b&amp;username=moi5305112" TargetMode="External"/><Relationship Id="rId33" Type="http://schemas.openxmlformats.org/officeDocument/2006/relationships/hyperlink" Target="https://emenscr.nesdc.go.th/viewer/view.html?id=6176523a09af7a60f5fc6b8c&amp;username=bdc0051" TargetMode="External"/><Relationship Id="rId38" Type="http://schemas.openxmlformats.org/officeDocument/2006/relationships/hyperlink" Target="https://emenscr.nesdc.go.th/viewer/view.html?id=61766b7e09af7a60f5fc6bf6&amp;username=bdc0011" TargetMode="External"/><Relationship Id="rId46" Type="http://schemas.openxmlformats.org/officeDocument/2006/relationships/hyperlink" Target="https://emenscr.nesdc.go.th/viewer/view.html?id=617a1b4117e13374dcdf46b6&amp;username=bdc0041" TargetMode="External"/><Relationship Id="rId59" Type="http://schemas.openxmlformats.org/officeDocument/2006/relationships/hyperlink" Target="https://emenscr.nesdc.go.th/viewer/view.html?id=6111480c77572f035a6ea007&amp;username=most54011" TargetMode="External"/><Relationship Id="rId20" Type="http://schemas.openxmlformats.org/officeDocument/2006/relationships/hyperlink" Target="https://emenscr.nesdc.go.th/viewer/view.html?id=5e98868498c8b13f6e118496&amp;username=industry03121" TargetMode="External"/><Relationship Id="rId41" Type="http://schemas.openxmlformats.org/officeDocument/2006/relationships/hyperlink" Target="https://emenscr.nesdc.go.th/viewer/view.html?id=6177771abbe8ad3bb5ac04e4&amp;username=bdc0051" TargetMode="External"/><Relationship Id="rId54" Type="http://schemas.openxmlformats.org/officeDocument/2006/relationships/hyperlink" Target="https://emenscr.nesdc.go.th/viewer/view.html?id=61a88c64e55ef143eb1fcc03&amp;username=mof08051" TargetMode="External"/><Relationship Id="rId1" Type="http://schemas.openxmlformats.org/officeDocument/2006/relationships/hyperlink" Target="https://emenscr.nesdc.go.th/viewer/view.html?id=5b20a6c5ea79507e38d7c861&amp;username=energy06041" TargetMode="External"/><Relationship Id="rId6" Type="http://schemas.openxmlformats.org/officeDocument/2006/relationships/hyperlink" Target="https://emenscr.nesdc.go.th/viewer/view.html?id=5c99ea127a930d3fec263030&amp;username=industry03121" TargetMode="External"/><Relationship Id="rId15" Type="http://schemas.openxmlformats.org/officeDocument/2006/relationships/hyperlink" Target="https://emenscr.nesdc.go.th/viewer/view.html?id=5e0337bf42c5ca49af55aee0&amp;username=industry03061" TargetMode="External"/><Relationship Id="rId23" Type="http://schemas.openxmlformats.org/officeDocument/2006/relationships/hyperlink" Target="https://emenscr.nesdc.go.th/viewer/view.html?id=5f1a763dbbe2135e2d91181e&amp;username=mod06061" TargetMode="External"/><Relationship Id="rId28" Type="http://schemas.openxmlformats.org/officeDocument/2006/relationships/hyperlink" Target="https://emenscr.nesdc.go.th/viewer/view.html?id=60a2160038dcb3779b8751bf&amp;username=rmutt0578081" TargetMode="External"/><Relationship Id="rId36" Type="http://schemas.openxmlformats.org/officeDocument/2006/relationships/hyperlink" Target="https://emenscr.nesdc.go.th/viewer/view.html?id=61765a84bf69fa60fb76c090&amp;username=bdc0051" TargetMode="External"/><Relationship Id="rId49" Type="http://schemas.openxmlformats.org/officeDocument/2006/relationships/hyperlink" Target="https://emenscr.nesdc.go.th/viewer/view.html?id=617a228d72562c5cc2e104fa&amp;username=bdc0071" TargetMode="External"/><Relationship Id="rId57" Type="http://schemas.openxmlformats.org/officeDocument/2006/relationships/hyperlink" Target="https://emenscr.nesdc.go.th/viewer/view.html?id=61a898967a9fbf43eacea7af&amp;username=mot070371" TargetMode="External"/><Relationship Id="rId10" Type="http://schemas.openxmlformats.org/officeDocument/2006/relationships/hyperlink" Target="https://emenscr.nesdc.go.th/viewer/view.html?id=5d8dbf879349fb22f9ca420a&amp;username=rmutt0578101" TargetMode="External"/><Relationship Id="rId31" Type="http://schemas.openxmlformats.org/officeDocument/2006/relationships/hyperlink" Target="https://emenscr.nesdc.go.th/viewer/view.html?id=617629d1bf69fa60fb76c003&amp;username=bdc0011" TargetMode="External"/><Relationship Id="rId44" Type="http://schemas.openxmlformats.org/officeDocument/2006/relationships/hyperlink" Target="https://emenscr.nesdc.go.th/viewer/view.html?id=6177bf18f42ff76e7b5b123b&amp;username=bdc0061" TargetMode="External"/><Relationship Id="rId52" Type="http://schemas.openxmlformats.org/officeDocument/2006/relationships/hyperlink" Target="https://emenscr.nesdc.go.th/viewer/view.html?id=617a2e027c45c15cc4e335c1&amp;username=bdc0071" TargetMode="External"/><Relationship Id="rId60" Type="http://schemas.openxmlformats.org/officeDocument/2006/relationships/hyperlink" Target="https://emenscr.nesdc.go.th/viewer/view.html?id=6114f462bee036035b050d89&amp;username=dti011" TargetMode="External"/><Relationship Id="rId4" Type="http://schemas.openxmlformats.org/officeDocument/2006/relationships/hyperlink" Target="https://emenscr.nesdc.go.th/viewer/view.html?id=5c52cc901248ca2ef6b77c4d&amp;username=utk0579091" TargetMode="External"/><Relationship Id="rId9" Type="http://schemas.openxmlformats.org/officeDocument/2006/relationships/hyperlink" Target="https://emenscr.nesdc.go.th/viewer/view.html?id=5d89e3986e6bea05a699b9d6&amp;username=rus058514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685b9d49bf92ea89dd154&amp;username=police000711" TargetMode="External"/><Relationship Id="rId21" Type="http://schemas.openxmlformats.org/officeDocument/2006/relationships/hyperlink" Target="https://emenscr.nesdc.go.th/viewer/view.html?id=5ee0954aa360ea2532ef3245&amp;username=industry03121" TargetMode="External"/><Relationship Id="rId42" Type="http://schemas.openxmlformats.org/officeDocument/2006/relationships/hyperlink" Target="https://emenscr.nesdc.go.th/viewer/view.html?id=5f71af9706a32245fa4446fa&amp;username=bdc0041" TargetMode="External"/><Relationship Id="rId47" Type="http://schemas.openxmlformats.org/officeDocument/2006/relationships/hyperlink" Target="https://emenscr.nesdc.go.th/viewer/view.html?id=60d417f02c2df536bfaa244f&amp;username=mol04071" TargetMode="External"/><Relationship Id="rId63" Type="http://schemas.openxmlformats.org/officeDocument/2006/relationships/hyperlink" Target="https://emenscr.nesdc.go.th/viewer/view.html?id=61765708e8486e60ee8993ac&amp;username=bdc0051" TargetMode="External"/><Relationship Id="rId68" Type="http://schemas.openxmlformats.org/officeDocument/2006/relationships/hyperlink" Target="https://emenscr.nesdc.go.th/viewer/view.html?id=61776c36e8486e60ee8994d6&amp;username=bdc0011" TargetMode="External"/><Relationship Id="rId84" Type="http://schemas.openxmlformats.org/officeDocument/2006/relationships/hyperlink" Target="https://emenscr.nesdc.go.th/viewer/view.html?id=61a89478e55ef143eb1fcc10&amp;username=mot070371" TargetMode="External"/><Relationship Id="rId16" Type="http://schemas.openxmlformats.org/officeDocument/2006/relationships/hyperlink" Target="https://emenscr.nesdc.go.th/viewer/view.html?id=5e0580c90ad19a4457019e1a&amp;username=moph10091" TargetMode="External"/><Relationship Id="rId11" Type="http://schemas.openxmlformats.org/officeDocument/2006/relationships/hyperlink" Target="https://emenscr.nesdc.go.th/viewer/view.html?id=5d945d0d644fd240c48a1da8&amp;username=mof08051" TargetMode="External"/><Relationship Id="rId32" Type="http://schemas.openxmlformats.org/officeDocument/2006/relationships/hyperlink" Target="https://emenscr.nesdc.go.th/viewer/view.html?id=5f278d59b922e22f5780c049&amp;username=most54011" TargetMode="External"/><Relationship Id="rId37" Type="http://schemas.openxmlformats.org/officeDocument/2006/relationships/hyperlink" Target="https://emenscr.nesdc.go.th/viewer/view.html?id=5f2a704647ff240c0ef1335a&amp;username=dti011" TargetMode="External"/><Relationship Id="rId53" Type="http://schemas.openxmlformats.org/officeDocument/2006/relationships/hyperlink" Target="https://emenscr.nesdc.go.th/viewer/view.html?id=611387aaef40ea035b9d12bf&amp;username=police000711" TargetMode="External"/><Relationship Id="rId58" Type="http://schemas.openxmlformats.org/officeDocument/2006/relationships/hyperlink" Target="https://emenscr.nesdc.go.th/viewer/view.html?id=617629d1bf69fa60fb76c003&amp;username=bdc0011" TargetMode="External"/><Relationship Id="rId74" Type="http://schemas.openxmlformats.org/officeDocument/2006/relationships/hyperlink" Target="https://emenscr.nesdc.go.th/viewer/view.html?id=617a1b4117e13374dcdf46b6&amp;username=bdc0041" TargetMode="External"/><Relationship Id="rId79" Type="http://schemas.openxmlformats.org/officeDocument/2006/relationships/hyperlink" Target="https://emenscr.nesdc.go.th/viewer/view.html?id=617a2c85d469bc5cbb99f85d&amp;username=bdc0071" TargetMode="External"/><Relationship Id="rId5" Type="http://schemas.openxmlformats.org/officeDocument/2006/relationships/hyperlink" Target="https://emenscr.nesdc.go.th/viewer/view.html?id=5c99e7bfa392573fe1bc6bd9&amp;username=industry03121" TargetMode="External"/><Relationship Id="rId19" Type="http://schemas.openxmlformats.org/officeDocument/2006/relationships/hyperlink" Target="https://emenscr.nesdc.go.th/viewer/view.html?id=5e5e09095818301bca7d3da3&amp;username=utk0579091" TargetMode="External"/><Relationship Id="rId14" Type="http://schemas.openxmlformats.org/officeDocument/2006/relationships/hyperlink" Target="https://emenscr.nesdc.go.th/viewer/view.html?id=5e0335ac6f155549ab8fbe1e&amp;username=industry03061" TargetMode="External"/><Relationship Id="rId22" Type="http://schemas.openxmlformats.org/officeDocument/2006/relationships/hyperlink" Target="https://emenscr.nesdc.go.th/viewer/view.html?id=5f1a763dbbe2135e2d91181e&amp;username=mod06061" TargetMode="External"/><Relationship Id="rId27" Type="http://schemas.openxmlformats.org/officeDocument/2006/relationships/hyperlink" Target="https://emenscr.nesdc.go.th/viewer/view.html?id=5f2688b25eb2cd2eaa464ac9&amp;username=police000711" TargetMode="External"/><Relationship Id="rId30" Type="http://schemas.openxmlformats.org/officeDocument/2006/relationships/hyperlink" Target="https://emenscr.nesdc.go.th/viewer/view.html?id=5f268f80cab46f2eac62fbdf&amp;username=police000711" TargetMode="External"/><Relationship Id="rId35" Type="http://schemas.openxmlformats.org/officeDocument/2006/relationships/hyperlink" Target="https://emenscr.nesdc.go.th/viewer/view.html?id=5f2a5e2047ff240c0ef132e7&amp;username=dti011" TargetMode="External"/><Relationship Id="rId43" Type="http://schemas.openxmlformats.org/officeDocument/2006/relationships/hyperlink" Target="https://emenscr.nesdc.go.th/viewer/view.html?id=5fdad3adea2eef1b27a27189&amp;username=mof08051" TargetMode="External"/><Relationship Id="rId48" Type="http://schemas.openxmlformats.org/officeDocument/2006/relationships/hyperlink" Target="https://emenscr.nesdc.go.th/viewer/view.html?id=611102b186ed660368a5bac7&amp;username=most54011" TargetMode="External"/><Relationship Id="rId56" Type="http://schemas.openxmlformats.org/officeDocument/2006/relationships/hyperlink" Target="https://emenscr.nesdc.go.th/viewer/view.html?id=611a019883a66770744861a9&amp;username=cu05122381" TargetMode="External"/><Relationship Id="rId64" Type="http://schemas.openxmlformats.org/officeDocument/2006/relationships/hyperlink" Target="https://emenscr.nesdc.go.th/viewer/view.html?id=61765a84bf69fa60fb76c090&amp;username=bdc0051" TargetMode="External"/><Relationship Id="rId69" Type="http://schemas.openxmlformats.org/officeDocument/2006/relationships/hyperlink" Target="https://emenscr.nesdc.go.th/viewer/view.html?id=6177771abbe8ad3bb5ac04e4&amp;username=bdc0051" TargetMode="External"/><Relationship Id="rId77" Type="http://schemas.openxmlformats.org/officeDocument/2006/relationships/hyperlink" Target="https://emenscr.nesdc.go.th/viewer/view.html?id=617a228d72562c5cc2e104fa&amp;username=bdc0071" TargetMode="External"/><Relationship Id="rId8" Type="http://schemas.openxmlformats.org/officeDocument/2006/relationships/hyperlink" Target="https://emenscr.nesdc.go.th/viewer/view.html?id=5d63b89cd2f5cc7c82447d5c&amp;username=rus0585131" TargetMode="External"/><Relationship Id="rId51" Type="http://schemas.openxmlformats.org/officeDocument/2006/relationships/hyperlink" Target="https://emenscr.nesdc.go.th/viewer/view.html?id=6113762186ed660368a5bcfc&amp;username=police000711" TargetMode="External"/><Relationship Id="rId72" Type="http://schemas.openxmlformats.org/officeDocument/2006/relationships/hyperlink" Target="https://emenscr.nesdc.go.th/viewer/view.html?id=6177bf18f42ff76e7b5b123b&amp;username=bdc0061" TargetMode="External"/><Relationship Id="rId80" Type="http://schemas.openxmlformats.org/officeDocument/2006/relationships/hyperlink" Target="https://emenscr.nesdc.go.th/viewer/view.html?id=617a2e027c45c15cc4e335c1&amp;username=bdc0071" TargetMode="External"/><Relationship Id="rId85" Type="http://schemas.openxmlformats.org/officeDocument/2006/relationships/hyperlink" Target="https://emenscr.nesdc.go.th/viewer/view.html?id=61a898967a9fbf43eacea7af&amp;username=mot070371" TargetMode="External"/><Relationship Id="rId3" Type="http://schemas.openxmlformats.org/officeDocument/2006/relationships/hyperlink" Target="https://emenscr.nesdc.go.th/viewer/view.html?id=5c11d4e7e1033840d277038c&amp;username=moph10201" TargetMode="External"/><Relationship Id="rId12" Type="http://schemas.openxmlformats.org/officeDocument/2006/relationships/hyperlink" Target="https://emenscr.nesdc.go.th/viewer/view.html?id=5df9abe9467aa83f5ec0b02f&amp;username=moph10091" TargetMode="External"/><Relationship Id="rId17" Type="http://schemas.openxmlformats.org/officeDocument/2006/relationships/hyperlink" Target="https://emenscr.nesdc.go.th/viewer/view.html?id=5e0ee6e0b8b365018624e486&amp;username=mot0703301" TargetMode="External"/><Relationship Id="rId25" Type="http://schemas.openxmlformats.org/officeDocument/2006/relationships/hyperlink" Target="https://emenscr.nesdc.go.th/viewer/view.html?id=5f268404d49bf92ea89dd151&amp;username=police000711" TargetMode="External"/><Relationship Id="rId33" Type="http://schemas.openxmlformats.org/officeDocument/2006/relationships/hyperlink" Target="https://emenscr.nesdc.go.th/viewer/view.html?id=5f278d5a02517d2f6487217a&amp;username=most54011" TargetMode="External"/><Relationship Id="rId38" Type="http://schemas.openxmlformats.org/officeDocument/2006/relationships/hyperlink" Target="https://emenscr.nesdc.go.th/viewer/view.html?id=5f2b286d5237673fb8a4d95f&amp;username=dti011" TargetMode="External"/><Relationship Id="rId46" Type="http://schemas.openxmlformats.org/officeDocument/2006/relationships/hyperlink" Target="https://emenscr.nesdc.go.th/viewer/view.html?id=60a2160038dcb3779b8751bf&amp;username=rmutt0578081" TargetMode="External"/><Relationship Id="rId59" Type="http://schemas.openxmlformats.org/officeDocument/2006/relationships/hyperlink" Target="https://emenscr.nesdc.go.th/viewer/view.html?id=61764b1309af7a60f5fc6b73&amp;username=bdc0011" TargetMode="External"/><Relationship Id="rId67" Type="http://schemas.openxmlformats.org/officeDocument/2006/relationships/hyperlink" Target="https://emenscr.nesdc.go.th/viewer/view.html?id=617766c5e8486e60ee8994c4&amp;username=bdc0011" TargetMode="External"/><Relationship Id="rId20" Type="http://schemas.openxmlformats.org/officeDocument/2006/relationships/hyperlink" Target="https://emenscr.nesdc.go.th/viewer/view.html?id=5e98868498c8b13f6e118496&amp;username=industry03121" TargetMode="External"/><Relationship Id="rId41" Type="http://schemas.openxmlformats.org/officeDocument/2006/relationships/hyperlink" Target="https://emenscr.nesdc.go.th/viewer/view.html?id=5f2d65a25a5ea30bc8e0c5c4&amp;username=mod06061" TargetMode="External"/><Relationship Id="rId54" Type="http://schemas.openxmlformats.org/officeDocument/2006/relationships/hyperlink" Target="https://emenscr.nesdc.go.th/viewer/view.html?id=6114f462bee036035b050d89&amp;username=dti011" TargetMode="External"/><Relationship Id="rId62" Type="http://schemas.openxmlformats.org/officeDocument/2006/relationships/hyperlink" Target="https://emenscr.nesdc.go.th/viewer/view.html?id=617654bb09af7a60f5fc6b96&amp;username=bdc0051" TargetMode="External"/><Relationship Id="rId70" Type="http://schemas.openxmlformats.org/officeDocument/2006/relationships/hyperlink" Target="https://emenscr.nesdc.go.th/viewer/view.html?id=6177ab10b07caa41b3ab0ddf&amp;username=bdc0061" TargetMode="External"/><Relationship Id="rId75" Type="http://schemas.openxmlformats.org/officeDocument/2006/relationships/hyperlink" Target="https://emenscr.nesdc.go.th/viewer/view.html?id=617a1e50929eeb74de1c6731&amp;username=bdc0041" TargetMode="External"/><Relationship Id="rId83" Type="http://schemas.openxmlformats.org/officeDocument/2006/relationships/hyperlink" Target="https://emenscr.nesdc.go.th/viewer/view.html?id=61a890f4e4a0ba43f163b1db&amp;username=mot070371" TargetMode="External"/><Relationship Id="rId1" Type="http://schemas.openxmlformats.org/officeDocument/2006/relationships/hyperlink" Target="https://emenscr.nesdc.go.th/viewer/view.html?id=5b20a6c5ea79507e38d7c861&amp;username=energy06041" TargetMode="External"/><Relationship Id="rId6" Type="http://schemas.openxmlformats.org/officeDocument/2006/relationships/hyperlink" Target="https://emenscr.nesdc.go.th/viewer/view.html?id=5c99ea127a930d3fec263030&amp;username=industry03121" TargetMode="External"/><Relationship Id="rId15" Type="http://schemas.openxmlformats.org/officeDocument/2006/relationships/hyperlink" Target="https://emenscr.nesdc.go.th/viewer/view.html?id=5e0337bf42c5ca49af55aee0&amp;username=industry03061" TargetMode="External"/><Relationship Id="rId23" Type="http://schemas.openxmlformats.org/officeDocument/2006/relationships/hyperlink" Target="https://emenscr.nesdc.go.th/viewer/view.html?id=5f2534e7eff9aa2ea2578ed7&amp;username=police000711" TargetMode="External"/><Relationship Id="rId28" Type="http://schemas.openxmlformats.org/officeDocument/2006/relationships/hyperlink" Target="https://emenscr.nesdc.go.th/viewer/view.html?id=5f268aed5eb2cd2eaa464acf&amp;username=police000711" TargetMode="External"/><Relationship Id="rId36" Type="http://schemas.openxmlformats.org/officeDocument/2006/relationships/hyperlink" Target="https://emenscr.nesdc.go.th/viewer/view.html?id=5f2a697347ff240c0ef13332&amp;username=dti011" TargetMode="External"/><Relationship Id="rId49" Type="http://schemas.openxmlformats.org/officeDocument/2006/relationships/hyperlink" Target="https://emenscr.nesdc.go.th/viewer/view.html?id=6111480c77572f035a6ea007&amp;username=most54011" TargetMode="External"/><Relationship Id="rId57" Type="http://schemas.openxmlformats.org/officeDocument/2006/relationships/hyperlink" Target="https://emenscr.nesdc.go.th/viewer/view.html?id=611a25de454a1a70721698c1&amp;username=bdc0041" TargetMode="External"/><Relationship Id="rId10" Type="http://schemas.openxmlformats.org/officeDocument/2006/relationships/hyperlink" Target="https://emenscr.nesdc.go.th/viewer/view.html?id=5d8dbf879349fb22f9ca420a&amp;username=rmutt0578101" TargetMode="External"/><Relationship Id="rId31" Type="http://schemas.openxmlformats.org/officeDocument/2006/relationships/hyperlink" Target="https://emenscr.nesdc.go.th/viewer/view.html?id=5f2691a1cab46f2eac62fbe3&amp;username=police000711" TargetMode="External"/><Relationship Id="rId44" Type="http://schemas.openxmlformats.org/officeDocument/2006/relationships/hyperlink" Target="https://emenscr.nesdc.go.th/viewer/view.html?id=60050b6a6bbd3e1ca33a78d2&amp;username=kpru053641" TargetMode="External"/><Relationship Id="rId52" Type="http://schemas.openxmlformats.org/officeDocument/2006/relationships/hyperlink" Target="https://emenscr.nesdc.go.th/viewer/view.html?id=61137fdbef40ea035b9d129d&amp;username=police000711" TargetMode="External"/><Relationship Id="rId60" Type="http://schemas.openxmlformats.org/officeDocument/2006/relationships/hyperlink" Target="https://emenscr.nesdc.go.th/viewer/view.html?id=61764eea9538f060ef14e127&amp;username=bdc0051" TargetMode="External"/><Relationship Id="rId65" Type="http://schemas.openxmlformats.org/officeDocument/2006/relationships/hyperlink" Target="https://emenscr.nesdc.go.th/viewer/view.html?id=617667f5e8486e60ee8993f9&amp;username=bdc0011" TargetMode="External"/><Relationship Id="rId73" Type="http://schemas.openxmlformats.org/officeDocument/2006/relationships/hyperlink" Target="https://emenscr.nesdc.go.th/viewer/view.html?id=6177c2617bb4256e82a1c7a6&amp;username=bdc0061" TargetMode="External"/><Relationship Id="rId78" Type="http://schemas.openxmlformats.org/officeDocument/2006/relationships/hyperlink" Target="https://emenscr.nesdc.go.th/viewer/view.html?id=617a23fa7c45c15cc4e33574&amp;username=bdc0071" TargetMode="External"/><Relationship Id="rId81" Type="http://schemas.openxmlformats.org/officeDocument/2006/relationships/hyperlink" Target="https://emenscr.nesdc.go.th/viewer/view.html?id=617a2f780653b75cbc802a77&amp;username=bdc0071" TargetMode="External"/><Relationship Id="rId86" Type="http://schemas.openxmlformats.org/officeDocument/2006/relationships/hyperlink" Target="https://emenscr.nesdc.go.th/viewer/view.html?id=61a99e7be4a0ba43f163b254&amp;username=mot070371" TargetMode="External"/><Relationship Id="rId4" Type="http://schemas.openxmlformats.org/officeDocument/2006/relationships/hyperlink" Target="https://emenscr.nesdc.go.th/viewer/view.html?id=5c52cc901248ca2ef6b77c4d&amp;username=utk0579091" TargetMode="External"/><Relationship Id="rId9" Type="http://schemas.openxmlformats.org/officeDocument/2006/relationships/hyperlink" Target="https://emenscr.nesdc.go.th/viewer/view.html?id=5d89e3986e6bea05a699b9d6&amp;username=rus0585141" TargetMode="External"/><Relationship Id="rId13" Type="http://schemas.openxmlformats.org/officeDocument/2006/relationships/hyperlink" Target="https://emenscr.nesdc.go.th/viewer/view.html?id=5e008a1bca0feb49b458bd3b&amp;username=moph10091" TargetMode="External"/><Relationship Id="rId18" Type="http://schemas.openxmlformats.org/officeDocument/2006/relationships/hyperlink" Target="https://emenscr.nesdc.go.th/viewer/view.html?id=5e27f3ae804f6552226dcbdf&amp;username=nvi021" TargetMode="External"/><Relationship Id="rId39" Type="http://schemas.openxmlformats.org/officeDocument/2006/relationships/hyperlink" Target="https://emenscr.nesdc.go.th/viewer/view.html?id=5f2b31a89b1b9e3fab85a8bc&amp;username=dti011" TargetMode="External"/><Relationship Id="rId34" Type="http://schemas.openxmlformats.org/officeDocument/2006/relationships/hyperlink" Target="https://emenscr.nesdc.go.th/viewer/view.html?id=5f27d6f1b922e22f5780c10c&amp;username=most54011" TargetMode="External"/><Relationship Id="rId50" Type="http://schemas.openxmlformats.org/officeDocument/2006/relationships/hyperlink" Target="https://emenscr.nesdc.go.th/viewer/view.html?id=61135d12ef40ea035b9d1238&amp;username=police000711" TargetMode="External"/><Relationship Id="rId55" Type="http://schemas.openxmlformats.org/officeDocument/2006/relationships/hyperlink" Target="https://emenscr.nesdc.go.th/viewer/view.html?id=6118889b9b236c1f95b0c1fa&amp;username=nvi021" TargetMode="External"/><Relationship Id="rId76" Type="http://schemas.openxmlformats.org/officeDocument/2006/relationships/hyperlink" Target="https://emenscr.nesdc.go.th/viewer/view.html?id=617a20d30653b75cbc8029f9&amp;username=bdc0071" TargetMode="External"/><Relationship Id="rId7" Type="http://schemas.openxmlformats.org/officeDocument/2006/relationships/hyperlink" Target="https://emenscr.nesdc.go.th/viewer/view.html?id=5c9a4f257a930d3fec263034&amp;username=industry03121" TargetMode="External"/><Relationship Id="rId71" Type="http://schemas.openxmlformats.org/officeDocument/2006/relationships/hyperlink" Target="https://emenscr.nesdc.go.th/viewer/view.html?id=6177aee3b07caa41b3ab0dfe&amp;username=bdc0061" TargetMode="External"/><Relationship Id="rId2" Type="http://schemas.openxmlformats.org/officeDocument/2006/relationships/hyperlink" Target="https://emenscr.nesdc.go.th/viewer/view.html?id=5c0f763de1033840d277037f&amp;username=moph10201" TargetMode="External"/><Relationship Id="rId29" Type="http://schemas.openxmlformats.org/officeDocument/2006/relationships/hyperlink" Target="https://emenscr.nesdc.go.th/viewer/view.html?id=5f268d31eff9aa2ea2578f27&amp;username=police000711" TargetMode="External"/><Relationship Id="rId24" Type="http://schemas.openxmlformats.org/officeDocument/2006/relationships/hyperlink" Target="https://emenscr.nesdc.go.th/viewer/view.html?id=5f266526d49bf92ea89dd136&amp;username=police000711" TargetMode="External"/><Relationship Id="rId40" Type="http://schemas.openxmlformats.org/officeDocument/2006/relationships/hyperlink" Target="https://emenscr.nesdc.go.th/viewer/view.html?id=5f2ce1d75d3d8c1b64cee1be&amp;username=nvi021" TargetMode="External"/><Relationship Id="rId45" Type="http://schemas.openxmlformats.org/officeDocument/2006/relationships/hyperlink" Target="https://emenscr.nesdc.go.th/viewer/view.html?id=6013da58662c8a2f73e2fa8b&amp;username=moi5305112" TargetMode="External"/><Relationship Id="rId66" Type="http://schemas.openxmlformats.org/officeDocument/2006/relationships/hyperlink" Target="https://emenscr.nesdc.go.th/viewer/view.html?id=61766b7e09af7a60f5fc6bf6&amp;username=bdc0011" TargetMode="External"/><Relationship Id="rId87" Type="http://schemas.openxmlformats.org/officeDocument/2006/relationships/hyperlink" Target="https://emenscr.nesdc.go.th/viewer/view.html?id=61e17ea248dc137f02e90a59&amp;username=dti011" TargetMode="External"/><Relationship Id="rId61" Type="http://schemas.openxmlformats.org/officeDocument/2006/relationships/hyperlink" Target="https://emenscr.nesdc.go.th/viewer/view.html?id=6176523a09af7a60f5fc6b8c&amp;username=bdc0051" TargetMode="External"/><Relationship Id="rId82" Type="http://schemas.openxmlformats.org/officeDocument/2006/relationships/hyperlink" Target="https://emenscr.nesdc.go.th/viewer/view.html?id=61a88c64e55ef143eb1fcc03&amp;username=mof08051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08a1bca0feb49b458bd3b&amp;username=moph10091" TargetMode="External"/><Relationship Id="rId18" Type="http://schemas.openxmlformats.org/officeDocument/2006/relationships/hyperlink" Target="https://emenscr.nesdc.go.th/viewer/view.html?id=5e27f3ae804f6552226dcbdf&amp;username=nvi021" TargetMode="External"/><Relationship Id="rId26" Type="http://schemas.openxmlformats.org/officeDocument/2006/relationships/hyperlink" Target="https://emenscr.nesdc.go.th/viewer/view.html?id=5fdad3adea2eef1b27a27189&amp;username=mof08051" TargetMode="External"/><Relationship Id="rId39" Type="http://schemas.openxmlformats.org/officeDocument/2006/relationships/hyperlink" Target="https://emenscr.nesdc.go.th/viewer/view.html?id=617766c5e8486e60ee8994c4&amp;username=bdc0011" TargetMode="External"/><Relationship Id="rId21" Type="http://schemas.openxmlformats.org/officeDocument/2006/relationships/hyperlink" Target="https://emenscr.nesdc.go.th/viewer/view.html?id=5ee0954aa360ea2532ef3245&amp;username=industry03121" TargetMode="External"/><Relationship Id="rId34" Type="http://schemas.openxmlformats.org/officeDocument/2006/relationships/hyperlink" Target="https://emenscr.nesdc.go.th/viewer/view.html?id=617654bb09af7a60f5fc6b96&amp;username=bdc0051" TargetMode="External"/><Relationship Id="rId42" Type="http://schemas.openxmlformats.org/officeDocument/2006/relationships/hyperlink" Target="https://emenscr.nesdc.go.th/viewer/view.html?id=6177ab10b07caa41b3ab0ddf&amp;username=bdc0061" TargetMode="External"/><Relationship Id="rId47" Type="http://schemas.openxmlformats.org/officeDocument/2006/relationships/hyperlink" Target="https://emenscr.nesdc.go.th/viewer/view.html?id=617a1e50929eeb74de1c6731&amp;username=bdc0041" TargetMode="External"/><Relationship Id="rId50" Type="http://schemas.openxmlformats.org/officeDocument/2006/relationships/hyperlink" Target="https://emenscr.nesdc.go.th/viewer/view.html?id=617a23fa7c45c15cc4e33574&amp;username=bdc0071" TargetMode="External"/><Relationship Id="rId55" Type="http://schemas.openxmlformats.org/officeDocument/2006/relationships/hyperlink" Target="https://emenscr.nesdc.go.th/viewer/view.html?id=61a890f4e4a0ba43f163b1db&amp;username=mot070371" TargetMode="External"/><Relationship Id="rId7" Type="http://schemas.openxmlformats.org/officeDocument/2006/relationships/hyperlink" Target="https://emenscr.nesdc.go.th/viewer/view.html?id=5c9a4f257a930d3fec263034&amp;username=industry03121" TargetMode="External"/><Relationship Id="rId2" Type="http://schemas.openxmlformats.org/officeDocument/2006/relationships/hyperlink" Target="https://emenscr.nesdc.go.th/viewer/view.html?id=5c0f763de1033840d277037f&amp;username=moph10201" TargetMode="External"/><Relationship Id="rId16" Type="http://schemas.openxmlformats.org/officeDocument/2006/relationships/hyperlink" Target="https://emenscr.nesdc.go.th/viewer/view.html?id=5e0580c90ad19a4457019e1a&amp;username=moph10091" TargetMode="External"/><Relationship Id="rId29" Type="http://schemas.openxmlformats.org/officeDocument/2006/relationships/hyperlink" Target="https://emenscr.nesdc.go.th/viewer/view.html?id=60d417f02c2df536bfaa244f&amp;username=mol04071" TargetMode="External"/><Relationship Id="rId11" Type="http://schemas.openxmlformats.org/officeDocument/2006/relationships/hyperlink" Target="https://emenscr.nesdc.go.th/viewer/view.html?id=5d945d0d644fd240c48a1da8&amp;username=mof08051" TargetMode="External"/><Relationship Id="rId24" Type="http://schemas.openxmlformats.org/officeDocument/2006/relationships/hyperlink" Target="https://emenscr.nesdc.go.th/viewer/view.html?id=5f71af9706a32245fa4446fa&amp;username=bdc0041" TargetMode="External"/><Relationship Id="rId32" Type="http://schemas.openxmlformats.org/officeDocument/2006/relationships/hyperlink" Target="https://emenscr.nesdc.go.th/viewer/view.html?id=61764eea9538f060ef14e127&amp;username=bdc0051" TargetMode="External"/><Relationship Id="rId37" Type="http://schemas.openxmlformats.org/officeDocument/2006/relationships/hyperlink" Target="https://emenscr.nesdc.go.th/viewer/view.html?id=617667f5e8486e60ee8993f9&amp;username=bdc0011" TargetMode="External"/><Relationship Id="rId40" Type="http://schemas.openxmlformats.org/officeDocument/2006/relationships/hyperlink" Target="https://emenscr.nesdc.go.th/viewer/view.html?id=61776c36e8486e60ee8994d6&amp;username=bdc0011" TargetMode="External"/><Relationship Id="rId45" Type="http://schemas.openxmlformats.org/officeDocument/2006/relationships/hyperlink" Target="https://emenscr.nesdc.go.th/viewer/view.html?id=6177c2617bb4256e82a1c7a6&amp;username=bdc0061" TargetMode="External"/><Relationship Id="rId53" Type="http://schemas.openxmlformats.org/officeDocument/2006/relationships/hyperlink" Target="https://emenscr.nesdc.go.th/viewer/view.html?id=617a2f780653b75cbc802a77&amp;username=bdc0071" TargetMode="External"/><Relationship Id="rId58" Type="http://schemas.openxmlformats.org/officeDocument/2006/relationships/hyperlink" Target="https://emenscr.nesdc.go.th/viewer/view.html?id=61a99e7be4a0ba43f163b254&amp;username=mot070371" TargetMode="External"/><Relationship Id="rId5" Type="http://schemas.openxmlformats.org/officeDocument/2006/relationships/hyperlink" Target="https://emenscr.nesdc.go.th/viewer/view.html?id=5c99e7bfa392573fe1bc6bd9&amp;username=industry03121" TargetMode="External"/><Relationship Id="rId61" Type="http://schemas.openxmlformats.org/officeDocument/2006/relationships/printerSettings" Target="../printerSettings/printerSettings10.bin"/><Relationship Id="rId19" Type="http://schemas.openxmlformats.org/officeDocument/2006/relationships/hyperlink" Target="https://emenscr.nesdc.go.th/viewer/view.html?id=5e5e09095818301bca7d3da3&amp;username=utk0579091" TargetMode="External"/><Relationship Id="rId14" Type="http://schemas.openxmlformats.org/officeDocument/2006/relationships/hyperlink" Target="https://emenscr.nesdc.go.th/viewer/view.html?id=5e0335ac6f155549ab8fbe1e&amp;username=industry03061" TargetMode="External"/><Relationship Id="rId22" Type="http://schemas.openxmlformats.org/officeDocument/2006/relationships/hyperlink" Target="https://emenscr.nesdc.go.th/viewer/view.html?id=5f2b286d5237673fb8a4d95f&amp;username=dti011" TargetMode="External"/><Relationship Id="rId27" Type="http://schemas.openxmlformats.org/officeDocument/2006/relationships/hyperlink" Target="https://emenscr.nesdc.go.th/viewer/view.html?id=60050b6a6bbd3e1ca33a78d2&amp;username=kpru053641" TargetMode="External"/><Relationship Id="rId30" Type="http://schemas.openxmlformats.org/officeDocument/2006/relationships/hyperlink" Target="https://emenscr.nesdc.go.th/viewer/view.html?id=61764b1309af7a60f5fc6b73&amp;username=bdc0011" TargetMode="External"/><Relationship Id="rId35" Type="http://schemas.openxmlformats.org/officeDocument/2006/relationships/hyperlink" Target="https://emenscr.nesdc.go.th/viewer/view.html?id=61765708e8486e60ee8993ac&amp;username=bdc0051" TargetMode="External"/><Relationship Id="rId43" Type="http://schemas.openxmlformats.org/officeDocument/2006/relationships/hyperlink" Target="https://emenscr.nesdc.go.th/viewer/view.html?id=6177aee3b07caa41b3ab0dfe&amp;username=bdc0061" TargetMode="External"/><Relationship Id="rId48" Type="http://schemas.openxmlformats.org/officeDocument/2006/relationships/hyperlink" Target="https://emenscr.nesdc.go.th/viewer/view.html?id=617a20d30653b75cbc8029f9&amp;username=bdc0071" TargetMode="External"/><Relationship Id="rId56" Type="http://schemas.openxmlformats.org/officeDocument/2006/relationships/hyperlink" Target="https://emenscr.nesdc.go.th/viewer/view.html?id=61a89478e55ef143eb1fcc10&amp;username=mot070371" TargetMode="External"/><Relationship Id="rId8" Type="http://schemas.openxmlformats.org/officeDocument/2006/relationships/hyperlink" Target="https://emenscr.nesdc.go.th/viewer/view.html?id=5d63b89cd2f5cc7c82447d5c&amp;username=rus0585131" TargetMode="External"/><Relationship Id="rId51" Type="http://schemas.openxmlformats.org/officeDocument/2006/relationships/hyperlink" Target="https://emenscr.nesdc.go.th/viewer/view.html?id=617a2c85d469bc5cbb99f85d&amp;username=bdc0071" TargetMode="External"/><Relationship Id="rId3" Type="http://schemas.openxmlformats.org/officeDocument/2006/relationships/hyperlink" Target="https://emenscr.nesdc.go.th/viewer/view.html?id=5c11d4e7e1033840d277038c&amp;username=moph10201" TargetMode="External"/><Relationship Id="rId12" Type="http://schemas.openxmlformats.org/officeDocument/2006/relationships/hyperlink" Target="https://emenscr.nesdc.go.th/viewer/view.html?id=5df9abe9467aa83f5ec0b02f&amp;username=moph10091" TargetMode="External"/><Relationship Id="rId17" Type="http://schemas.openxmlformats.org/officeDocument/2006/relationships/hyperlink" Target="https://emenscr.nesdc.go.th/viewer/view.html?id=5e0ee6e0b8b365018624e486&amp;username=mot0703301" TargetMode="External"/><Relationship Id="rId25" Type="http://schemas.openxmlformats.org/officeDocument/2006/relationships/hyperlink" Target="https://emenscr.nesdc.go.th/viewer/view.html?id=6013da58662c8a2f73e2fa8b&amp;username=moi5305112" TargetMode="External"/><Relationship Id="rId33" Type="http://schemas.openxmlformats.org/officeDocument/2006/relationships/hyperlink" Target="https://emenscr.nesdc.go.th/viewer/view.html?id=6176523a09af7a60f5fc6b8c&amp;username=bdc0051" TargetMode="External"/><Relationship Id="rId38" Type="http://schemas.openxmlformats.org/officeDocument/2006/relationships/hyperlink" Target="https://emenscr.nesdc.go.th/viewer/view.html?id=61766b7e09af7a60f5fc6bf6&amp;username=bdc0011" TargetMode="External"/><Relationship Id="rId46" Type="http://schemas.openxmlformats.org/officeDocument/2006/relationships/hyperlink" Target="https://emenscr.nesdc.go.th/viewer/view.html?id=617a1b4117e13374dcdf46b6&amp;username=bdc0041" TargetMode="External"/><Relationship Id="rId59" Type="http://schemas.openxmlformats.org/officeDocument/2006/relationships/hyperlink" Target="https://emenscr.nesdc.go.th/viewer/view.html?id=6111480c77572f035a6ea007&amp;username=most54011" TargetMode="External"/><Relationship Id="rId20" Type="http://schemas.openxmlformats.org/officeDocument/2006/relationships/hyperlink" Target="https://emenscr.nesdc.go.th/viewer/view.html?id=5e98868498c8b13f6e118496&amp;username=industry03121" TargetMode="External"/><Relationship Id="rId41" Type="http://schemas.openxmlformats.org/officeDocument/2006/relationships/hyperlink" Target="https://emenscr.nesdc.go.th/viewer/view.html?id=6177771abbe8ad3bb5ac04e4&amp;username=bdc0051" TargetMode="External"/><Relationship Id="rId54" Type="http://schemas.openxmlformats.org/officeDocument/2006/relationships/hyperlink" Target="https://emenscr.nesdc.go.th/viewer/view.html?id=61a88c64e55ef143eb1fcc03&amp;username=mof08051" TargetMode="External"/><Relationship Id="rId1" Type="http://schemas.openxmlformats.org/officeDocument/2006/relationships/hyperlink" Target="https://emenscr.nesdc.go.th/viewer/view.html?id=5b20a6c5ea79507e38d7c861&amp;username=energy06041" TargetMode="External"/><Relationship Id="rId6" Type="http://schemas.openxmlformats.org/officeDocument/2006/relationships/hyperlink" Target="https://emenscr.nesdc.go.th/viewer/view.html?id=5c99ea127a930d3fec263030&amp;username=industry03121" TargetMode="External"/><Relationship Id="rId15" Type="http://schemas.openxmlformats.org/officeDocument/2006/relationships/hyperlink" Target="https://emenscr.nesdc.go.th/viewer/view.html?id=5e0337bf42c5ca49af55aee0&amp;username=industry03061" TargetMode="External"/><Relationship Id="rId23" Type="http://schemas.openxmlformats.org/officeDocument/2006/relationships/hyperlink" Target="https://emenscr.nesdc.go.th/viewer/view.html?id=5f1a763dbbe2135e2d91181e&amp;username=mod06061" TargetMode="External"/><Relationship Id="rId28" Type="http://schemas.openxmlformats.org/officeDocument/2006/relationships/hyperlink" Target="https://emenscr.nesdc.go.th/viewer/view.html?id=60a2160038dcb3779b8751bf&amp;username=rmutt0578081" TargetMode="External"/><Relationship Id="rId36" Type="http://schemas.openxmlformats.org/officeDocument/2006/relationships/hyperlink" Target="https://emenscr.nesdc.go.th/viewer/view.html?id=61765a84bf69fa60fb76c090&amp;username=bdc0051" TargetMode="External"/><Relationship Id="rId49" Type="http://schemas.openxmlformats.org/officeDocument/2006/relationships/hyperlink" Target="https://emenscr.nesdc.go.th/viewer/view.html?id=617a228d72562c5cc2e104fa&amp;username=bdc0071" TargetMode="External"/><Relationship Id="rId57" Type="http://schemas.openxmlformats.org/officeDocument/2006/relationships/hyperlink" Target="https://emenscr.nesdc.go.th/viewer/view.html?id=61a898967a9fbf43eacea7af&amp;username=mot070371" TargetMode="External"/><Relationship Id="rId10" Type="http://schemas.openxmlformats.org/officeDocument/2006/relationships/hyperlink" Target="https://emenscr.nesdc.go.th/viewer/view.html?id=5d8dbf879349fb22f9ca420a&amp;username=rmutt0578101" TargetMode="External"/><Relationship Id="rId31" Type="http://schemas.openxmlformats.org/officeDocument/2006/relationships/hyperlink" Target="https://emenscr.nesdc.go.th/viewer/view.html?id=617629d1bf69fa60fb76c003&amp;username=bdc0011" TargetMode="External"/><Relationship Id="rId44" Type="http://schemas.openxmlformats.org/officeDocument/2006/relationships/hyperlink" Target="https://emenscr.nesdc.go.th/viewer/view.html?id=6177bf18f42ff76e7b5b123b&amp;username=bdc0061" TargetMode="External"/><Relationship Id="rId52" Type="http://schemas.openxmlformats.org/officeDocument/2006/relationships/hyperlink" Target="https://emenscr.nesdc.go.th/viewer/view.html?id=617a2e027c45c15cc4e335c1&amp;username=bdc0071" TargetMode="External"/><Relationship Id="rId60" Type="http://schemas.openxmlformats.org/officeDocument/2006/relationships/hyperlink" Target="https://emenscr.nesdc.go.th/viewer/view.html?id=6114f462bee036035b050d89&amp;username=dti011" TargetMode="External"/><Relationship Id="rId4" Type="http://schemas.openxmlformats.org/officeDocument/2006/relationships/hyperlink" Target="https://emenscr.nesdc.go.th/viewer/view.html?id=5c52cc901248ca2ef6b77c4d&amp;username=utk0579091" TargetMode="External"/><Relationship Id="rId9" Type="http://schemas.openxmlformats.org/officeDocument/2006/relationships/hyperlink" Target="https://emenscr.nesdc.go.th/viewer/view.html?id=5d89e3986e6bea05a699b9d6&amp;username=rus058514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337bf42c5ca49af55aee0&amp;username=industry03061" TargetMode="External"/><Relationship Id="rId13" Type="http://schemas.openxmlformats.org/officeDocument/2006/relationships/hyperlink" Target="https://emenscr.nesdc.go.th/viewer/view.html?id=5d8dbf879349fb22f9ca420a&amp;username=rmutt0578101" TargetMode="External"/><Relationship Id="rId18" Type="http://schemas.openxmlformats.org/officeDocument/2006/relationships/hyperlink" Target="https://emenscr.nesdc.go.th/viewer/view.html?id=5c99e7bfa392573fe1bc6bd9&amp;username=industry03121" TargetMode="External"/><Relationship Id="rId3" Type="http://schemas.openxmlformats.org/officeDocument/2006/relationships/hyperlink" Target="https://emenscr.nesdc.go.th/viewer/view.html?id=5e98868498c8b13f6e118496&amp;username=industry03121" TargetMode="External"/><Relationship Id="rId21" Type="http://schemas.openxmlformats.org/officeDocument/2006/relationships/hyperlink" Target="https://emenscr.nesdc.go.th/viewer/view.html?id=5b20a6c5ea79507e38d7c861&amp;username=energy06041" TargetMode="External"/><Relationship Id="rId7" Type="http://schemas.openxmlformats.org/officeDocument/2006/relationships/hyperlink" Target="https://emenscr.nesdc.go.th/viewer/view.html?id=5e0580c90ad19a4457019e1a&amp;username=moph10091" TargetMode="External"/><Relationship Id="rId12" Type="http://schemas.openxmlformats.org/officeDocument/2006/relationships/hyperlink" Target="https://emenscr.nesdc.go.th/viewer/view.html?id=5d945d0d644fd240c48a1da8&amp;username=mof08051" TargetMode="External"/><Relationship Id="rId17" Type="http://schemas.openxmlformats.org/officeDocument/2006/relationships/hyperlink" Target="https://emenscr.nesdc.go.th/viewer/view.html?id=5c99ea127a930d3fec263030&amp;username=industry03121" TargetMode="External"/><Relationship Id="rId2" Type="http://schemas.openxmlformats.org/officeDocument/2006/relationships/hyperlink" Target="https://emenscr.nesdc.go.th/viewer/view.html?id=5ee0954aa360ea2532ef3245&amp;username=industry03121" TargetMode="External"/><Relationship Id="rId16" Type="http://schemas.openxmlformats.org/officeDocument/2006/relationships/hyperlink" Target="https://emenscr.nesdc.go.th/viewer/view.html?id=5c9a4f257a930d3fec263034&amp;username=industry03121" TargetMode="External"/><Relationship Id="rId20" Type="http://schemas.openxmlformats.org/officeDocument/2006/relationships/hyperlink" Target="https://emenscr.nesdc.go.th/viewer/view.html?id=5c0f763de1033840d277037f&amp;username=moph10201" TargetMode="External"/><Relationship Id="rId1" Type="http://schemas.openxmlformats.org/officeDocument/2006/relationships/hyperlink" Target="https://emenscr.nesdc.go.th/viewer/view.html?id=5c52cc901248ca2ef6b77c4d&amp;username=utk0579091" TargetMode="External"/><Relationship Id="rId6" Type="http://schemas.openxmlformats.org/officeDocument/2006/relationships/hyperlink" Target="https://emenscr.nesdc.go.th/viewer/view.html?id=5e0ee6e0b8b365018624e486&amp;username=mot0703301" TargetMode="External"/><Relationship Id="rId11" Type="http://schemas.openxmlformats.org/officeDocument/2006/relationships/hyperlink" Target="https://emenscr.nesdc.go.th/viewer/view.html?id=5df9abe9467aa83f5ec0b02f&amp;username=moph10091" TargetMode="External"/><Relationship Id="rId5" Type="http://schemas.openxmlformats.org/officeDocument/2006/relationships/hyperlink" Target="https://emenscr.nesdc.go.th/viewer/view.html?id=5e27f3ae804f6552226dcbdf&amp;username=nvi021" TargetMode="External"/><Relationship Id="rId15" Type="http://schemas.openxmlformats.org/officeDocument/2006/relationships/hyperlink" Target="https://emenscr.nesdc.go.th/viewer/view.html?id=5d63b89cd2f5cc7c82447d5c&amp;username=rus0585131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emenscr.nesdc.go.th/viewer/view.html?id=5e008a1bca0feb49b458bd3b&amp;username=moph10091" TargetMode="External"/><Relationship Id="rId19" Type="http://schemas.openxmlformats.org/officeDocument/2006/relationships/hyperlink" Target="https://emenscr.nesdc.go.th/viewer/view.html?id=5c11d4e7e1033840d277038c&amp;username=moph10201" TargetMode="External"/><Relationship Id="rId4" Type="http://schemas.openxmlformats.org/officeDocument/2006/relationships/hyperlink" Target="https://emenscr.nesdc.go.th/viewer/view.html?id=5e5e09095818301bca7d3da3&amp;username=utk0579091" TargetMode="External"/><Relationship Id="rId9" Type="http://schemas.openxmlformats.org/officeDocument/2006/relationships/hyperlink" Target="https://emenscr.nesdc.go.th/viewer/view.html?id=5e0335ac6f155549ab8fbe1e&amp;username=industry03061" TargetMode="External"/><Relationship Id="rId14" Type="http://schemas.openxmlformats.org/officeDocument/2006/relationships/hyperlink" Target="https://emenscr.nesdc.go.th/viewer/view.html?id=5d89e3986e6bea05a699b9d6&amp;username=rus0585141" TargetMode="External"/><Relationship Id="rId22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1a763dbbe2135e2d91181e&amp;username=mod06061" TargetMode="External"/><Relationship Id="rId18" Type="http://schemas.openxmlformats.org/officeDocument/2006/relationships/hyperlink" Target="https://emenscr.nesdc.go.th/viewer/view.html?id=5e27f3ae804f6552226dcbdf&amp;username=nvi021" TargetMode="External"/><Relationship Id="rId26" Type="http://schemas.openxmlformats.org/officeDocument/2006/relationships/hyperlink" Target="https://emenscr.nesdc.go.th/viewer/view.html?id=5d8dbf879349fb22f9ca420a&amp;username=rmutt0578101" TargetMode="External"/><Relationship Id="rId3" Type="http://schemas.openxmlformats.org/officeDocument/2006/relationships/hyperlink" Target="https://emenscr.nesdc.go.th/viewer/view.html?id=delMEarlXxuqmQNnlWYm" TargetMode="External"/><Relationship Id="rId21" Type="http://schemas.openxmlformats.org/officeDocument/2006/relationships/hyperlink" Target="https://emenscr.nesdc.go.th/viewer/view.html?id=5e0337bf42c5ca49af55aee0&amp;username=industry03061" TargetMode="External"/><Relationship Id="rId34" Type="http://schemas.openxmlformats.org/officeDocument/2006/relationships/hyperlink" Target="https://emenscr.nesdc.go.th/viewer/view.html?id=5b20a6c5ea79507e38d7c861&amp;username=energy06041" TargetMode="External"/><Relationship Id="rId7" Type="http://schemas.openxmlformats.org/officeDocument/2006/relationships/hyperlink" Target="https://emenscr.nesdc.go.th/viewer/view.html?id=60d417f02c2df536bfaa244f&amp;username=mol04071" TargetMode="External"/><Relationship Id="rId12" Type="http://schemas.openxmlformats.org/officeDocument/2006/relationships/hyperlink" Target="https://emenscr.nesdc.go.th/viewer/view.html?id=5f71af9706a32245fa4446fa&amp;username=bdc0041" TargetMode="External"/><Relationship Id="rId17" Type="http://schemas.openxmlformats.org/officeDocument/2006/relationships/hyperlink" Target="https://emenscr.nesdc.go.th/viewer/view.html?id=5e5e09095818301bca7d3da3&amp;username=utk0579091" TargetMode="External"/><Relationship Id="rId25" Type="http://schemas.openxmlformats.org/officeDocument/2006/relationships/hyperlink" Target="https://emenscr.nesdc.go.th/viewer/view.html?id=5d945d0d644fd240c48a1da8&amp;username=mof08051" TargetMode="External"/><Relationship Id="rId33" Type="http://schemas.openxmlformats.org/officeDocument/2006/relationships/hyperlink" Target="https://emenscr.nesdc.go.th/viewer/view.html?id=5c0f763de1033840d277037f&amp;username=moph10201" TargetMode="External"/><Relationship Id="rId2" Type="http://schemas.openxmlformats.org/officeDocument/2006/relationships/hyperlink" Target="https://emenscr.nesdc.go.th/viewer/view.html?id=qWLN7qOmdrfW49xjXn61" TargetMode="External"/><Relationship Id="rId16" Type="http://schemas.openxmlformats.org/officeDocument/2006/relationships/hyperlink" Target="https://emenscr.nesdc.go.th/viewer/view.html?id=5e98868498c8b13f6e118496&amp;username=industry03121" TargetMode="External"/><Relationship Id="rId20" Type="http://schemas.openxmlformats.org/officeDocument/2006/relationships/hyperlink" Target="https://emenscr.nesdc.go.th/viewer/view.html?id=5e0580c90ad19a4457019e1a&amp;username=moph10091" TargetMode="External"/><Relationship Id="rId29" Type="http://schemas.openxmlformats.org/officeDocument/2006/relationships/hyperlink" Target="https://emenscr.nesdc.go.th/viewer/view.html?id=5c9a4f257a930d3fec263034&amp;username=industry03121" TargetMode="External"/><Relationship Id="rId1" Type="http://schemas.openxmlformats.org/officeDocument/2006/relationships/hyperlink" Target="https://emenscr.nesdc.go.th/viewer/view.html?id=5c52cc901248ca2ef6b77c4d&amp;username=utk0579091" TargetMode="External"/><Relationship Id="rId6" Type="http://schemas.openxmlformats.org/officeDocument/2006/relationships/hyperlink" Target="https://emenscr.nesdc.go.th/viewer/view.html?id=61764b1309af7a60f5fc6b73&amp;username=bdc0011" TargetMode="External"/><Relationship Id="rId11" Type="http://schemas.openxmlformats.org/officeDocument/2006/relationships/hyperlink" Target="https://emenscr.nesdc.go.th/viewer/view.html?id=6013da58662c8a2f73e2fa8b&amp;username=moi5305112" TargetMode="External"/><Relationship Id="rId24" Type="http://schemas.openxmlformats.org/officeDocument/2006/relationships/hyperlink" Target="https://emenscr.nesdc.go.th/viewer/view.html?id=5df9abe9467aa83f5ec0b02f&amp;username=moph10091" TargetMode="External"/><Relationship Id="rId32" Type="http://schemas.openxmlformats.org/officeDocument/2006/relationships/hyperlink" Target="https://emenscr.nesdc.go.th/viewer/view.html?id=5c11d4e7e1033840d277038c&amp;username=moph10201" TargetMode="External"/><Relationship Id="rId5" Type="http://schemas.openxmlformats.org/officeDocument/2006/relationships/hyperlink" Target="https://emenscr.nesdc.go.th/viewer/view.html?id=qWLN7qOmdrfW49xjXn61" TargetMode="External"/><Relationship Id="rId15" Type="http://schemas.openxmlformats.org/officeDocument/2006/relationships/hyperlink" Target="https://emenscr.nesdc.go.th/viewer/view.html?id=5ee0954aa360ea2532ef3245&amp;username=industry03121" TargetMode="External"/><Relationship Id="rId23" Type="http://schemas.openxmlformats.org/officeDocument/2006/relationships/hyperlink" Target="https://emenscr.nesdc.go.th/viewer/view.html?id=5e008a1bca0feb49b458bd3b&amp;username=moph10091" TargetMode="External"/><Relationship Id="rId28" Type="http://schemas.openxmlformats.org/officeDocument/2006/relationships/hyperlink" Target="https://emenscr.nesdc.go.th/viewer/view.html?id=5d63b89cd2f5cc7c82447d5c&amp;username=rus0585131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emenscr.nesdc.go.th/viewer/view.html?id=5fdad3adea2eef1b27a27189&amp;username=mof08051" TargetMode="External"/><Relationship Id="rId19" Type="http://schemas.openxmlformats.org/officeDocument/2006/relationships/hyperlink" Target="https://emenscr.nesdc.go.th/viewer/view.html?id=5e0ee6e0b8b365018624e486&amp;username=mot0703301" TargetMode="External"/><Relationship Id="rId31" Type="http://schemas.openxmlformats.org/officeDocument/2006/relationships/hyperlink" Target="https://emenscr.nesdc.go.th/viewer/view.html?id=5c99e7bfa392573fe1bc6bd9&amp;username=industry03121" TargetMode="External"/><Relationship Id="rId4" Type="http://schemas.openxmlformats.org/officeDocument/2006/relationships/hyperlink" Target="https://emenscr.nesdc.go.th/viewer/view.html?id=delMEarlXxuqmQNnlWYm" TargetMode="External"/><Relationship Id="rId9" Type="http://schemas.openxmlformats.org/officeDocument/2006/relationships/hyperlink" Target="https://emenscr.nesdc.go.th/viewer/view.html?id=60050b6a6bbd3e1ca33a78d2&amp;username=kpru053641" TargetMode="External"/><Relationship Id="rId14" Type="http://schemas.openxmlformats.org/officeDocument/2006/relationships/hyperlink" Target="https://emenscr.nesdc.go.th/viewer/view.html?id=5f2b286d5237673fb8a4d95f&amp;username=dti011" TargetMode="External"/><Relationship Id="rId22" Type="http://schemas.openxmlformats.org/officeDocument/2006/relationships/hyperlink" Target="https://emenscr.nesdc.go.th/viewer/view.html?id=5e0335ac6f155549ab8fbe1e&amp;username=industry03061" TargetMode="External"/><Relationship Id="rId27" Type="http://schemas.openxmlformats.org/officeDocument/2006/relationships/hyperlink" Target="https://emenscr.nesdc.go.th/viewer/view.html?id=5d89e3986e6bea05a699b9d6&amp;username=rus0585141" TargetMode="External"/><Relationship Id="rId30" Type="http://schemas.openxmlformats.org/officeDocument/2006/relationships/hyperlink" Target="https://emenscr.nesdc.go.th/viewer/view.html?id=5c99ea127a930d3fec263030&amp;username=industry03121" TargetMode="External"/><Relationship Id="rId35" Type="http://schemas.openxmlformats.org/officeDocument/2006/relationships/printerSettings" Target="../printerSettings/printerSettings3.bin"/><Relationship Id="rId8" Type="http://schemas.openxmlformats.org/officeDocument/2006/relationships/hyperlink" Target="https://emenscr.nesdc.go.th/viewer/view.html?id=60a2160038dcb3779b8751bf&amp;username=rmutt057808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337bf42c5ca49af55aee0&amp;username=industry03061" TargetMode="External"/><Relationship Id="rId13" Type="http://schemas.openxmlformats.org/officeDocument/2006/relationships/hyperlink" Target="https://emenscr.nesdc.go.th/viewer/view.html?id=5d8dbf879349fb22f9ca420a&amp;username=rmutt0578101" TargetMode="External"/><Relationship Id="rId18" Type="http://schemas.openxmlformats.org/officeDocument/2006/relationships/hyperlink" Target="https://emenscr.nesdc.go.th/viewer/view.html?id=5c99e7bfa392573fe1bc6bd9&amp;username=industry03121" TargetMode="External"/><Relationship Id="rId3" Type="http://schemas.openxmlformats.org/officeDocument/2006/relationships/hyperlink" Target="https://emenscr.nesdc.go.th/viewer/view.html?id=5e98868498c8b13f6e118496&amp;username=industry03121" TargetMode="External"/><Relationship Id="rId21" Type="http://schemas.openxmlformats.org/officeDocument/2006/relationships/hyperlink" Target="https://emenscr.nesdc.go.th/viewer/view.html?id=5b20a6c5ea79507e38d7c861&amp;username=energy06041" TargetMode="External"/><Relationship Id="rId7" Type="http://schemas.openxmlformats.org/officeDocument/2006/relationships/hyperlink" Target="https://emenscr.nesdc.go.th/viewer/view.html?id=5e0580c90ad19a4457019e1a&amp;username=moph10091" TargetMode="External"/><Relationship Id="rId12" Type="http://schemas.openxmlformats.org/officeDocument/2006/relationships/hyperlink" Target="https://emenscr.nesdc.go.th/viewer/view.html?id=5d945d0d644fd240c48a1da8&amp;username=mof08051" TargetMode="External"/><Relationship Id="rId17" Type="http://schemas.openxmlformats.org/officeDocument/2006/relationships/hyperlink" Target="https://emenscr.nesdc.go.th/viewer/view.html?id=5c99ea127a930d3fec263030&amp;username=industry03121" TargetMode="External"/><Relationship Id="rId2" Type="http://schemas.openxmlformats.org/officeDocument/2006/relationships/hyperlink" Target="https://emenscr.nesdc.go.th/viewer/view.html?id=5ee0954aa360ea2532ef3245&amp;username=industry03121" TargetMode="External"/><Relationship Id="rId16" Type="http://schemas.openxmlformats.org/officeDocument/2006/relationships/hyperlink" Target="https://emenscr.nesdc.go.th/viewer/view.html?id=5c9a4f257a930d3fec263034&amp;username=industry03121" TargetMode="External"/><Relationship Id="rId20" Type="http://schemas.openxmlformats.org/officeDocument/2006/relationships/hyperlink" Target="https://emenscr.nesdc.go.th/viewer/view.html?id=5c0f763de1033840d277037f&amp;username=moph10201" TargetMode="External"/><Relationship Id="rId1" Type="http://schemas.openxmlformats.org/officeDocument/2006/relationships/hyperlink" Target="https://emenscr.nesdc.go.th/viewer/view.html?id=5c52cc901248ca2ef6b77c4d&amp;username=utk0579091" TargetMode="External"/><Relationship Id="rId6" Type="http://schemas.openxmlformats.org/officeDocument/2006/relationships/hyperlink" Target="https://emenscr.nesdc.go.th/viewer/view.html?id=5e0ee6e0b8b365018624e486&amp;username=mot0703301" TargetMode="External"/><Relationship Id="rId11" Type="http://schemas.openxmlformats.org/officeDocument/2006/relationships/hyperlink" Target="https://emenscr.nesdc.go.th/viewer/view.html?id=5df9abe9467aa83f5ec0b02f&amp;username=moph10091" TargetMode="External"/><Relationship Id="rId5" Type="http://schemas.openxmlformats.org/officeDocument/2006/relationships/hyperlink" Target="https://emenscr.nesdc.go.th/viewer/view.html?id=5e27f3ae804f6552226dcbdf&amp;username=nvi021" TargetMode="External"/><Relationship Id="rId15" Type="http://schemas.openxmlformats.org/officeDocument/2006/relationships/hyperlink" Target="https://emenscr.nesdc.go.th/viewer/view.html?id=5d63b89cd2f5cc7c82447d5c&amp;username=rus0585131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emenscr.nesdc.go.th/viewer/view.html?id=5e008a1bca0feb49b458bd3b&amp;username=moph10091" TargetMode="External"/><Relationship Id="rId19" Type="http://schemas.openxmlformats.org/officeDocument/2006/relationships/hyperlink" Target="https://emenscr.nesdc.go.th/viewer/view.html?id=5c11d4e7e1033840d277038c&amp;username=moph10201" TargetMode="External"/><Relationship Id="rId4" Type="http://schemas.openxmlformats.org/officeDocument/2006/relationships/hyperlink" Target="https://emenscr.nesdc.go.th/viewer/view.html?id=5e5e09095818301bca7d3da3&amp;username=utk0579091" TargetMode="External"/><Relationship Id="rId9" Type="http://schemas.openxmlformats.org/officeDocument/2006/relationships/hyperlink" Target="https://emenscr.nesdc.go.th/viewer/view.html?id=5e0335ac6f155549ab8fbe1e&amp;username=industry03061" TargetMode="External"/><Relationship Id="rId14" Type="http://schemas.openxmlformats.org/officeDocument/2006/relationships/hyperlink" Target="https://emenscr.nesdc.go.th/viewer/view.html?id=5d89e3986e6bea05a699b9d6&amp;username=rus0585141" TargetMode="External"/><Relationship Id="rId22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89"/>
  <sheetViews>
    <sheetView workbookViewId="0">
      <selection activeCell="A2" sqref="A2"/>
    </sheetView>
  </sheetViews>
  <sheetFormatPr defaultRowHeight="14.4"/>
  <cols>
    <col min="1" max="1" width="17.5546875" customWidth="1"/>
    <col min="2" max="2" width="27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9.1093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51.33203125" customWidth="1"/>
    <col min="19" max="21" width="54" customWidth="1"/>
    <col min="22" max="22" width="16.109375" customWidth="1"/>
    <col min="23" max="23" width="20.33203125" customWidth="1"/>
    <col min="24" max="24" width="17.5546875" customWidth="1"/>
  </cols>
  <sheetData>
    <row r="1" spans="1:2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433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17000000</v>
      </c>
      <c r="Q3" s="3">
        <v>17000000</v>
      </c>
      <c r="R3" s="2" t="s">
        <v>36</v>
      </c>
      <c r="S3" s="2" t="s">
        <v>37</v>
      </c>
      <c r="T3" s="2" t="s">
        <v>38</v>
      </c>
      <c r="U3" s="2" t="s">
        <v>39</v>
      </c>
      <c r="V3" s="2"/>
      <c r="W3" s="2"/>
      <c r="X3" s="4" t="s">
        <v>26</v>
      </c>
    </row>
    <row r="4" spans="1:24" ht="15" thickBot="1">
      <c r="A4" s="2" t="s">
        <v>40</v>
      </c>
      <c r="B4" s="2" t="s">
        <v>41</v>
      </c>
      <c r="C4" s="2" t="s">
        <v>42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30</v>
      </c>
      <c r="K4" s="23" t="s">
        <v>31</v>
      </c>
      <c r="L4" s="2" t="s">
        <v>43</v>
      </c>
      <c r="M4" s="2" t="s">
        <v>33</v>
      </c>
      <c r="N4" s="2" t="s">
        <v>44</v>
      </c>
      <c r="O4" s="2" t="s">
        <v>45</v>
      </c>
      <c r="P4" s="3">
        <v>18397100</v>
      </c>
      <c r="Q4" s="3">
        <v>18397100</v>
      </c>
      <c r="R4" s="2" t="s">
        <v>46</v>
      </c>
      <c r="S4" s="2" t="s">
        <v>47</v>
      </c>
      <c r="T4" s="2" t="s">
        <v>48</v>
      </c>
      <c r="U4" s="2"/>
      <c r="V4" s="2"/>
      <c r="W4" s="2"/>
      <c r="X4" s="5" t="s">
        <v>42</v>
      </c>
    </row>
    <row r="5" spans="1:24" ht="15" thickBot="1">
      <c r="A5" s="2" t="s">
        <v>40</v>
      </c>
      <c r="B5" s="2" t="s">
        <v>49</v>
      </c>
      <c r="C5" s="2" t="s">
        <v>50</v>
      </c>
      <c r="D5" s="2"/>
      <c r="E5" s="2"/>
      <c r="F5" s="2" t="s">
        <v>27</v>
      </c>
      <c r="G5" s="2" t="s">
        <v>28</v>
      </c>
      <c r="H5" s="2"/>
      <c r="I5" s="2" t="s">
        <v>27</v>
      </c>
      <c r="J5" s="2" t="s">
        <v>30</v>
      </c>
      <c r="K5" s="2" t="s">
        <v>31</v>
      </c>
      <c r="L5" s="2" t="s">
        <v>51</v>
      </c>
      <c r="M5" s="2" t="s">
        <v>33</v>
      </c>
      <c r="N5" s="2" t="s">
        <v>52</v>
      </c>
      <c r="O5" s="2" t="s">
        <v>45</v>
      </c>
      <c r="P5" s="3">
        <v>2015121</v>
      </c>
      <c r="Q5" s="3">
        <v>2015121</v>
      </c>
      <c r="R5" s="2" t="s">
        <v>46</v>
      </c>
      <c r="S5" s="2" t="s">
        <v>47</v>
      </c>
      <c r="T5" s="2" t="s">
        <v>48</v>
      </c>
      <c r="U5" s="2"/>
      <c r="V5" s="2"/>
      <c r="W5" s="2"/>
      <c r="X5" s="5" t="s">
        <v>50</v>
      </c>
    </row>
    <row r="6" spans="1:24" ht="15" thickBot="1">
      <c r="A6" s="2" t="s">
        <v>53</v>
      </c>
      <c r="B6" s="2" t="s">
        <v>54</v>
      </c>
      <c r="C6" s="2" t="s">
        <v>55</v>
      </c>
      <c r="D6" s="2"/>
      <c r="E6" s="2"/>
      <c r="F6" s="2" t="s">
        <v>27</v>
      </c>
      <c r="G6" s="2" t="s">
        <v>28</v>
      </c>
      <c r="H6" s="2" t="s">
        <v>56</v>
      </c>
      <c r="I6" s="2" t="s">
        <v>27</v>
      </c>
      <c r="J6" s="2" t="s">
        <v>30</v>
      </c>
      <c r="K6" s="2" t="s">
        <v>31</v>
      </c>
      <c r="L6" s="2" t="s">
        <v>57</v>
      </c>
      <c r="M6" s="2" t="s">
        <v>33</v>
      </c>
      <c r="N6" s="2" t="s">
        <v>44</v>
      </c>
      <c r="O6" s="2" t="s">
        <v>44</v>
      </c>
      <c r="P6" s="3">
        <v>51400</v>
      </c>
      <c r="Q6" s="6">
        <v>0</v>
      </c>
      <c r="R6" s="2" t="s">
        <v>58</v>
      </c>
      <c r="S6" s="2" t="s">
        <v>59</v>
      </c>
      <c r="T6" s="2" t="s">
        <v>60</v>
      </c>
      <c r="U6" s="2"/>
      <c r="V6" s="2"/>
      <c r="W6" s="2"/>
      <c r="X6" s="5" t="s">
        <v>55</v>
      </c>
    </row>
    <row r="7" spans="1:24" ht="15" thickBot="1">
      <c r="A7" s="2" t="s">
        <v>61</v>
      </c>
      <c r="B7" s="2" t="s">
        <v>62</v>
      </c>
      <c r="C7" s="2" t="s">
        <v>63</v>
      </c>
      <c r="D7" s="2"/>
      <c r="E7" s="2"/>
      <c r="F7" s="2" t="s">
        <v>27</v>
      </c>
      <c r="G7" s="2" t="s">
        <v>28</v>
      </c>
      <c r="H7" s="2" t="s">
        <v>29</v>
      </c>
      <c r="I7" s="2" t="s">
        <v>27</v>
      </c>
      <c r="J7" s="2" t="s">
        <v>30</v>
      </c>
      <c r="K7" s="2" t="s">
        <v>31</v>
      </c>
      <c r="L7" s="2" t="s">
        <v>64</v>
      </c>
      <c r="M7" s="2" t="s">
        <v>33</v>
      </c>
      <c r="N7" s="2" t="s">
        <v>65</v>
      </c>
      <c r="O7" s="2" t="s">
        <v>66</v>
      </c>
      <c r="P7" s="3">
        <v>10847410</v>
      </c>
      <c r="Q7" s="3">
        <v>10847410</v>
      </c>
      <c r="R7" s="2" t="s">
        <v>67</v>
      </c>
      <c r="S7" s="2" t="s">
        <v>68</v>
      </c>
      <c r="T7" s="2" t="s">
        <v>69</v>
      </c>
      <c r="U7" s="2"/>
      <c r="V7" s="2"/>
      <c r="W7" s="2"/>
      <c r="X7" s="5" t="s">
        <v>63</v>
      </c>
    </row>
    <row r="8" spans="1:24" ht="15" thickBot="1">
      <c r="A8" s="2" t="s">
        <v>61</v>
      </c>
      <c r="B8" s="2" t="s">
        <v>70</v>
      </c>
      <c r="C8" s="2" t="s">
        <v>71</v>
      </c>
      <c r="D8" s="2"/>
      <c r="E8" s="2"/>
      <c r="F8" s="2" t="s">
        <v>27</v>
      </c>
      <c r="G8" s="2" t="s">
        <v>28</v>
      </c>
      <c r="H8" s="2" t="s">
        <v>29</v>
      </c>
      <c r="I8" s="2" t="s">
        <v>27</v>
      </c>
      <c r="J8" s="2" t="s">
        <v>30</v>
      </c>
      <c r="K8" s="2" t="s">
        <v>31</v>
      </c>
      <c r="L8" s="2" t="s">
        <v>72</v>
      </c>
      <c r="M8" s="2" t="s">
        <v>33</v>
      </c>
      <c r="N8" s="2" t="s">
        <v>73</v>
      </c>
      <c r="O8" s="2" t="s">
        <v>74</v>
      </c>
      <c r="P8" s="3">
        <v>8626296</v>
      </c>
      <c r="Q8" s="3">
        <v>8626296</v>
      </c>
      <c r="R8" s="2" t="s">
        <v>67</v>
      </c>
      <c r="S8" s="2" t="s">
        <v>68</v>
      </c>
      <c r="T8" s="2" t="s">
        <v>69</v>
      </c>
      <c r="U8" s="2"/>
      <c r="V8" s="2"/>
      <c r="W8" s="2"/>
      <c r="X8" s="5" t="s">
        <v>434</v>
      </c>
    </row>
    <row r="9" spans="1:24" ht="15" thickBot="1">
      <c r="A9" s="2" t="s">
        <v>61</v>
      </c>
      <c r="B9" s="2" t="s">
        <v>75</v>
      </c>
      <c r="C9" s="2" t="s">
        <v>76</v>
      </c>
      <c r="D9" s="2"/>
      <c r="E9" s="2"/>
      <c r="F9" s="2" t="s">
        <v>27</v>
      </c>
      <c r="G9" s="2" t="s">
        <v>28</v>
      </c>
      <c r="H9" s="2"/>
      <c r="I9" s="2" t="s">
        <v>27</v>
      </c>
      <c r="J9" s="2" t="s">
        <v>30</v>
      </c>
      <c r="K9" s="2" t="s">
        <v>31</v>
      </c>
      <c r="L9" s="2" t="s">
        <v>77</v>
      </c>
      <c r="M9" s="2" t="s">
        <v>33</v>
      </c>
      <c r="N9" s="2" t="s">
        <v>78</v>
      </c>
      <c r="O9" s="2" t="s">
        <v>79</v>
      </c>
      <c r="P9" s="3">
        <v>6440000</v>
      </c>
      <c r="Q9" s="3">
        <v>6440000</v>
      </c>
      <c r="R9" s="2" t="s">
        <v>67</v>
      </c>
      <c r="S9" s="2" t="s">
        <v>68</v>
      </c>
      <c r="T9" s="2" t="s">
        <v>69</v>
      </c>
      <c r="U9" s="2"/>
      <c r="V9" s="2"/>
      <c r="W9" s="2"/>
      <c r="X9" s="5" t="s">
        <v>76</v>
      </c>
    </row>
    <row r="10" spans="1:24" ht="15" thickBot="1">
      <c r="A10" s="2" t="s">
        <v>80</v>
      </c>
      <c r="B10" s="2" t="s">
        <v>81</v>
      </c>
      <c r="C10" s="2" t="s">
        <v>82</v>
      </c>
      <c r="D10" s="2"/>
      <c r="E10" s="2"/>
      <c r="F10" s="2" t="s">
        <v>27</v>
      </c>
      <c r="G10" s="2" t="s">
        <v>28</v>
      </c>
      <c r="H10" s="2"/>
      <c r="I10" s="2" t="s">
        <v>27</v>
      </c>
      <c r="J10" s="2" t="s">
        <v>30</v>
      </c>
      <c r="K10" s="2" t="s">
        <v>31</v>
      </c>
      <c r="L10" s="2" t="s">
        <v>83</v>
      </c>
      <c r="M10" s="2" t="s">
        <v>33</v>
      </c>
      <c r="N10" s="2" t="s">
        <v>84</v>
      </c>
      <c r="O10" s="2" t="s">
        <v>73</v>
      </c>
      <c r="P10" s="3">
        <v>25000</v>
      </c>
      <c r="Q10" s="3">
        <v>25000</v>
      </c>
      <c r="R10" s="2" t="s">
        <v>85</v>
      </c>
      <c r="S10" s="2" t="s">
        <v>86</v>
      </c>
      <c r="T10" s="2" t="s">
        <v>60</v>
      </c>
      <c r="U10" s="2"/>
      <c r="V10" s="2"/>
      <c r="W10" s="2"/>
      <c r="X10" s="5" t="s">
        <v>82</v>
      </c>
    </row>
    <row r="11" spans="1:24" ht="15" thickBot="1">
      <c r="A11" s="2" t="s">
        <v>87</v>
      </c>
      <c r="B11" s="2" t="s">
        <v>88</v>
      </c>
      <c r="C11" s="2" t="s">
        <v>89</v>
      </c>
      <c r="D11" s="2"/>
      <c r="E11" s="2"/>
      <c r="F11" s="2" t="s">
        <v>27</v>
      </c>
      <c r="G11" s="2" t="s">
        <v>28</v>
      </c>
      <c r="H11" s="2"/>
      <c r="I11" s="2" t="s">
        <v>27</v>
      </c>
      <c r="J11" s="2" t="s">
        <v>30</v>
      </c>
      <c r="K11" s="2" t="s">
        <v>31</v>
      </c>
      <c r="L11" s="2" t="s">
        <v>90</v>
      </c>
      <c r="M11" s="2" t="s">
        <v>33</v>
      </c>
      <c r="N11" s="2" t="s">
        <v>52</v>
      </c>
      <c r="O11" s="2" t="s">
        <v>52</v>
      </c>
      <c r="P11" s="3">
        <v>260500</v>
      </c>
      <c r="Q11" s="3">
        <v>260500</v>
      </c>
      <c r="R11" s="2" t="s">
        <v>91</v>
      </c>
      <c r="S11" s="2" t="s">
        <v>86</v>
      </c>
      <c r="T11" s="2" t="s">
        <v>60</v>
      </c>
      <c r="U11" s="2"/>
      <c r="V11" s="2"/>
      <c r="W11" s="2"/>
      <c r="X11" s="5" t="s">
        <v>435</v>
      </c>
    </row>
    <row r="12" spans="1:24" ht="15" thickBot="1">
      <c r="A12" s="2" t="s">
        <v>92</v>
      </c>
      <c r="B12" s="2" t="s">
        <v>93</v>
      </c>
      <c r="C12" s="2" t="s">
        <v>94</v>
      </c>
      <c r="D12" s="2"/>
      <c r="E12" s="2"/>
      <c r="F12" s="2" t="s">
        <v>27</v>
      </c>
      <c r="G12" s="2" t="s">
        <v>28</v>
      </c>
      <c r="H12" s="2"/>
      <c r="I12" s="2" t="s">
        <v>27</v>
      </c>
      <c r="J12" s="2" t="s">
        <v>30</v>
      </c>
      <c r="K12" s="2" t="s">
        <v>31</v>
      </c>
      <c r="L12" s="2" t="s">
        <v>95</v>
      </c>
      <c r="M12" s="2" t="s">
        <v>33</v>
      </c>
      <c r="N12" s="2" t="s">
        <v>84</v>
      </c>
      <c r="O12" s="2" t="s">
        <v>73</v>
      </c>
      <c r="P12" s="3">
        <v>53500</v>
      </c>
      <c r="Q12" s="3">
        <v>53500</v>
      </c>
      <c r="R12" s="2" t="s">
        <v>91</v>
      </c>
      <c r="S12" s="2" t="s">
        <v>96</v>
      </c>
      <c r="T12" s="2" t="s">
        <v>60</v>
      </c>
      <c r="U12" s="2"/>
      <c r="V12" s="2"/>
      <c r="W12" s="2"/>
      <c r="X12" s="5" t="s">
        <v>94</v>
      </c>
    </row>
    <row r="13" spans="1:24" ht="15" thickBot="1">
      <c r="A13" s="2" t="s">
        <v>97</v>
      </c>
      <c r="B13" s="2" t="s">
        <v>98</v>
      </c>
      <c r="C13" s="2" t="s">
        <v>99</v>
      </c>
      <c r="D13" s="2"/>
      <c r="E13" s="2"/>
      <c r="F13" s="2" t="s">
        <v>27</v>
      </c>
      <c r="G13" s="2" t="s">
        <v>28</v>
      </c>
      <c r="H13" s="2"/>
      <c r="I13" s="2" t="s">
        <v>27</v>
      </c>
      <c r="J13" s="2" t="s">
        <v>30</v>
      </c>
      <c r="K13" s="2" t="s">
        <v>31</v>
      </c>
      <c r="L13" s="2" t="s">
        <v>100</v>
      </c>
      <c r="M13" s="2" t="s">
        <v>33</v>
      </c>
      <c r="N13" s="2" t="s">
        <v>79</v>
      </c>
      <c r="O13" s="2" t="s">
        <v>66</v>
      </c>
      <c r="P13" s="6">
        <v>0</v>
      </c>
      <c r="Q13" s="6">
        <v>0</v>
      </c>
      <c r="R13" s="2" t="s">
        <v>101</v>
      </c>
      <c r="S13" s="2" t="s">
        <v>102</v>
      </c>
      <c r="T13" s="2" t="s">
        <v>103</v>
      </c>
      <c r="U13" s="2"/>
      <c r="V13" s="2"/>
      <c r="W13" s="2"/>
      <c r="X13" s="5" t="s">
        <v>99</v>
      </c>
    </row>
    <row r="14" spans="1:24" ht="15" thickBot="1">
      <c r="A14" s="2" t="s">
        <v>104</v>
      </c>
      <c r="B14" s="2" t="s">
        <v>105</v>
      </c>
      <c r="C14" s="2" t="s">
        <v>106</v>
      </c>
      <c r="D14" s="2"/>
      <c r="E14" s="2"/>
      <c r="F14" s="2" t="s">
        <v>27</v>
      </c>
      <c r="G14" s="2" t="s">
        <v>28</v>
      </c>
      <c r="H14" s="2"/>
      <c r="I14" s="2" t="s">
        <v>27</v>
      </c>
      <c r="J14" s="2" t="s">
        <v>30</v>
      </c>
      <c r="K14" s="2" t="s">
        <v>31</v>
      </c>
      <c r="L14" s="2" t="s">
        <v>107</v>
      </c>
      <c r="M14" s="2" t="s">
        <v>33</v>
      </c>
      <c r="N14" s="2" t="s">
        <v>79</v>
      </c>
      <c r="O14" s="2" t="s">
        <v>66</v>
      </c>
      <c r="P14" s="3">
        <v>1100000</v>
      </c>
      <c r="Q14" s="3">
        <v>1100000</v>
      </c>
      <c r="R14" s="2" t="s">
        <v>108</v>
      </c>
      <c r="S14" s="2" t="s">
        <v>47</v>
      </c>
      <c r="T14" s="2" t="s">
        <v>48</v>
      </c>
      <c r="U14" s="2"/>
      <c r="V14" s="2"/>
      <c r="W14" s="2"/>
      <c r="X14" s="5" t="s">
        <v>106</v>
      </c>
    </row>
    <row r="15" spans="1:24" ht="15" thickBot="1">
      <c r="A15" s="2" t="s">
        <v>104</v>
      </c>
      <c r="B15" s="2" t="s">
        <v>109</v>
      </c>
      <c r="C15" s="2" t="s">
        <v>110</v>
      </c>
      <c r="D15" s="2"/>
      <c r="E15" s="2"/>
      <c r="F15" s="2" t="s">
        <v>27</v>
      </c>
      <c r="G15" s="2" t="s">
        <v>28</v>
      </c>
      <c r="H15" s="2"/>
      <c r="I15" s="2" t="s">
        <v>27</v>
      </c>
      <c r="J15" s="2" t="s">
        <v>30</v>
      </c>
      <c r="K15" s="2" t="s">
        <v>31</v>
      </c>
      <c r="L15" s="2" t="s">
        <v>111</v>
      </c>
      <c r="M15" s="2" t="s">
        <v>33</v>
      </c>
      <c r="N15" s="2" t="s">
        <v>79</v>
      </c>
      <c r="O15" s="2" t="s">
        <v>66</v>
      </c>
      <c r="P15" s="3">
        <v>2593200</v>
      </c>
      <c r="Q15" s="6">
        <v>0</v>
      </c>
      <c r="R15" s="2" t="s">
        <v>108</v>
      </c>
      <c r="S15" s="2" t="s">
        <v>47</v>
      </c>
      <c r="T15" s="2" t="s">
        <v>48</v>
      </c>
      <c r="U15" s="2"/>
      <c r="V15" s="2"/>
      <c r="W15" s="2"/>
      <c r="X15" s="5" t="s">
        <v>436</v>
      </c>
    </row>
    <row r="16" spans="1:24" ht="15" thickBot="1">
      <c r="A16" s="2" t="s">
        <v>112</v>
      </c>
      <c r="B16" s="2" t="s">
        <v>113</v>
      </c>
      <c r="C16" s="2" t="s">
        <v>114</v>
      </c>
      <c r="D16" s="2"/>
      <c r="E16" s="2"/>
      <c r="F16" s="2" t="s">
        <v>27</v>
      </c>
      <c r="G16" s="2" t="s">
        <v>28</v>
      </c>
      <c r="H16" s="2"/>
      <c r="I16" s="2" t="s">
        <v>27</v>
      </c>
      <c r="J16" s="2" t="s">
        <v>30</v>
      </c>
      <c r="K16" s="2" t="s">
        <v>31</v>
      </c>
      <c r="L16" s="2" t="s">
        <v>115</v>
      </c>
      <c r="M16" s="2" t="s">
        <v>33</v>
      </c>
      <c r="N16" s="2" t="s">
        <v>116</v>
      </c>
      <c r="O16" s="2" t="s">
        <v>66</v>
      </c>
      <c r="P16" s="3">
        <v>490000</v>
      </c>
      <c r="Q16" s="3">
        <v>490000</v>
      </c>
      <c r="R16" s="2" t="s">
        <v>117</v>
      </c>
      <c r="S16" s="2" t="s">
        <v>68</v>
      </c>
      <c r="T16" s="2" t="s">
        <v>69</v>
      </c>
      <c r="U16" s="2"/>
      <c r="V16" s="2"/>
      <c r="W16" s="2"/>
      <c r="X16" s="5" t="s">
        <v>114</v>
      </c>
    </row>
    <row r="17" spans="1:24" ht="15" thickBot="1">
      <c r="A17" s="2" t="s">
        <v>112</v>
      </c>
      <c r="B17" s="2" t="s">
        <v>118</v>
      </c>
      <c r="C17" s="2" t="s">
        <v>119</v>
      </c>
      <c r="D17" s="2"/>
      <c r="E17" s="2"/>
      <c r="F17" s="2" t="s">
        <v>27</v>
      </c>
      <c r="G17" s="2" t="s">
        <v>28</v>
      </c>
      <c r="H17" s="2"/>
      <c r="I17" s="2" t="s">
        <v>27</v>
      </c>
      <c r="J17" s="2" t="s">
        <v>30</v>
      </c>
      <c r="K17" s="2" t="s">
        <v>31</v>
      </c>
      <c r="L17" s="2" t="s">
        <v>120</v>
      </c>
      <c r="M17" s="2" t="s">
        <v>33</v>
      </c>
      <c r="N17" s="2" t="s">
        <v>121</v>
      </c>
      <c r="O17" s="2" t="s">
        <v>122</v>
      </c>
      <c r="P17" s="3">
        <v>3800000</v>
      </c>
      <c r="Q17" s="3">
        <v>3800000</v>
      </c>
      <c r="R17" s="2" t="s">
        <v>117</v>
      </c>
      <c r="S17" s="2" t="s">
        <v>68</v>
      </c>
      <c r="T17" s="2" t="s">
        <v>69</v>
      </c>
      <c r="U17" s="2"/>
      <c r="V17" s="2"/>
      <c r="W17" s="2"/>
      <c r="X17" s="5" t="s">
        <v>119</v>
      </c>
    </row>
    <row r="18" spans="1:24" ht="15" thickBot="1">
      <c r="A18" s="2" t="s">
        <v>104</v>
      </c>
      <c r="B18" s="2" t="s">
        <v>123</v>
      </c>
      <c r="C18" s="2" t="s">
        <v>124</v>
      </c>
      <c r="D18" s="2"/>
      <c r="E18" s="2"/>
      <c r="F18" s="2" t="s">
        <v>27</v>
      </c>
      <c r="G18" s="2" t="s">
        <v>28</v>
      </c>
      <c r="H18" s="2" t="s">
        <v>125</v>
      </c>
      <c r="I18" s="2" t="s">
        <v>27</v>
      </c>
      <c r="J18" s="2" t="s">
        <v>30</v>
      </c>
      <c r="K18" s="2" t="s">
        <v>31</v>
      </c>
      <c r="L18" s="2" t="s">
        <v>126</v>
      </c>
      <c r="M18" s="2" t="s">
        <v>33</v>
      </c>
      <c r="N18" s="2" t="s">
        <v>79</v>
      </c>
      <c r="O18" s="2" t="s">
        <v>66</v>
      </c>
      <c r="P18" s="3">
        <v>11964900</v>
      </c>
      <c r="Q18" s="3">
        <v>11964900</v>
      </c>
      <c r="R18" s="2" t="s">
        <v>108</v>
      </c>
      <c r="S18" s="2" t="s">
        <v>47</v>
      </c>
      <c r="T18" s="2" t="s">
        <v>48</v>
      </c>
      <c r="U18" s="2"/>
      <c r="V18" s="2"/>
      <c r="W18" s="2"/>
      <c r="X18" s="5" t="s">
        <v>124</v>
      </c>
    </row>
    <row r="19" spans="1:24" ht="15" thickBot="1">
      <c r="A19" s="2" t="s">
        <v>127</v>
      </c>
      <c r="B19" s="2" t="s">
        <v>128</v>
      </c>
      <c r="C19" s="2" t="s">
        <v>129</v>
      </c>
      <c r="D19" s="2"/>
      <c r="E19" s="2"/>
      <c r="F19" s="2" t="s">
        <v>27</v>
      </c>
      <c r="G19" s="2" t="s">
        <v>28</v>
      </c>
      <c r="H19" s="2"/>
      <c r="I19" s="2" t="s">
        <v>27</v>
      </c>
      <c r="J19" s="2" t="s">
        <v>30</v>
      </c>
      <c r="K19" s="2" t="s">
        <v>31</v>
      </c>
      <c r="L19" s="2" t="s">
        <v>130</v>
      </c>
      <c r="M19" s="2" t="s">
        <v>33</v>
      </c>
      <c r="N19" s="2" t="s">
        <v>121</v>
      </c>
      <c r="O19" s="2" t="s">
        <v>66</v>
      </c>
      <c r="P19" s="3">
        <v>16700000</v>
      </c>
      <c r="Q19" s="3">
        <v>16700000</v>
      </c>
      <c r="R19" s="2" t="s">
        <v>131</v>
      </c>
      <c r="S19" s="2" t="s">
        <v>132</v>
      </c>
      <c r="T19" s="2" t="s">
        <v>133</v>
      </c>
      <c r="U19" s="2"/>
      <c r="V19" s="2"/>
      <c r="W19" s="2"/>
      <c r="X19" s="5" t="s">
        <v>129</v>
      </c>
    </row>
    <row r="20" spans="1:24" ht="15" thickBot="1">
      <c r="A20" s="2" t="s">
        <v>134</v>
      </c>
      <c r="B20" s="2" t="s">
        <v>135</v>
      </c>
      <c r="C20" s="2" t="s">
        <v>136</v>
      </c>
      <c r="D20" s="2"/>
      <c r="E20" s="2"/>
      <c r="F20" s="2" t="s">
        <v>27</v>
      </c>
      <c r="G20" s="2" t="s">
        <v>28</v>
      </c>
      <c r="H20" s="2"/>
      <c r="I20" s="2" t="s">
        <v>27</v>
      </c>
      <c r="J20" s="2" t="s">
        <v>30</v>
      </c>
      <c r="K20" s="2" t="s">
        <v>31</v>
      </c>
      <c r="L20" s="2" t="s">
        <v>137</v>
      </c>
      <c r="M20" s="2" t="s">
        <v>33</v>
      </c>
      <c r="N20" s="2" t="s">
        <v>79</v>
      </c>
      <c r="O20" s="2" t="s">
        <v>66</v>
      </c>
      <c r="P20" s="3">
        <v>219377</v>
      </c>
      <c r="Q20" s="3">
        <v>219377</v>
      </c>
      <c r="R20" s="2" t="s">
        <v>138</v>
      </c>
      <c r="S20" s="2" t="s">
        <v>139</v>
      </c>
      <c r="T20" s="2" t="s">
        <v>48</v>
      </c>
      <c r="U20" s="2"/>
      <c r="V20" s="2"/>
      <c r="W20" s="2"/>
      <c r="X20" s="5" t="s">
        <v>136</v>
      </c>
    </row>
    <row r="21" spans="1:24" ht="15" thickBot="1">
      <c r="A21" s="2" t="s">
        <v>53</v>
      </c>
      <c r="B21" s="2" t="s">
        <v>140</v>
      </c>
      <c r="C21" s="2" t="s">
        <v>141</v>
      </c>
      <c r="D21" s="2"/>
      <c r="E21" s="2"/>
      <c r="F21" s="2" t="s">
        <v>27</v>
      </c>
      <c r="G21" s="2" t="s">
        <v>28</v>
      </c>
      <c r="H21" s="2"/>
      <c r="I21" s="2" t="s">
        <v>27</v>
      </c>
      <c r="J21" s="2" t="s">
        <v>30</v>
      </c>
      <c r="K21" s="2" t="s">
        <v>31</v>
      </c>
      <c r="L21" s="2" t="s">
        <v>142</v>
      </c>
      <c r="M21" s="2" t="s">
        <v>33</v>
      </c>
      <c r="N21" s="2" t="s">
        <v>143</v>
      </c>
      <c r="O21" s="2" t="s">
        <v>143</v>
      </c>
      <c r="P21" s="3">
        <v>283451</v>
      </c>
      <c r="Q21" s="3">
        <v>283451</v>
      </c>
      <c r="R21" s="2" t="s">
        <v>58</v>
      </c>
      <c r="S21" s="2" t="s">
        <v>59</v>
      </c>
      <c r="T21" s="2" t="s">
        <v>60</v>
      </c>
      <c r="U21" s="2"/>
      <c r="V21" s="2"/>
      <c r="W21" s="2"/>
      <c r="X21" s="5" t="s">
        <v>141</v>
      </c>
    </row>
    <row r="22" spans="1:24" ht="15" thickBot="1">
      <c r="A22" s="2" t="s">
        <v>61</v>
      </c>
      <c r="B22" s="2" t="s">
        <v>144</v>
      </c>
      <c r="C22" s="2" t="s">
        <v>145</v>
      </c>
      <c r="D22" s="2"/>
      <c r="E22" s="2"/>
      <c r="F22" s="2" t="s">
        <v>27</v>
      </c>
      <c r="G22" s="2" t="s">
        <v>28</v>
      </c>
      <c r="H22" s="2"/>
      <c r="I22" s="2" t="s">
        <v>27</v>
      </c>
      <c r="J22" s="2" t="s">
        <v>30</v>
      </c>
      <c r="K22" s="2" t="s">
        <v>31</v>
      </c>
      <c r="L22" s="2" t="s">
        <v>146</v>
      </c>
      <c r="M22" s="2" t="s">
        <v>33</v>
      </c>
      <c r="N22" s="2" t="s">
        <v>121</v>
      </c>
      <c r="O22" s="2" t="s">
        <v>122</v>
      </c>
      <c r="P22" s="3">
        <v>8500000</v>
      </c>
      <c r="Q22" s="3">
        <v>8500000</v>
      </c>
      <c r="R22" s="2" t="s">
        <v>67</v>
      </c>
      <c r="S22" s="2" t="s">
        <v>68</v>
      </c>
      <c r="T22" s="2" t="s">
        <v>69</v>
      </c>
      <c r="U22" s="2"/>
      <c r="V22" s="2"/>
      <c r="W22" s="2"/>
      <c r="X22" s="5" t="s">
        <v>145</v>
      </c>
    </row>
    <row r="23" spans="1:24" ht="15" thickBot="1">
      <c r="A23" s="2" t="s">
        <v>61</v>
      </c>
      <c r="B23" s="2" t="s">
        <v>147</v>
      </c>
      <c r="C23" s="2" t="s">
        <v>148</v>
      </c>
      <c r="D23" s="2"/>
      <c r="E23" s="2"/>
      <c r="F23" s="2" t="s">
        <v>27</v>
      </c>
      <c r="G23" s="2" t="s">
        <v>28</v>
      </c>
      <c r="H23" s="2"/>
      <c r="I23" s="2" t="s">
        <v>27</v>
      </c>
      <c r="J23" s="2" t="s">
        <v>30</v>
      </c>
      <c r="K23" s="2" t="s">
        <v>31</v>
      </c>
      <c r="L23" s="2" t="s">
        <v>149</v>
      </c>
      <c r="M23" s="2" t="s">
        <v>33</v>
      </c>
      <c r="N23" s="2" t="s">
        <v>121</v>
      </c>
      <c r="O23" s="2" t="s">
        <v>122</v>
      </c>
      <c r="P23" s="3">
        <v>3240000</v>
      </c>
      <c r="Q23" s="3">
        <v>3240000</v>
      </c>
      <c r="R23" s="2" t="s">
        <v>67</v>
      </c>
      <c r="S23" s="2" t="s">
        <v>68</v>
      </c>
      <c r="T23" s="2" t="s">
        <v>69</v>
      </c>
      <c r="U23" s="2"/>
      <c r="V23" s="2"/>
      <c r="W23" s="2"/>
      <c r="X23" s="5" t="s">
        <v>437</v>
      </c>
    </row>
    <row r="24" spans="1:24" ht="15" thickBot="1">
      <c r="A24" s="2" t="s">
        <v>150</v>
      </c>
      <c r="B24" s="2" t="s">
        <v>151</v>
      </c>
      <c r="C24" s="2" t="s">
        <v>152</v>
      </c>
      <c r="D24" s="2"/>
      <c r="E24" s="2"/>
      <c r="F24" s="2" t="s">
        <v>27</v>
      </c>
      <c r="G24" s="2" t="s">
        <v>28</v>
      </c>
      <c r="H24" s="2"/>
      <c r="I24" s="2" t="s">
        <v>27</v>
      </c>
      <c r="J24" s="2" t="s">
        <v>30</v>
      </c>
      <c r="K24" s="2" t="s">
        <v>31</v>
      </c>
      <c r="L24" s="2" t="s">
        <v>153</v>
      </c>
      <c r="M24" s="2" t="s">
        <v>33</v>
      </c>
      <c r="N24" s="2" t="s">
        <v>154</v>
      </c>
      <c r="O24" s="2" t="s">
        <v>155</v>
      </c>
      <c r="P24" s="6">
        <v>0</v>
      </c>
      <c r="Q24" s="6">
        <v>0</v>
      </c>
      <c r="R24" s="2" t="s">
        <v>156</v>
      </c>
      <c r="S24" s="2" t="s">
        <v>157</v>
      </c>
      <c r="T24" s="2" t="s">
        <v>158</v>
      </c>
      <c r="U24" s="2"/>
      <c r="V24" s="2"/>
      <c r="W24" s="2"/>
      <c r="X24" s="5" t="s">
        <v>152</v>
      </c>
    </row>
    <row r="25" spans="1:24" ht="15" thickBot="1">
      <c r="A25" s="2" t="s">
        <v>159</v>
      </c>
      <c r="B25" s="2" t="s">
        <v>160</v>
      </c>
      <c r="C25" s="2" t="s">
        <v>161</v>
      </c>
      <c r="D25" s="2"/>
      <c r="E25" s="2"/>
      <c r="F25" s="2" t="s">
        <v>27</v>
      </c>
      <c r="G25" s="2" t="s">
        <v>28</v>
      </c>
      <c r="H25" s="2"/>
      <c r="I25" s="2" t="s">
        <v>27</v>
      </c>
      <c r="J25" s="2" t="s">
        <v>30</v>
      </c>
      <c r="K25" s="2" t="s">
        <v>31</v>
      </c>
      <c r="L25" s="2" t="s">
        <v>162</v>
      </c>
      <c r="M25" s="2" t="s">
        <v>33</v>
      </c>
      <c r="N25" s="2" t="s">
        <v>163</v>
      </c>
      <c r="O25" s="2" t="s">
        <v>155</v>
      </c>
      <c r="P25" s="3">
        <v>2000000</v>
      </c>
      <c r="Q25" s="3">
        <v>2000000</v>
      </c>
      <c r="R25" s="2" t="s">
        <v>164</v>
      </c>
      <c r="S25" s="2" t="s">
        <v>165</v>
      </c>
      <c r="T25" s="2" t="s">
        <v>166</v>
      </c>
      <c r="U25" s="2" t="s">
        <v>167</v>
      </c>
      <c r="V25" s="2" t="s">
        <v>168</v>
      </c>
      <c r="W25" s="2" t="s">
        <v>169</v>
      </c>
      <c r="X25" s="5" t="s">
        <v>161</v>
      </c>
    </row>
    <row r="26" spans="1:24" ht="15" thickBot="1">
      <c r="A26" s="2" t="s">
        <v>159</v>
      </c>
      <c r="B26" s="2" t="s">
        <v>170</v>
      </c>
      <c r="C26" s="2" t="s">
        <v>171</v>
      </c>
      <c r="D26" s="2"/>
      <c r="E26" s="2"/>
      <c r="F26" s="2" t="s">
        <v>27</v>
      </c>
      <c r="G26" s="2" t="s">
        <v>28</v>
      </c>
      <c r="H26" s="2"/>
      <c r="I26" s="2" t="s">
        <v>27</v>
      </c>
      <c r="J26" s="2" t="s">
        <v>30</v>
      </c>
      <c r="K26" s="2" t="s">
        <v>31</v>
      </c>
      <c r="L26" s="2" t="s">
        <v>172</v>
      </c>
      <c r="M26" s="2" t="s">
        <v>33</v>
      </c>
      <c r="N26" s="2" t="s">
        <v>163</v>
      </c>
      <c r="O26" s="2" t="s">
        <v>155</v>
      </c>
      <c r="P26" s="3">
        <v>1200000</v>
      </c>
      <c r="Q26" s="3">
        <v>1200000</v>
      </c>
      <c r="R26" s="2" t="s">
        <v>164</v>
      </c>
      <c r="S26" s="2" t="s">
        <v>165</v>
      </c>
      <c r="T26" s="2" t="s">
        <v>166</v>
      </c>
      <c r="U26" s="2" t="s">
        <v>167</v>
      </c>
      <c r="V26" s="2" t="s">
        <v>173</v>
      </c>
      <c r="W26" s="2" t="s">
        <v>174</v>
      </c>
      <c r="X26" s="5" t="s">
        <v>171</v>
      </c>
    </row>
    <row r="27" spans="1:24" ht="15" thickBot="1">
      <c r="A27" s="2" t="s">
        <v>159</v>
      </c>
      <c r="B27" s="2" t="s">
        <v>175</v>
      </c>
      <c r="C27" s="2" t="s">
        <v>176</v>
      </c>
      <c r="D27" s="2"/>
      <c r="E27" s="2"/>
      <c r="F27" s="2" t="s">
        <v>27</v>
      </c>
      <c r="G27" s="2" t="s">
        <v>28</v>
      </c>
      <c r="H27" s="2"/>
      <c r="I27" s="2" t="s">
        <v>27</v>
      </c>
      <c r="J27" s="2" t="s">
        <v>30</v>
      </c>
      <c r="K27" s="2" t="s">
        <v>31</v>
      </c>
      <c r="L27" s="2" t="s">
        <v>177</v>
      </c>
      <c r="M27" s="2" t="s">
        <v>33</v>
      </c>
      <c r="N27" s="2" t="s">
        <v>163</v>
      </c>
      <c r="O27" s="2" t="s">
        <v>178</v>
      </c>
      <c r="P27" s="3">
        <v>120000000</v>
      </c>
      <c r="Q27" s="3">
        <v>120000000</v>
      </c>
      <c r="R27" s="2" t="s">
        <v>164</v>
      </c>
      <c r="S27" s="2" t="s">
        <v>165</v>
      </c>
      <c r="T27" s="2" t="s">
        <v>166</v>
      </c>
      <c r="U27" s="2" t="s">
        <v>167</v>
      </c>
      <c r="V27" s="2" t="s">
        <v>173</v>
      </c>
      <c r="W27" s="2" t="s">
        <v>179</v>
      </c>
      <c r="X27" s="5" t="s">
        <v>176</v>
      </c>
    </row>
    <row r="28" spans="1:24" ht="15" thickBot="1">
      <c r="A28" s="2" t="s">
        <v>159</v>
      </c>
      <c r="B28" s="2" t="s">
        <v>180</v>
      </c>
      <c r="C28" s="2" t="s">
        <v>181</v>
      </c>
      <c r="D28" s="2"/>
      <c r="E28" s="2"/>
      <c r="F28" s="2" t="s">
        <v>27</v>
      </c>
      <c r="G28" s="2" t="s">
        <v>28</v>
      </c>
      <c r="H28" s="2"/>
      <c r="I28" s="2" t="s">
        <v>27</v>
      </c>
      <c r="J28" s="2" t="s">
        <v>30</v>
      </c>
      <c r="K28" s="2" t="s">
        <v>31</v>
      </c>
      <c r="L28" s="2" t="s">
        <v>182</v>
      </c>
      <c r="M28" s="2" t="s">
        <v>33</v>
      </c>
      <c r="N28" s="2" t="s">
        <v>163</v>
      </c>
      <c r="O28" s="2" t="s">
        <v>155</v>
      </c>
      <c r="P28" s="3">
        <v>1200000</v>
      </c>
      <c r="Q28" s="3">
        <v>1200000</v>
      </c>
      <c r="R28" s="2" t="s">
        <v>164</v>
      </c>
      <c r="S28" s="2" t="s">
        <v>165</v>
      </c>
      <c r="T28" s="2" t="s">
        <v>166</v>
      </c>
      <c r="U28" s="2" t="s">
        <v>167</v>
      </c>
      <c r="V28" s="2" t="s">
        <v>173</v>
      </c>
      <c r="W28" s="2" t="s">
        <v>183</v>
      </c>
      <c r="X28" s="5" t="s">
        <v>181</v>
      </c>
    </row>
    <row r="29" spans="1:24" ht="15" thickBot="1">
      <c r="A29" s="2" t="s">
        <v>159</v>
      </c>
      <c r="B29" s="2" t="s">
        <v>184</v>
      </c>
      <c r="C29" s="2" t="s">
        <v>185</v>
      </c>
      <c r="D29" s="2"/>
      <c r="E29" s="2"/>
      <c r="F29" s="2" t="s">
        <v>27</v>
      </c>
      <c r="G29" s="2" t="s">
        <v>28</v>
      </c>
      <c r="H29" s="2"/>
      <c r="I29" s="2" t="s">
        <v>27</v>
      </c>
      <c r="J29" s="2" t="s">
        <v>30</v>
      </c>
      <c r="K29" s="2" t="s">
        <v>31</v>
      </c>
      <c r="L29" s="2" t="s">
        <v>186</v>
      </c>
      <c r="M29" s="2" t="s">
        <v>33</v>
      </c>
      <c r="N29" s="2" t="s">
        <v>163</v>
      </c>
      <c r="O29" s="2" t="s">
        <v>155</v>
      </c>
      <c r="P29" s="3">
        <v>1200000</v>
      </c>
      <c r="Q29" s="3">
        <v>1200000</v>
      </c>
      <c r="R29" s="2" t="s">
        <v>164</v>
      </c>
      <c r="S29" s="2" t="s">
        <v>165</v>
      </c>
      <c r="T29" s="2" t="s">
        <v>166</v>
      </c>
      <c r="U29" s="2" t="s">
        <v>167</v>
      </c>
      <c r="V29" s="2" t="s">
        <v>168</v>
      </c>
      <c r="W29" s="2" t="s">
        <v>169</v>
      </c>
      <c r="X29" s="5" t="s">
        <v>185</v>
      </c>
    </row>
    <row r="30" spans="1:24" ht="15" thickBot="1">
      <c r="A30" s="2" t="s">
        <v>159</v>
      </c>
      <c r="B30" s="2" t="s">
        <v>187</v>
      </c>
      <c r="C30" s="2" t="s">
        <v>188</v>
      </c>
      <c r="D30" s="2"/>
      <c r="E30" s="2"/>
      <c r="F30" s="2" t="s">
        <v>27</v>
      </c>
      <c r="G30" s="2" t="s">
        <v>28</v>
      </c>
      <c r="H30" s="2"/>
      <c r="I30" s="2" t="s">
        <v>27</v>
      </c>
      <c r="J30" s="2" t="s">
        <v>30</v>
      </c>
      <c r="K30" s="2" t="s">
        <v>31</v>
      </c>
      <c r="L30" s="2" t="s">
        <v>189</v>
      </c>
      <c r="M30" s="2" t="s">
        <v>33</v>
      </c>
      <c r="N30" s="2" t="s">
        <v>163</v>
      </c>
      <c r="O30" s="2" t="s">
        <v>155</v>
      </c>
      <c r="P30" s="3">
        <v>1200000</v>
      </c>
      <c r="Q30" s="3">
        <v>1200000</v>
      </c>
      <c r="R30" s="2" t="s">
        <v>164</v>
      </c>
      <c r="S30" s="2" t="s">
        <v>165</v>
      </c>
      <c r="T30" s="2" t="s">
        <v>166</v>
      </c>
      <c r="U30" s="2" t="s">
        <v>167</v>
      </c>
      <c r="V30" s="2" t="s">
        <v>168</v>
      </c>
      <c r="W30" s="2" t="s">
        <v>190</v>
      </c>
      <c r="X30" s="5" t="s">
        <v>188</v>
      </c>
    </row>
    <row r="31" spans="1:24" ht="15" thickBot="1">
      <c r="A31" s="2" t="s">
        <v>159</v>
      </c>
      <c r="B31" s="2" t="s">
        <v>191</v>
      </c>
      <c r="C31" s="2" t="s">
        <v>192</v>
      </c>
      <c r="D31" s="2"/>
      <c r="E31" s="2"/>
      <c r="F31" s="2" t="s">
        <v>27</v>
      </c>
      <c r="G31" s="2" t="s">
        <v>28</v>
      </c>
      <c r="H31" s="2"/>
      <c r="I31" s="2" t="s">
        <v>27</v>
      </c>
      <c r="J31" s="2" t="s">
        <v>30</v>
      </c>
      <c r="K31" s="2" t="s">
        <v>31</v>
      </c>
      <c r="L31" s="2" t="s">
        <v>193</v>
      </c>
      <c r="M31" s="2" t="s">
        <v>33</v>
      </c>
      <c r="N31" s="2" t="s">
        <v>163</v>
      </c>
      <c r="O31" s="2" t="s">
        <v>155</v>
      </c>
      <c r="P31" s="3">
        <v>1200000</v>
      </c>
      <c r="Q31" s="3">
        <v>1200000</v>
      </c>
      <c r="R31" s="2" t="s">
        <v>164</v>
      </c>
      <c r="S31" s="2" t="s">
        <v>165</v>
      </c>
      <c r="T31" s="2" t="s">
        <v>166</v>
      </c>
      <c r="U31" s="2" t="s">
        <v>167</v>
      </c>
      <c r="V31" s="2" t="s">
        <v>194</v>
      </c>
      <c r="W31" s="2" t="s">
        <v>195</v>
      </c>
      <c r="X31" s="5" t="s">
        <v>192</v>
      </c>
    </row>
    <row r="32" spans="1:24" ht="15" thickBot="1">
      <c r="A32" s="2" t="s">
        <v>159</v>
      </c>
      <c r="B32" s="2" t="s">
        <v>196</v>
      </c>
      <c r="C32" s="2" t="s">
        <v>197</v>
      </c>
      <c r="D32" s="2"/>
      <c r="E32" s="2"/>
      <c r="F32" s="2" t="s">
        <v>27</v>
      </c>
      <c r="G32" s="2" t="s">
        <v>28</v>
      </c>
      <c r="H32" s="2"/>
      <c r="I32" s="2" t="s">
        <v>27</v>
      </c>
      <c r="J32" s="2" t="s">
        <v>30</v>
      </c>
      <c r="K32" s="2" t="s">
        <v>31</v>
      </c>
      <c r="L32" s="2" t="s">
        <v>198</v>
      </c>
      <c r="M32" s="2" t="s">
        <v>33</v>
      </c>
      <c r="N32" s="2" t="s">
        <v>163</v>
      </c>
      <c r="O32" s="2" t="s">
        <v>155</v>
      </c>
      <c r="P32" s="3">
        <v>1200000</v>
      </c>
      <c r="Q32" s="3">
        <v>1200000</v>
      </c>
      <c r="R32" s="2" t="s">
        <v>164</v>
      </c>
      <c r="S32" s="2" t="s">
        <v>165</v>
      </c>
      <c r="T32" s="2" t="s">
        <v>166</v>
      </c>
      <c r="U32" s="2" t="s">
        <v>167</v>
      </c>
      <c r="V32" s="2" t="s">
        <v>199</v>
      </c>
      <c r="W32" s="2" t="s">
        <v>200</v>
      </c>
      <c r="X32" s="5" t="s">
        <v>197</v>
      </c>
    </row>
    <row r="33" spans="1:24" ht="15" thickBot="1">
      <c r="A33" s="2" t="s">
        <v>159</v>
      </c>
      <c r="B33" s="2" t="s">
        <v>201</v>
      </c>
      <c r="C33" s="2" t="s">
        <v>202</v>
      </c>
      <c r="D33" s="2"/>
      <c r="E33" s="2"/>
      <c r="F33" s="2" t="s">
        <v>27</v>
      </c>
      <c r="G33" s="2" t="s">
        <v>28</v>
      </c>
      <c r="H33" s="2"/>
      <c r="I33" s="2" t="s">
        <v>27</v>
      </c>
      <c r="J33" s="2" t="s">
        <v>30</v>
      </c>
      <c r="K33" s="2" t="s">
        <v>31</v>
      </c>
      <c r="L33" s="2" t="s">
        <v>203</v>
      </c>
      <c r="M33" s="2" t="s">
        <v>33</v>
      </c>
      <c r="N33" s="2" t="s">
        <v>163</v>
      </c>
      <c r="O33" s="2" t="s">
        <v>155</v>
      </c>
      <c r="P33" s="3">
        <v>1200000</v>
      </c>
      <c r="Q33" s="3">
        <v>1200000</v>
      </c>
      <c r="R33" s="2" t="s">
        <v>164</v>
      </c>
      <c r="S33" s="2" t="s">
        <v>165</v>
      </c>
      <c r="T33" s="2" t="s">
        <v>166</v>
      </c>
      <c r="U33" s="2" t="s">
        <v>167</v>
      </c>
      <c r="V33" s="2" t="s">
        <v>199</v>
      </c>
      <c r="W33" s="2" t="s">
        <v>204</v>
      </c>
      <c r="X33" s="5" t="s">
        <v>202</v>
      </c>
    </row>
    <row r="34" spans="1:24" ht="15" thickBot="1">
      <c r="A34" s="2" t="s">
        <v>205</v>
      </c>
      <c r="B34" s="2" t="s">
        <v>206</v>
      </c>
      <c r="C34" s="2" t="s">
        <v>207</v>
      </c>
      <c r="D34" s="2"/>
      <c r="E34" s="2"/>
      <c r="F34" s="2" t="s">
        <v>27</v>
      </c>
      <c r="G34" s="2" t="s">
        <v>28</v>
      </c>
      <c r="H34" s="2"/>
      <c r="I34" s="2" t="s">
        <v>27</v>
      </c>
      <c r="J34" s="2" t="s">
        <v>30</v>
      </c>
      <c r="K34" s="2" t="s">
        <v>31</v>
      </c>
      <c r="L34" s="2" t="s">
        <v>208</v>
      </c>
      <c r="M34" s="2" t="s">
        <v>33</v>
      </c>
      <c r="N34" s="2" t="s">
        <v>163</v>
      </c>
      <c r="O34" s="2" t="s">
        <v>155</v>
      </c>
      <c r="P34" s="3">
        <v>66000000</v>
      </c>
      <c r="Q34" s="3">
        <v>66000000</v>
      </c>
      <c r="R34" s="2" t="s">
        <v>209</v>
      </c>
      <c r="S34" s="2" t="s">
        <v>210</v>
      </c>
      <c r="T34" s="2" t="s">
        <v>60</v>
      </c>
      <c r="U34" s="2" t="s">
        <v>211</v>
      </c>
      <c r="V34" s="2" t="s">
        <v>199</v>
      </c>
      <c r="W34" s="2" t="s">
        <v>212</v>
      </c>
      <c r="X34" s="5" t="s">
        <v>207</v>
      </c>
    </row>
    <row r="35" spans="1:24" ht="15" thickBot="1">
      <c r="A35" s="2" t="s">
        <v>205</v>
      </c>
      <c r="B35" s="2" t="s">
        <v>213</v>
      </c>
      <c r="C35" s="2" t="s">
        <v>214</v>
      </c>
      <c r="D35" s="2"/>
      <c r="E35" s="2"/>
      <c r="F35" s="2" t="s">
        <v>27</v>
      </c>
      <c r="G35" s="2" t="s">
        <v>28</v>
      </c>
      <c r="H35" s="2"/>
      <c r="I35" s="2" t="s">
        <v>27</v>
      </c>
      <c r="J35" s="2" t="s">
        <v>30</v>
      </c>
      <c r="K35" s="2" t="s">
        <v>31</v>
      </c>
      <c r="L35" s="2" t="s">
        <v>208</v>
      </c>
      <c r="M35" s="2" t="s">
        <v>33</v>
      </c>
      <c r="N35" s="2" t="s">
        <v>163</v>
      </c>
      <c r="O35" s="2" t="s">
        <v>155</v>
      </c>
      <c r="P35" s="3">
        <v>66000000</v>
      </c>
      <c r="Q35" s="3">
        <v>66000000</v>
      </c>
      <c r="R35" s="2" t="s">
        <v>209</v>
      </c>
      <c r="S35" s="2" t="s">
        <v>210</v>
      </c>
      <c r="T35" s="2" t="s">
        <v>60</v>
      </c>
      <c r="U35" s="2" t="s">
        <v>211</v>
      </c>
      <c r="V35" s="2" t="s">
        <v>199</v>
      </c>
      <c r="W35" s="2" t="s">
        <v>212</v>
      </c>
      <c r="X35" s="5" t="s">
        <v>214</v>
      </c>
    </row>
    <row r="36" spans="1:24" ht="15" thickBot="1">
      <c r="A36" s="2" t="s">
        <v>205</v>
      </c>
      <c r="B36" s="2" t="s">
        <v>215</v>
      </c>
      <c r="C36" s="2" t="s">
        <v>216</v>
      </c>
      <c r="D36" s="2"/>
      <c r="E36" s="2"/>
      <c r="F36" s="2" t="s">
        <v>27</v>
      </c>
      <c r="G36" s="2" t="s">
        <v>28</v>
      </c>
      <c r="H36" s="2"/>
      <c r="I36" s="2" t="s">
        <v>27</v>
      </c>
      <c r="J36" s="2" t="s">
        <v>30</v>
      </c>
      <c r="K36" s="2" t="s">
        <v>31</v>
      </c>
      <c r="L36" s="2" t="s">
        <v>217</v>
      </c>
      <c r="M36" s="2" t="s">
        <v>33</v>
      </c>
      <c r="N36" s="2" t="s">
        <v>163</v>
      </c>
      <c r="O36" s="2" t="s">
        <v>155</v>
      </c>
      <c r="P36" s="3">
        <v>89000000</v>
      </c>
      <c r="Q36" s="3">
        <v>89000000</v>
      </c>
      <c r="R36" s="2" t="s">
        <v>209</v>
      </c>
      <c r="S36" s="2" t="s">
        <v>210</v>
      </c>
      <c r="T36" s="2" t="s">
        <v>60</v>
      </c>
      <c r="U36" s="2" t="s">
        <v>167</v>
      </c>
      <c r="V36" s="2" t="s">
        <v>168</v>
      </c>
      <c r="W36" s="2" t="s">
        <v>218</v>
      </c>
      <c r="X36" s="5" t="s">
        <v>216</v>
      </c>
    </row>
    <row r="37" spans="1:24" ht="15" thickBot="1">
      <c r="A37" s="2" t="s">
        <v>219</v>
      </c>
      <c r="B37" s="2" t="s">
        <v>220</v>
      </c>
      <c r="C37" s="2" t="s">
        <v>221</v>
      </c>
      <c r="D37" s="2"/>
      <c r="E37" s="2"/>
      <c r="F37" s="2" t="s">
        <v>27</v>
      </c>
      <c r="G37" s="2" t="s">
        <v>28</v>
      </c>
      <c r="H37" s="2"/>
      <c r="I37" s="2" t="s">
        <v>27</v>
      </c>
      <c r="J37" s="2" t="s">
        <v>30</v>
      </c>
      <c r="K37" s="2" t="s">
        <v>31</v>
      </c>
      <c r="L37" s="2" t="s">
        <v>222</v>
      </c>
      <c r="M37" s="2" t="s">
        <v>33</v>
      </c>
      <c r="N37" s="2" t="s">
        <v>121</v>
      </c>
      <c r="O37" s="2" t="s">
        <v>223</v>
      </c>
      <c r="P37" s="6">
        <v>0</v>
      </c>
      <c r="Q37" s="6">
        <v>0</v>
      </c>
      <c r="R37" s="2" t="s">
        <v>224</v>
      </c>
      <c r="S37" s="2" t="s">
        <v>225</v>
      </c>
      <c r="T37" s="2" t="s">
        <v>158</v>
      </c>
      <c r="U37" s="2" t="s">
        <v>167</v>
      </c>
      <c r="V37" s="2" t="s">
        <v>168</v>
      </c>
      <c r="W37" s="2" t="s">
        <v>190</v>
      </c>
      <c r="X37" s="5" t="s">
        <v>221</v>
      </c>
    </row>
    <row r="38" spans="1:24" ht="15" thickBot="1">
      <c r="A38" s="2" t="s">
        <v>219</v>
      </c>
      <c r="B38" s="2" t="s">
        <v>226</v>
      </c>
      <c r="C38" s="2" t="s">
        <v>227</v>
      </c>
      <c r="D38" s="2"/>
      <c r="E38" s="2"/>
      <c r="F38" s="2" t="s">
        <v>27</v>
      </c>
      <c r="G38" s="2" t="s">
        <v>28</v>
      </c>
      <c r="H38" s="2"/>
      <c r="I38" s="2" t="s">
        <v>27</v>
      </c>
      <c r="J38" s="2" t="s">
        <v>30</v>
      </c>
      <c r="K38" s="2" t="s">
        <v>31</v>
      </c>
      <c r="L38" s="2" t="s">
        <v>228</v>
      </c>
      <c r="M38" s="2" t="s">
        <v>33</v>
      </c>
      <c r="N38" s="2" t="s">
        <v>121</v>
      </c>
      <c r="O38" s="2" t="s">
        <v>229</v>
      </c>
      <c r="P38" s="6">
        <v>0</v>
      </c>
      <c r="Q38" s="6">
        <v>0</v>
      </c>
      <c r="R38" s="2" t="s">
        <v>224</v>
      </c>
      <c r="S38" s="2" t="s">
        <v>225</v>
      </c>
      <c r="T38" s="2" t="s">
        <v>158</v>
      </c>
      <c r="U38" s="2" t="s">
        <v>167</v>
      </c>
      <c r="V38" s="2" t="s">
        <v>199</v>
      </c>
      <c r="W38" s="2" t="s">
        <v>212</v>
      </c>
      <c r="X38" s="5" t="s">
        <v>227</v>
      </c>
    </row>
    <row r="39" spans="1:24" ht="15" thickBot="1">
      <c r="A39" s="2" t="s">
        <v>219</v>
      </c>
      <c r="B39" s="2" t="s">
        <v>230</v>
      </c>
      <c r="C39" s="2" t="s">
        <v>231</v>
      </c>
      <c r="D39" s="2"/>
      <c r="E39" s="2"/>
      <c r="F39" s="2" t="s">
        <v>27</v>
      </c>
      <c r="G39" s="2" t="s">
        <v>28</v>
      </c>
      <c r="H39" s="2"/>
      <c r="I39" s="2" t="s">
        <v>27</v>
      </c>
      <c r="J39" s="2" t="s">
        <v>30</v>
      </c>
      <c r="K39" s="2" t="s">
        <v>31</v>
      </c>
      <c r="L39" s="2" t="s">
        <v>232</v>
      </c>
      <c r="M39" s="2" t="s">
        <v>33</v>
      </c>
      <c r="N39" s="2" t="s">
        <v>121</v>
      </c>
      <c r="O39" s="2" t="s">
        <v>233</v>
      </c>
      <c r="P39" s="6">
        <v>0</v>
      </c>
      <c r="Q39" s="6">
        <v>0</v>
      </c>
      <c r="R39" s="2" t="s">
        <v>224</v>
      </c>
      <c r="S39" s="2" t="s">
        <v>225</v>
      </c>
      <c r="T39" s="2" t="s">
        <v>158</v>
      </c>
      <c r="U39" s="2" t="s">
        <v>167</v>
      </c>
      <c r="V39" s="2" t="s">
        <v>199</v>
      </c>
      <c r="W39" s="2" t="s">
        <v>204</v>
      </c>
      <c r="X39" s="5" t="s">
        <v>231</v>
      </c>
    </row>
    <row r="40" spans="1:24" ht="15" thickBot="1">
      <c r="A40" s="2" t="s">
        <v>219</v>
      </c>
      <c r="B40" s="2" t="s">
        <v>234</v>
      </c>
      <c r="C40" s="2" t="s">
        <v>235</v>
      </c>
      <c r="D40" s="2"/>
      <c r="E40" s="2"/>
      <c r="F40" s="2" t="s">
        <v>27</v>
      </c>
      <c r="G40" s="2" t="s">
        <v>28</v>
      </c>
      <c r="H40" s="2"/>
      <c r="I40" s="2" t="s">
        <v>27</v>
      </c>
      <c r="J40" s="2" t="s">
        <v>30</v>
      </c>
      <c r="K40" s="2" t="s">
        <v>31</v>
      </c>
      <c r="L40" s="2" t="s">
        <v>236</v>
      </c>
      <c r="M40" s="2" t="s">
        <v>33</v>
      </c>
      <c r="N40" s="2" t="s">
        <v>66</v>
      </c>
      <c r="O40" s="2" t="s">
        <v>233</v>
      </c>
      <c r="P40" s="6">
        <v>0</v>
      </c>
      <c r="Q40" s="6">
        <v>0</v>
      </c>
      <c r="R40" s="2" t="s">
        <v>224</v>
      </c>
      <c r="S40" s="2" t="s">
        <v>225</v>
      </c>
      <c r="T40" s="2" t="s">
        <v>158</v>
      </c>
      <c r="U40" s="2"/>
      <c r="V40" s="2" t="s">
        <v>168</v>
      </c>
      <c r="W40" s="2" t="s">
        <v>190</v>
      </c>
      <c r="X40" s="5" t="s">
        <v>235</v>
      </c>
    </row>
    <row r="41" spans="1:24" ht="15" thickBot="1">
      <c r="A41" s="2" t="s">
        <v>219</v>
      </c>
      <c r="B41" s="2" t="s">
        <v>237</v>
      </c>
      <c r="C41" s="2" t="s">
        <v>238</v>
      </c>
      <c r="D41" s="2"/>
      <c r="E41" s="2"/>
      <c r="F41" s="2" t="s">
        <v>27</v>
      </c>
      <c r="G41" s="2" t="s">
        <v>28</v>
      </c>
      <c r="H41" s="2"/>
      <c r="I41" s="2" t="s">
        <v>27</v>
      </c>
      <c r="J41" s="2" t="s">
        <v>30</v>
      </c>
      <c r="K41" s="2" t="s">
        <v>31</v>
      </c>
      <c r="L41" s="2" t="s">
        <v>239</v>
      </c>
      <c r="M41" s="2" t="s">
        <v>33</v>
      </c>
      <c r="N41" s="2" t="s">
        <v>121</v>
      </c>
      <c r="O41" s="2" t="s">
        <v>229</v>
      </c>
      <c r="P41" s="6">
        <v>0</v>
      </c>
      <c r="Q41" s="6">
        <v>0</v>
      </c>
      <c r="R41" s="2" t="s">
        <v>224</v>
      </c>
      <c r="S41" s="2" t="s">
        <v>225</v>
      </c>
      <c r="T41" s="2" t="s">
        <v>158</v>
      </c>
      <c r="U41" s="2" t="s">
        <v>167</v>
      </c>
      <c r="V41" s="2" t="s">
        <v>173</v>
      </c>
      <c r="W41" s="2" t="s">
        <v>179</v>
      </c>
      <c r="X41" s="5" t="s">
        <v>238</v>
      </c>
    </row>
    <row r="42" spans="1:24" ht="15" thickBot="1">
      <c r="A42" s="2" t="s">
        <v>134</v>
      </c>
      <c r="B42" s="2" t="s">
        <v>240</v>
      </c>
      <c r="C42" s="2" t="s">
        <v>241</v>
      </c>
      <c r="D42" s="2"/>
      <c r="E42" s="2"/>
      <c r="F42" s="2" t="s">
        <v>27</v>
      </c>
      <c r="G42" s="2" t="s">
        <v>28</v>
      </c>
      <c r="H42" s="2"/>
      <c r="I42" s="2" t="s">
        <v>27</v>
      </c>
      <c r="J42" s="2" t="s">
        <v>30</v>
      </c>
      <c r="K42" s="2" t="s">
        <v>31</v>
      </c>
      <c r="L42" s="2" t="s">
        <v>242</v>
      </c>
      <c r="M42" s="2" t="s">
        <v>33</v>
      </c>
      <c r="N42" s="2" t="s">
        <v>243</v>
      </c>
      <c r="O42" s="2" t="s">
        <v>155</v>
      </c>
      <c r="P42" s="3">
        <v>1682300000</v>
      </c>
      <c r="Q42" s="3">
        <v>1682300000</v>
      </c>
      <c r="R42" s="2" t="s">
        <v>138</v>
      </c>
      <c r="S42" s="2" t="s">
        <v>139</v>
      </c>
      <c r="T42" s="2" t="s">
        <v>48</v>
      </c>
      <c r="U42" s="2" t="s">
        <v>211</v>
      </c>
      <c r="V42" s="2" t="s">
        <v>168</v>
      </c>
      <c r="W42" s="2" t="s">
        <v>190</v>
      </c>
      <c r="X42" s="5" t="s">
        <v>241</v>
      </c>
    </row>
    <row r="43" spans="1:24" ht="15" thickBot="1">
      <c r="A43" s="2" t="s">
        <v>150</v>
      </c>
      <c r="B43" s="2" t="s">
        <v>244</v>
      </c>
      <c r="C43" s="2" t="s">
        <v>152</v>
      </c>
      <c r="D43" s="2"/>
      <c r="E43" s="2"/>
      <c r="F43" s="2" t="s">
        <v>27</v>
      </c>
      <c r="G43" s="2" t="s">
        <v>28</v>
      </c>
      <c r="H43" s="2"/>
      <c r="I43" s="2" t="s">
        <v>27</v>
      </c>
      <c r="J43" s="2" t="s">
        <v>30</v>
      </c>
      <c r="K43" s="2" t="s">
        <v>31</v>
      </c>
      <c r="L43" s="2" t="s">
        <v>245</v>
      </c>
      <c r="M43" s="2" t="s">
        <v>33</v>
      </c>
      <c r="N43" s="2" t="s">
        <v>154</v>
      </c>
      <c r="O43" s="2" t="s">
        <v>155</v>
      </c>
      <c r="P43" s="6">
        <v>0</v>
      </c>
      <c r="Q43" s="6">
        <v>0</v>
      </c>
      <c r="R43" s="2" t="s">
        <v>156</v>
      </c>
      <c r="S43" s="2" t="s">
        <v>157</v>
      </c>
      <c r="T43" s="2" t="s">
        <v>158</v>
      </c>
      <c r="U43" s="2" t="s">
        <v>167</v>
      </c>
      <c r="V43" s="2" t="s">
        <v>168</v>
      </c>
      <c r="W43" s="2" t="s">
        <v>190</v>
      </c>
      <c r="X43" s="5" t="s">
        <v>152</v>
      </c>
    </row>
    <row r="44" spans="1:24" ht="15" thickBot="1">
      <c r="A44" s="2" t="s">
        <v>246</v>
      </c>
      <c r="B44" s="2" t="s">
        <v>247</v>
      </c>
      <c r="C44" s="2" t="s">
        <v>248</v>
      </c>
      <c r="D44" s="2"/>
      <c r="E44" s="2"/>
      <c r="F44" s="2" t="s">
        <v>27</v>
      </c>
      <c r="G44" s="2" t="s">
        <v>28</v>
      </c>
      <c r="H44" s="2"/>
      <c r="I44" s="2" t="s">
        <v>27</v>
      </c>
      <c r="J44" s="2" t="s">
        <v>30</v>
      </c>
      <c r="K44" s="2" t="s">
        <v>31</v>
      </c>
      <c r="L44" s="2" t="s">
        <v>249</v>
      </c>
      <c r="M44" s="2" t="s">
        <v>33</v>
      </c>
      <c r="N44" s="2" t="s">
        <v>121</v>
      </c>
      <c r="O44" s="2" t="s">
        <v>154</v>
      </c>
      <c r="P44" s="6">
        <v>0</v>
      </c>
      <c r="Q44" s="6">
        <v>0</v>
      </c>
      <c r="R44" s="2" t="s">
        <v>250</v>
      </c>
      <c r="S44" s="2" t="s">
        <v>251</v>
      </c>
      <c r="T44" s="2" t="s">
        <v>158</v>
      </c>
      <c r="U44" s="2"/>
      <c r="V44" s="2" t="s">
        <v>173</v>
      </c>
      <c r="W44" s="2" t="s">
        <v>179</v>
      </c>
      <c r="X44" s="5" t="s">
        <v>248</v>
      </c>
    </row>
    <row r="45" spans="1:24" ht="15" thickBot="1">
      <c r="A45" s="2" t="s">
        <v>97</v>
      </c>
      <c r="B45" s="2" t="s">
        <v>252</v>
      </c>
      <c r="C45" s="2" t="s">
        <v>99</v>
      </c>
      <c r="D45" s="2"/>
      <c r="E45" s="2"/>
      <c r="F45" s="2" t="s">
        <v>27</v>
      </c>
      <c r="G45" s="2" t="s">
        <v>28</v>
      </c>
      <c r="H45" s="2"/>
      <c r="I45" s="2" t="s">
        <v>27</v>
      </c>
      <c r="J45" s="2" t="s">
        <v>30</v>
      </c>
      <c r="K45" s="2" t="s">
        <v>31</v>
      </c>
      <c r="L45" s="2" t="s">
        <v>253</v>
      </c>
      <c r="M45" s="2" t="s">
        <v>33</v>
      </c>
      <c r="N45" s="2" t="s">
        <v>243</v>
      </c>
      <c r="O45" s="2" t="s">
        <v>155</v>
      </c>
      <c r="P45" s="6">
        <v>0</v>
      </c>
      <c r="Q45" s="6">
        <v>0</v>
      </c>
      <c r="R45" s="2" t="s">
        <v>101</v>
      </c>
      <c r="S45" s="2" t="s">
        <v>102</v>
      </c>
      <c r="T45" s="2" t="s">
        <v>103</v>
      </c>
      <c r="U45" s="2"/>
      <c r="V45" s="2" t="s">
        <v>173</v>
      </c>
      <c r="W45" s="2" t="s">
        <v>179</v>
      </c>
      <c r="X45" s="5" t="s">
        <v>99</v>
      </c>
    </row>
    <row r="46" spans="1:24" ht="15" thickBot="1">
      <c r="A46" s="2" t="s">
        <v>254</v>
      </c>
      <c r="B46" s="2" t="s">
        <v>255</v>
      </c>
      <c r="C46" s="2" t="s">
        <v>256</v>
      </c>
      <c r="D46" s="2"/>
      <c r="E46" s="2"/>
      <c r="F46" s="2" t="s">
        <v>27</v>
      </c>
      <c r="G46" s="2" t="s">
        <v>28</v>
      </c>
      <c r="H46" s="2"/>
      <c r="I46" s="2" t="s">
        <v>27</v>
      </c>
      <c r="J46" s="2" t="s">
        <v>30</v>
      </c>
      <c r="K46" s="2" t="s">
        <v>31</v>
      </c>
      <c r="L46" s="2" t="s">
        <v>257</v>
      </c>
      <c r="M46" s="2" t="s">
        <v>33</v>
      </c>
      <c r="N46" s="2" t="s">
        <v>243</v>
      </c>
      <c r="O46" s="2" t="s">
        <v>258</v>
      </c>
      <c r="P46" s="3">
        <v>100000</v>
      </c>
      <c r="Q46" s="3">
        <v>100000</v>
      </c>
      <c r="R46" s="2" t="s">
        <v>259</v>
      </c>
      <c r="S46" s="2" t="s">
        <v>260</v>
      </c>
      <c r="T46" s="2" t="s">
        <v>60</v>
      </c>
      <c r="U46" s="2"/>
      <c r="V46" s="2" t="s">
        <v>168</v>
      </c>
      <c r="W46" s="2" t="s">
        <v>190</v>
      </c>
      <c r="X46" s="5" t="s">
        <v>256</v>
      </c>
    </row>
    <row r="47" spans="1:24" ht="15" thickBot="1">
      <c r="A47" s="2" t="s">
        <v>261</v>
      </c>
      <c r="B47" s="2" t="s">
        <v>262</v>
      </c>
      <c r="C47" s="2" t="s">
        <v>263</v>
      </c>
      <c r="D47" s="2"/>
      <c r="E47" s="2"/>
      <c r="F47" s="2" t="s">
        <v>27</v>
      </c>
      <c r="G47" s="2" t="s">
        <v>28</v>
      </c>
      <c r="H47" s="2"/>
      <c r="I47" s="2" t="s">
        <v>27</v>
      </c>
      <c r="J47" s="2" t="s">
        <v>30</v>
      </c>
      <c r="K47" s="2" t="s">
        <v>31</v>
      </c>
      <c r="L47" s="2" t="s">
        <v>264</v>
      </c>
      <c r="M47" s="2" t="s">
        <v>33</v>
      </c>
      <c r="N47" s="2" t="s">
        <v>265</v>
      </c>
      <c r="O47" s="2" t="s">
        <v>266</v>
      </c>
      <c r="P47" s="3">
        <v>77334000000</v>
      </c>
      <c r="Q47" s="3">
        <v>77334000000</v>
      </c>
      <c r="R47" s="2" t="s">
        <v>267</v>
      </c>
      <c r="S47" s="2" t="s">
        <v>268</v>
      </c>
      <c r="T47" s="2" t="s">
        <v>269</v>
      </c>
      <c r="U47" s="2"/>
      <c r="V47" s="2" t="s">
        <v>199</v>
      </c>
      <c r="W47" s="2" t="s">
        <v>200</v>
      </c>
      <c r="X47" s="5" t="s">
        <v>263</v>
      </c>
    </row>
    <row r="48" spans="1:24" ht="15" thickBot="1">
      <c r="A48" s="2" t="s">
        <v>270</v>
      </c>
      <c r="B48" s="2" t="s">
        <v>271</v>
      </c>
      <c r="C48" s="2" t="s">
        <v>272</v>
      </c>
      <c r="D48" s="2"/>
      <c r="E48" s="2"/>
      <c r="F48" s="2" t="s">
        <v>27</v>
      </c>
      <c r="G48" s="2" t="s">
        <v>28</v>
      </c>
      <c r="H48" s="2"/>
      <c r="I48" s="2" t="s">
        <v>27</v>
      </c>
      <c r="J48" s="2" t="s">
        <v>30</v>
      </c>
      <c r="K48" s="2" t="s">
        <v>31</v>
      </c>
      <c r="L48" s="2" t="s">
        <v>273</v>
      </c>
      <c r="M48" s="2" t="s">
        <v>33</v>
      </c>
      <c r="N48" s="2" t="s">
        <v>122</v>
      </c>
      <c r="O48" s="2" t="s">
        <v>122</v>
      </c>
      <c r="P48" s="3">
        <v>30000</v>
      </c>
      <c r="Q48" s="6">
        <v>0</v>
      </c>
      <c r="R48" s="2" t="s">
        <v>274</v>
      </c>
      <c r="S48" s="2" t="s">
        <v>96</v>
      </c>
      <c r="T48" s="2" t="s">
        <v>60</v>
      </c>
      <c r="U48" s="2"/>
      <c r="V48" s="2" t="s">
        <v>168</v>
      </c>
      <c r="W48" s="2" t="s">
        <v>275</v>
      </c>
      <c r="X48" s="5" t="s">
        <v>272</v>
      </c>
    </row>
    <row r="49" spans="1:24" ht="15" thickBot="1">
      <c r="A49" s="2" t="s">
        <v>276</v>
      </c>
      <c r="B49" s="2" t="s">
        <v>277</v>
      </c>
      <c r="C49" s="2" t="s">
        <v>278</v>
      </c>
      <c r="D49" s="2"/>
      <c r="E49" s="2"/>
      <c r="F49" s="2" t="s">
        <v>27</v>
      </c>
      <c r="G49" s="2" t="s">
        <v>28</v>
      </c>
      <c r="H49" s="2" t="s">
        <v>56</v>
      </c>
      <c r="I49" s="2" t="s">
        <v>27</v>
      </c>
      <c r="J49" s="2" t="s">
        <v>30</v>
      </c>
      <c r="K49" s="2" t="s">
        <v>31</v>
      </c>
      <c r="L49" s="2" t="s">
        <v>279</v>
      </c>
      <c r="M49" s="2" t="s">
        <v>33</v>
      </c>
      <c r="N49" s="2" t="s">
        <v>243</v>
      </c>
      <c r="O49" s="2" t="s">
        <v>258</v>
      </c>
      <c r="P49" s="3">
        <v>28347700</v>
      </c>
      <c r="Q49" s="3">
        <v>28347700</v>
      </c>
      <c r="R49" s="2" t="s">
        <v>280</v>
      </c>
      <c r="S49" s="2" t="s">
        <v>281</v>
      </c>
      <c r="T49" s="2" t="s">
        <v>282</v>
      </c>
      <c r="U49" s="2"/>
      <c r="V49" s="2" t="s">
        <v>173</v>
      </c>
      <c r="W49" s="2" t="s">
        <v>179</v>
      </c>
      <c r="X49" s="5" t="s">
        <v>438</v>
      </c>
    </row>
    <row r="50" spans="1:24" ht="15" thickBot="1">
      <c r="A50" s="2" t="s">
        <v>205</v>
      </c>
      <c r="B50" s="2" t="s">
        <v>283</v>
      </c>
      <c r="C50" s="2" t="s">
        <v>284</v>
      </c>
      <c r="D50" s="2"/>
      <c r="E50" s="2"/>
      <c r="F50" s="2" t="s">
        <v>27</v>
      </c>
      <c r="G50" s="2" t="s">
        <v>28</v>
      </c>
      <c r="H50" s="2"/>
      <c r="I50" s="2" t="s">
        <v>27</v>
      </c>
      <c r="J50" s="2" t="s">
        <v>30</v>
      </c>
      <c r="K50" s="2" t="s">
        <v>31</v>
      </c>
      <c r="L50" s="2" t="s">
        <v>285</v>
      </c>
      <c r="M50" s="2" t="s">
        <v>33</v>
      </c>
      <c r="N50" s="2" t="s">
        <v>286</v>
      </c>
      <c r="O50" s="2" t="s">
        <v>287</v>
      </c>
      <c r="P50" s="3">
        <v>55000000</v>
      </c>
      <c r="Q50" s="3">
        <v>55000000</v>
      </c>
      <c r="R50" s="2" t="s">
        <v>209</v>
      </c>
      <c r="S50" s="2" t="s">
        <v>210</v>
      </c>
      <c r="T50" s="2" t="s">
        <v>60</v>
      </c>
      <c r="U50" s="2" t="s">
        <v>288</v>
      </c>
      <c r="V50" s="2" t="s">
        <v>289</v>
      </c>
      <c r="W50" s="2" t="s">
        <v>290</v>
      </c>
      <c r="X50" s="5" t="s">
        <v>284</v>
      </c>
    </row>
    <row r="51" spans="1:24" ht="15" thickBot="1">
      <c r="A51" s="2" t="s">
        <v>205</v>
      </c>
      <c r="B51" s="2" t="s">
        <v>291</v>
      </c>
      <c r="C51" s="2" t="s">
        <v>292</v>
      </c>
      <c r="D51" s="2"/>
      <c r="E51" s="2"/>
      <c r="F51" s="2" t="s">
        <v>27</v>
      </c>
      <c r="G51" s="2" t="s">
        <v>28</v>
      </c>
      <c r="H51" s="2"/>
      <c r="I51" s="2" t="s">
        <v>27</v>
      </c>
      <c r="J51" s="2" t="s">
        <v>30</v>
      </c>
      <c r="K51" s="2" t="s">
        <v>31</v>
      </c>
      <c r="L51" s="2" t="s">
        <v>293</v>
      </c>
      <c r="M51" s="2" t="s">
        <v>33</v>
      </c>
      <c r="N51" s="2" t="s">
        <v>286</v>
      </c>
      <c r="O51" s="2" t="s">
        <v>287</v>
      </c>
      <c r="P51" s="3">
        <v>72000000</v>
      </c>
      <c r="Q51" s="3">
        <v>72000000</v>
      </c>
      <c r="R51" s="2" t="s">
        <v>209</v>
      </c>
      <c r="S51" s="2" t="s">
        <v>210</v>
      </c>
      <c r="T51" s="2" t="s">
        <v>60</v>
      </c>
      <c r="U51" s="2" t="s">
        <v>294</v>
      </c>
      <c r="V51" s="2" t="s">
        <v>289</v>
      </c>
      <c r="W51" s="2" t="s">
        <v>290</v>
      </c>
      <c r="X51" s="5" t="s">
        <v>292</v>
      </c>
    </row>
    <row r="52" spans="1:24" ht="15" thickBot="1">
      <c r="A52" s="2" t="s">
        <v>159</v>
      </c>
      <c r="B52" s="2" t="s">
        <v>295</v>
      </c>
      <c r="C52" s="2" t="s">
        <v>296</v>
      </c>
      <c r="D52" s="2"/>
      <c r="E52" s="2"/>
      <c r="F52" s="2" t="s">
        <v>27</v>
      </c>
      <c r="G52" s="2" t="s">
        <v>28</v>
      </c>
      <c r="H52" s="2" t="s">
        <v>56</v>
      </c>
      <c r="I52" s="2" t="s">
        <v>27</v>
      </c>
      <c r="J52" s="2" t="s">
        <v>30</v>
      </c>
      <c r="K52" s="2" t="s">
        <v>31</v>
      </c>
      <c r="L52" s="2" t="s">
        <v>297</v>
      </c>
      <c r="M52" s="2" t="s">
        <v>33</v>
      </c>
      <c r="N52" s="2" t="s">
        <v>286</v>
      </c>
      <c r="O52" s="2" t="s">
        <v>298</v>
      </c>
      <c r="P52" s="3">
        <v>20000000</v>
      </c>
      <c r="Q52" s="3">
        <v>20000000</v>
      </c>
      <c r="R52" s="2" t="s">
        <v>164</v>
      </c>
      <c r="S52" s="2" t="s">
        <v>165</v>
      </c>
      <c r="T52" s="2" t="s">
        <v>166</v>
      </c>
      <c r="U52" s="2" t="s">
        <v>288</v>
      </c>
      <c r="V52" s="2" t="s">
        <v>299</v>
      </c>
      <c r="W52" s="2" t="s">
        <v>300</v>
      </c>
      <c r="X52" s="5" t="s">
        <v>296</v>
      </c>
    </row>
    <row r="53" spans="1:24" ht="15" thickBot="1">
      <c r="A53" s="2" t="s">
        <v>159</v>
      </c>
      <c r="B53" s="2" t="s">
        <v>301</v>
      </c>
      <c r="C53" s="2" t="s">
        <v>302</v>
      </c>
      <c r="D53" s="2"/>
      <c r="E53" s="2"/>
      <c r="F53" s="2" t="s">
        <v>27</v>
      </c>
      <c r="G53" s="2" t="s">
        <v>28</v>
      </c>
      <c r="H53" s="2" t="s">
        <v>56</v>
      </c>
      <c r="I53" s="2" t="s">
        <v>27</v>
      </c>
      <c r="J53" s="2" t="s">
        <v>30</v>
      </c>
      <c r="K53" s="2" t="s">
        <v>31</v>
      </c>
      <c r="L53" s="2" t="s">
        <v>303</v>
      </c>
      <c r="M53" s="2" t="s">
        <v>33</v>
      </c>
      <c r="N53" s="2" t="s">
        <v>286</v>
      </c>
      <c r="O53" s="2" t="s">
        <v>298</v>
      </c>
      <c r="P53" s="3">
        <v>15000000</v>
      </c>
      <c r="Q53" s="3">
        <v>15000000</v>
      </c>
      <c r="R53" s="2" t="s">
        <v>164</v>
      </c>
      <c r="S53" s="2" t="s">
        <v>165</v>
      </c>
      <c r="T53" s="2" t="s">
        <v>166</v>
      </c>
      <c r="U53" s="2" t="s">
        <v>288</v>
      </c>
      <c r="V53" s="2" t="s">
        <v>304</v>
      </c>
      <c r="W53" s="2" t="s">
        <v>305</v>
      </c>
      <c r="X53" s="5" t="s">
        <v>302</v>
      </c>
    </row>
    <row r="54" spans="1:24" ht="15" thickBot="1">
      <c r="A54" s="2" t="s">
        <v>159</v>
      </c>
      <c r="B54" s="2" t="s">
        <v>306</v>
      </c>
      <c r="C54" s="2" t="s">
        <v>307</v>
      </c>
      <c r="D54" s="2"/>
      <c r="E54" s="2"/>
      <c r="F54" s="2" t="s">
        <v>27</v>
      </c>
      <c r="G54" s="2" t="s">
        <v>28</v>
      </c>
      <c r="H54" s="2" t="s">
        <v>56</v>
      </c>
      <c r="I54" s="2" t="s">
        <v>27</v>
      </c>
      <c r="J54" s="2" t="s">
        <v>30</v>
      </c>
      <c r="K54" s="2" t="s">
        <v>31</v>
      </c>
      <c r="L54" s="2" t="s">
        <v>308</v>
      </c>
      <c r="M54" s="2" t="s">
        <v>33</v>
      </c>
      <c r="N54" s="2" t="s">
        <v>286</v>
      </c>
      <c r="O54" s="2" t="s">
        <v>298</v>
      </c>
      <c r="P54" s="3">
        <v>30000000</v>
      </c>
      <c r="Q54" s="3">
        <v>30000000</v>
      </c>
      <c r="R54" s="2" t="s">
        <v>164</v>
      </c>
      <c r="S54" s="2" t="s">
        <v>165</v>
      </c>
      <c r="T54" s="2" t="s">
        <v>166</v>
      </c>
      <c r="U54" s="2" t="s">
        <v>288</v>
      </c>
      <c r="V54" s="2" t="s">
        <v>304</v>
      </c>
      <c r="W54" s="2" t="s">
        <v>305</v>
      </c>
      <c r="X54" s="5" t="s">
        <v>307</v>
      </c>
    </row>
    <row r="55" spans="1:24" ht="15" thickBot="1">
      <c r="A55" s="2" t="s">
        <v>159</v>
      </c>
      <c r="B55" s="2" t="s">
        <v>309</v>
      </c>
      <c r="C55" s="2" t="s">
        <v>310</v>
      </c>
      <c r="D55" s="2"/>
      <c r="E55" s="2"/>
      <c r="F55" s="2" t="s">
        <v>27</v>
      </c>
      <c r="G55" s="2" t="s">
        <v>28</v>
      </c>
      <c r="H55" s="2" t="s">
        <v>56</v>
      </c>
      <c r="I55" s="2" t="s">
        <v>27</v>
      </c>
      <c r="J55" s="2" t="s">
        <v>30</v>
      </c>
      <c r="K55" s="2" t="s">
        <v>31</v>
      </c>
      <c r="L55" s="2" t="s">
        <v>311</v>
      </c>
      <c r="M55" s="2" t="s">
        <v>33</v>
      </c>
      <c r="N55" s="2" t="s">
        <v>286</v>
      </c>
      <c r="O55" s="2" t="s">
        <v>178</v>
      </c>
      <c r="P55" s="3">
        <v>12000000</v>
      </c>
      <c r="Q55" s="3">
        <v>12000000</v>
      </c>
      <c r="R55" s="2" t="s">
        <v>164</v>
      </c>
      <c r="S55" s="2" t="s">
        <v>165</v>
      </c>
      <c r="T55" s="2" t="s">
        <v>166</v>
      </c>
      <c r="U55" s="2" t="s">
        <v>288</v>
      </c>
      <c r="V55" s="2" t="s">
        <v>304</v>
      </c>
      <c r="W55" s="2" t="s">
        <v>305</v>
      </c>
      <c r="X55" s="5" t="s">
        <v>310</v>
      </c>
    </row>
    <row r="56" spans="1:24" ht="15" thickBot="1">
      <c r="A56" s="2" t="s">
        <v>219</v>
      </c>
      <c r="B56" s="2" t="s">
        <v>312</v>
      </c>
      <c r="C56" s="2" t="s">
        <v>313</v>
      </c>
      <c r="D56" s="2"/>
      <c r="E56" s="2"/>
      <c r="F56" s="2" t="s">
        <v>27</v>
      </c>
      <c r="G56" s="2" t="s">
        <v>28</v>
      </c>
      <c r="H56" s="2"/>
      <c r="I56" s="2" t="s">
        <v>27</v>
      </c>
      <c r="J56" s="2" t="s">
        <v>30</v>
      </c>
      <c r="K56" s="2" t="s">
        <v>31</v>
      </c>
      <c r="L56" s="2" t="s">
        <v>314</v>
      </c>
      <c r="M56" s="2" t="s">
        <v>33</v>
      </c>
      <c r="N56" s="2" t="s">
        <v>286</v>
      </c>
      <c r="O56" s="2" t="s">
        <v>229</v>
      </c>
      <c r="P56" s="3">
        <v>2333700000</v>
      </c>
      <c r="Q56" s="3">
        <v>2333700000</v>
      </c>
      <c r="R56" s="2" t="s">
        <v>224</v>
      </c>
      <c r="S56" s="2" t="s">
        <v>225</v>
      </c>
      <c r="T56" s="2" t="s">
        <v>158</v>
      </c>
      <c r="U56" s="2" t="s">
        <v>294</v>
      </c>
      <c r="V56" s="2" t="s">
        <v>289</v>
      </c>
      <c r="W56" s="2" t="s">
        <v>315</v>
      </c>
      <c r="X56" s="5" t="s">
        <v>313</v>
      </c>
    </row>
    <row r="57" spans="1:24" ht="15" thickBot="1">
      <c r="A57" s="2" t="s">
        <v>134</v>
      </c>
      <c r="B57" s="2" t="s">
        <v>316</v>
      </c>
      <c r="C57" s="2" t="s">
        <v>317</v>
      </c>
      <c r="D57" s="2"/>
      <c r="E57" s="2"/>
      <c r="F57" s="2" t="s">
        <v>27</v>
      </c>
      <c r="G57" s="2" t="s">
        <v>28</v>
      </c>
      <c r="H57" s="2"/>
      <c r="I57" s="2" t="s">
        <v>27</v>
      </c>
      <c r="J57" s="2" t="s">
        <v>30</v>
      </c>
      <c r="K57" s="2" t="s">
        <v>31</v>
      </c>
      <c r="L57" s="2" t="s">
        <v>318</v>
      </c>
      <c r="M57" s="2" t="s">
        <v>33</v>
      </c>
      <c r="N57" s="2" t="s">
        <v>286</v>
      </c>
      <c r="O57" s="2" t="s">
        <v>287</v>
      </c>
      <c r="P57" s="3">
        <v>30711655</v>
      </c>
      <c r="Q57" s="3">
        <v>30711655</v>
      </c>
      <c r="R57" s="2" t="s">
        <v>138</v>
      </c>
      <c r="S57" s="2" t="s">
        <v>139</v>
      </c>
      <c r="T57" s="2" t="s">
        <v>48</v>
      </c>
      <c r="U57" s="2" t="s">
        <v>288</v>
      </c>
      <c r="V57" s="2" t="s">
        <v>304</v>
      </c>
      <c r="W57" s="2" t="s">
        <v>305</v>
      </c>
      <c r="X57" s="5" t="s">
        <v>317</v>
      </c>
    </row>
    <row r="58" spans="1:24" ht="15" thickBot="1">
      <c r="A58" s="2" t="s">
        <v>319</v>
      </c>
      <c r="B58" s="2" t="s">
        <v>320</v>
      </c>
      <c r="C58" s="2" t="s">
        <v>321</v>
      </c>
      <c r="D58" s="2"/>
      <c r="E58" s="2"/>
      <c r="F58" s="2" t="s">
        <v>27</v>
      </c>
      <c r="G58" s="2" t="s">
        <v>28</v>
      </c>
      <c r="H58" s="2"/>
      <c r="I58" s="2" t="s">
        <v>27</v>
      </c>
      <c r="J58" s="2" t="s">
        <v>30</v>
      </c>
      <c r="K58" s="2" t="s">
        <v>31</v>
      </c>
      <c r="L58" s="2" t="s">
        <v>322</v>
      </c>
      <c r="M58" s="2" t="s">
        <v>33</v>
      </c>
      <c r="N58" s="2" t="s">
        <v>286</v>
      </c>
      <c r="O58" s="2" t="s">
        <v>178</v>
      </c>
      <c r="P58" s="3">
        <v>7500000</v>
      </c>
      <c r="Q58" s="3">
        <v>7500000</v>
      </c>
      <c r="R58" s="2" t="s">
        <v>323</v>
      </c>
      <c r="S58" s="2" t="s">
        <v>324</v>
      </c>
      <c r="T58" s="2" t="s">
        <v>60</v>
      </c>
      <c r="U58" s="2" t="s">
        <v>288</v>
      </c>
      <c r="V58" s="2" t="s">
        <v>304</v>
      </c>
      <c r="W58" s="2" t="s">
        <v>305</v>
      </c>
      <c r="X58" s="5" t="s">
        <v>321</v>
      </c>
    </row>
    <row r="59" spans="1:24" ht="15" thickBot="1">
      <c r="A59" s="2" t="s">
        <v>246</v>
      </c>
      <c r="B59" s="2" t="s">
        <v>325</v>
      </c>
      <c r="C59" s="2" t="s">
        <v>326</v>
      </c>
      <c r="D59" s="2"/>
      <c r="E59" s="2"/>
      <c r="F59" s="2" t="s">
        <v>27</v>
      </c>
      <c r="G59" s="2" t="s">
        <v>28</v>
      </c>
      <c r="H59" s="2"/>
      <c r="I59" s="2" t="s">
        <v>27</v>
      </c>
      <c r="J59" s="2" t="s">
        <v>30</v>
      </c>
      <c r="K59" s="2" t="s">
        <v>31</v>
      </c>
      <c r="L59" s="2" t="s">
        <v>327</v>
      </c>
      <c r="M59" s="2" t="s">
        <v>33</v>
      </c>
      <c r="N59" s="2" t="s">
        <v>286</v>
      </c>
      <c r="O59" s="2" t="s">
        <v>229</v>
      </c>
      <c r="P59" s="3">
        <v>925100000</v>
      </c>
      <c r="Q59" s="3">
        <v>925100000</v>
      </c>
      <c r="R59" s="2" t="s">
        <v>250</v>
      </c>
      <c r="S59" s="2" t="s">
        <v>251</v>
      </c>
      <c r="T59" s="2" t="s">
        <v>158</v>
      </c>
      <c r="U59" s="2" t="s">
        <v>288</v>
      </c>
      <c r="V59" s="2" t="s">
        <v>328</v>
      </c>
      <c r="W59" s="2" t="s">
        <v>329</v>
      </c>
      <c r="X59" s="5" t="s">
        <v>326</v>
      </c>
    </row>
    <row r="60" spans="1:24" ht="15" thickBot="1">
      <c r="A60" s="2" t="s">
        <v>330</v>
      </c>
      <c r="B60" s="2" t="s">
        <v>331</v>
      </c>
      <c r="C60" s="2" t="s">
        <v>332</v>
      </c>
      <c r="D60" s="2"/>
      <c r="E60" s="2"/>
      <c r="F60" s="2" t="s">
        <v>27</v>
      </c>
      <c r="G60" s="2" t="s">
        <v>28</v>
      </c>
      <c r="H60" s="2"/>
      <c r="I60" s="2" t="s">
        <v>27</v>
      </c>
      <c r="J60" s="2" t="s">
        <v>30</v>
      </c>
      <c r="K60" s="2" t="s">
        <v>31</v>
      </c>
      <c r="L60" s="2" t="s">
        <v>333</v>
      </c>
      <c r="M60" s="2" t="s">
        <v>33</v>
      </c>
      <c r="N60" s="2" t="s">
        <v>163</v>
      </c>
      <c r="O60" s="2" t="s">
        <v>155</v>
      </c>
      <c r="P60" s="3">
        <v>50000</v>
      </c>
      <c r="Q60" s="3">
        <v>50000</v>
      </c>
      <c r="R60" s="2" t="s">
        <v>334</v>
      </c>
      <c r="S60" s="2" t="s">
        <v>251</v>
      </c>
      <c r="T60" s="2" t="s">
        <v>158</v>
      </c>
      <c r="U60" s="2"/>
      <c r="V60" s="2" t="s">
        <v>194</v>
      </c>
      <c r="W60" s="2" t="s">
        <v>195</v>
      </c>
      <c r="X60" s="5" t="s">
        <v>332</v>
      </c>
    </row>
    <row r="61" spans="1:24" ht="15" thickBot="1">
      <c r="A61" s="2" t="s">
        <v>330</v>
      </c>
      <c r="B61" s="2" t="s">
        <v>335</v>
      </c>
      <c r="C61" s="2" t="s">
        <v>336</v>
      </c>
      <c r="D61" s="2"/>
      <c r="E61" s="2"/>
      <c r="F61" s="2" t="s">
        <v>27</v>
      </c>
      <c r="G61" s="2" t="s">
        <v>28</v>
      </c>
      <c r="H61" s="2"/>
      <c r="I61" s="2" t="s">
        <v>27</v>
      </c>
      <c r="J61" s="2" t="s">
        <v>30</v>
      </c>
      <c r="K61" s="2" t="s">
        <v>31</v>
      </c>
      <c r="L61" s="2" t="s">
        <v>337</v>
      </c>
      <c r="M61" s="2" t="s">
        <v>33</v>
      </c>
      <c r="N61" s="2" t="s">
        <v>243</v>
      </c>
      <c r="O61" s="2" t="s">
        <v>258</v>
      </c>
      <c r="P61" s="3">
        <v>20000</v>
      </c>
      <c r="Q61" s="3">
        <v>20000</v>
      </c>
      <c r="R61" s="2" t="s">
        <v>334</v>
      </c>
      <c r="S61" s="2" t="s">
        <v>251</v>
      </c>
      <c r="T61" s="2" t="s">
        <v>158</v>
      </c>
      <c r="U61" s="2"/>
      <c r="V61" s="2" t="s">
        <v>194</v>
      </c>
      <c r="W61" s="2" t="s">
        <v>195</v>
      </c>
      <c r="X61" s="5" t="s">
        <v>336</v>
      </c>
    </row>
    <row r="62" spans="1:24" ht="15" thickBot="1">
      <c r="A62" s="2" t="s">
        <v>338</v>
      </c>
      <c r="B62" s="2" t="s">
        <v>339</v>
      </c>
      <c r="C62" s="2" t="s">
        <v>340</v>
      </c>
      <c r="D62" s="2"/>
      <c r="E62" s="2"/>
      <c r="F62" s="2" t="s">
        <v>27</v>
      </c>
      <c r="G62" s="2" t="s">
        <v>28</v>
      </c>
      <c r="H62" s="2"/>
      <c r="I62" s="2" t="s">
        <v>27</v>
      </c>
      <c r="J62" s="2" t="s">
        <v>30</v>
      </c>
      <c r="K62" s="2" t="s">
        <v>31</v>
      </c>
      <c r="L62" s="2" t="s">
        <v>341</v>
      </c>
      <c r="M62" s="2" t="s">
        <v>33</v>
      </c>
      <c r="N62" s="2" t="s">
        <v>163</v>
      </c>
      <c r="O62" s="2" t="s">
        <v>155</v>
      </c>
      <c r="P62" s="3">
        <v>50000</v>
      </c>
      <c r="Q62" s="3">
        <v>50000</v>
      </c>
      <c r="R62" s="2" t="s">
        <v>342</v>
      </c>
      <c r="S62" s="2" t="s">
        <v>251</v>
      </c>
      <c r="T62" s="2" t="s">
        <v>158</v>
      </c>
      <c r="U62" s="2"/>
      <c r="V62" s="2" t="s">
        <v>194</v>
      </c>
      <c r="W62" s="2" t="s">
        <v>343</v>
      </c>
      <c r="X62" s="5" t="s">
        <v>340</v>
      </c>
    </row>
    <row r="63" spans="1:24" ht="15" thickBot="1">
      <c r="A63" s="2" t="s">
        <v>338</v>
      </c>
      <c r="B63" s="2" t="s">
        <v>344</v>
      </c>
      <c r="C63" s="2" t="s">
        <v>345</v>
      </c>
      <c r="D63" s="2"/>
      <c r="E63" s="2"/>
      <c r="F63" s="2" t="s">
        <v>27</v>
      </c>
      <c r="G63" s="2" t="s">
        <v>28</v>
      </c>
      <c r="H63" s="2"/>
      <c r="I63" s="2" t="s">
        <v>27</v>
      </c>
      <c r="J63" s="2" t="s">
        <v>30</v>
      </c>
      <c r="K63" s="2" t="s">
        <v>31</v>
      </c>
      <c r="L63" s="2" t="s">
        <v>346</v>
      </c>
      <c r="M63" s="2" t="s">
        <v>33</v>
      </c>
      <c r="N63" s="2" t="s">
        <v>163</v>
      </c>
      <c r="O63" s="2" t="s">
        <v>155</v>
      </c>
      <c r="P63" s="6">
        <v>0</v>
      </c>
      <c r="Q63" s="6">
        <v>0</v>
      </c>
      <c r="R63" s="2" t="s">
        <v>342</v>
      </c>
      <c r="S63" s="2" t="s">
        <v>251</v>
      </c>
      <c r="T63" s="2" t="s">
        <v>158</v>
      </c>
      <c r="U63" s="2"/>
      <c r="V63" s="2" t="s">
        <v>194</v>
      </c>
      <c r="W63" s="2" t="s">
        <v>343</v>
      </c>
      <c r="X63" s="5" t="s">
        <v>345</v>
      </c>
    </row>
    <row r="64" spans="1:24" ht="15" thickBot="1">
      <c r="A64" s="2" t="s">
        <v>338</v>
      </c>
      <c r="B64" s="2" t="s">
        <v>347</v>
      </c>
      <c r="C64" s="2" t="s">
        <v>348</v>
      </c>
      <c r="D64" s="2"/>
      <c r="E64" s="2"/>
      <c r="F64" s="2" t="s">
        <v>27</v>
      </c>
      <c r="G64" s="2" t="s">
        <v>28</v>
      </c>
      <c r="H64" s="2"/>
      <c r="I64" s="2" t="s">
        <v>27</v>
      </c>
      <c r="J64" s="2" t="s">
        <v>30</v>
      </c>
      <c r="K64" s="2" t="s">
        <v>31</v>
      </c>
      <c r="L64" s="2" t="s">
        <v>349</v>
      </c>
      <c r="M64" s="2" t="s">
        <v>33</v>
      </c>
      <c r="N64" s="2" t="s">
        <v>163</v>
      </c>
      <c r="O64" s="2" t="s">
        <v>155</v>
      </c>
      <c r="P64" s="6">
        <v>0</v>
      </c>
      <c r="Q64" s="6">
        <v>0</v>
      </c>
      <c r="R64" s="2" t="s">
        <v>342</v>
      </c>
      <c r="S64" s="2" t="s">
        <v>251</v>
      </c>
      <c r="T64" s="2" t="s">
        <v>158</v>
      </c>
      <c r="U64" s="2"/>
      <c r="V64" s="2" t="s">
        <v>194</v>
      </c>
      <c r="W64" s="2" t="s">
        <v>343</v>
      </c>
      <c r="X64" s="5" t="s">
        <v>348</v>
      </c>
    </row>
    <row r="65" spans="1:24" ht="15" thickBot="1">
      <c r="A65" s="2" t="s">
        <v>338</v>
      </c>
      <c r="B65" s="2" t="s">
        <v>350</v>
      </c>
      <c r="C65" s="2" t="s">
        <v>351</v>
      </c>
      <c r="D65" s="2"/>
      <c r="E65" s="2"/>
      <c r="F65" s="2" t="s">
        <v>27</v>
      </c>
      <c r="G65" s="2" t="s">
        <v>28</v>
      </c>
      <c r="H65" s="2"/>
      <c r="I65" s="2" t="s">
        <v>27</v>
      </c>
      <c r="J65" s="2" t="s">
        <v>30</v>
      </c>
      <c r="K65" s="2" t="s">
        <v>31</v>
      </c>
      <c r="L65" s="2" t="s">
        <v>352</v>
      </c>
      <c r="M65" s="2" t="s">
        <v>33</v>
      </c>
      <c r="N65" s="2" t="s">
        <v>163</v>
      </c>
      <c r="O65" s="2" t="s">
        <v>155</v>
      </c>
      <c r="P65" s="3">
        <v>80000</v>
      </c>
      <c r="Q65" s="3">
        <v>80000</v>
      </c>
      <c r="R65" s="2" t="s">
        <v>342</v>
      </c>
      <c r="S65" s="2" t="s">
        <v>251</v>
      </c>
      <c r="T65" s="2" t="s">
        <v>158</v>
      </c>
      <c r="U65" s="2"/>
      <c r="V65" s="2" t="s">
        <v>194</v>
      </c>
      <c r="W65" s="2" t="s">
        <v>343</v>
      </c>
      <c r="X65" s="5" t="s">
        <v>351</v>
      </c>
    </row>
    <row r="66" spans="1:24" ht="15" thickBot="1">
      <c r="A66" s="2" t="s">
        <v>338</v>
      </c>
      <c r="B66" s="2" t="s">
        <v>353</v>
      </c>
      <c r="C66" s="2" t="s">
        <v>354</v>
      </c>
      <c r="D66" s="2"/>
      <c r="E66" s="2"/>
      <c r="F66" s="2" t="s">
        <v>27</v>
      </c>
      <c r="G66" s="2" t="s">
        <v>355</v>
      </c>
      <c r="H66" s="2"/>
      <c r="I66" s="2" t="s">
        <v>27</v>
      </c>
      <c r="J66" s="2" t="s">
        <v>30</v>
      </c>
      <c r="K66" s="2" t="s">
        <v>31</v>
      </c>
      <c r="L66" s="2" t="s">
        <v>356</v>
      </c>
      <c r="M66" s="2" t="s">
        <v>33</v>
      </c>
      <c r="N66" s="2" t="s">
        <v>163</v>
      </c>
      <c r="O66" s="2" t="s">
        <v>155</v>
      </c>
      <c r="P66" s="6">
        <v>0</v>
      </c>
      <c r="Q66" s="6">
        <v>0</v>
      </c>
      <c r="R66" s="2" t="s">
        <v>342</v>
      </c>
      <c r="S66" s="2" t="s">
        <v>251</v>
      </c>
      <c r="T66" s="2" t="s">
        <v>158</v>
      </c>
      <c r="U66" s="2"/>
      <c r="V66" s="2" t="s">
        <v>168</v>
      </c>
      <c r="W66" s="2" t="s">
        <v>190</v>
      </c>
      <c r="X66" s="5" t="s">
        <v>354</v>
      </c>
    </row>
    <row r="67" spans="1:24" ht="15" thickBot="1">
      <c r="A67" s="2" t="s">
        <v>330</v>
      </c>
      <c r="B67" s="2" t="s">
        <v>357</v>
      </c>
      <c r="C67" s="2" t="s">
        <v>358</v>
      </c>
      <c r="D67" s="2"/>
      <c r="E67" s="2"/>
      <c r="F67" s="2" t="s">
        <v>27</v>
      </c>
      <c r="G67" s="2" t="s">
        <v>28</v>
      </c>
      <c r="H67" s="2"/>
      <c r="I67" s="2" t="s">
        <v>27</v>
      </c>
      <c r="J67" s="2" t="s">
        <v>30</v>
      </c>
      <c r="K67" s="2" t="s">
        <v>31</v>
      </c>
      <c r="L67" s="2" t="s">
        <v>359</v>
      </c>
      <c r="M67" s="2" t="s">
        <v>33</v>
      </c>
      <c r="N67" s="2" t="s">
        <v>163</v>
      </c>
      <c r="O67" s="2" t="s">
        <v>155</v>
      </c>
      <c r="P67" s="3">
        <v>20000</v>
      </c>
      <c r="Q67" s="3">
        <v>20000</v>
      </c>
      <c r="R67" s="2" t="s">
        <v>334</v>
      </c>
      <c r="S67" s="2" t="s">
        <v>251</v>
      </c>
      <c r="T67" s="2" t="s">
        <v>158</v>
      </c>
      <c r="U67" s="2"/>
      <c r="V67" s="2" t="s">
        <v>194</v>
      </c>
      <c r="W67" s="2" t="s">
        <v>360</v>
      </c>
      <c r="X67" s="5" t="s">
        <v>358</v>
      </c>
    </row>
    <row r="68" spans="1:24" ht="15" thickBot="1">
      <c r="A68" s="2" t="s">
        <v>330</v>
      </c>
      <c r="B68" s="2" t="s">
        <v>361</v>
      </c>
      <c r="C68" s="2" t="s">
        <v>362</v>
      </c>
      <c r="D68" s="2"/>
      <c r="E68" s="2"/>
      <c r="F68" s="2" t="s">
        <v>27</v>
      </c>
      <c r="G68" s="2" t="s">
        <v>28</v>
      </c>
      <c r="H68" s="2"/>
      <c r="I68" s="2" t="s">
        <v>27</v>
      </c>
      <c r="J68" s="2" t="s">
        <v>30</v>
      </c>
      <c r="K68" s="2" t="s">
        <v>31</v>
      </c>
      <c r="L68" s="2" t="s">
        <v>363</v>
      </c>
      <c r="M68" s="2" t="s">
        <v>33</v>
      </c>
      <c r="N68" s="2" t="s">
        <v>163</v>
      </c>
      <c r="O68" s="2" t="s">
        <v>155</v>
      </c>
      <c r="P68" s="3">
        <v>500000</v>
      </c>
      <c r="Q68" s="3">
        <v>500000</v>
      </c>
      <c r="R68" s="2" t="s">
        <v>334</v>
      </c>
      <c r="S68" s="2" t="s">
        <v>251</v>
      </c>
      <c r="T68" s="2" t="s">
        <v>158</v>
      </c>
      <c r="U68" s="2"/>
      <c r="V68" s="2" t="s">
        <v>168</v>
      </c>
      <c r="W68" s="2" t="s">
        <v>218</v>
      </c>
      <c r="X68" s="5" t="s">
        <v>362</v>
      </c>
    </row>
    <row r="69" spans="1:24" ht="15" thickBot="1">
      <c r="A69" s="2" t="s">
        <v>330</v>
      </c>
      <c r="B69" s="2" t="s">
        <v>364</v>
      </c>
      <c r="C69" s="2" t="s">
        <v>365</v>
      </c>
      <c r="D69" s="2"/>
      <c r="E69" s="2"/>
      <c r="F69" s="2" t="s">
        <v>27</v>
      </c>
      <c r="G69" s="2" t="s">
        <v>28</v>
      </c>
      <c r="H69" s="2"/>
      <c r="I69" s="2" t="s">
        <v>27</v>
      </c>
      <c r="J69" s="2" t="s">
        <v>30</v>
      </c>
      <c r="K69" s="2" t="s">
        <v>31</v>
      </c>
      <c r="L69" s="2" t="s">
        <v>366</v>
      </c>
      <c r="M69" s="2" t="s">
        <v>33</v>
      </c>
      <c r="N69" s="2" t="s">
        <v>163</v>
      </c>
      <c r="O69" s="2" t="s">
        <v>155</v>
      </c>
      <c r="P69" s="3">
        <v>500000</v>
      </c>
      <c r="Q69" s="3">
        <v>500000</v>
      </c>
      <c r="R69" s="2" t="s">
        <v>334</v>
      </c>
      <c r="S69" s="2" t="s">
        <v>251</v>
      </c>
      <c r="T69" s="2" t="s">
        <v>158</v>
      </c>
      <c r="U69" s="2"/>
      <c r="V69" s="2" t="s">
        <v>194</v>
      </c>
      <c r="W69" s="2" t="s">
        <v>360</v>
      </c>
      <c r="X69" s="5" t="s">
        <v>365</v>
      </c>
    </row>
    <row r="70" spans="1:24" ht="15" thickBot="1">
      <c r="A70" s="2" t="s">
        <v>330</v>
      </c>
      <c r="B70" s="2" t="s">
        <v>367</v>
      </c>
      <c r="C70" s="2" t="s">
        <v>368</v>
      </c>
      <c r="D70" s="2"/>
      <c r="E70" s="2"/>
      <c r="F70" s="2" t="s">
        <v>27</v>
      </c>
      <c r="G70" s="2" t="s">
        <v>28</v>
      </c>
      <c r="H70" s="2"/>
      <c r="I70" s="2" t="s">
        <v>27</v>
      </c>
      <c r="J70" s="2" t="s">
        <v>30</v>
      </c>
      <c r="K70" s="2" t="s">
        <v>31</v>
      </c>
      <c r="L70" s="2" t="s">
        <v>369</v>
      </c>
      <c r="M70" s="2" t="s">
        <v>33</v>
      </c>
      <c r="N70" s="2" t="s">
        <v>163</v>
      </c>
      <c r="O70" s="2" t="s">
        <v>155</v>
      </c>
      <c r="P70" s="3">
        <v>250000</v>
      </c>
      <c r="Q70" s="3">
        <v>250000</v>
      </c>
      <c r="R70" s="2" t="s">
        <v>334</v>
      </c>
      <c r="S70" s="2" t="s">
        <v>251</v>
      </c>
      <c r="T70" s="2" t="s">
        <v>158</v>
      </c>
      <c r="U70" s="2"/>
      <c r="V70" s="2" t="s">
        <v>194</v>
      </c>
      <c r="W70" s="2" t="s">
        <v>195</v>
      </c>
      <c r="X70" s="5" t="s">
        <v>368</v>
      </c>
    </row>
    <row r="71" spans="1:24" ht="15" thickBot="1">
      <c r="A71" s="2" t="s">
        <v>338</v>
      </c>
      <c r="B71" s="2" t="s">
        <v>370</v>
      </c>
      <c r="C71" s="2" t="s">
        <v>371</v>
      </c>
      <c r="D71" s="2"/>
      <c r="E71" s="2"/>
      <c r="F71" s="2" t="s">
        <v>27</v>
      </c>
      <c r="G71" s="2" t="s">
        <v>28</v>
      </c>
      <c r="H71" s="2"/>
      <c r="I71" s="2" t="s">
        <v>27</v>
      </c>
      <c r="J71" s="2" t="s">
        <v>30</v>
      </c>
      <c r="K71" s="2" t="s">
        <v>31</v>
      </c>
      <c r="L71" s="2" t="s">
        <v>372</v>
      </c>
      <c r="M71" s="2" t="s">
        <v>33</v>
      </c>
      <c r="N71" s="2" t="s">
        <v>163</v>
      </c>
      <c r="O71" s="2" t="s">
        <v>155</v>
      </c>
      <c r="P71" s="3">
        <v>30000</v>
      </c>
      <c r="Q71" s="3">
        <v>30000</v>
      </c>
      <c r="R71" s="2" t="s">
        <v>342</v>
      </c>
      <c r="S71" s="2" t="s">
        <v>251</v>
      </c>
      <c r="T71" s="2" t="s">
        <v>158</v>
      </c>
      <c r="U71" s="2"/>
      <c r="V71" s="2" t="s">
        <v>194</v>
      </c>
      <c r="W71" s="2" t="s">
        <v>343</v>
      </c>
      <c r="X71" s="5" t="s">
        <v>371</v>
      </c>
    </row>
    <row r="72" spans="1:24" ht="15" thickBot="1">
      <c r="A72" s="2" t="s">
        <v>373</v>
      </c>
      <c r="B72" s="2" t="s">
        <v>374</v>
      </c>
      <c r="C72" s="2" t="s">
        <v>375</v>
      </c>
      <c r="D72" s="2"/>
      <c r="E72" s="2"/>
      <c r="F72" s="2" t="s">
        <v>27</v>
      </c>
      <c r="G72" s="2" t="s">
        <v>28</v>
      </c>
      <c r="H72" s="2"/>
      <c r="I72" s="2" t="s">
        <v>27</v>
      </c>
      <c r="J72" s="2" t="s">
        <v>30</v>
      </c>
      <c r="K72" s="2" t="s">
        <v>31</v>
      </c>
      <c r="L72" s="2" t="s">
        <v>376</v>
      </c>
      <c r="M72" s="2" t="s">
        <v>33</v>
      </c>
      <c r="N72" s="2" t="s">
        <v>163</v>
      </c>
      <c r="O72" s="2" t="s">
        <v>155</v>
      </c>
      <c r="P72" s="3">
        <v>1000000</v>
      </c>
      <c r="Q72" s="3">
        <v>1000000</v>
      </c>
      <c r="R72" s="2" t="s">
        <v>377</v>
      </c>
      <c r="S72" s="2" t="s">
        <v>251</v>
      </c>
      <c r="T72" s="2" t="s">
        <v>158</v>
      </c>
      <c r="U72" s="2"/>
      <c r="V72" s="2" t="s">
        <v>168</v>
      </c>
      <c r="W72" s="2" t="s">
        <v>218</v>
      </c>
      <c r="X72" s="5" t="s">
        <v>375</v>
      </c>
    </row>
    <row r="73" spans="1:24" ht="15" thickBot="1">
      <c r="A73" s="2" t="s">
        <v>373</v>
      </c>
      <c r="B73" s="2" t="s">
        <v>378</v>
      </c>
      <c r="C73" s="2" t="s">
        <v>379</v>
      </c>
      <c r="D73" s="2"/>
      <c r="E73" s="2"/>
      <c r="F73" s="2" t="s">
        <v>27</v>
      </c>
      <c r="G73" s="2" t="s">
        <v>28</v>
      </c>
      <c r="H73" s="2"/>
      <c r="I73" s="2" t="s">
        <v>27</v>
      </c>
      <c r="J73" s="2" t="s">
        <v>30</v>
      </c>
      <c r="K73" s="2" t="s">
        <v>31</v>
      </c>
      <c r="L73" s="2" t="s">
        <v>380</v>
      </c>
      <c r="M73" s="2" t="s">
        <v>33</v>
      </c>
      <c r="N73" s="2" t="s">
        <v>163</v>
      </c>
      <c r="O73" s="2" t="s">
        <v>155</v>
      </c>
      <c r="P73" s="3">
        <v>200000</v>
      </c>
      <c r="Q73" s="3">
        <v>200000</v>
      </c>
      <c r="R73" s="2" t="s">
        <v>377</v>
      </c>
      <c r="S73" s="2" t="s">
        <v>251</v>
      </c>
      <c r="T73" s="2" t="s">
        <v>158</v>
      </c>
      <c r="U73" s="2"/>
      <c r="V73" s="2" t="s">
        <v>168</v>
      </c>
      <c r="W73" s="2" t="s">
        <v>218</v>
      </c>
      <c r="X73" s="5" t="s">
        <v>379</v>
      </c>
    </row>
    <row r="74" spans="1:24" ht="15" thickBot="1">
      <c r="A74" s="2" t="s">
        <v>373</v>
      </c>
      <c r="B74" s="2" t="s">
        <v>381</v>
      </c>
      <c r="C74" s="2" t="s">
        <v>382</v>
      </c>
      <c r="D74" s="2"/>
      <c r="E74" s="2"/>
      <c r="F74" s="2" t="s">
        <v>27</v>
      </c>
      <c r="G74" s="2" t="s">
        <v>28</v>
      </c>
      <c r="H74" s="2"/>
      <c r="I74" s="2" t="s">
        <v>27</v>
      </c>
      <c r="J74" s="2" t="s">
        <v>30</v>
      </c>
      <c r="K74" s="2" t="s">
        <v>31</v>
      </c>
      <c r="L74" s="2" t="s">
        <v>383</v>
      </c>
      <c r="M74" s="2" t="s">
        <v>33</v>
      </c>
      <c r="N74" s="2" t="s">
        <v>163</v>
      </c>
      <c r="O74" s="2" t="s">
        <v>155</v>
      </c>
      <c r="P74" s="3">
        <v>50000</v>
      </c>
      <c r="Q74" s="3">
        <v>50000</v>
      </c>
      <c r="R74" s="2" t="s">
        <v>377</v>
      </c>
      <c r="S74" s="2" t="s">
        <v>251</v>
      </c>
      <c r="T74" s="2" t="s">
        <v>158</v>
      </c>
      <c r="U74" s="2"/>
      <c r="V74" s="2" t="s">
        <v>168</v>
      </c>
      <c r="W74" s="2" t="s">
        <v>190</v>
      </c>
      <c r="X74" s="5" t="s">
        <v>382</v>
      </c>
    </row>
    <row r="75" spans="1:24" ht="15" thickBot="1">
      <c r="A75" s="2" t="s">
        <v>373</v>
      </c>
      <c r="B75" s="2" t="s">
        <v>384</v>
      </c>
      <c r="C75" s="2" t="s">
        <v>248</v>
      </c>
      <c r="D75" s="2"/>
      <c r="E75" s="2"/>
      <c r="F75" s="2" t="s">
        <v>27</v>
      </c>
      <c r="G75" s="2" t="s">
        <v>28</v>
      </c>
      <c r="H75" s="2"/>
      <c r="I75" s="2" t="s">
        <v>27</v>
      </c>
      <c r="J75" s="2" t="s">
        <v>30</v>
      </c>
      <c r="K75" s="2" t="s">
        <v>31</v>
      </c>
      <c r="L75" s="2" t="s">
        <v>385</v>
      </c>
      <c r="M75" s="2" t="s">
        <v>33</v>
      </c>
      <c r="N75" s="2" t="s">
        <v>163</v>
      </c>
      <c r="O75" s="2" t="s">
        <v>155</v>
      </c>
      <c r="P75" s="3">
        <v>5000000</v>
      </c>
      <c r="Q75" s="3">
        <v>5000000</v>
      </c>
      <c r="R75" s="2" t="s">
        <v>377</v>
      </c>
      <c r="S75" s="2" t="s">
        <v>251</v>
      </c>
      <c r="T75" s="2" t="s">
        <v>158</v>
      </c>
      <c r="U75" s="2"/>
      <c r="V75" s="2" t="s">
        <v>199</v>
      </c>
      <c r="W75" s="2" t="s">
        <v>386</v>
      </c>
      <c r="X75" s="5" t="s">
        <v>248</v>
      </c>
    </row>
    <row r="76" spans="1:24" ht="15" thickBot="1">
      <c r="A76" s="2" t="s">
        <v>246</v>
      </c>
      <c r="B76" s="2" t="s">
        <v>387</v>
      </c>
      <c r="C76" s="2" t="s">
        <v>388</v>
      </c>
      <c r="D76" s="2"/>
      <c r="E76" s="2"/>
      <c r="F76" s="2" t="s">
        <v>27</v>
      </c>
      <c r="G76" s="2" t="s">
        <v>28</v>
      </c>
      <c r="H76" s="2"/>
      <c r="I76" s="2" t="s">
        <v>27</v>
      </c>
      <c r="J76" s="2" t="s">
        <v>30</v>
      </c>
      <c r="K76" s="2" t="s">
        <v>31</v>
      </c>
      <c r="L76" s="2" t="s">
        <v>389</v>
      </c>
      <c r="M76" s="2" t="s">
        <v>33</v>
      </c>
      <c r="N76" s="2" t="s">
        <v>163</v>
      </c>
      <c r="O76" s="2" t="s">
        <v>155</v>
      </c>
      <c r="P76" s="3">
        <v>50000</v>
      </c>
      <c r="Q76" s="3">
        <v>50000</v>
      </c>
      <c r="R76" s="2" t="s">
        <v>250</v>
      </c>
      <c r="S76" s="2" t="s">
        <v>251</v>
      </c>
      <c r="T76" s="2" t="s">
        <v>158</v>
      </c>
      <c r="U76" s="2"/>
      <c r="V76" s="2" t="s">
        <v>168</v>
      </c>
      <c r="W76" s="2" t="s">
        <v>190</v>
      </c>
      <c r="X76" s="5" t="s">
        <v>388</v>
      </c>
    </row>
    <row r="77" spans="1:24" ht="15" thickBot="1">
      <c r="A77" s="2" t="s">
        <v>246</v>
      </c>
      <c r="B77" s="2" t="s">
        <v>390</v>
      </c>
      <c r="C77" s="2" t="s">
        <v>391</v>
      </c>
      <c r="D77" s="2"/>
      <c r="E77" s="2"/>
      <c r="F77" s="2" t="s">
        <v>27</v>
      </c>
      <c r="G77" s="2" t="s">
        <v>28</v>
      </c>
      <c r="H77" s="2"/>
      <c r="I77" s="2" t="s">
        <v>27</v>
      </c>
      <c r="J77" s="2" t="s">
        <v>30</v>
      </c>
      <c r="K77" s="2" t="s">
        <v>31</v>
      </c>
      <c r="L77" s="2" t="s">
        <v>392</v>
      </c>
      <c r="M77" s="2" t="s">
        <v>33</v>
      </c>
      <c r="N77" s="2" t="s">
        <v>163</v>
      </c>
      <c r="O77" s="2" t="s">
        <v>286</v>
      </c>
      <c r="P77" s="3">
        <v>20000</v>
      </c>
      <c r="Q77" s="3">
        <v>20000</v>
      </c>
      <c r="R77" s="2" t="s">
        <v>250</v>
      </c>
      <c r="S77" s="2" t="s">
        <v>251</v>
      </c>
      <c r="T77" s="2" t="s">
        <v>158</v>
      </c>
      <c r="U77" s="2"/>
      <c r="V77" s="2" t="s">
        <v>168</v>
      </c>
      <c r="W77" s="2" t="s">
        <v>190</v>
      </c>
      <c r="X77" s="5" t="s">
        <v>391</v>
      </c>
    </row>
    <row r="78" spans="1:24" ht="15" thickBot="1">
      <c r="A78" s="2" t="s">
        <v>393</v>
      </c>
      <c r="B78" s="2" t="s">
        <v>394</v>
      </c>
      <c r="C78" s="2" t="s">
        <v>395</v>
      </c>
      <c r="D78" s="2"/>
      <c r="E78" s="2"/>
      <c r="F78" s="2" t="s">
        <v>27</v>
      </c>
      <c r="G78" s="2" t="s">
        <v>28</v>
      </c>
      <c r="H78" s="2"/>
      <c r="I78" s="2" t="s">
        <v>27</v>
      </c>
      <c r="J78" s="2" t="s">
        <v>30</v>
      </c>
      <c r="K78" s="2" t="s">
        <v>31</v>
      </c>
      <c r="L78" s="2" t="s">
        <v>396</v>
      </c>
      <c r="M78" s="2" t="s">
        <v>33</v>
      </c>
      <c r="N78" s="2" t="s">
        <v>163</v>
      </c>
      <c r="O78" s="2" t="s">
        <v>155</v>
      </c>
      <c r="P78" s="3">
        <v>40000</v>
      </c>
      <c r="Q78" s="3">
        <v>40000</v>
      </c>
      <c r="R78" s="2" t="s">
        <v>397</v>
      </c>
      <c r="S78" s="2" t="s">
        <v>251</v>
      </c>
      <c r="T78" s="2" t="s">
        <v>158</v>
      </c>
      <c r="U78" s="2"/>
      <c r="V78" s="2" t="s">
        <v>199</v>
      </c>
      <c r="W78" s="2" t="s">
        <v>398</v>
      </c>
      <c r="X78" s="5" t="s">
        <v>395</v>
      </c>
    </row>
    <row r="79" spans="1:24" ht="15" thickBot="1">
      <c r="A79" s="2" t="s">
        <v>393</v>
      </c>
      <c r="B79" s="2" t="s">
        <v>399</v>
      </c>
      <c r="C79" s="2" t="s">
        <v>400</v>
      </c>
      <c r="D79" s="2"/>
      <c r="E79" s="2"/>
      <c r="F79" s="2" t="s">
        <v>27</v>
      </c>
      <c r="G79" s="2" t="s">
        <v>28</v>
      </c>
      <c r="H79" s="2"/>
      <c r="I79" s="2" t="s">
        <v>27</v>
      </c>
      <c r="J79" s="2" t="s">
        <v>30</v>
      </c>
      <c r="K79" s="2" t="s">
        <v>31</v>
      </c>
      <c r="L79" s="2" t="s">
        <v>401</v>
      </c>
      <c r="M79" s="2" t="s">
        <v>33</v>
      </c>
      <c r="N79" s="2" t="s">
        <v>163</v>
      </c>
      <c r="O79" s="2" t="s">
        <v>155</v>
      </c>
      <c r="P79" s="6">
        <v>0</v>
      </c>
      <c r="Q79" s="6">
        <v>0</v>
      </c>
      <c r="R79" s="2" t="s">
        <v>397</v>
      </c>
      <c r="S79" s="2" t="s">
        <v>251</v>
      </c>
      <c r="T79" s="2" t="s">
        <v>158</v>
      </c>
      <c r="U79" s="2"/>
      <c r="V79" s="2" t="s">
        <v>199</v>
      </c>
      <c r="W79" s="2" t="s">
        <v>398</v>
      </c>
      <c r="X79" s="5" t="s">
        <v>400</v>
      </c>
    </row>
    <row r="80" spans="1:24" ht="15" thickBot="1">
      <c r="A80" s="2" t="s">
        <v>393</v>
      </c>
      <c r="B80" s="2" t="s">
        <v>402</v>
      </c>
      <c r="C80" s="2" t="s">
        <v>403</v>
      </c>
      <c r="D80" s="2"/>
      <c r="E80" s="2"/>
      <c r="F80" s="2" t="s">
        <v>27</v>
      </c>
      <c r="G80" s="2" t="s">
        <v>28</v>
      </c>
      <c r="H80" s="2"/>
      <c r="I80" s="2" t="s">
        <v>27</v>
      </c>
      <c r="J80" s="2" t="s">
        <v>30</v>
      </c>
      <c r="K80" s="2" t="s">
        <v>31</v>
      </c>
      <c r="L80" s="2" t="s">
        <v>404</v>
      </c>
      <c r="M80" s="2" t="s">
        <v>33</v>
      </c>
      <c r="N80" s="2" t="s">
        <v>163</v>
      </c>
      <c r="O80" s="2" t="s">
        <v>155</v>
      </c>
      <c r="P80" s="6">
        <v>0</v>
      </c>
      <c r="Q80" s="6">
        <v>0</v>
      </c>
      <c r="R80" s="2" t="s">
        <v>397</v>
      </c>
      <c r="S80" s="2" t="s">
        <v>251</v>
      </c>
      <c r="T80" s="2" t="s">
        <v>158</v>
      </c>
      <c r="U80" s="2"/>
      <c r="V80" s="2" t="s">
        <v>199</v>
      </c>
      <c r="W80" s="2" t="s">
        <v>398</v>
      </c>
      <c r="X80" s="5" t="s">
        <v>403</v>
      </c>
    </row>
    <row r="81" spans="1:24" ht="15" thickBot="1">
      <c r="A81" s="2" t="s">
        <v>393</v>
      </c>
      <c r="B81" s="2" t="s">
        <v>405</v>
      </c>
      <c r="C81" s="2" t="s">
        <v>406</v>
      </c>
      <c r="D81" s="2"/>
      <c r="E81" s="2"/>
      <c r="F81" s="2" t="s">
        <v>27</v>
      </c>
      <c r="G81" s="2" t="s">
        <v>28</v>
      </c>
      <c r="H81" s="2"/>
      <c r="I81" s="2" t="s">
        <v>27</v>
      </c>
      <c r="J81" s="2" t="s">
        <v>30</v>
      </c>
      <c r="K81" s="2" t="s">
        <v>31</v>
      </c>
      <c r="L81" s="2" t="s">
        <v>407</v>
      </c>
      <c r="M81" s="2" t="s">
        <v>33</v>
      </c>
      <c r="N81" s="2" t="s">
        <v>163</v>
      </c>
      <c r="O81" s="2" t="s">
        <v>155</v>
      </c>
      <c r="P81" s="3">
        <v>5000</v>
      </c>
      <c r="Q81" s="3">
        <v>5000</v>
      </c>
      <c r="R81" s="2" t="s">
        <v>397</v>
      </c>
      <c r="S81" s="2" t="s">
        <v>251</v>
      </c>
      <c r="T81" s="2" t="s">
        <v>158</v>
      </c>
      <c r="U81" s="2"/>
      <c r="V81" s="2" t="s">
        <v>199</v>
      </c>
      <c r="W81" s="2" t="s">
        <v>398</v>
      </c>
      <c r="X81" s="5" t="s">
        <v>406</v>
      </c>
    </row>
    <row r="82" spans="1:24" ht="15" thickBot="1">
      <c r="A82" s="2" t="s">
        <v>393</v>
      </c>
      <c r="B82" s="2" t="s">
        <v>408</v>
      </c>
      <c r="C82" s="2" t="s">
        <v>409</v>
      </c>
      <c r="D82" s="2"/>
      <c r="E82" s="2"/>
      <c r="F82" s="2" t="s">
        <v>27</v>
      </c>
      <c r="G82" s="2" t="s">
        <v>28</v>
      </c>
      <c r="H82" s="2"/>
      <c r="I82" s="2" t="s">
        <v>27</v>
      </c>
      <c r="J82" s="2" t="s">
        <v>30</v>
      </c>
      <c r="K82" s="2" t="s">
        <v>31</v>
      </c>
      <c r="L82" s="2" t="s">
        <v>410</v>
      </c>
      <c r="M82" s="2" t="s">
        <v>33</v>
      </c>
      <c r="N82" s="2" t="s">
        <v>163</v>
      </c>
      <c r="O82" s="2" t="s">
        <v>155</v>
      </c>
      <c r="P82" s="6">
        <v>0</v>
      </c>
      <c r="Q82" s="6">
        <v>0</v>
      </c>
      <c r="R82" s="2" t="s">
        <v>397</v>
      </c>
      <c r="S82" s="2" t="s">
        <v>251</v>
      </c>
      <c r="T82" s="2" t="s">
        <v>158</v>
      </c>
      <c r="U82" s="2"/>
      <c r="V82" s="2" t="s">
        <v>199</v>
      </c>
      <c r="W82" s="2" t="s">
        <v>398</v>
      </c>
      <c r="X82" s="5" t="s">
        <v>409</v>
      </c>
    </row>
    <row r="83" spans="1:24" ht="15" thickBot="1">
      <c r="A83" s="2" t="s">
        <v>393</v>
      </c>
      <c r="B83" s="2" t="s">
        <v>411</v>
      </c>
      <c r="C83" s="2" t="s">
        <v>412</v>
      </c>
      <c r="D83" s="2"/>
      <c r="E83" s="2"/>
      <c r="F83" s="2" t="s">
        <v>27</v>
      </c>
      <c r="G83" s="2" t="s">
        <v>28</v>
      </c>
      <c r="H83" s="2"/>
      <c r="I83" s="2" t="s">
        <v>27</v>
      </c>
      <c r="J83" s="2" t="s">
        <v>30</v>
      </c>
      <c r="K83" s="2" t="s">
        <v>31</v>
      </c>
      <c r="L83" s="2" t="s">
        <v>413</v>
      </c>
      <c r="M83" s="2" t="s">
        <v>33</v>
      </c>
      <c r="N83" s="2" t="s">
        <v>163</v>
      </c>
      <c r="O83" s="2" t="s">
        <v>155</v>
      </c>
      <c r="P83" s="3">
        <v>5000</v>
      </c>
      <c r="Q83" s="3">
        <v>5000</v>
      </c>
      <c r="R83" s="2" t="s">
        <v>397</v>
      </c>
      <c r="S83" s="2" t="s">
        <v>251</v>
      </c>
      <c r="T83" s="2" t="s">
        <v>158</v>
      </c>
      <c r="U83" s="2"/>
      <c r="V83" s="2" t="s">
        <v>199</v>
      </c>
      <c r="W83" s="2" t="s">
        <v>398</v>
      </c>
      <c r="X83" s="5" t="s">
        <v>412</v>
      </c>
    </row>
    <row r="84" spans="1:24" ht="15" thickBot="1">
      <c r="A84" s="2" t="s">
        <v>97</v>
      </c>
      <c r="B84" s="2" t="s">
        <v>414</v>
      </c>
      <c r="C84" s="2" t="s">
        <v>99</v>
      </c>
      <c r="D84" s="2"/>
      <c r="E84" s="2"/>
      <c r="F84" s="2" t="s">
        <v>27</v>
      </c>
      <c r="G84" s="2" t="s">
        <v>28</v>
      </c>
      <c r="H84" s="2"/>
      <c r="I84" s="2" t="s">
        <v>27</v>
      </c>
      <c r="J84" s="2" t="s">
        <v>30</v>
      </c>
      <c r="K84" s="2" t="s">
        <v>31</v>
      </c>
      <c r="L84" s="2" t="s">
        <v>415</v>
      </c>
      <c r="M84" s="2" t="s">
        <v>33</v>
      </c>
      <c r="N84" s="2" t="s">
        <v>163</v>
      </c>
      <c r="O84" s="2" t="s">
        <v>155</v>
      </c>
      <c r="P84" s="6">
        <v>0</v>
      </c>
      <c r="Q84" s="6">
        <v>0</v>
      </c>
      <c r="R84" s="2" t="s">
        <v>101</v>
      </c>
      <c r="S84" s="2" t="s">
        <v>102</v>
      </c>
      <c r="T84" s="2" t="s">
        <v>103</v>
      </c>
      <c r="U84" s="2"/>
      <c r="V84" s="2" t="s">
        <v>173</v>
      </c>
      <c r="W84" s="2" t="s">
        <v>179</v>
      </c>
      <c r="X84" s="5" t="s">
        <v>99</v>
      </c>
    </row>
    <row r="85" spans="1:24" ht="15" thickBot="1">
      <c r="A85" s="2" t="s">
        <v>416</v>
      </c>
      <c r="B85" s="2" t="s">
        <v>417</v>
      </c>
      <c r="C85" s="2" t="s">
        <v>418</v>
      </c>
      <c r="D85" s="2"/>
      <c r="E85" s="2"/>
      <c r="F85" s="2" t="s">
        <v>27</v>
      </c>
      <c r="G85" s="2" t="s">
        <v>28</v>
      </c>
      <c r="H85" s="2"/>
      <c r="I85" s="2" t="s">
        <v>27</v>
      </c>
      <c r="J85" s="2" t="s">
        <v>30</v>
      </c>
      <c r="K85" s="2" t="s">
        <v>31</v>
      </c>
      <c r="L85" s="2" t="s">
        <v>419</v>
      </c>
      <c r="M85" s="2" t="s">
        <v>33</v>
      </c>
      <c r="N85" s="2" t="s">
        <v>163</v>
      </c>
      <c r="O85" s="2" t="s">
        <v>155</v>
      </c>
      <c r="P85" s="3">
        <v>9493700</v>
      </c>
      <c r="Q85" s="3">
        <v>9493700</v>
      </c>
      <c r="R85" s="2" t="s">
        <v>420</v>
      </c>
      <c r="S85" s="2" t="s">
        <v>132</v>
      </c>
      <c r="T85" s="2" t="s">
        <v>133</v>
      </c>
      <c r="U85" s="2"/>
      <c r="V85" s="2" t="s">
        <v>173</v>
      </c>
      <c r="W85" s="2" t="s">
        <v>179</v>
      </c>
      <c r="X85" s="5" t="s">
        <v>418</v>
      </c>
    </row>
    <row r="86" spans="1:24" ht="15" thickBot="1">
      <c r="A86" s="2" t="s">
        <v>416</v>
      </c>
      <c r="B86" s="2" t="s">
        <v>421</v>
      </c>
      <c r="C86" s="2" t="s">
        <v>422</v>
      </c>
      <c r="D86" s="2"/>
      <c r="E86" s="2"/>
      <c r="F86" s="2" t="s">
        <v>27</v>
      </c>
      <c r="G86" s="2" t="s">
        <v>28</v>
      </c>
      <c r="H86" s="2"/>
      <c r="I86" s="2" t="s">
        <v>27</v>
      </c>
      <c r="J86" s="2" t="s">
        <v>30</v>
      </c>
      <c r="K86" s="2" t="s">
        <v>31</v>
      </c>
      <c r="L86" s="2" t="s">
        <v>423</v>
      </c>
      <c r="M86" s="2" t="s">
        <v>33</v>
      </c>
      <c r="N86" s="2" t="s">
        <v>163</v>
      </c>
      <c r="O86" s="2" t="s">
        <v>155</v>
      </c>
      <c r="P86" s="3">
        <v>9900000</v>
      </c>
      <c r="Q86" s="3">
        <v>9900000</v>
      </c>
      <c r="R86" s="2" t="s">
        <v>420</v>
      </c>
      <c r="S86" s="2" t="s">
        <v>132</v>
      </c>
      <c r="T86" s="2" t="s">
        <v>133</v>
      </c>
      <c r="U86" s="2"/>
      <c r="V86" s="2" t="s">
        <v>173</v>
      </c>
      <c r="W86" s="2" t="s">
        <v>179</v>
      </c>
      <c r="X86" s="5" t="s">
        <v>422</v>
      </c>
    </row>
    <row r="87" spans="1:24" ht="15" thickBot="1">
      <c r="A87" s="2" t="s">
        <v>416</v>
      </c>
      <c r="B87" s="2" t="s">
        <v>424</v>
      </c>
      <c r="C87" s="2" t="s">
        <v>425</v>
      </c>
      <c r="D87" s="2"/>
      <c r="E87" s="2"/>
      <c r="F87" s="2" t="s">
        <v>27</v>
      </c>
      <c r="G87" s="2" t="s">
        <v>28</v>
      </c>
      <c r="H87" s="2"/>
      <c r="I87" s="2" t="s">
        <v>27</v>
      </c>
      <c r="J87" s="2" t="s">
        <v>30</v>
      </c>
      <c r="K87" s="2" t="s">
        <v>31</v>
      </c>
      <c r="L87" s="2" t="s">
        <v>426</v>
      </c>
      <c r="M87" s="2" t="s">
        <v>33</v>
      </c>
      <c r="N87" s="2" t="s">
        <v>163</v>
      </c>
      <c r="O87" s="2" t="s">
        <v>155</v>
      </c>
      <c r="P87" s="3">
        <v>9800000</v>
      </c>
      <c r="Q87" s="3">
        <v>9800000</v>
      </c>
      <c r="R87" s="2" t="s">
        <v>420</v>
      </c>
      <c r="S87" s="2" t="s">
        <v>132</v>
      </c>
      <c r="T87" s="2" t="s">
        <v>133</v>
      </c>
      <c r="U87" s="2"/>
      <c r="V87" s="2" t="s">
        <v>173</v>
      </c>
      <c r="W87" s="2" t="s">
        <v>179</v>
      </c>
      <c r="X87" s="5" t="s">
        <v>439</v>
      </c>
    </row>
    <row r="88" spans="1:24" ht="15" thickBot="1">
      <c r="A88" s="2" t="s">
        <v>416</v>
      </c>
      <c r="B88" s="2" t="s">
        <v>427</v>
      </c>
      <c r="C88" s="2" t="s">
        <v>428</v>
      </c>
      <c r="D88" s="2"/>
      <c r="E88" s="2"/>
      <c r="F88" s="2" t="s">
        <v>27</v>
      </c>
      <c r="G88" s="2" t="s">
        <v>28</v>
      </c>
      <c r="H88" s="2"/>
      <c r="I88" s="2" t="s">
        <v>27</v>
      </c>
      <c r="J88" s="2" t="s">
        <v>30</v>
      </c>
      <c r="K88" s="2" t="s">
        <v>31</v>
      </c>
      <c r="L88" s="2" t="s">
        <v>429</v>
      </c>
      <c r="M88" s="2" t="s">
        <v>33</v>
      </c>
      <c r="N88" s="2" t="s">
        <v>163</v>
      </c>
      <c r="O88" s="2" t="s">
        <v>155</v>
      </c>
      <c r="P88" s="3">
        <v>9282900</v>
      </c>
      <c r="Q88" s="3">
        <v>9282900</v>
      </c>
      <c r="R88" s="2" t="s">
        <v>420</v>
      </c>
      <c r="S88" s="2" t="s">
        <v>132</v>
      </c>
      <c r="T88" s="2" t="s">
        <v>133</v>
      </c>
      <c r="U88" s="2"/>
      <c r="V88" s="2" t="s">
        <v>173</v>
      </c>
      <c r="W88" s="2" t="s">
        <v>179</v>
      </c>
      <c r="X88" s="5" t="s">
        <v>440</v>
      </c>
    </row>
    <row r="89" spans="1:24" ht="15" thickBot="1">
      <c r="A89" s="2" t="s">
        <v>219</v>
      </c>
      <c r="B89" s="2" t="s">
        <v>430</v>
      </c>
      <c r="C89" s="2" t="s">
        <v>313</v>
      </c>
      <c r="D89" s="2"/>
      <c r="E89" s="2"/>
      <c r="F89" s="2" t="s">
        <v>27</v>
      </c>
      <c r="G89" s="2" t="s">
        <v>28</v>
      </c>
      <c r="H89" s="2"/>
      <c r="I89" s="2" t="s">
        <v>27</v>
      </c>
      <c r="J89" s="2" t="s">
        <v>30</v>
      </c>
      <c r="K89" s="2" t="s">
        <v>31</v>
      </c>
      <c r="L89" s="2" t="s">
        <v>431</v>
      </c>
      <c r="M89" s="2" t="s">
        <v>33</v>
      </c>
      <c r="N89" s="2" t="s">
        <v>286</v>
      </c>
      <c r="O89" s="2" t="s">
        <v>229</v>
      </c>
      <c r="P89" s="6">
        <v>0</v>
      </c>
      <c r="Q89" s="6">
        <v>0</v>
      </c>
      <c r="R89" s="2" t="s">
        <v>224</v>
      </c>
      <c r="S89" s="2" t="s">
        <v>225</v>
      </c>
      <c r="T89" s="2" t="s">
        <v>158</v>
      </c>
      <c r="U89" s="2" t="s">
        <v>432</v>
      </c>
      <c r="V89" s="2" t="s">
        <v>289</v>
      </c>
      <c r="W89" s="2" t="s">
        <v>315</v>
      </c>
      <c r="X89" s="7" t="s">
        <v>313</v>
      </c>
    </row>
  </sheetData>
  <mergeCells count="1">
    <mergeCell ref="A1:X1"/>
  </mergeCells>
  <hyperlinks>
    <hyperlink ref="X3" r:id="rId1" display="https://emenscr.nesdc.go.th/viewer/view.html?id=5b20a6c5ea79507e38d7c861&amp;username=energy06041" xr:uid="{00000000-0004-0000-0000-000000000000}"/>
    <hyperlink ref="X4" r:id="rId2" display="https://emenscr.nesdc.go.th/viewer/view.html?id=5c0f763de1033840d277037f&amp;username=moph10201" xr:uid="{00000000-0004-0000-0000-000001000000}"/>
    <hyperlink ref="X5" r:id="rId3" display="https://emenscr.nesdc.go.th/viewer/view.html?id=5c11d4e7e1033840d277038c&amp;username=moph10201" xr:uid="{00000000-0004-0000-0000-000002000000}"/>
    <hyperlink ref="X6" r:id="rId4" display="https://emenscr.nesdc.go.th/viewer/view.html?id=5c52cc901248ca2ef6b77c4d&amp;username=utk0579091" xr:uid="{00000000-0004-0000-0000-000003000000}"/>
    <hyperlink ref="X7" r:id="rId5" display="https://emenscr.nesdc.go.th/viewer/view.html?id=5c99e7bfa392573fe1bc6bd9&amp;username=industry03121" xr:uid="{00000000-0004-0000-0000-000004000000}"/>
    <hyperlink ref="X8" r:id="rId6" display="https://emenscr.nesdc.go.th/viewer/view.html?id=5c99ea127a930d3fec263030&amp;username=industry03121" xr:uid="{00000000-0004-0000-0000-000005000000}"/>
    <hyperlink ref="X9" r:id="rId7" display="https://emenscr.nesdc.go.th/viewer/view.html?id=5c9a4f257a930d3fec263034&amp;username=industry03121" xr:uid="{00000000-0004-0000-0000-000006000000}"/>
    <hyperlink ref="X10" r:id="rId8" display="https://emenscr.nesdc.go.th/viewer/view.html?id=5d63b89cd2f5cc7c82447d5c&amp;username=rus0585131" xr:uid="{00000000-0004-0000-0000-000007000000}"/>
    <hyperlink ref="X11" r:id="rId9" display="https://emenscr.nesdc.go.th/viewer/view.html?id=5d89e3986e6bea05a699b9d6&amp;username=rus0585141" xr:uid="{00000000-0004-0000-0000-000008000000}"/>
    <hyperlink ref="X12" r:id="rId10" display="https://emenscr.nesdc.go.th/viewer/view.html?id=5d8dbf879349fb22f9ca420a&amp;username=rmutt0578101" xr:uid="{00000000-0004-0000-0000-000009000000}"/>
    <hyperlink ref="X13" r:id="rId11" display="https://emenscr.nesdc.go.th/viewer/view.html?id=5d945d0d644fd240c48a1da8&amp;username=mof08051" xr:uid="{00000000-0004-0000-0000-00000A000000}"/>
    <hyperlink ref="X14" r:id="rId12" display="https://emenscr.nesdc.go.th/viewer/view.html?id=5df9abe9467aa83f5ec0b02f&amp;username=moph10091" xr:uid="{00000000-0004-0000-0000-00000B000000}"/>
    <hyperlink ref="X15" r:id="rId13" display="https://emenscr.nesdc.go.th/viewer/view.html?id=5e008a1bca0feb49b458bd3b&amp;username=moph10091" xr:uid="{00000000-0004-0000-0000-00000C000000}"/>
    <hyperlink ref="X16" r:id="rId14" display="https://emenscr.nesdc.go.th/viewer/view.html?id=5e0335ac6f155549ab8fbe1e&amp;username=industry03061" xr:uid="{00000000-0004-0000-0000-00000D000000}"/>
    <hyperlink ref="X17" r:id="rId15" display="https://emenscr.nesdc.go.th/viewer/view.html?id=5e0337bf42c5ca49af55aee0&amp;username=industry03061" xr:uid="{00000000-0004-0000-0000-00000E000000}"/>
    <hyperlink ref="X18" r:id="rId16" display="https://emenscr.nesdc.go.th/viewer/view.html?id=5e0580c90ad19a4457019e1a&amp;username=moph10091" xr:uid="{00000000-0004-0000-0000-00000F000000}"/>
    <hyperlink ref="X19" r:id="rId17" display="https://emenscr.nesdc.go.th/viewer/view.html?id=5e0ee6e0b8b365018624e486&amp;username=mot0703301" xr:uid="{00000000-0004-0000-0000-000010000000}"/>
    <hyperlink ref="X20" r:id="rId18" display="https://emenscr.nesdc.go.th/viewer/view.html?id=5e27f3ae804f6552226dcbdf&amp;username=nvi021" xr:uid="{00000000-0004-0000-0000-000011000000}"/>
    <hyperlink ref="X21" r:id="rId19" display="https://emenscr.nesdc.go.th/viewer/view.html?id=5e5e09095818301bca7d3da3&amp;username=utk0579091" xr:uid="{00000000-0004-0000-0000-000012000000}"/>
    <hyperlink ref="X22" r:id="rId20" display="https://emenscr.nesdc.go.th/viewer/view.html?id=5e98868498c8b13f6e118496&amp;username=industry03121" xr:uid="{00000000-0004-0000-0000-000013000000}"/>
    <hyperlink ref="X23" r:id="rId21" display="https://emenscr.nesdc.go.th/viewer/view.html?id=5ee0954aa360ea2532ef3245&amp;username=industry03121" xr:uid="{00000000-0004-0000-0000-000014000000}"/>
    <hyperlink ref="X24" r:id="rId22" display="https://emenscr.nesdc.go.th/viewer/view.html?id=5f1a763dbbe2135e2d91181e&amp;username=mod06061" xr:uid="{00000000-0004-0000-0000-000015000000}"/>
    <hyperlink ref="X25" r:id="rId23" display="https://emenscr.nesdc.go.th/viewer/view.html?id=5f2534e7eff9aa2ea2578ed7&amp;username=police000711" xr:uid="{00000000-0004-0000-0000-000016000000}"/>
    <hyperlink ref="X26" r:id="rId24" display="https://emenscr.nesdc.go.th/viewer/view.html?id=5f266526d49bf92ea89dd136&amp;username=police000711" xr:uid="{00000000-0004-0000-0000-000017000000}"/>
    <hyperlink ref="X27" r:id="rId25" display="https://emenscr.nesdc.go.th/viewer/view.html?id=5f268404d49bf92ea89dd151&amp;username=police000711" xr:uid="{00000000-0004-0000-0000-000018000000}"/>
    <hyperlink ref="X28" r:id="rId26" display="https://emenscr.nesdc.go.th/viewer/view.html?id=5f2685b9d49bf92ea89dd154&amp;username=police000711" xr:uid="{00000000-0004-0000-0000-000019000000}"/>
    <hyperlink ref="X29" r:id="rId27" display="https://emenscr.nesdc.go.th/viewer/view.html?id=5f2688b25eb2cd2eaa464ac9&amp;username=police000711" xr:uid="{00000000-0004-0000-0000-00001A000000}"/>
    <hyperlink ref="X30" r:id="rId28" display="https://emenscr.nesdc.go.th/viewer/view.html?id=5f268aed5eb2cd2eaa464acf&amp;username=police000711" xr:uid="{00000000-0004-0000-0000-00001B000000}"/>
    <hyperlink ref="X31" r:id="rId29" display="https://emenscr.nesdc.go.th/viewer/view.html?id=5f268d31eff9aa2ea2578f27&amp;username=police000711" xr:uid="{00000000-0004-0000-0000-00001C000000}"/>
    <hyperlink ref="X32" r:id="rId30" display="https://emenscr.nesdc.go.th/viewer/view.html?id=5f268f80cab46f2eac62fbdf&amp;username=police000711" xr:uid="{00000000-0004-0000-0000-00001D000000}"/>
    <hyperlink ref="X33" r:id="rId31" display="https://emenscr.nesdc.go.th/viewer/view.html?id=5f2691a1cab46f2eac62fbe3&amp;username=police000711" xr:uid="{00000000-0004-0000-0000-00001E000000}"/>
    <hyperlink ref="X34" r:id="rId32" display="https://emenscr.nesdc.go.th/viewer/view.html?id=5f278d59b922e22f5780c049&amp;username=most54011" xr:uid="{00000000-0004-0000-0000-00001F000000}"/>
    <hyperlink ref="X35" r:id="rId33" display="https://emenscr.nesdc.go.th/viewer/view.html?id=5f278d5a02517d2f6487217a&amp;username=most54011" xr:uid="{00000000-0004-0000-0000-000020000000}"/>
    <hyperlink ref="X36" r:id="rId34" display="https://emenscr.nesdc.go.th/viewer/view.html?id=5f27d6f1b922e22f5780c10c&amp;username=most54011" xr:uid="{00000000-0004-0000-0000-000021000000}"/>
    <hyperlink ref="X37" r:id="rId35" display="https://emenscr.nesdc.go.th/viewer/view.html?id=5f2a5e2047ff240c0ef132e7&amp;username=dti011" xr:uid="{00000000-0004-0000-0000-000022000000}"/>
    <hyperlink ref="X38" r:id="rId36" display="https://emenscr.nesdc.go.th/viewer/view.html?id=5f2a697347ff240c0ef13332&amp;username=dti011" xr:uid="{00000000-0004-0000-0000-000023000000}"/>
    <hyperlink ref="X39" r:id="rId37" display="https://emenscr.nesdc.go.th/viewer/view.html?id=5f2a704647ff240c0ef1335a&amp;username=dti011" xr:uid="{00000000-0004-0000-0000-000024000000}"/>
    <hyperlink ref="X40" r:id="rId38" display="https://emenscr.nesdc.go.th/viewer/view.html?id=5f2b286d5237673fb8a4d95f&amp;username=dti011" xr:uid="{00000000-0004-0000-0000-000025000000}"/>
    <hyperlink ref="X41" r:id="rId39" display="https://emenscr.nesdc.go.th/viewer/view.html?id=5f2b31a89b1b9e3fab85a8bc&amp;username=dti011" xr:uid="{00000000-0004-0000-0000-000026000000}"/>
    <hyperlink ref="X42" r:id="rId40" display="https://emenscr.nesdc.go.th/viewer/view.html?id=5f2ce1d75d3d8c1b64cee1be&amp;username=nvi021" xr:uid="{00000000-0004-0000-0000-000027000000}"/>
    <hyperlink ref="X43" r:id="rId41" display="https://emenscr.nesdc.go.th/viewer/view.html?id=5f2d65a25a5ea30bc8e0c5c4&amp;username=mod06061" xr:uid="{00000000-0004-0000-0000-000028000000}"/>
    <hyperlink ref="X44" r:id="rId42" display="https://emenscr.nesdc.go.th/viewer/view.html?id=5f71af9706a32245fa4446fa&amp;username=bdc0041" xr:uid="{00000000-0004-0000-0000-000029000000}"/>
    <hyperlink ref="X45" r:id="rId43" display="https://emenscr.nesdc.go.th/viewer/view.html?id=5fdad3adea2eef1b27a27189&amp;username=mof08051" xr:uid="{00000000-0004-0000-0000-00002A000000}"/>
    <hyperlink ref="X46" r:id="rId44" display="https://emenscr.nesdc.go.th/viewer/view.html?id=60050b6a6bbd3e1ca33a78d2&amp;username=kpru053641" xr:uid="{00000000-0004-0000-0000-00002B000000}"/>
    <hyperlink ref="X47" r:id="rId45" display="https://emenscr.nesdc.go.th/viewer/view.html?id=6013da58662c8a2f73e2fa8b&amp;username=moi5305112" xr:uid="{00000000-0004-0000-0000-00002C000000}"/>
    <hyperlink ref="X48" r:id="rId46" display="https://emenscr.nesdc.go.th/viewer/view.html?id=60a2160038dcb3779b8751bf&amp;username=rmutt0578081" xr:uid="{00000000-0004-0000-0000-00002D000000}"/>
    <hyperlink ref="X49" r:id="rId47" display="https://emenscr.nesdc.go.th/viewer/view.html?id=60d417f02c2df536bfaa244f&amp;username=mol04071" xr:uid="{00000000-0004-0000-0000-00002E000000}"/>
    <hyperlink ref="X50" r:id="rId48" display="https://emenscr.nesdc.go.th/viewer/view.html?id=611102b186ed660368a5bac7&amp;username=most54011" xr:uid="{00000000-0004-0000-0000-00002F000000}"/>
    <hyperlink ref="X51" r:id="rId49" display="https://emenscr.nesdc.go.th/viewer/view.html?id=6111480c77572f035a6ea007&amp;username=most54011" xr:uid="{00000000-0004-0000-0000-000030000000}"/>
    <hyperlink ref="X52" r:id="rId50" display="https://emenscr.nesdc.go.th/viewer/view.html?id=61135d12ef40ea035b9d1238&amp;username=police000711" xr:uid="{00000000-0004-0000-0000-000031000000}"/>
    <hyperlink ref="X53" r:id="rId51" display="https://emenscr.nesdc.go.th/viewer/view.html?id=6113762186ed660368a5bcfc&amp;username=police000711" xr:uid="{00000000-0004-0000-0000-000032000000}"/>
    <hyperlink ref="X54" r:id="rId52" display="https://emenscr.nesdc.go.th/viewer/view.html?id=61137fdbef40ea035b9d129d&amp;username=police000711" xr:uid="{00000000-0004-0000-0000-000033000000}"/>
    <hyperlink ref="X55" r:id="rId53" display="https://emenscr.nesdc.go.th/viewer/view.html?id=611387aaef40ea035b9d12bf&amp;username=police000711" xr:uid="{00000000-0004-0000-0000-000034000000}"/>
    <hyperlink ref="X56" r:id="rId54" display="https://emenscr.nesdc.go.th/viewer/view.html?id=6114f462bee036035b050d89&amp;username=dti011" xr:uid="{00000000-0004-0000-0000-000035000000}"/>
    <hyperlink ref="X57" r:id="rId55" display="https://emenscr.nesdc.go.th/viewer/view.html?id=6118889b9b236c1f95b0c1fa&amp;username=nvi021" xr:uid="{00000000-0004-0000-0000-000036000000}"/>
    <hyperlink ref="X58" r:id="rId56" display="https://emenscr.nesdc.go.th/viewer/view.html?id=611a019883a66770744861a9&amp;username=cu05122381" xr:uid="{00000000-0004-0000-0000-000037000000}"/>
    <hyperlink ref="X59" r:id="rId57" display="https://emenscr.nesdc.go.th/viewer/view.html?id=611a25de454a1a70721698c1&amp;username=bdc0041" xr:uid="{00000000-0004-0000-0000-000038000000}"/>
    <hyperlink ref="X60" r:id="rId58" display="https://emenscr.nesdc.go.th/viewer/view.html?id=617629d1bf69fa60fb76c003&amp;username=bdc0011" xr:uid="{00000000-0004-0000-0000-000039000000}"/>
    <hyperlink ref="X61" r:id="rId59" display="https://emenscr.nesdc.go.th/viewer/view.html?id=61764b1309af7a60f5fc6b73&amp;username=bdc0011" xr:uid="{00000000-0004-0000-0000-00003A000000}"/>
    <hyperlink ref="X62" r:id="rId60" display="https://emenscr.nesdc.go.th/viewer/view.html?id=61764eea9538f060ef14e127&amp;username=bdc0051" xr:uid="{00000000-0004-0000-0000-00003B000000}"/>
    <hyperlink ref="X63" r:id="rId61" display="https://emenscr.nesdc.go.th/viewer/view.html?id=6176523a09af7a60f5fc6b8c&amp;username=bdc0051" xr:uid="{00000000-0004-0000-0000-00003C000000}"/>
    <hyperlink ref="X64" r:id="rId62" display="https://emenscr.nesdc.go.th/viewer/view.html?id=617654bb09af7a60f5fc6b96&amp;username=bdc0051" xr:uid="{00000000-0004-0000-0000-00003D000000}"/>
    <hyperlink ref="X65" r:id="rId63" display="https://emenscr.nesdc.go.th/viewer/view.html?id=61765708e8486e60ee8993ac&amp;username=bdc0051" xr:uid="{00000000-0004-0000-0000-00003E000000}"/>
    <hyperlink ref="X66" r:id="rId64" display="https://emenscr.nesdc.go.th/viewer/view.html?id=61765a84bf69fa60fb76c090&amp;username=bdc0051" xr:uid="{00000000-0004-0000-0000-00003F000000}"/>
    <hyperlink ref="X67" r:id="rId65" display="https://emenscr.nesdc.go.th/viewer/view.html?id=617667f5e8486e60ee8993f9&amp;username=bdc0011" xr:uid="{00000000-0004-0000-0000-000040000000}"/>
    <hyperlink ref="X68" r:id="rId66" display="https://emenscr.nesdc.go.th/viewer/view.html?id=61766b7e09af7a60f5fc6bf6&amp;username=bdc0011" xr:uid="{00000000-0004-0000-0000-000041000000}"/>
    <hyperlink ref="X69" r:id="rId67" display="https://emenscr.nesdc.go.th/viewer/view.html?id=617766c5e8486e60ee8994c4&amp;username=bdc0011" xr:uid="{00000000-0004-0000-0000-000042000000}"/>
    <hyperlink ref="X70" r:id="rId68" display="https://emenscr.nesdc.go.th/viewer/view.html?id=61776c36e8486e60ee8994d6&amp;username=bdc0011" xr:uid="{00000000-0004-0000-0000-000043000000}"/>
    <hyperlink ref="X71" r:id="rId69" display="https://emenscr.nesdc.go.th/viewer/view.html?id=6177771abbe8ad3bb5ac04e4&amp;username=bdc0051" xr:uid="{00000000-0004-0000-0000-000044000000}"/>
    <hyperlink ref="X72" r:id="rId70" display="https://emenscr.nesdc.go.th/viewer/view.html?id=6177ab10b07caa41b3ab0ddf&amp;username=bdc0061" xr:uid="{00000000-0004-0000-0000-000045000000}"/>
    <hyperlink ref="X73" r:id="rId71" display="https://emenscr.nesdc.go.th/viewer/view.html?id=6177aee3b07caa41b3ab0dfe&amp;username=bdc0061" xr:uid="{00000000-0004-0000-0000-000046000000}"/>
    <hyperlink ref="X74" r:id="rId72" display="https://emenscr.nesdc.go.th/viewer/view.html?id=6177bf18f42ff76e7b5b123b&amp;username=bdc0061" xr:uid="{00000000-0004-0000-0000-000047000000}"/>
    <hyperlink ref="X75" r:id="rId73" display="https://emenscr.nesdc.go.th/viewer/view.html?id=6177c2617bb4256e82a1c7a6&amp;username=bdc0061" xr:uid="{00000000-0004-0000-0000-000048000000}"/>
    <hyperlink ref="X76" r:id="rId74" display="https://emenscr.nesdc.go.th/viewer/view.html?id=617a1b4117e13374dcdf46b6&amp;username=bdc0041" xr:uid="{00000000-0004-0000-0000-000049000000}"/>
    <hyperlink ref="X77" r:id="rId75" display="https://emenscr.nesdc.go.th/viewer/view.html?id=617a1e50929eeb74de1c6731&amp;username=bdc0041" xr:uid="{00000000-0004-0000-0000-00004A000000}"/>
    <hyperlink ref="X78" r:id="rId76" display="https://emenscr.nesdc.go.th/viewer/view.html?id=617a20d30653b75cbc8029f9&amp;username=bdc0071" xr:uid="{00000000-0004-0000-0000-00004B000000}"/>
    <hyperlink ref="X79" r:id="rId77" display="https://emenscr.nesdc.go.th/viewer/view.html?id=617a228d72562c5cc2e104fa&amp;username=bdc0071" xr:uid="{00000000-0004-0000-0000-00004C000000}"/>
    <hyperlink ref="X80" r:id="rId78" display="https://emenscr.nesdc.go.th/viewer/view.html?id=617a23fa7c45c15cc4e33574&amp;username=bdc0071" xr:uid="{00000000-0004-0000-0000-00004D000000}"/>
    <hyperlink ref="X81" r:id="rId79" display="https://emenscr.nesdc.go.th/viewer/view.html?id=617a2c85d469bc5cbb99f85d&amp;username=bdc0071" xr:uid="{00000000-0004-0000-0000-00004E000000}"/>
    <hyperlink ref="X82" r:id="rId80" display="https://emenscr.nesdc.go.th/viewer/view.html?id=617a2e027c45c15cc4e335c1&amp;username=bdc0071" xr:uid="{00000000-0004-0000-0000-00004F000000}"/>
    <hyperlink ref="X83" r:id="rId81" display="https://emenscr.nesdc.go.th/viewer/view.html?id=617a2f780653b75cbc802a77&amp;username=bdc0071" xr:uid="{00000000-0004-0000-0000-000050000000}"/>
    <hyperlink ref="X84" r:id="rId82" display="https://emenscr.nesdc.go.th/viewer/view.html?id=61a88c64e55ef143eb1fcc03&amp;username=mof08051" xr:uid="{00000000-0004-0000-0000-000051000000}"/>
    <hyperlink ref="X85" r:id="rId83" display="https://emenscr.nesdc.go.th/viewer/view.html?id=61a890f4e4a0ba43f163b1db&amp;username=mot070371" xr:uid="{00000000-0004-0000-0000-000052000000}"/>
    <hyperlink ref="X86" r:id="rId84" display="https://emenscr.nesdc.go.th/viewer/view.html?id=61a89478e55ef143eb1fcc10&amp;username=mot070371" xr:uid="{00000000-0004-0000-0000-000053000000}"/>
    <hyperlink ref="X87" r:id="rId85" display="https://emenscr.nesdc.go.th/viewer/view.html?id=61a898967a9fbf43eacea7af&amp;username=mot070371" xr:uid="{00000000-0004-0000-0000-000054000000}"/>
    <hyperlink ref="X88" r:id="rId86" display="https://emenscr.nesdc.go.th/viewer/view.html?id=61a99e7be4a0ba43f163b254&amp;username=mot070371" xr:uid="{00000000-0004-0000-0000-000055000000}"/>
    <hyperlink ref="X89" r:id="rId87" display="https://emenscr.nesdc.go.th/viewer/view.html?id=61e17ea248dc137f02e90a59&amp;username=dti011" xr:uid="{00000000-0004-0000-0000-00005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B57"/>
  <sheetViews>
    <sheetView topLeftCell="A13" zoomScale="55" zoomScaleNormal="55" workbookViewId="0">
      <selection activeCell="AG42" sqref="AG42"/>
    </sheetView>
  </sheetViews>
  <sheetFormatPr defaultRowHeight="14.4"/>
  <cols>
    <col min="1" max="1" width="24" bestFit="1" customWidth="1"/>
    <col min="2" max="2" width="14.77734375" customWidth="1"/>
    <col min="3" max="7" width="5.88671875" customWidth="1"/>
    <col min="8" max="8" width="5.88671875" style="26" customWidth="1"/>
    <col min="9" max="9" width="24" bestFit="1" customWidth="1"/>
    <col min="10" max="10" width="18.21875" customWidth="1"/>
    <col min="28" max="28" width="36.5546875" customWidth="1"/>
  </cols>
  <sheetData>
    <row r="1" spans="1:28" ht="21">
      <c r="A1" s="27" t="s">
        <v>450</v>
      </c>
      <c r="B1" s="27" t="s">
        <v>441</v>
      </c>
      <c r="C1" s="28"/>
      <c r="D1" s="28"/>
      <c r="E1" s="28"/>
      <c r="F1" s="28"/>
      <c r="G1" s="28"/>
      <c r="H1" s="28"/>
      <c r="I1" s="28"/>
    </row>
    <row r="2" spans="1:28" ht="21">
      <c r="A2" s="27" t="s">
        <v>449</v>
      </c>
      <c r="B2" s="28">
        <v>2562</v>
      </c>
      <c r="C2" s="28">
        <v>2563</v>
      </c>
      <c r="D2" s="28">
        <v>2564</v>
      </c>
      <c r="E2" s="28">
        <v>2565</v>
      </c>
      <c r="F2" s="28">
        <v>2566</v>
      </c>
      <c r="G2" s="28">
        <v>2567</v>
      </c>
      <c r="H2" s="28">
        <v>2568</v>
      </c>
      <c r="I2" s="29" t="s">
        <v>451</v>
      </c>
      <c r="J2" s="193" t="s">
        <v>905</v>
      </c>
    </row>
    <row r="3" spans="1:28" ht="21">
      <c r="A3" s="30" t="s">
        <v>864</v>
      </c>
      <c r="B3" s="31">
        <v>1</v>
      </c>
      <c r="C3" s="31"/>
      <c r="D3" s="31"/>
      <c r="E3" s="31"/>
      <c r="F3" s="31"/>
      <c r="G3" s="31"/>
      <c r="H3" s="31"/>
      <c r="I3" s="91">
        <v>1</v>
      </c>
      <c r="J3" s="194">
        <f>SUM(F3:H3)</f>
        <v>0</v>
      </c>
    </row>
    <row r="4" spans="1:28" ht="21">
      <c r="A4" s="30" t="s">
        <v>836</v>
      </c>
      <c r="B4" s="31">
        <v>1</v>
      </c>
      <c r="C4" s="31"/>
      <c r="D4" s="31"/>
      <c r="E4" s="31"/>
      <c r="F4" s="31"/>
      <c r="G4" s="31"/>
      <c r="H4" s="31"/>
      <c r="I4" s="91">
        <v>1</v>
      </c>
      <c r="J4" s="195">
        <f t="shared" ref="J4:J37" si="0">SUM(F4:H4)</f>
        <v>0</v>
      </c>
    </row>
    <row r="5" spans="1:28" ht="21">
      <c r="A5" s="30" t="s">
        <v>624</v>
      </c>
      <c r="B5" s="31"/>
      <c r="C5" s="31"/>
      <c r="D5" s="31"/>
      <c r="E5" s="31">
        <v>1</v>
      </c>
      <c r="F5" s="31">
        <v>1</v>
      </c>
      <c r="G5" s="31">
        <v>1</v>
      </c>
      <c r="H5" s="31">
        <v>1</v>
      </c>
      <c r="I5" s="91">
        <v>4</v>
      </c>
      <c r="J5" s="194">
        <f t="shared" si="0"/>
        <v>3</v>
      </c>
    </row>
    <row r="6" spans="1:28" ht="21">
      <c r="A6" s="30" t="s">
        <v>836</v>
      </c>
      <c r="B6" s="31"/>
      <c r="C6" s="31"/>
      <c r="D6" s="31"/>
      <c r="E6" s="31">
        <v>1</v>
      </c>
      <c r="F6" s="31">
        <v>1</v>
      </c>
      <c r="G6" s="31">
        <v>1</v>
      </c>
      <c r="H6" s="31">
        <v>1</v>
      </c>
      <c r="I6" s="91">
        <v>4</v>
      </c>
      <c r="J6" s="195">
        <f t="shared" si="0"/>
        <v>3</v>
      </c>
    </row>
    <row r="7" spans="1:28" ht="21">
      <c r="A7" s="30" t="s">
        <v>721</v>
      </c>
      <c r="B7" s="31"/>
      <c r="C7" s="31">
        <v>1</v>
      </c>
      <c r="D7" s="31">
        <v>2</v>
      </c>
      <c r="E7" s="31">
        <v>5</v>
      </c>
      <c r="F7" s="31">
        <v>8</v>
      </c>
      <c r="G7" s="31"/>
      <c r="H7" s="31">
        <v>4</v>
      </c>
      <c r="I7" s="91">
        <v>20</v>
      </c>
      <c r="J7" s="194">
        <f t="shared" si="0"/>
        <v>12</v>
      </c>
    </row>
    <row r="8" spans="1:28" ht="21">
      <c r="A8" s="30" t="s">
        <v>836</v>
      </c>
      <c r="B8" s="31"/>
      <c r="C8" s="31">
        <v>1</v>
      </c>
      <c r="D8" s="31">
        <v>2</v>
      </c>
      <c r="E8" s="31">
        <v>5</v>
      </c>
      <c r="F8" s="31">
        <v>7</v>
      </c>
      <c r="G8" s="31"/>
      <c r="H8" s="31">
        <v>4</v>
      </c>
      <c r="I8" s="91">
        <v>19</v>
      </c>
      <c r="J8" s="195">
        <f t="shared" si="0"/>
        <v>11</v>
      </c>
    </row>
    <row r="9" spans="1:28" ht="21">
      <c r="A9" s="30" t="s">
        <v>837</v>
      </c>
      <c r="B9" s="31"/>
      <c r="C9" s="31"/>
      <c r="D9" s="31"/>
      <c r="E9" s="31"/>
      <c r="F9" s="31">
        <v>1</v>
      </c>
      <c r="G9" s="31"/>
      <c r="H9" s="31"/>
      <c r="I9" s="91">
        <v>1</v>
      </c>
      <c r="J9" s="195">
        <f t="shared" si="0"/>
        <v>1</v>
      </c>
    </row>
    <row r="10" spans="1:28" ht="21">
      <c r="A10" s="30" t="s">
        <v>865</v>
      </c>
      <c r="B10" s="31">
        <v>1</v>
      </c>
      <c r="C10" s="31"/>
      <c r="D10" s="31"/>
      <c r="E10" s="31"/>
      <c r="F10" s="31"/>
      <c r="G10" s="31"/>
      <c r="H10" s="31"/>
      <c r="I10" s="91">
        <v>1</v>
      </c>
      <c r="J10" s="194">
        <f t="shared" si="0"/>
        <v>0</v>
      </c>
    </row>
    <row r="11" spans="1:28" ht="21">
      <c r="A11" s="30" t="s">
        <v>836</v>
      </c>
      <c r="B11" s="31">
        <v>1</v>
      </c>
      <c r="C11" s="31"/>
      <c r="D11" s="31"/>
      <c r="E11" s="31"/>
      <c r="F11" s="31"/>
      <c r="G11" s="31"/>
      <c r="H11" s="31"/>
      <c r="I11" s="91">
        <v>1</v>
      </c>
      <c r="J11" s="195">
        <f t="shared" si="0"/>
        <v>0</v>
      </c>
    </row>
    <row r="12" spans="1:28" ht="21">
      <c r="A12" s="30" t="s">
        <v>742</v>
      </c>
      <c r="B12" s="31"/>
      <c r="C12" s="31">
        <v>1</v>
      </c>
      <c r="D12" s="31"/>
      <c r="E12" s="31">
        <v>3</v>
      </c>
      <c r="F12" s="31"/>
      <c r="G12" s="31"/>
      <c r="H12" s="31">
        <v>1</v>
      </c>
      <c r="I12" s="91">
        <v>5</v>
      </c>
      <c r="J12" s="194">
        <f t="shared" si="0"/>
        <v>1</v>
      </c>
    </row>
    <row r="13" spans="1:28" ht="21">
      <c r="A13" s="30" t="s">
        <v>836</v>
      </c>
      <c r="B13" s="31"/>
      <c r="C13" s="31">
        <v>1</v>
      </c>
      <c r="D13" s="31"/>
      <c r="E13" s="31">
        <v>3</v>
      </c>
      <c r="F13" s="31"/>
      <c r="G13" s="31"/>
      <c r="H13" s="31">
        <v>1</v>
      </c>
      <c r="I13" s="91">
        <v>5</v>
      </c>
      <c r="J13" s="195">
        <f t="shared" si="0"/>
        <v>1</v>
      </c>
    </row>
    <row r="14" spans="1:28" ht="21">
      <c r="A14" s="30" t="s">
        <v>756</v>
      </c>
      <c r="B14" s="31"/>
      <c r="C14" s="31"/>
      <c r="D14" s="31">
        <v>1</v>
      </c>
      <c r="E14" s="31"/>
      <c r="F14" s="31"/>
      <c r="G14" s="31"/>
      <c r="H14" s="31"/>
      <c r="I14" s="91">
        <v>1</v>
      </c>
      <c r="J14" s="194">
        <f t="shared" si="0"/>
        <v>0</v>
      </c>
      <c r="AB14" s="88"/>
    </row>
    <row r="15" spans="1:28" ht="21">
      <c r="A15" s="30" t="s">
        <v>836</v>
      </c>
      <c r="B15" s="31"/>
      <c r="C15" s="31"/>
      <c r="D15" s="31">
        <v>1</v>
      </c>
      <c r="E15" s="31"/>
      <c r="F15" s="31"/>
      <c r="G15" s="31"/>
      <c r="H15" s="31"/>
      <c r="I15" s="91">
        <v>1</v>
      </c>
      <c r="J15" s="195">
        <f t="shared" si="0"/>
        <v>0</v>
      </c>
    </row>
    <row r="16" spans="1:28" ht="21">
      <c r="A16" s="30" t="s">
        <v>715</v>
      </c>
      <c r="B16" s="31"/>
      <c r="C16" s="31"/>
      <c r="D16" s="31"/>
      <c r="E16" s="31">
        <v>5</v>
      </c>
      <c r="F16" s="31">
        <v>2</v>
      </c>
      <c r="G16" s="31"/>
      <c r="H16" s="31">
        <v>1</v>
      </c>
      <c r="I16" s="91">
        <v>8</v>
      </c>
      <c r="J16" s="194">
        <f t="shared" si="0"/>
        <v>3</v>
      </c>
    </row>
    <row r="17" spans="1:10" ht="21">
      <c r="A17" s="30" t="s">
        <v>836</v>
      </c>
      <c r="B17" s="31"/>
      <c r="C17" s="31"/>
      <c r="D17" s="31"/>
      <c r="E17" s="31">
        <v>5</v>
      </c>
      <c r="F17" s="31">
        <v>2</v>
      </c>
      <c r="G17" s="31"/>
      <c r="H17" s="31">
        <v>1</v>
      </c>
      <c r="I17" s="91">
        <v>8</v>
      </c>
      <c r="J17" s="195">
        <f t="shared" si="0"/>
        <v>3</v>
      </c>
    </row>
    <row r="18" spans="1:10" ht="21">
      <c r="A18" s="30" t="s">
        <v>609</v>
      </c>
      <c r="B18" s="31"/>
      <c r="C18" s="31"/>
      <c r="D18" s="31"/>
      <c r="E18" s="31">
        <v>2</v>
      </c>
      <c r="F18" s="31"/>
      <c r="G18" s="31">
        <v>2</v>
      </c>
      <c r="H18" s="31">
        <v>2</v>
      </c>
      <c r="I18" s="91">
        <v>6</v>
      </c>
      <c r="J18" s="194">
        <f t="shared" si="0"/>
        <v>4</v>
      </c>
    </row>
    <row r="19" spans="1:10" ht="21">
      <c r="A19" s="30" t="s">
        <v>836</v>
      </c>
      <c r="B19" s="31"/>
      <c r="C19" s="31"/>
      <c r="D19" s="31"/>
      <c r="E19" s="31">
        <v>2</v>
      </c>
      <c r="F19" s="31"/>
      <c r="G19" s="31">
        <v>2</v>
      </c>
      <c r="H19" s="31">
        <v>2</v>
      </c>
      <c r="I19" s="91">
        <v>6</v>
      </c>
      <c r="J19" s="195">
        <f t="shared" si="0"/>
        <v>4</v>
      </c>
    </row>
    <row r="20" spans="1:10" ht="21">
      <c r="A20" s="30" t="s">
        <v>743</v>
      </c>
      <c r="B20" s="31">
        <v>1</v>
      </c>
      <c r="C20" s="31">
        <v>1</v>
      </c>
      <c r="D20" s="31"/>
      <c r="E20" s="31">
        <v>3</v>
      </c>
      <c r="F20" s="31">
        <v>1</v>
      </c>
      <c r="G20" s="31"/>
      <c r="H20" s="31"/>
      <c r="I20" s="91">
        <v>6</v>
      </c>
      <c r="J20" s="194">
        <f t="shared" si="0"/>
        <v>1</v>
      </c>
    </row>
    <row r="21" spans="1:10" ht="21">
      <c r="A21" s="30" t="s">
        <v>836</v>
      </c>
      <c r="B21" s="31">
        <v>1</v>
      </c>
      <c r="C21" s="31">
        <v>1</v>
      </c>
      <c r="D21" s="31"/>
      <c r="E21" s="31">
        <v>3</v>
      </c>
      <c r="F21" s="31">
        <v>1</v>
      </c>
      <c r="G21" s="31"/>
      <c r="H21" s="31"/>
      <c r="I21" s="91">
        <v>6</v>
      </c>
      <c r="J21" s="195">
        <f t="shared" si="0"/>
        <v>1</v>
      </c>
    </row>
    <row r="22" spans="1:10" ht="21">
      <c r="A22" s="30" t="s">
        <v>736</v>
      </c>
      <c r="B22" s="31">
        <v>1</v>
      </c>
      <c r="C22" s="31"/>
      <c r="D22" s="31">
        <v>1</v>
      </c>
      <c r="E22" s="31"/>
      <c r="F22" s="31"/>
      <c r="G22" s="31"/>
      <c r="H22" s="31"/>
      <c r="I22" s="91">
        <v>2</v>
      </c>
      <c r="J22" s="194">
        <f t="shared" si="0"/>
        <v>0</v>
      </c>
    </row>
    <row r="23" spans="1:10" ht="21">
      <c r="A23" s="30" t="s">
        <v>836</v>
      </c>
      <c r="B23" s="31">
        <v>1</v>
      </c>
      <c r="C23" s="31"/>
      <c r="D23" s="31">
        <v>1</v>
      </c>
      <c r="E23" s="31"/>
      <c r="F23" s="31"/>
      <c r="G23" s="31"/>
      <c r="H23" s="31"/>
      <c r="I23" s="91">
        <v>2</v>
      </c>
      <c r="J23" s="195">
        <f t="shared" si="0"/>
        <v>0</v>
      </c>
    </row>
    <row r="24" spans="1:10" ht="21">
      <c r="A24" s="30" t="s">
        <v>618</v>
      </c>
      <c r="B24" s="31">
        <v>1</v>
      </c>
      <c r="C24" s="31">
        <v>1</v>
      </c>
      <c r="D24" s="31"/>
      <c r="E24" s="31">
        <v>1</v>
      </c>
      <c r="F24" s="31"/>
      <c r="G24" s="31">
        <v>1</v>
      </c>
      <c r="H24" s="31">
        <v>1</v>
      </c>
      <c r="I24" s="91">
        <v>5</v>
      </c>
      <c r="J24" s="194">
        <f t="shared" si="0"/>
        <v>2</v>
      </c>
    </row>
    <row r="25" spans="1:10" ht="21">
      <c r="A25" s="30" t="s">
        <v>836</v>
      </c>
      <c r="B25" s="31">
        <v>1</v>
      </c>
      <c r="C25" s="31">
        <v>1</v>
      </c>
      <c r="D25" s="31"/>
      <c r="E25" s="31">
        <v>1</v>
      </c>
      <c r="F25" s="31"/>
      <c r="G25" s="31">
        <v>1</v>
      </c>
      <c r="H25" s="31">
        <v>1</v>
      </c>
      <c r="I25" s="91">
        <v>5</v>
      </c>
      <c r="J25" s="195">
        <f t="shared" si="0"/>
        <v>2</v>
      </c>
    </row>
    <row r="26" spans="1:10" ht="21">
      <c r="A26" s="30" t="s">
        <v>628</v>
      </c>
      <c r="B26" s="31"/>
      <c r="C26" s="31">
        <v>2</v>
      </c>
      <c r="D26" s="31"/>
      <c r="E26" s="31"/>
      <c r="F26" s="31">
        <v>1</v>
      </c>
      <c r="G26" s="31">
        <v>1</v>
      </c>
      <c r="H26" s="31">
        <v>1</v>
      </c>
      <c r="I26" s="91">
        <v>5</v>
      </c>
      <c r="J26" s="194">
        <f t="shared" si="0"/>
        <v>3</v>
      </c>
    </row>
    <row r="27" spans="1:10" ht="21">
      <c r="A27" s="30" t="s">
        <v>836</v>
      </c>
      <c r="B27" s="31"/>
      <c r="C27" s="31">
        <v>2</v>
      </c>
      <c r="D27" s="31"/>
      <c r="E27" s="31"/>
      <c r="F27" s="31">
        <v>1</v>
      </c>
      <c r="G27" s="31">
        <v>1</v>
      </c>
      <c r="H27" s="31">
        <v>1</v>
      </c>
      <c r="I27" s="91">
        <v>5</v>
      </c>
      <c r="J27" s="195">
        <f t="shared" si="0"/>
        <v>3</v>
      </c>
    </row>
    <row r="28" spans="1:10" ht="21">
      <c r="A28" s="30" t="s">
        <v>740</v>
      </c>
      <c r="B28" s="31">
        <v>3</v>
      </c>
      <c r="C28" s="31">
        <v>1</v>
      </c>
      <c r="D28" s="31"/>
      <c r="E28" s="31">
        <v>6</v>
      </c>
      <c r="F28" s="31"/>
      <c r="G28" s="31"/>
      <c r="H28" s="31">
        <v>1</v>
      </c>
      <c r="I28" s="91">
        <v>11</v>
      </c>
      <c r="J28" s="194">
        <f t="shared" si="0"/>
        <v>1</v>
      </c>
    </row>
    <row r="29" spans="1:10" ht="21">
      <c r="A29" s="30" t="s">
        <v>836</v>
      </c>
      <c r="B29" s="31">
        <v>3</v>
      </c>
      <c r="C29" s="31">
        <v>1</v>
      </c>
      <c r="D29" s="31"/>
      <c r="E29" s="31">
        <v>6</v>
      </c>
      <c r="F29" s="31"/>
      <c r="G29" s="31"/>
      <c r="H29" s="31">
        <v>1</v>
      </c>
      <c r="I29" s="91">
        <v>11</v>
      </c>
      <c r="J29" s="195">
        <f t="shared" si="0"/>
        <v>1</v>
      </c>
    </row>
    <row r="30" spans="1:10" ht="21">
      <c r="A30" s="30" t="s">
        <v>866</v>
      </c>
      <c r="B30" s="31"/>
      <c r="C30" s="31">
        <v>4</v>
      </c>
      <c r="D30" s="31"/>
      <c r="E30" s="31"/>
      <c r="F30" s="31"/>
      <c r="G30" s="31"/>
      <c r="H30" s="31"/>
      <c r="I30" s="91">
        <v>4</v>
      </c>
      <c r="J30" s="194">
        <f t="shared" si="0"/>
        <v>0</v>
      </c>
    </row>
    <row r="31" spans="1:10" ht="21">
      <c r="A31" s="30" t="s">
        <v>836</v>
      </c>
      <c r="B31" s="31"/>
      <c r="C31" s="31">
        <v>4</v>
      </c>
      <c r="D31" s="31"/>
      <c r="E31" s="31"/>
      <c r="F31" s="31"/>
      <c r="G31" s="31"/>
      <c r="H31" s="31"/>
      <c r="I31" s="91">
        <v>4</v>
      </c>
      <c r="J31" s="195">
        <f t="shared" si="0"/>
        <v>0</v>
      </c>
    </row>
    <row r="32" spans="1:10" ht="21">
      <c r="A32" s="30" t="s">
        <v>711</v>
      </c>
      <c r="B32" s="31"/>
      <c r="C32" s="31"/>
      <c r="D32" s="31"/>
      <c r="E32" s="31"/>
      <c r="F32" s="31">
        <v>1</v>
      </c>
      <c r="G32" s="31"/>
      <c r="H32" s="31"/>
      <c r="I32" s="91">
        <v>1</v>
      </c>
      <c r="J32" s="194">
        <f t="shared" si="0"/>
        <v>1</v>
      </c>
    </row>
    <row r="33" spans="1:23" ht="21">
      <c r="A33" s="30" t="s">
        <v>837</v>
      </c>
      <c r="B33" s="31"/>
      <c r="C33" s="31"/>
      <c r="D33" s="31"/>
      <c r="E33" s="31"/>
      <c r="F33" s="31">
        <v>1</v>
      </c>
      <c r="G33" s="31"/>
      <c r="H33" s="31"/>
      <c r="I33" s="91">
        <v>1</v>
      </c>
      <c r="J33" s="195">
        <f t="shared" si="0"/>
        <v>1</v>
      </c>
    </row>
    <row r="34" spans="1:23" ht="21">
      <c r="A34" s="30" t="s">
        <v>733</v>
      </c>
      <c r="B34" s="31">
        <v>3</v>
      </c>
      <c r="C34" s="31">
        <v>1</v>
      </c>
      <c r="D34" s="31">
        <v>2</v>
      </c>
      <c r="E34" s="31">
        <v>4</v>
      </c>
      <c r="F34" s="31">
        <v>1</v>
      </c>
      <c r="G34" s="31"/>
      <c r="H34" s="31"/>
      <c r="I34" s="91">
        <v>11</v>
      </c>
      <c r="J34" s="194">
        <f t="shared" si="0"/>
        <v>1</v>
      </c>
    </row>
    <row r="35" spans="1:23" ht="21">
      <c r="A35" s="30" t="s">
        <v>836</v>
      </c>
      <c r="B35" s="31">
        <v>3</v>
      </c>
      <c r="C35" s="31">
        <v>1</v>
      </c>
      <c r="D35" s="31">
        <v>1</v>
      </c>
      <c r="E35" s="31">
        <v>4</v>
      </c>
      <c r="F35" s="31">
        <v>1</v>
      </c>
      <c r="G35" s="31"/>
      <c r="H35" s="31"/>
      <c r="I35" s="91">
        <v>10</v>
      </c>
      <c r="J35" s="195">
        <f t="shared" si="0"/>
        <v>1</v>
      </c>
    </row>
    <row r="36" spans="1:23" ht="21.6" thickBot="1">
      <c r="A36" s="30" t="s">
        <v>837</v>
      </c>
      <c r="B36" s="31"/>
      <c r="C36" s="31"/>
      <c r="D36" s="31">
        <v>1</v>
      </c>
      <c r="E36" s="31"/>
      <c r="F36" s="31"/>
      <c r="G36" s="31"/>
      <c r="H36" s="31"/>
      <c r="I36" s="91">
        <v>1</v>
      </c>
      <c r="J36" s="195">
        <f t="shared" si="0"/>
        <v>0</v>
      </c>
    </row>
    <row r="37" spans="1:23" ht="21.6" thickTop="1">
      <c r="A37" s="53" t="s">
        <v>451</v>
      </c>
      <c r="B37" s="54">
        <v>11</v>
      </c>
      <c r="C37" s="54">
        <v>12</v>
      </c>
      <c r="D37" s="54">
        <v>6</v>
      </c>
      <c r="E37" s="54">
        <v>30</v>
      </c>
      <c r="F37" s="54">
        <v>15</v>
      </c>
      <c r="G37" s="54">
        <v>5</v>
      </c>
      <c r="H37" s="54">
        <v>12</v>
      </c>
      <c r="I37" s="92">
        <v>91</v>
      </c>
      <c r="J37" s="196">
        <f t="shared" si="0"/>
        <v>32</v>
      </c>
    </row>
    <row r="39" spans="1:23" s="192" customFormat="1" ht="18">
      <c r="A39" s="199" t="s">
        <v>910</v>
      </c>
      <c r="B39" s="199"/>
      <c r="C39" s="199"/>
      <c r="D39" s="199"/>
      <c r="E39" s="199"/>
      <c r="F39" s="199"/>
      <c r="G39" s="199"/>
      <c r="H39" s="199"/>
      <c r="I39" s="199">
        <v>1</v>
      </c>
      <c r="J39" s="199"/>
    </row>
    <row r="40" spans="1:23" ht="21">
      <c r="A40" s="197" t="s">
        <v>906</v>
      </c>
      <c r="B40" s="192"/>
      <c r="C40" s="192"/>
      <c r="D40" s="192"/>
      <c r="E40" s="192"/>
      <c r="F40" s="192"/>
      <c r="G40" s="192"/>
      <c r="H40" s="192"/>
      <c r="I40" s="25"/>
      <c r="J40" s="198"/>
    </row>
    <row r="41" spans="1:23" ht="18">
      <c r="A41" s="199" t="s">
        <v>907</v>
      </c>
      <c r="B41" s="199"/>
      <c r="C41" s="199"/>
      <c r="D41" s="199"/>
      <c r="E41" s="199"/>
      <c r="F41" s="199"/>
      <c r="G41" s="199"/>
      <c r="H41" s="199"/>
      <c r="I41" s="199">
        <f>SUM(I6,I8,I11,I13,I15,I17,I19,I21,I23,I25,I27,I29,I31,I35)</f>
        <v>87</v>
      </c>
      <c r="J41" s="199">
        <f>SUM(J6,J8,J11,J13,J15,J17,J19,J21,J23,J25,J27,J29,J31,J35)</f>
        <v>30</v>
      </c>
    </row>
    <row r="42" spans="1:23" ht="18">
      <c r="A42" s="199" t="s">
        <v>908</v>
      </c>
      <c r="B42" s="199"/>
      <c r="C42" s="199"/>
      <c r="D42" s="199"/>
      <c r="E42" s="199"/>
      <c r="F42" s="199"/>
      <c r="G42" s="199"/>
      <c r="H42" s="199"/>
      <c r="I42" s="199">
        <f>SUM(I9,I33,I36)</f>
        <v>3</v>
      </c>
      <c r="J42" s="199">
        <f>SUM(J9,J33,J36)</f>
        <v>2</v>
      </c>
    </row>
    <row r="43" spans="1:23" ht="18">
      <c r="A43" s="199" t="s">
        <v>909</v>
      </c>
      <c r="B43" s="199"/>
      <c r="C43" s="199"/>
      <c r="D43" s="199"/>
      <c r="E43" s="199"/>
      <c r="F43" s="199"/>
      <c r="G43" s="199"/>
      <c r="H43" s="199"/>
      <c r="I43" s="199">
        <f>SUM(I41:I42)</f>
        <v>90</v>
      </c>
      <c r="J43" s="199">
        <f>SUM(J41:J42)</f>
        <v>32</v>
      </c>
    </row>
    <row r="46" spans="1:23" s="192" customFormat="1" ht="21">
      <c r="I46" s="25"/>
      <c r="J46" s="198"/>
      <c r="N46" s="201" t="s">
        <v>911</v>
      </c>
      <c r="O46" s="202"/>
      <c r="P46" s="202"/>
      <c r="Q46" s="202"/>
      <c r="R46" s="200"/>
      <c r="S46" s="200"/>
      <c r="T46" s="200"/>
      <c r="U46" s="200"/>
      <c r="V46" s="203">
        <f>+I39</f>
        <v>1</v>
      </c>
      <c r="W46" s="202" t="s">
        <v>912</v>
      </c>
    </row>
    <row r="47" spans="1:23" s="115" customFormat="1">
      <c r="G47" s="204"/>
    </row>
    <row r="48" spans="1:23" s="115" customFormat="1">
      <c r="G48" s="204"/>
    </row>
    <row r="49" spans="7:7" s="115" customFormat="1">
      <c r="G49" s="204"/>
    </row>
    <row r="50" spans="7:7" s="115" customFormat="1">
      <c r="G50" s="204"/>
    </row>
    <row r="51" spans="7:7" s="115" customFormat="1">
      <c r="G51" s="204"/>
    </row>
    <row r="52" spans="7:7" s="115" customFormat="1">
      <c r="G52" s="204"/>
    </row>
    <row r="53" spans="7:7" s="115" customFormat="1">
      <c r="G53" s="204"/>
    </row>
    <row r="54" spans="7:7" s="115" customFormat="1">
      <c r="G54" s="204"/>
    </row>
    <row r="55" spans="7:7" s="115" customFormat="1">
      <c r="G55" s="204"/>
    </row>
    <row r="56" spans="7:7" s="115" customFormat="1">
      <c r="G56" s="204"/>
    </row>
    <row r="57" spans="7:7" s="115" customFormat="1">
      <c r="G57" s="204"/>
    </row>
  </sheetData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F4BF-ADCE-4129-B5AB-C546AD129214}">
  <sheetPr>
    <tabColor rgb="FFFF0000"/>
  </sheetPr>
  <dimension ref="A1:U6"/>
  <sheetViews>
    <sheetView zoomScale="71" zoomScaleNormal="71" workbookViewId="0">
      <selection activeCell="D27" sqref="D27"/>
    </sheetView>
  </sheetViews>
  <sheetFormatPr defaultColWidth="9.109375" defaultRowHeight="14.4"/>
  <cols>
    <col min="1" max="1" width="11.33203125" style="15" bestFit="1" customWidth="1"/>
    <col min="2" max="2" width="17.77734375" style="15" customWidth="1"/>
    <col min="3" max="3" width="75.33203125" style="15" hidden="1" customWidth="1"/>
    <col min="4" max="4" width="93.5546875" style="15" bestFit="1" customWidth="1"/>
    <col min="5" max="5" width="93.5546875" style="15" customWidth="1"/>
    <col min="6" max="6" width="27.44140625" style="15" bestFit="1" customWidth="1"/>
    <col min="7" max="7" width="20.109375" style="15" bestFit="1" customWidth="1"/>
    <col min="8" max="8" width="8.33203125" style="15" hidden="1" customWidth="1"/>
    <col min="9" max="15" width="11.44140625" style="15" bestFit="1" customWidth="1"/>
    <col min="16" max="16" width="12.6640625" style="15" bestFit="1" customWidth="1"/>
    <col min="17" max="17" width="9.5546875" style="15" bestFit="1" customWidth="1"/>
    <col min="18" max="18" width="17" style="15" customWidth="1"/>
    <col min="19" max="19" width="4.44140625" style="15" bestFit="1" customWidth="1"/>
    <col min="20" max="16384" width="9.109375" style="15"/>
  </cols>
  <sheetData>
    <row r="1" spans="1:21" ht="36">
      <c r="A1" s="84" t="s">
        <v>897</v>
      </c>
      <c r="D1" s="16"/>
    </row>
    <row r="2" spans="1:21" s="176" customFormat="1" ht="18">
      <c r="A2" s="171" t="s">
        <v>22</v>
      </c>
      <c r="B2" s="171" t="s">
        <v>867</v>
      </c>
      <c r="C2" s="172" t="s">
        <v>868</v>
      </c>
      <c r="D2" s="172" t="s">
        <v>869</v>
      </c>
      <c r="E2" s="171" t="s">
        <v>870</v>
      </c>
      <c r="F2" s="172" t="s">
        <v>871</v>
      </c>
      <c r="G2" s="171" t="s">
        <v>872</v>
      </c>
      <c r="H2" s="171" t="s">
        <v>873</v>
      </c>
      <c r="I2" s="173" t="s">
        <v>874</v>
      </c>
      <c r="J2" s="171" t="s">
        <v>875</v>
      </c>
      <c r="K2" s="171" t="s">
        <v>876</v>
      </c>
      <c r="L2" s="171" t="s">
        <v>877</v>
      </c>
      <c r="M2" s="171" t="s">
        <v>878</v>
      </c>
      <c r="N2" s="171" t="s">
        <v>879</v>
      </c>
      <c r="O2" s="171" t="s">
        <v>880</v>
      </c>
      <c r="P2" s="172" t="s">
        <v>881</v>
      </c>
      <c r="Q2" s="172" t="s">
        <v>882</v>
      </c>
      <c r="R2" s="171" t="s">
        <v>681</v>
      </c>
      <c r="S2" s="174" t="s">
        <v>883</v>
      </c>
      <c r="T2" s="174" t="s">
        <v>883</v>
      </c>
      <c r="U2" s="175" t="s">
        <v>682</v>
      </c>
    </row>
    <row r="3" spans="1:21" s="180" customFormat="1" ht="18">
      <c r="A3" s="177" t="s">
        <v>844</v>
      </c>
      <c r="B3" s="178" t="s">
        <v>721</v>
      </c>
      <c r="C3" s="178" t="s">
        <v>884</v>
      </c>
      <c r="D3" s="178" t="s">
        <v>885</v>
      </c>
      <c r="E3" s="191" t="str">
        <f>HYPERLINK(D3,F3)</f>
        <v>โครงการ “สร้างผู้ประกอบการอุตสาหกรรมความมั่นคง ”</v>
      </c>
      <c r="F3" s="179" t="s">
        <v>683</v>
      </c>
      <c r="G3" s="179" t="s">
        <v>225</v>
      </c>
      <c r="H3" s="179" t="s">
        <v>158</v>
      </c>
      <c r="I3" s="180" t="s">
        <v>684</v>
      </c>
      <c r="J3" s="181">
        <v>1</v>
      </c>
      <c r="K3" s="182">
        <v>3.125</v>
      </c>
      <c r="L3" s="183">
        <v>3.75</v>
      </c>
      <c r="M3" s="182">
        <v>2.9224999999999999</v>
      </c>
      <c r="N3" s="182">
        <v>3.375</v>
      </c>
      <c r="O3" s="183">
        <v>4.25</v>
      </c>
      <c r="P3" s="184">
        <v>0</v>
      </c>
      <c r="Q3" s="185">
        <v>0</v>
      </c>
      <c r="R3" s="186" t="s">
        <v>685</v>
      </c>
      <c r="S3" s="187" t="s">
        <v>886</v>
      </c>
      <c r="T3" s="187" t="s">
        <v>687</v>
      </c>
      <c r="U3" s="188" t="s">
        <v>686</v>
      </c>
    </row>
    <row r="4" spans="1:21" s="180" customFormat="1" ht="18">
      <c r="A4" s="177" t="s">
        <v>844</v>
      </c>
      <c r="B4" s="178" t="s">
        <v>742</v>
      </c>
      <c r="C4" s="178" t="s">
        <v>887</v>
      </c>
      <c r="D4" s="178" t="s">
        <v>888</v>
      </c>
      <c r="E4" s="191" t="str">
        <f t="shared" ref="E4:E6" si="0">HYPERLINK(D4,F4)</f>
        <v>โครงการจัดตั้งโรงงานผลิตยาชีววัตถุคล้ายคลึงเพื่อความมั่นคงทางยาของประเทศ</v>
      </c>
      <c r="F4" s="179" t="s">
        <v>889</v>
      </c>
      <c r="G4" s="179" t="s">
        <v>890</v>
      </c>
      <c r="H4" s="179" t="s">
        <v>48</v>
      </c>
      <c r="I4" s="180" t="s">
        <v>684</v>
      </c>
      <c r="J4" s="182">
        <v>0.25</v>
      </c>
      <c r="K4" s="182">
        <v>2.75</v>
      </c>
      <c r="L4" s="182">
        <v>1.375</v>
      </c>
      <c r="M4" s="182">
        <v>2.5049999999999999</v>
      </c>
      <c r="N4" s="182">
        <v>1.75</v>
      </c>
      <c r="O4" s="183">
        <v>3.75</v>
      </c>
      <c r="P4" s="184">
        <v>0</v>
      </c>
      <c r="Q4" s="185">
        <v>0</v>
      </c>
      <c r="R4" s="186" t="s">
        <v>685</v>
      </c>
      <c r="S4" s="187" t="s">
        <v>886</v>
      </c>
      <c r="T4" s="187" t="s">
        <v>687</v>
      </c>
      <c r="U4" s="188" t="s">
        <v>686</v>
      </c>
    </row>
    <row r="5" spans="1:21" s="180" customFormat="1" ht="18">
      <c r="A5" s="177" t="s">
        <v>844</v>
      </c>
      <c r="B5" s="178" t="s">
        <v>742</v>
      </c>
      <c r="C5" s="178" t="s">
        <v>891</v>
      </c>
      <c r="D5" s="178" t="s">
        <v>892</v>
      </c>
      <c r="E5" s="191" t="str">
        <f t="shared" si="0"/>
        <v>การถ่ายทอดองค์ความรู้ด้านรถจักรยานยนต์ไฟฟ้าดัดแปลงเพื่อธุรกิจแห่งอนาคต</v>
      </c>
      <c r="F5" s="179" t="s">
        <v>893</v>
      </c>
      <c r="G5" s="179" t="s">
        <v>59</v>
      </c>
      <c r="H5" s="179" t="s">
        <v>60</v>
      </c>
      <c r="I5" s="180" t="s">
        <v>684</v>
      </c>
      <c r="J5" s="182">
        <v>0.25</v>
      </c>
      <c r="K5" s="182">
        <v>1.75</v>
      </c>
      <c r="L5" s="182">
        <v>2.625</v>
      </c>
      <c r="M5" s="182">
        <v>3.1312500000000001</v>
      </c>
      <c r="N5" s="182">
        <v>2.375</v>
      </c>
      <c r="O5" s="183">
        <v>4.375</v>
      </c>
      <c r="P5" s="184">
        <v>0</v>
      </c>
      <c r="Q5" s="185">
        <v>0</v>
      </c>
      <c r="R5" s="186" t="s">
        <v>685</v>
      </c>
      <c r="S5" s="187" t="s">
        <v>886</v>
      </c>
      <c r="T5" s="187" t="s">
        <v>687</v>
      </c>
      <c r="U5" s="188" t="s">
        <v>686</v>
      </c>
    </row>
    <row r="6" spans="1:21" s="180" customFormat="1" ht="18">
      <c r="A6" s="177" t="s">
        <v>844</v>
      </c>
      <c r="B6" s="178" t="s">
        <v>756</v>
      </c>
      <c r="C6" s="178" t="s">
        <v>894</v>
      </c>
      <c r="D6" s="178" t="s">
        <v>895</v>
      </c>
      <c r="E6" s="191" t="str">
        <f t="shared" si="0"/>
        <v>โครงการจัดตั้งโรงงานผลิตวัตถุดิบทางยาเพื่อความมั่นคงทางสาธารณสุขของประเทศ</v>
      </c>
      <c r="F6" s="179" t="s">
        <v>896</v>
      </c>
      <c r="G6" s="179" t="s">
        <v>890</v>
      </c>
      <c r="H6" s="179" t="s">
        <v>48</v>
      </c>
      <c r="I6" s="180" t="s">
        <v>684</v>
      </c>
      <c r="J6" s="182">
        <v>0</v>
      </c>
      <c r="K6" s="189">
        <v>2</v>
      </c>
      <c r="L6" s="189">
        <v>2</v>
      </c>
      <c r="M6" s="182">
        <v>2.5049999999999999</v>
      </c>
      <c r="N6" s="182">
        <v>2.25</v>
      </c>
      <c r="O6" s="182">
        <v>3.375</v>
      </c>
      <c r="P6" s="184">
        <v>0</v>
      </c>
      <c r="Q6" s="185">
        <v>1</v>
      </c>
      <c r="R6" s="186" t="s">
        <v>685</v>
      </c>
      <c r="S6" s="190" t="s">
        <v>686</v>
      </c>
      <c r="T6" s="187" t="s">
        <v>687</v>
      </c>
      <c r="U6" s="188" t="s">
        <v>686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6C5C-6C82-431A-8BE3-986D47E61F3B}">
  <sheetPr>
    <tabColor rgb="FF00B050"/>
  </sheetPr>
  <dimension ref="A1:R8"/>
  <sheetViews>
    <sheetView topLeftCell="J1" zoomScale="55" zoomScaleNormal="55" workbookViewId="0">
      <selection activeCell="J5" sqref="J5"/>
    </sheetView>
  </sheetViews>
  <sheetFormatPr defaultColWidth="8.88671875" defaultRowHeight="21"/>
  <cols>
    <col min="1" max="1" width="17" style="16" hidden="1" customWidth="1"/>
    <col min="2" max="2" width="107.33203125" style="16" customWidth="1"/>
    <col min="3" max="3" width="47.6640625" style="16" hidden="1" customWidth="1"/>
    <col min="4" max="4" width="34" style="16" hidden="1" customWidth="1"/>
    <col min="5" max="5" width="13.5546875" style="16" customWidth="1"/>
    <col min="6" max="6" width="11.33203125" style="16" hidden="1" customWidth="1"/>
    <col min="7" max="7" width="12.33203125" style="16" hidden="1" customWidth="1"/>
    <col min="8" max="8" width="14.33203125" style="16" hidden="1" customWidth="1"/>
    <col min="9" max="9" width="44.5546875" style="16" bestFit="1" customWidth="1"/>
    <col min="10" max="10" width="31.44140625" style="16" customWidth="1"/>
    <col min="11" max="11" width="46.44140625" style="16" bestFit="1" customWidth="1"/>
    <col min="12" max="12" width="36.88671875" style="16" bestFit="1" customWidth="1"/>
    <col min="13" max="13" width="14.5546875" style="16" customWidth="1"/>
    <col min="14" max="14" width="23.77734375" style="16" customWidth="1"/>
    <col min="15" max="15" width="66.33203125" style="16" hidden="1" customWidth="1"/>
    <col min="16" max="16" width="14" style="16" customWidth="1"/>
    <col min="17" max="17" width="23.6640625" style="16" customWidth="1"/>
    <col min="18" max="18" width="9.33203125" style="16" customWidth="1"/>
    <col min="19" max="22" width="26.109375" style="16" customWidth="1"/>
    <col min="23" max="16384" width="8.88671875" style="16"/>
  </cols>
  <sheetData>
    <row r="1" spans="1:18" ht="36">
      <c r="B1" s="84" t="s">
        <v>898</v>
      </c>
    </row>
    <row r="2" spans="1:18">
      <c r="A2" s="11" t="s">
        <v>2</v>
      </c>
      <c r="B2" s="108" t="s">
        <v>3</v>
      </c>
      <c r="C2" s="101" t="s">
        <v>3</v>
      </c>
      <c r="D2" s="101" t="s">
        <v>7</v>
      </c>
      <c r="E2" s="110" t="s">
        <v>441</v>
      </c>
      <c r="F2" s="101" t="s">
        <v>14</v>
      </c>
      <c r="G2" s="101" t="s">
        <v>15</v>
      </c>
      <c r="H2" s="101" t="s">
        <v>18</v>
      </c>
      <c r="I2" s="102" t="s">
        <v>19</v>
      </c>
      <c r="J2" s="102" t="s">
        <v>839</v>
      </c>
      <c r="K2" s="108" t="s">
        <v>20</v>
      </c>
      <c r="L2" s="103" t="s">
        <v>21</v>
      </c>
      <c r="M2" s="241" t="s">
        <v>690</v>
      </c>
      <c r="N2" s="241"/>
      <c r="O2" s="97" t="s">
        <v>582</v>
      </c>
      <c r="P2" s="242" t="s">
        <v>689</v>
      </c>
      <c r="Q2" s="242"/>
    </row>
    <row r="3" spans="1:18">
      <c r="A3" s="11"/>
      <c r="B3" s="109"/>
      <c r="C3" s="104"/>
      <c r="D3" s="104"/>
      <c r="E3" s="111"/>
      <c r="F3" s="104"/>
      <c r="G3" s="104"/>
      <c r="H3" s="104"/>
      <c r="I3" s="105"/>
      <c r="J3" s="105"/>
      <c r="K3" s="109"/>
      <c r="L3" s="106"/>
      <c r="M3" s="98" t="s">
        <v>22</v>
      </c>
      <c r="N3" s="98" t="s">
        <v>23</v>
      </c>
      <c r="O3" s="99"/>
      <c r="P3" s="100" t="s">
        <v>22</v>
      </c>
      <c r="Q3" s="100" t="s">
        <v>23</v>
      </c>
      <c r="R3" s="96" t="s">
        <v>691</v>
      </c>
    </row>
    <row r="4" spans="1:18">
      <c r="A4" s="16" t="s">
        <v>291</v>
      </c>
      <c r="B4" s="72" t="str">
        <f>HYPERLINK(O4,C4)</f>
        <v>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</v>
      </c>
      <c r="C4" s="16" t="s">
        <v>292</v>
      </c>
      <c r="D4" s="16" t="s">
        <v>28</v>
      </c>
      <c r="E4" s="81">
        <v>2566</v>
      </c>
      <c r="F4" s="16" t="s">
        <v>286</v>
      </c>
      <c r="G4" s="16" t="s">
        <v>287</v>
      </c>
      <c r="H4" s="16" t="s">
        <v>209</v>
      </c>
      <c r="I4" s="16" t="s">
        <v>560</v>
      </c>
      <c r="J4" s="16" t="str">
        <f>VLOOKUP(I4,'[1]ตัวย่อ(ต่อท้าย)'!$B:$C,2,FALSE)</f>
        <v>สวทช.</v>
      </c>
      <c r="K4" s="16" t="s">
        <v>60</v>
      </c>
      <c r="L4" s="16" t="s">
        <v>294</v>
      </c>
      <c r="M4" s="74" t="s">
        <v>199</v>
      </c>
      <c r="N4" s="74" t="s">
        <v>561</v>
      </c>
      <c r="O4" s="16" t="s">
        <v>564</v>
      </c>
      <c r="P4" s="74" t="s">
        <v>617</v>
      </c>
      <c r="Q4" s="74" t="s">
        <v>628</v>
      </c>
    </row>
    <row r="5" spans="1:18">
      <c r="A5" s="16" t="s">
        <v>312</v>
      </c>
      <c r="B5" s="72" t="str">
        <f t="shared" ref="B5:B7" si="0">HYPERLINK(O5,C5)</f>
        <v>โครงการพัฒนาพื้นที่รองรับอุตสาหกรรมความมั่นคงของประเทศ</v>
      </c>
      <c r="C5" s="16" t="s">
        <v>313</v>
      </c>
      <c r="D5" s="16" t="s">
        <v>28</v>
      </c>
      <c r="E5" s="81">
        <v>2566</v>
      </c>
      <c r="F5" s="16" t="s">
        <v>286</v>
      </c>
      <c r="G5" s="16" t="s">
        <v>229</v>
      </c>
      <c r="H5" s="16" t="s">
        <v>224</v>
      </c>
      <c r="I5" s="16" t="s">
        <v>225</v>
      </c>
      <c r="J5" s="16" t="str">
        <f>VLOOKUP(I5,'[1]ตัวย่อ(ต่อท้าย)'!$B:$C,2,FALSE)</f>
        <v>สทป.</v>
      </c>
      <c r="K5" s="16" t="s">
        <v>158</v>
      </c>
      <c r="L5" s="16" t="s">
        <v>294</v>
      </c>
      <c r="M5" s="73" t="s">
        <v>199</v>
      </c>
      <c r="N5" s="73" t="s">
        <v>557</v>
      </c>
      <c r="O5" s="16" t="s">
        <v>574</v>
      </c>
      <c r="P5" s="73" t="s">
        <v>623</v>
      </c>
      <c r="Q5" s="73" t="s">
        <v>624</v>
      </c>
    </row>
    <row r="6" spans="1:18">
      <c r="A6" s="16" t="s">
        <v>596</v>
      </c>
      <c r="B6" s="72" t="str">
        <f>HYPERLINK(O6,C6)</f>
        <v>โครงการ “ ศูนย์ทดสอบมาตรฐานผลิตภัณฑ์อุตสาหกรรมความมั่นคง ”</v>
      </c>
      <c r="C6" s="16" t="s">
        <v>597</v>
      </c>
      <c r="D6" s="16" t="s">
        <v>28</v>
      </c>
      <c r="E6" s="81">
        <v>2567</v>
      </c>
      <c r="F6" s="16" t="s">
        <v>592</v>
      </c>
      <c r="G6" s="16" t="s">
        <v>229</v>
      </c>
      <c r="H6" s="16" t="s">
        <v>224</v>
      </c>
      <c r="I6" s="16" t="s">
        <v>225</v>
      </c>
      <c r="J6" s="16" t="str">
        <f>VLOOKUP(I6,'[1]ตัวย่อ(ต่อท้าย)'!$B:$C,2,FALSE)</f>
        <v>สทป.</v>
      </c>
      <c r="K6" s="16" t="s">
        <v>158</v>
      </c>
      <c r="L6" s="16" t="s">
        <v>598</v>
      </c>
      <c r="M6" s="73" t="s">
        <v>289</v>
      </c>
      <c r="N6" s="73" t="s">
        <v>599</v>
      </c>
      <c r="O6" s="16" t="s">
        <v>601</v>
      </c>
      <c r="P6" s="85" t="s">
        <v>617</v>
      </c>
      <c r="Q6" s="85" t="s">
        <v>866</v>
      </c>
    </row>
    <row r="7" spans="1:18">
      <c r="A7" s="16" t="s">
        <v>602</v>
      </c>
      <c r="B7" s="72" t="str">
        <f t="shared" si="0"/>
        <v>โครงการ “ศูนย์บริการครบวงจรอุตสาหกรรมความมั่นคง ”</v>
      </c>
      <c r="C7" s="16" t="s">
        <v>603</v>
      </c>
      <c r="D7" s="16" t="s">
        <v>28</v>
      </c>
      <c r="E7" s="81">
        <v>2567</v>
      </c>
      <c r="F7" s="16" t="s">
        <v>592</v>
      </c>
      <c r="G7" s="16" t="s">
        <v>229</v>
      </c>
      <c r="H7" s="16" t="s">
        <v>224</v>
      </c>
      <c r="I7" s="16" t="s">
        <v>225</v>
      </c>
      <c r="J7" s="16" t="str">
        <f>VLOOKUP(I7,'[1]ตัวย่อ(ต่อท้าย)'!$B:$C,2,FALSE)</f>
        <v>สทป.</v>
      </c>
      <c r="K7" s="16" t="s">
        <v>158</v>
      </c>
      <c r="L7" s="16" t="s">
        <v>598</v>
      </c>
      <c r="M7" s="73" t="s">
        <v>289</v>
      </c>
      <c r="N7" s="73" t="s">
        <v>604</v>
      </c>
      <c r="O7" s="16" t="s">
        <v>605</v>
      </c>
      <c r="P7" s="85" t="s">
        <v>617</v>
      </c>
      <c r="Q7" s="85" t="s">
        <v>618</v>
      </c>
    </row>
    <row r="8" spans="1:18">
      <c r="I8" s="86"/>
      <c r="J8" s="86"/>
      <c r="K8" s="86"/>
    </row>
  </sheetData>
  <autoFilter ref="A3:Q7" xr:uid="{4689E1A5-07D4-4F04-AA73-B46BC5034231}"/>
  <mergeCells count="2">
    <mergeCell ref="M2:N2"/>
    <mergeCell ref="P2:Q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076B-3E2D-49E4-96C8-A907975A1907}">
  <dimension ref="A1:U77"/>
  <sheetViews>
    <sheetView topLeftCell="N1" zoomScale="55" zoomScaleNormal="55" workbookViewId="0">
      <pane ySplit="8" topLeftCell="A9" activePane="bottomLeft" state="frozen"/>
      <selection activeCell="Q31" sqref="Q31"/>
      <selection pane="bottomLeft" activeCell="Q31" sqref="Q31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115" customFormat="1"/>
    <row r="2" spans="1:21" s="115" customFormat="1" ht="21" hidden="1">
      <c r="A2" s="116" t="s">
        <v>692</v>
      </c>
      <c r="B2" s="117" t="s">
        <v>693</v>
      </c>
      <c r="C2" s="118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s="115" customFormat="1" ht="21" hidden="1">
      <c r="A3" s="118"/>
      <c r="B3" s="120" t="s">
        <v>694</v>
      </c>
      <c r="C3" s="118"/>
      <c r="D3" s="119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1:21" s="115" customFormat="1" ht="21" hidden="1">
      <c r="A4" s="118"/>
      <c r="B4" s="121" t="s">
        <v>695</v>
      </c>
      <c r="C4" s="118"/>
      <c r="D4" s="11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</row>
    <row r="5" spans="1:21" s="115" customFormat="1" ht="21" hidden="1">
      <c r="A5" s="118"/>
      <c r="B5" s="122" t="s">
        <v>696</v>
      </c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s="115" customFormat="1" ht="21" hidden="1">
      <c r="A6" s="118"/>
      <c r="B6" s="123" t="s">
        <v>697</v>
      </c>
      <c r="C6" s="118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1" s="113" customFormat="1"/>
    <row r="8" spans="1:21" s="115" customFormat="1" ht="21">
      <c r="A8" s="124" t="s">
        <v>2</v>
      </c>
      <c r="B8" s="125" t="s">
        <v>3</v>
      </c>
      <c r="C8" s="126" t="s">
        <v>7</v>
      </c>
      <c r="D8" s="126" t="s">
        <v>441</v>
      </c>
      <c r="E8" s="127" t="s">
        <v>698</v>
      </c>
      <c r="F8" s="125" t="s">
        <v>14</v>
      </c>
      <c r="G8" s="128" t="s">
        <v>699</v>
      </c>
      <c r="H8" s="125" t="s">
        <v>15</v>
      </c>
      <c r="I8" s="125" t="s">
        <v>20</v>
      </c>
      <c r="J8" s="125" t="s">
        <v>19</v>
      </c>
      <c r="K8" s="125" t="s">
        <v>18</v>
      </c>
      <c r="L8" s="125" t="s">
        <v>21</v>
      </c>
      <c r="M8" s="128" t="s">
        <v>700</v>
      </c>
      <c r="N8" s="129" t="s">
        <v>701</v>
      </c>
      <c r="O8" s="125" t="s">
        <v>702</v>
      </c>
      <c r="P8" s="130" t="s">
        <v>703</v>
      </c>
      <c r="Q8" s="128" t="s">
        <v>704</v>
      </c>
      <c r="R8" s="129" t="s">
        <v>705</v>
      </c>
      <c r="S8" s="125" t="s">
        <v>706</v>
      </c>
      <c r="T8" s="130" t="s">
        <v>707</v>
      </c>
      <c r="U8" s="125" t="s">
        <v>708</v>
      </c>
    </row>
    <row r="9" spans="1:21" s="115" customFormat="1">
      <c r="A9" s="131" t="s">
        <v>430</v>
      </c>
      <c r="B9" s="132" t="s">
        <v>313</v>
      </c>
      <c r="C9" s="132" t="s">
        <v>28</v>
      </c>
      <c r="D9" s="132">
        <v>2565</v>
      </c>
      <c r="E9" s="132" t="s">
        <v>286</v>
      </c>
      <c r="F9" s="133">
        <v>243162</v>
      </c>
      <c r="G9" s="133" t="s">
        <v>229</v>
      </c>
      <c r="H9" s="133">
        <v>244958</v>
      </c>
      <c r="I9" s="132" t="s">
        <v>158</v>
      </c>
      <c r="J9" s="132" t="s">
        <v>225</v>
      </c>
      <c r="K9" s="132" t="s">
        <v>224</v>
      </c>
      <c r="L9" s="133" t="s">
        <v>739</v>
      </c>
      <c r="M9" s="133" t="s">
        <v>30</v>
      </c>
      <c r="N9" s="131">
        <v>40501</v>
      </c>
      <c r="O9" s="132" t="s">
        <v>315</v>
      </c>
      <c r="P9" s="135" t="s">
        <v>624</v>
      </c>
      <c r="Q9" s="132"/>
      <c r="R9" s="131"/>
      <c r="S9" s="132"/>
      <c r="T9" s="132"/>
      <c r="U9" s="132" t="s">
        <v>559</v>
      </c>
    </row>
    <row r="10" spans="1:21" s="115" customFormat="1">
      <c r="A10" s="131" t="s">
        <v>636</v>
      </c>
      <c r="B10" s="132" t="s">
        <v>637</v>
      </c>
      <c r="C10" s="132" t="s">
        <v>28</v>
      </c>
      <c r="D10" s="132">
        <v>2566</v>
      </c>
      <c r="E10" s="132" t="s">
        <v>286</v>
      </c>
      <c r="F10" s="133">
        <v>243162</v>
      </c>
      <c r="G10" s="133" t="s">
        <v>287</v>
      </c>
      <c r="H10" s="133">
        <v>243526</v>
      </c>
      <c r="I10" s="132" t="s">
        <v>103</v>
      </c>
      <c r="J10" s="132" t="s">
        <v>102</v>
      </c>
      <c r="K10" s="132" t="s">
        <v>101</v>
      </c>
      <c r="L10" s="132" t="s">
        <v>713</v>
      </c>
      <c r="M10" s="132" t="s">
        <v>30</v>
      </c>
      <c r="N10" s="131" t="s">
        <v>710</v>
      </c>
      <c r="O10" s="131" t="s">
        <v>305</v>
      </c>
      <c r="P10" s="135" t="s">
        <v>733</v>
      </c>
      <c r="Q10" s="131"/>
      <c r="R10" s="132"/>
      <c r="S10" s="132"/>
      <c r="T10" s="132"/>
      <c r="U10" s="132" t="s">
        <v>763</v>
      </c>
    </row>
    <row r="11" spans="1:21" s="115" customFormat="1">
      <c r="A11" s="131" t="s">
        <v>644</v>
      </c>
      <c r="B11" s="132" t="s">
        <v>645</v>
      </c>
      <c r="C11" s="132" t="s">
        <v>28</v>
      </c>
      <c r="D11" s="132">
        <v>2566</v>
      </c>
      <c r="E11" s="132" t="s">
        <v>641</v>
      </c>
      <c r="F11" s="133">
        <v>243285</v>
      </c>
      <c r="G11" s="133" t="s">
        <v>642</v>
      </c>
      <c r="H11" s="133">
        <v>243404</v>
      </c>
      <c r="I11" s="132" t="s">
        <v>133</v>
      </c>
      <c r="J11" s="132" t="s">
        <v>132</v>
      </c>
      <c r="K11" s="132" t="s">
        <v>420</v>
      </c>
      <c r="L11" s="132" t="s">
        <v>713</v>
      </c>
      <c r="M11" s="132" t="s">
        <v>30</v>
      </c>
      <c r="N11" s="131" t="s">
        <v>710</v>
      </c>
      <c r="O11" s="131" t="s">
        <v>329</v>
      </c>
      <c r="P11" s="135" t="s">
        <v>721</v>
      </c>
      <c r="Q11" s="131"/>
      <c r="R11" s="132"/>
      <c r="S11" s="132"/>
      <c r="T11" s="132"/>
      <c r="U11" s="132" t="s">
        <v>764</v>
      </c>
    </row>
    <row r="12" spans="1:21" s="115" customFormat="1">
      <c r="A12" s="131" t="s">
        <v>650</v>
      </c>
      <c r="B12" s="132" t="s">
        <v>651</v>
      </c>
      <c r="C12" s="132" t="s">
        <v>28</v>
      </c>
      <c r="D12" s="132">
        <v>2566</v>
      </c>
      <c r="E12" s="132" t="s">
        <v>641</v>
      </c>
      <c r="F12" s="133">
        <v>243285</v>
      </c>
      <c r="G12" s="133" t="s">
        <v>642</v>
      </c>
      <c r="H12" s="133">
        <v>243404</v>
      </c>
      <c r="I12" s="132" t="s">
        <v>133</v>
      </c>
      <c r="J12" s="132" t="s">
        <v>132</v>
      </c>
      <c r="K12" s="132" t="s">
        <v>420</v>
      </c>
      <c r="L12" s="132" t="s">
        <v>713</v>
      </c>
      <c r="M12" s="132" t="s">
        <v>30</v>
      </c>
      <c r="N12" s="131" t="s">
        <v>710</v>
      </c>
      <c r="O12" s="131" t="s">
        <v>329</v>
      </c>
      <c r="P12" s="135" t="s">
        <v>721</v>
      </c>
      <c r="Q12" s="131"/>
      <c r="R12" s="132"/>
      <c r="S12" s="132"/>
      <c r="T12" s="132"/>
      <c r="U12" s="132" t="s">
        <v>765</v>
      </c>
    </row>
    <row r="13" spans="1:21" s="115" customFormat="1">
      <c r="A13" s="131" t="s">
        <v>639</v>
      </c>
      <c r="B13" s="132" t="s">
        <v>640</v>
      </c>
      <c r="C13" s="132" t="s">
        <v>28</v>
      </c>
      <c r="D13" s="132">
        <v>2566</v>
      </c>
      <c r="E13" s="132" t="s">
        <v>641</v>
      </c>
      <c r="F13" s="133">
        <v>243285</v>
      </c>
      <c r="G13" s="133" t="s">
        <v>642</v>
      </c>
      <c r="H13" s="133">
        <v>243404</v>
      </c>
      <c r="I13" s="132" t="s">
        <v>133</v>
      </c>
      <c r="J13" s="132" t="s">
        <v>132</v>
      </c>
      <c r="K13" s="132" t="s">
        <v>420</v>
      </c>
      <c r="L13" s="132" t="s">
        <v>713</v>
      </c>
      <c r="M13" s="132" t="s">
        <v>30</v>
      </c>
      <c r="N13" s="131" t="s">
        <v>710</v>
      </c>
      <c r="O13" s="131" t="s">
        <v>329</v>
      </c>
      <c r="P13" s="135" t="s">
        <v>721</v>
      </c>
      <c r="Q13" s="131"/>
      <c r="R13" s="132"/>
      <c r="S13" s="132"/>
      <c r="T13" s="132"/>
      <c r="U13" s="132" t="s">
        <v>766</v>
      </c>
    </row>
    <row r="14" spans="1:21" s="115" customFormat="1">
      <c r="A14" s="131" t="s">
        <v>647</v>
      </c>
      <c r="B14" s="132" t="s">
        <v>767</v>
      </c>
      <c r="C14" s="132" t="s">
        <v>28</v>
      </c>
      <c r="D14" s="132">
        <v>2566</v>
      </c>
      <c r="E14" s="132" t="s">
        <v>641</v>
      </c>
      <c r="F14" s="133">
        <v>243285</v>
      </c>
      <c r="G14" s="133" t="s">
        <v>642</v>
      </c>
      <c r="H14" s="133">
        <v>243404</v>
      </c>
      <c r="I14" s="132" t="s">
        <v>133</v>
      </c>
      <c r="J14" s="132" t="s">
        <v>132</v>
      </c>
      <c r="K14" s="132" t="s">
        <v>420</v>
      </c>
      <c r="L14" s="132" t="s">
        <v>713</v>
      </c>
      <c r="M14" s="132" t="s">
        <v>30</v>
      </c>
      <c r="N14" s="131" t="s">
        <v>710</v>
      </c>
      <c r="O14" s="131" t="s">
        <v>329</v>
      </c>
      <c r="P14" s="135" t="s">
        <v>721</v>
      </c>
      <c r="Q14" s="131"/>
      <c r="R14" s="132"/>
      <c r="S14" s="132"/>
      <c r="T14" s="132"/>
      <c r="U14" s="132" t="s">
        <v>768</v>
      </c>
    </row>
    <row r="15" spans="1:21" s="115" customFormat="1">
      <c r="A15" s="131" t="s">
        <v>653</v>
      </c>
      <c r="B15" s="132" t="s">
        <v>654</v>
      </c>
      <c r="C15" s="132" t="s">
        <v>28</v>
      </c>
      <c r="D15" s="132">
        <v>2566</v>
      </c>
      <c r="E15" s="132" t="s">
        <v>641</v>
      </c>
      <c r="F15" s="133">
        <v>243285</v>
      </c>
      <c r="G15" s="133" t="s">
        <v>642</v>
      </c>
      <c r="H15" s="133">
        <v>243404</v>
      </c>
      <c r="I15" s="132" t="s">
        <v>133</v>
      </c>
      <c r="J15" s="132" t="s">
        <v>132</v>
      </c>
      <c r="K15" s="132" t="s">
        <v>420</v>
      </c>
      <c r="L15" s="132" t="s">
        <v>713</v>
      </c>
      <c r="M15" s="132" t="s">
        <v>30</v>
      </c>
      <c r="N15" s="131" t="s">
        <v>710</v>
      </c>
      <c r="O15" s="131" t="s">
        <v>329</v>
      </c>
      <c r="P15" s="135" t="s">
        <v>721</v>
      </c>
      <c r="Q15" s="131"/>
      <c r="R15" s="132"/>
      <c r="S15" s="132"/>
      <c r="T15" s="132"/>
      <c r="U15" s="132" t="s">
        <v>769</v>
      </c>
    </row>
    <row r="16" spans="1:21" s="115" customFormat="1">
      <c r="A16" s="131" t="s">
        <v>672</v>
      </c>
      <c r="B16" s="132" t="s">
        <v>673</v>
      </c>
      <c r="C16" s="132" t="s">
        <v>28</v>
      </c>
      <c r="D16" s="132">
        <v>2566</v>
      </c>
      <c r="E16" s="132" t="s">
        <v>674</v>
      </c>
      <c r="F16" s="133">
        <v>243405</v>
      </c>
      <c r="G16" s="133" t="s">
        <v>287</v>
      </c>
      <c r="H16" s="133">
        <v>243526</v>
      </c>
      <c r="I16" s="132" t="s">
        <v>69</v>
      </c>
      <c r="J16" s="132" t="s">
        <v>676</v>
      </c>
      <c r="K16" s="132" t="s">
        <v>675</v>
      </c>
      <c r="L16" s="132" t="s">
        <v>713</v>
      </c>
      <c r="M16" s="132" t="s">
        <v>30</v>
      </c>
      <c r="N16" s="131" t="s">
        <v>710</v>
      </c>
      <c r="O16" s="131" t="s">
        <v>300</v>
      </c>
      <c r="P16" s="135" t="s">
        <v>743</v>
      </c>
      <c r="Q16" s="131"/>
      <c r="R16" s="132"/>
      <c r="S16" s="132"/>
      <c r="T16" s="132"/>
      <c r="U16" s="132" t="s">
        <v>770</v>
      </c>
    </row>
    <row r="17" spans="1:21" s="115" customFormat="1">
      <c r="A17" s="131" t="s">
        <v>664</v>
      </c>
      <c r="B17" s="132" t="s">
        <v>313</v>
      </c>
      <c r="C17" s="132" t="s">
        <v>28</v>
      </c>
      <c r="D17" s="132">
        <v>2566</v>
      </c>
      <c r="E17" s="132" t="s">
        <v>286</v>
      </c>
      <c r="F17" s="133">
        <v>243162</v>
      </c>
      <c r="G17" s="133" t="s">
        <v>287</v>
      </c>
      <c r="H17" s="133">
        <v>243526</v>
      </c>
      <c r="I17" s="132" t="s">
        <v>158</v>
      </c>
      <c r="J17" s="132" t="s">
        <v>225</v>
      </c>
      <c r="K17" s="132" t="s">
        <v>224</v>
      </c>
      <c r="L17" s="132" t="s">
        <v>713</v>
      </c>
      <c r="M17" s="132" t="s">
        <v>30</v>
      </c>
      <c r="N17" s="131" t="s">
        <v>710</v>
      </c>
      <c r="O17" s="131" t="s">
        <v>315</v>
      </c>
      <c r="P17" s="135" t="s">
        <v>624</v>
      </c>
      <c r="Q17" s="131"/>
      <c r="R17" s="132"/>
      <c r="S17" s="132"/>
      <c r="T17" s="132"/>
      <c r="U17" s="132" t="s">
        <v>771</v>
      </c>
    </row>
    <row r="18" spans="1:21" s="115" customFormat="1">
      <c r="A18" s="131" t="s">
        <v>666</v>
      </c>
      <c r="B18" s="132" t="s">
        <v>667</v>
      </c>
      <c r="C18" s="132" t="s">
        <v>28</v>
      </c>
      <c r="D18" s="132">
        <v>2566</v>
      </c>
      <c r="E18" s="132" t="s">
        <v>286</v>
      </c>
      <c r="F18" s="133">
        <v>243162</v>
      </c>
      <c r="G18" s="133" t="s">
        <v>287</v>
      </c>
      <c r="H18" s="133">
        <v>243526</v>
      </c>
      <c r="I18" s="132" t="s">
        <v>670</v>
      </c>
      <c r="J18" s="132" t="s">
        <v>669</v>
      </c>
      <c r="K18" s="132" t="s">
        <v>668</v>
      </c>
      <c r="L18" s="132" t="s">
        <v>713</v>
      </c>
      <c r="M18" s="132" t="s">
        <v>30</v>
      </c>
      <c r="N18" s="131" t="s">
        <v>710</v>
      </c>
      <c r="O18" s="131" t="s">
        <v>329</v>
      </c>
      <c r="P18" s="135" t="s">
        <v>721</v>
      </c>
      <c r="Q18" s="131"/>
      <c r="R18" s="132"/>
      <c r="S18" s="132"/>
      <c r="T18" s="132"/>
      <c r="U18" s="132" t="s">
        <v>772</v>
      </c>
    </row>
    <row r="19" spans="1:21" s="115" customFormat="1">
      <c r="A19" s="131" t="s">
        <v>614</v>
      </c>
      <c r="B19" s="132" t="s">
        <v>615</v>
      </c>
      <c r="C19" s="132" t="s">
        <v>28</v>
      </c>
      <c r="D19" s="132">
        <v>2567</v>
      </c>
      <c r="E19" s="132" t="s">
        <v>616</v>
      </c>
      <c r="F19" s="133">
        <v>243739</v>
      </c>
      <c r="G19" s="133" t="s">
        <v>229</v>
      </c>
      <c r="H19" s="133">
        <v>244987</v>
      </c>
      <c r="I19" s="132" t="s">
        <v>158</v>
      </c>
      <c r="J19" s="132" t="s">
        <v>225</v>
      </c>
      <c r="K19" s="132" t="s">
        <v>224</v>
      </c>
      <c r="L19" s="132" t="s">
        <v>717</v>
      </c>
      <c r="M19" s="132" t="s">
        <v>30</v>
      </c>
      <c r="N19" s="132" t="s">
        <v>710</v>
      </c>
      <c r="O19" s="132" t="s">
        <v>618</v>
      </c>
      <c r="P19" s="135" t="s">
        <v>618</v>
      </c>
      <c r="Q19" s="132"/>
      <c r="R19" s="132"/>
      <c r="S19" s="132"/>
      <c r="T19" s="132"/>
      <c r="U19" s="132" t="s">
        <v>773</v>
      </c>
    </row>
    <row r="20" spans="1:21" s="115" customFormat="1">
      <c r="A20" s="131" t="s">
        <v>620</v>
      </c>
      <c r="B20" s="132" t="s">
        <v>774</v>
      </c>
      <c r="C20" s="132" t="s">
        <v>28</v>
      </c>
      <c r="D20" s="132">
        <v>2567</v>
      </c>
      <c r="E20" s="132" t="s">
        <v>592</v>
      </c>
      <c r="F20" s="133">
        <v>243527</v>
      </c>
      <c r="G20" s="133" t="s">
        <v>616</v>
      </c>
      <c r="H20" s="133">
        <v>243769</v>
      </c>
      <c r="I20" s="132" t="s">
        <v>282</v>
      </c>
      <c r="J20" s="132" t="s">
        <v>281</v>
      </c>
      <c r="K20" s="132" t="s">
        <v>622</v>
      </c>
      <c r="L20" s="132" t="s">
        <v>717</v>
      </c>
      <c r="M20" s="132" t="s">
        <v>30</v>
      </c>
      <c r="N20" s="132" t="s">
        <v>710</v>
      </c>
      <c r="O20" s="132" t="s">
        <v>624</v>
      </c>
      <c r="P20" s="135" t="s">
        <v>624</v>
      </c>
      <c r="Q20" s="132"/>
      <c r="R20" s="132"/>
      <c r="S20" s="132"/>
      <c r="T20" s="132"/>
      <c r="U20" s="132" t="s">
        <v>775</v>
      </c>
    </row>
    <row r="21" spans="1:21" s="115" customFormat="1">
      <c r="A21" s="131" t="s">
        <v>611</v>
      </c>
      <c r="B21" s="132" t="s">
        <v>612</v>
      </c>
      <c r="C21" s="132" t="s">
        <v>28</v>
      </c>
      <c r="D21" s="132">
        <v>2567</v>
      </c>
      <c r="E21" s="132" t="s">
        <v>592</v>
      </c>
      <c r="F21" s="133">
        <v>243527</v>
      </c>
      <c r="G21" s="133" t="s">
        <v>178</v>
      </c>
      <c r="H21" s="133">
        <v>243891</v>
      </c>
      <c r="I21" s="132" t="s">
        <v>158</v>
      </c>
      <c r="J21" s="132" t="s">
        <v>251</v>
      </c>
      <c r="K21" s="132" t="s">
        <v>250</v>
      </c>
      <c r="L21" s="132" t="s">
        <v>717</v>
      </c>
      <c r="M21" s="132" t="s">
        <v>30</v>
      </c>
      <c r="N21" s="132" t="s">
        <v>710</v>
      </c>
      <c r="O21" s="132" t="s">
        <v>609</v>
      </c>
      <c r="P21" s="135" t="s">
        <v>609</v>
      </c>
      <c r="Q21" s="132"/>
      <c r="R21" s="132"/>
      <c r="S21" s="132"/>
      <c r="T21" s="132"/>
      <c r="U21" s="132" t="s">
        <v>776</v>
      </c>
    </row>
    <row r="22" spans="1:21" s="115" customFormat="1">
      <c r="A22" s="131" t="s">
        <v>777</v>
      </c>
      <c r="B22" s="132" t="s">
        <v>778</v>
      </c>
      <c r="C22" s="132" t="s">
        <v>28</v>
      </c>
      <c r="D22" s="132">
        <v>2568</v>
      </c>
      <c r="E22" s="132" t="s">
        <v>779</v>
      </c>
      <c r="F22" s="133">
        <v>243953</v>
      </c>
      <c r="G22" s="133" t="s">
        <v>298</v>
      </c>
      <c r="H22" s="133">
        <v>244257</v>
      </c>
      <c r="I22" s="132" t="s">
        <v>69</v>
      </c>
      <c r="J22" s="132" t="s">
        <v>688</v>
      </c>
      <c r="K22" s="132" t="s">
        <v>780</v>
      </c>
      <c r="L22" s="132" t="s">
        <v>730</v>
      </c>
      <c r="M22" s="132" t="s">
        <v>30</v>
      </c>
      <c r="N22" s="132" t="s">
        <v>710</v>
      </c>
      <c r="O22" s="132" t="s">
        <v>742</v>
      </c>
      <c r="P22" s="135" t="s">
        <v>742</v>
      </c>
      <c r="Q22" s="132"/>
      <c r="R22" s="132"/>
      <c r="S22" s="132"/>
      <c r="T22" s="132"/>
      <c r="U22" s="132" t="s">
        <v>781</v>
      </c>
    </row>
    <row r="23" spans="1:21" s="115" customFormat="1">
      <c r="A23" s="131" t="s">
        <v>782</v>
      </c>
      <c r="B23" s="132" t="s">
        <v>615</v>
      </c>
      <c r="C23" s="132" t="s">
        <v>28</v>
      </c>
      <c r="D23" s="132">
        <v>2568</v>
      </c>
      <c r="E23" s="132" t="s">
        <v>728</v>
      </c>
      <c r="F23" s="133">
        <v>243892</v>
      </c>
      <c r="G23" s="133" t="s">
        <v>298</v>
      </c>
      <c r="H23" s="133">
        <v>244257</v>
      </c>
      <c r="I23" s="132" t="s">
        <v>158</v>
      </c>
      <c r="J23" s="132" t="s">
        <v>225</v>
      </c>
      <c r="K23" s="132" t="s">
        <v>224</v>
      </c>
      <c r="L23" s="132" t="s">
        <v>730</v>
      </c>
      <c r="M23" s="132" t="s">
        <v>30</v>
      </c>
      <c r="N23" s="132" t="s">
        <v>710</v>
      </c>
      <c r="O23" s="132" t="s">
        <v>618</v>
      </c>
      <c r="P23" s="135" t="s">
        <v>618</v>
      </c>
      <c r="Q23" s="132"/>
      <c r="R23" s="132"/>
      <c r="S23" s="132"/>
      <c r="T23" s="132"/>
      <c r="U23" s="132" t="s">
        <v>783</v>
      </c>
    </row>
    <row r="24" spans="1:21" s="115" customFormat="1">
      <c r="A24" s="131" t="s">
        <v>784</v>
      </c>
      <c r="B24" s="132" t="s">
        <v>785</v>
      </c>
      <c r="C24" s="132" t="s">
        <v>28</v>
      </c>
      <c r="D24" s="132">
        <v>2568</v>
      </c>
      <c r="E24" s="132" t="s">
        <v>728</v>
      </c>
      <c r="F24" s="133">
        <v>243892</v>
      </c>
      <c r="G24" s="133" t="s">
        <v>298</v>
      </c>
      <c r="H24" s="133">
        <v>244257</v>
      </c>
      <c r="I24" s="132" t="s">
        <v>158</v>
      </c>
      <c r="J24" s="132" t="s">
        <v>225</v>
      </c>
      <c r="K24" s="132" t="s">
        <v>224</v>
      </c>
      <c r="L24" s="132" t="s">
        <v>730</v>
      </c>
      <c r="M24" s="132" t="s">
        <v>30</v>
      </c>
      <c r="N24" s="132" t="s">
        <v>710</v>
      </c>
      <c r="O24" s="132" t="s">
        <v>628</v>
      </c>
      <c r="P24" s="135" t="s">
        <v>628</v>
      </c>
      <c r="Q24" s="132"/>
      <c r="R24" s="132"/>
      <c r="S24" s="132"/>
      <c r="T24" s="132"/>
      <c r="U24" s="132" t="s">
        <v>786</v>
      </c>
    </row>
    <row r="25" spans="1:21" s="115" customFormat="1">
      <c r="A25" s="131" t="s">
        <v>787</v>
      </c>
      <c r="B25" s="132" t="s">
        <v>788</v>
      </c>
      <c r="C25" s="132" t="s">
        <v>28</v>
      </c>
      <c r="D25" s="132">
        <v>2568</v>
      </c>
      <c r="E25" s="132" t="s">
        <v>789</v>
      </c>
      <c r="F25" s="133">
        <v>243923</v>
      </c>
      <c r="G25" s="133" t="s">
        <v>789</v>
      </c>
      <c r="H25" s="133">
        <v>243952</v>
      </c>
      <c r="I25" s="132" t="s">
        <v>60</v>
      </c>
      <c r="J25" s="132" t="s">
        <v>86</v>
      </c>
      <c r="K25" s="132" t="s">
        <v>91</v>
      </c>
      <c r="L25" s="132" t="s">
        <v>730</v>
      </c>
      <c r="M25" s="132" t="s">
        <v>30</v>
      </c>
      <c r="N25" s="132" t="s">
        <v>710</v>
      </c>
      <c r="O25" s="132" t="s">
        <v>740</v>
      </c>
      <c r="P25" s="135" t="s">
        <v>740</v>
      </c>
      <c r="Q25" s="132"/>
      <c r="R25" s="132"/>
      <c r="S25" s="132"/>
      <c r="T25" s="132"/>
      <c r="U25" s="132" t="s">
        <v>790</v>
      </c>
    </row>
    <row r="26" spans="1:21" s="115" customFormat="1">
      <c r="A26" s="131" t="s">
        <v>791</v>
      </c>
      <c r="B26" s="132" t="s">
        <v>792</v>
      </c>
      <c r="C26" s="132" t="s">
        <v>28</v>
      </c>
      <c r="D26" s="132">
        <v>2568</v>
      </c>
      <c r="E26" s="132" t="s">
        <v>779</v>
      </c>
      <c r="F26" s="133">
        <v>243953</v>
      </c>
      <c r="G26" s="133" t="s">
        <v>298</v>
      </c>
      <c r="H26" s="133">
        <v>244257</v>
      </c>
      <c r="I26" s="132" t="s">
        <v>269</v>
      </c>
      <c r="J26" s="132" t="s">
        <v>793</v>
      </c>
      <c r="K26" s="132" t="s">
        <v>794</v>
      </c>
      <c r="L26" s="132" t="s">
        <v>730</v>
      </c>
      <c r="M26" s="132" t="s">
        <v>30</v>
      </c>
      <c r="N26" s="132" t="s">
        <v>710</v>
      </c>
      <c r="O26" s="132" t="s">
        <v>715</v>
      </c>
      <c r="P26" s="135" t="s">
        <v>715</v>
      </c>
      <c r="Q26" s="132"/>
      <c r="R26" s="132"/>
      <c r="S26" s="132"/>
      <c r="T26" s="132"/>
      <c r="U26" s="132" t="s">
        <v>795</v>
      </c>
    </row>
    <row r="27" spans="1:21" s="115" customFormat="1">
      <c r="A27" s="131" t="s">
        <v>796</v>
      </c>
      <c r="B27" s="132" t="s">
        <v>797</v>
      </c>
      <c r="C27" s="132" t="s">
        <v>28</v>
      </c>
      <c r="D27" s="132">
        <v>2568</v>
      </c>
      <c r="E27" s="132" t="s">
        <v>728</v>
      </c>
      <c r="F27" s="133">
        <v>243892</v>
      </c>
      <c r="G27" s="133" t="s">
        <v>298</v>
      </c>
      <c r="H27" s="133">
        <v>244257</v>
      </c>
      <c r="I27" s="132" t="s">
        <v>282</v>
      </c>
      <c r="J27" s="132" t="s">
        <v>281</v>
      </c>
      <c r="K27" s="132" t="s">
        <v>622</v>
      </c>
      <c r="L27" s="132" t="s">
        <v>730</v>
      </c>
      <c r="M27" s="132" t="s">
        <v>30</v>
      </c>
      <c r="N27" s="132" t="s">
        <v>710</v>
      </c>
      <c r="O27" s="132" t="s">
        <v>624</v>
      </c>
      <c r="P27" s="135" t="s">
        <v>624</v>
      </c>
      <c r="Q27" s="132"/>
      <c r="R27" s="132"/>
      <c r="S27" s="132"/>
      <c r="T27" s="132"/>
      <c r="U27" s="132" t="s">
        <v>798</v>
      </c>
    </row>
    <row r="28" spans="1:21" s="115" customFormat="1">
      <c r="A28" s="131" t="s">
        <v>799</v>
      </c>
      <c r="B28" s="132" t="s">
        <v>800</v>
      </c>
      <c r="C28" s="132" t="s">
        <v>28</v>
      </c>
      <c r="D28" s="132">
        <v>2568</v>
      </c>
      <c r="E28" s="132" t="s">
        <v>728</v>
      </c>
      <c r="F28" s="133">
        <v>243892</v>
      </c>
      <c r="G28" s="133" t="s">
        <v>298</v>
      </c>
      <c r="H28" s="133">
        <v>244257</v>
      </c>
      <c r="I28" s="132" t="s">
        <v>158</v>
      </c>
      <c r="J28" s="132" t="s">
        <v>251</v>
      </c>
      <c r="K28" s="132" t="s">
        <v>250</v>
      </c>
      <c r="L28" s="132" t="s">
        <v>730</v>
      </c>
      <c r="M28" s="132" t="s">
        <v>30</v>
      </c>
      <c r="N28" s="132" t="s">
        <v>710</v>
      </c>
      <c r="O28" s="132" t="s">
        <v>609</v>
      </c>
      <c r="P28" s="135" t="s">
        <v>609</v>
      </c>
      <c r="Q28" s="132"/>
      <c r="R28" s="132"/>
      <c r="S28" s="132"/>
      <c r="T28" s="132"/>
      <c r="U28" s="132" t="s">
        <v>801</v>
      </c>
    </row>
    <row r="29" spans="1:21" s="115" customFormat="1">
      <c r="A29" s="131" t="s">
        <v>802</v>
      </c>
      <c r="B29" s="132" t="s">
        <v>803</v>
      </c>
      <c r="C29" s="132" t="s">
        <v>28</v>
      </c>
      <c r="D29" s="132">
        <v>2568</v>
      </c>
      <c r="E29" s="132" t="s">
        <v>728</v>
      </c>
      <c r="F29" s="133">
        <v>243892</v>
      </c>
      <c r="G29" s="133" t="s">
        <v>298</v>
      </c>
      <c r="H29" s="133">
        <v>244257</v>
      </c>
      <c r="I29" s="132" t="s">
        <v>158</v>
      </c>
      <c r="J29" s="132" t="s">
        <v>251</v>
      </c>
      <c r="K29" s="132" t="s">
        <v>250</v>
      </c>
      <c r="L29" s="132" t="s">
        <v>730</v>
      </c>
      <c r="M29" s="132" t="s">
        <v>30</v>
      </c>
      <c r="N29" s="132" t="s">
        <v>710</v>
      </c>
      <c r="O29" s="132" t="s">
        <v>609</v>
      </c>
      <c r="P29" s="135" t="s">
        <v>609</v>
      </c>
      <c r="Q29" s="132"/>
      <c r="R29" s="132"/>
      <c r="S29" s="132"/>
      <c r="T29" s="132"/>
      <c r="U29" s="132" t="s">
        <v>804</v>
      </c>
    </row>
    <row r="30" spans="1:21" s="115" customFormat="1">
      <c r="A30" s="131" t="s">
        <v>805</v>
      </c>
      <c r="B30" s="132" t="s">
        <v>806</v>
      </c>
      <c r="C30" s="132" t="s">
        <v>28</v>
      </c>
      <c r="D30" s="132">
        <v>2568</v>
      </c>
      <c r="E30" s="132" t="s">
        <v>728</v>
      </c>
      <c r="F30" s="133">
        <v>243892</v>
      </c>
      <c r="G30" s="133" t="s">
        <v>807</v>
      </c>
      <c r="H30" s="133">
        <v>244196</v>
      </c>
      <c r="I30" s="132" t="s">
        <v>133</v>
      </c>
      <c r="J30" s="132" t="s">
        <v>132</v>
      </c>
      <c r="K30" s="132" t="s">
        <v>420</v>
      </c>
      <c r="L30" s="132" t="s">
        <v>730</v>
      </c>
      <c r="M30" s="132" t="s">
        <v>30</v>
      </c>
      <c r="N30" s="132" t="s">
        <v>710</v>
      </c>
      <c r="O30" s="132" t="s">
        <v>721</v>
      </c>
      <c r="P30" s="135" t="s">
        <v>721</v>
      </c>
      <c r="Q30" s="132"/>
      <c r="R30" s="132"/>
      <c r="S30" s="132"/>
      <c r="T30" s="132"/>
      <c r="U30" s="132" t="s">
        <v>808</v>
      </c>
    </row>
    <row r="31" spans="1:21" s="115" customFormat="1">
      <c r="A31" s="131" t="s">
        <v>809</v>
      </c>
      <c r="B31" s="132" t="s">
        <v>810</v>
      </c>
      <c r="C31" s="132" t="s">
        <v>28</v>
      </c>
      <c r="D31" s="132">
        <v>2568</v>
      </c>
      <c r="E31" s="132" t="s">
        <v>728</v>
      </c>
      <c r="F31" s="133">
        <v>243892</v>
      </c>
      <c r="G31" s="133" t="s">
        <v>729</v>
      </c>
      <c r="H31" s="133">
        <v>244165</v>
      </c>
      <c r="I31" s="132" t="s">
        <v>133</v>
      </c>
      <c r="J31" s="132" t="s">
        <v>132</v>
      </c>
      <c r="K31" s="132" t="s">
        <v>420</v>
      </c>
      <c r="L31" s="132" t="s">
        <v>730</v>
      </c>
      <c r="M31" s="132" t="s">
        <v>30</v>
      </c>
      <c r="N31" s="132" t="s">
        <v>710</v>
      </c>
      <c r="O31" s="132" t="s">
        <v>721</v>
      </c>
      <c r="P31" s="135" t="s">
        <v>721</v>
      </c>
      <c r="Q31" s="132"/>
      <c r="R31" s="132"/>
      <c r="S31" s="132"/>
      <c r="T31" s="132"/>
      <c r="U31" s="132" t="s">
        <v>811</v>
      </c>
    </row>
    <row r="32" spans="1:21" s="115" customFormat="1">
      <c r="A32" s="131" t="s">
        <v>812</v>
      </c>
      <c r="B32" s="132" t="s">
        <v>813</v>
      </c>
      <c r="C32" s="132" t="s">
        <v>28</v>
      </c>
      <c r="D32" s="132">
        <v>2568</v>
      </c>
      <c r="E32" s="132" t="s">
        <v>728</v>
      </c>
      <c r="F32" s="133">
        <v>243892</v>
      </c>
      <c r="G32" s="133" t="s">
        <v>729</v>
      </c>
      <c r="H32" s="133">
        <v>244165</v>
      </c>
      <c r="I32" s="132" t="s">
        <v>133</v>
      </c>
      <c r="J32" s="132" t="s">
        <v>132</v>
      </c>
      <c r="K32" s="132" t="s">
        <v>420</v>
      </c>
      <c r="L32" s="132" t="s">
        <v>730</v>
      </c>
      <c r="M32" s="132" t="s">
        <v>30</v>
      </c>
      <c r="N32" s="132" t="s">
        <v>710</v>
      </c>
      <c r="O32" s="132" t="s">
        <v>721</v>
      </c>
      <c r="P32" s="135" t="s">
        <v>721</v>
      </c>
      <c r="Q32" s="132"/>
      <c r="R32" s="132"/>
      <c r="S32" s="132"/>
      <c r="T32" s="132"/>
      <c r="U32" s="132" t="s">
        <v>814</v>
      </c>
    </row>
    <row r="33" spans="1:21" s="115" customFormat="1">
      <c r="A33" s="131" t="s">
        <v>726</v>
      </c>
      <c r="B33" s="132" t="s">
        <v>727</v>
      </c>
      <c r="C33" s="132" t="s">
        <v>28</v>
      </c>
      <c r="D33" s="132">
        <v>2568</v>
      </c>
      <c r="E33" s="132" t="s">
        <v>728</v>
      </c>
      <c r="F33" s="133">
        <v>243892</v>
      </c>
      <c r="G33" s="133" t="s">
        <v>729</v>
      </c>
      <c r="H33" s="133">
        <v>244165</v>
      </c>
      <c r="I33" s="132" t="s">
        <v>133</v>
      </c>
      <c r="J33" s="132" t="s">
        <v>132</v>
      </c>
      <c r="K33" s="132" t="s">
        <v>420</v>
      </c>
      <c r="L33" s="132" t="s">
        <v>730</v>
      </c>
      <c r="M33" s="132" t="s">
        <v>30</v>
      </c>
      <c r="N33" s="132" t="s">
        <v>710</v>
      </c>
      <c r="O33" s="132" t="s">
        <v>721</v>
      </c>
      <c r="P33" s="135" t="s">
        <v>721</v>
      </c>
      <c r="Q33" s="132"/>
      <c r="R33" s="132"/>
      <c r="S33" s="132"/>
      <c r="T33" s="132"/>
      <c r="U33" s="132" t="s">
        <v>731</v>
      </c>
    </row>
    <row r="34" spans="1:21" s="115" customFormat="1">
      <c r="A34" s="131" t="s">
        <v>234</v>
      </c>
      <c r="B34" s="132" t="s">
        <v>732</v>
      </c>
      <c r="C34" s="132" t="s">
        <v>28</v>
      </c>
      <c r="D34" s="132">
        <v>2563</v>
      </c>
      <c r="E34" s="132" t="s">
        <v>66</v>
      </c>
      <c r="F34" s="133">
        <v>242401</v>
      </c>
      <c r="G34" s="133" t="s">
        <v>233</v>
      </c>
      <c r="H34" s="133">
        <v>244988</v>
      </c>
      <c r="I34" s="132" t="s">
        <v>158</v>
      </c>
      <c r="J34" s="132" t="s">
        <v>225</v>
      </c>
      <c r="K34" s="132" t="s">
        <v>224</v>
      </c>
      <c r="L34" s="133" t="s">
        <v>720</v>
      </c>
      <c r="M34" s="133" t="s">
        <v>30</v>
      </c>
      <c r="N34" s="131">
        <v>40501</v>
      </c>
      <c r="O34" s="132" t="s">
        <v>190</v>
      </c>
      <c r="P34" s="135" t="s">
        <v>733</v>
      </c>
      <c r="Q34" s="132"/>
      <c r="R34" s="131"/>
      <c r="S34" s="132"/>
      <c r="T34" s="132"/>
      <c r="U34" s="132" t="s">
        <v>734</v>
      </c>
    </row>
    <row r="35" spans="1:21" s="115" customFormat="1">
      <c r="A35" s="131" t="s">
        <v>255</v>
      </c>
      <c r="B35" s="132" t="s">
        <v>256</v>
      </c>
      <c r="C35" s="132" t="s">
        <v>28</v>
      </c>
      <c r="D35" s="132">
        <v>2564</v>
      </c>
      <c r="E35" s="132" t="s">
        <v>243</v>
      </c>
      <c r="F35" s="133">
        <v>242431</v>
      </c>
      <c r="G35" s="133" t="s">
        <v>258</v>
      </c>
      <c r="H35" s="133">
        <v>242767</v>
      </c>
      <c r="I35" s="132" t="s">
        <v>60</v>
      </c>
      <c r="J35" s="132" t="s">
        <v>260</v>
      </c>
      <c r="K35" s="132" t="s">
        <v>259</v>
      </c>
      <c r="L35" s="133" t="s">
        <v>724</v>
      </c>
      <c r="M35" s="133" t="s">
        <v>30</v>
      </c>
      <c r="N35" s="131">
        <v>40501</v>
      </c>
      <c r="O35" s="132" t="s">
        <v>190</v>
      </c>
      <c r="P35" s="135" t="s">
        <v>733</v>
      </c>
      <c r="Q35" s="132"/>
      <c r="R35" s="131"/>
      <c r="S35" s="132"/>
      <c r="T35" s="132"/>
      <c r="U35" s="132" t="s">
        <v>735</v>
      </c>
    </row>
    <row r="36" spans="1:21" s="115" customFormat="1">
      <c r="A36" s="131" t="s">
        <v>262</v>
      </c>
      <c r="B36" s="132" t="s">
        <v>263</v>
      </c>
      <c r="C36" s="132" t="s">
        <v>28</v>
      </c>
      <c r="D36" s="132">
        <v>2564</v>
      </c>
      <c r="E36" s="132" t="s">
        <v>265</v>
      </c>
      <c r="F36" s="133">
        <v>242278</v>
      </c>
      <c r="G36" s="133" t="s">
        <v>266</v>
      </c>
      <c r="H36" s="133">
        <v>245049</v>
      </c>
      <c r="I36" s="132" t="s">
        <v>269</v>
      </c>
      <c r="J36" s="132" t="s">
        <v>268</v>
      </c>
      <c r="K36" s="132" t="s">
        <v>267</v>
      </c>
      <c r="L36" s="133" t="s">
        <v>724</v>
      </c>
      <c r="M36" s="133" t="s">
        <v>30</v>
      </c>
      <c r="N36" s="131">
        <v>40501</v>
      </c>
      <c r="O36" s="132" t="s">
        <v>200</v>
      </c>
      <c r="P36" s="135" t="s">
        <v>736</v>
      </c>
      <c r="Q36" s="132"/>
      <c r="R36" s="131"/>
      <c r="S36" s="132"/>
      <c r="T36" s="132"/>
      <c r="U36" s="132" t="s">
        <v>737</v>
      </c>
    </row>
    <row r="37" spans="1:21" s="115" customFormat="1">
      <c r="A37" s="131" t="s">
        <v>252</v>
      </c>
      <c r="B37" s="132" t="s">
        <v>99</v>
      </c>
      <c r="C37" s="132" t="s">
        <v>28</v>
      </c>
      <c r="D37" s="132">
        <v>2564</v>
      </c>
      <c r="E37" s="132" t="s">
        <v>243</v>
      </c>
      <c r="F37" s="133">
        <v>242431</v>
      </c>
      <c r="G37" s="133" t="s">
        <v>155</v>
      </c>
      <c r="H37" s="133">
        <v>243132</v>
      </c>
      <c r="I37" s="132" t="s">
        <v>103</v>
      </c>
      <c r="J37" s="132" t="s">
        <v>102</v>
      </c>
      <c r="K37" s="132" t="s">
        <v>101</v>
      </c>
      <c r="L37" s="133" t="s">
        <v>724</v>
      </c>
      <c r="M37" s="133" t="s">
        <v>30</v>
      </c>
      <c r="N37" s="131">
        <v>40501</v>
      </c>
      <c r="O37" s="132" t="s">
        <v>179</v>
      </c>
      <c r="P37" s="135" t="s">
        <v>721</v>
      </c>
      <c r="Q37" s="132"/>
      <c r="R37" s="131"/>
      <c r="S37" s="132"/>
      <c r="T37" s="132"/>
      <c r="U37" s="132" t="s">
        <v>738</v>
      </c>
    </row>
    <row r="38" spans="1:21" s="115" customFormat="1">
      <c r="A38" s="131" t="s">
        <v>353</v>
      </c>
      <c r="B38" s="132" t="s">
        <v>354</v>
      </c>
      <c r="C38" s="132" t="s">
        <v>355</v>
      </c>
      <c r="D38" s="132">
        <v>2565</v>
      </c>
      <c r="E38" s="132" t="s">
        <v>163</v>
      </c>
      <c r="F38" s="133">
        <v>242797</v>
      </c>
      <c r="G38" s="133" t="s">
        <v>155</v>
      </c>
      <c r="H38" s="133">
        <v>243132</v>
      </c>
      <c r="I38" s="132" t="s">
        <v>158</v>
      </c>
      <c r="J38" s="132" t="s">
        <v>251</v>
      </c>
      <c r="K38" s="132" t="s">
        <v>342</v>
      </c>
      <c r="L38" s="133" t="s">
        <v>739</v>
      </c>
      <c r="M38" s="133" t="s">
        <v>30</v>
      </c>
      <c r="N38" s="131">
        <v>40501</v>
      </c>
      <c r="O38" s="132" t="s">
        <v>190</v>
      </c>
      <c r="P38" s="135" t="s">
        <v>733</v>
      </c>
      <c r="Q38" s="132"/>
      <c r="R38" s="131"/>
      <c r="S38" s="132"/>
      <c r="T38" s="132"/>
      <c r="U38" s="132" t="s">
        <v>503</v>
      </c>
    </row>
    <row r="39" spans="1:21" s="115" customFormat="1">
      <c r="A39" s="131" t="s">
        <v>414</v>
      </c>
      <c r="B39" s="132" t="s">
        <v>99</v>
      </c>
      <c r="C39" s="132" t="s">
        <v>28</v>
      </c>
      <c r="D39" s="132">
        <v>2565</v>
      </c>
      <c r="E39" s="132" t="s">
        <v>163</v>
      </c>
      <c r="F39" s="133">
        <v>242797</v>
      </c>
      <c r="G39" s="133" t="s">
        <v>155</v>
      </c>
      <c r="H39" s="133">
        <v>243132</v>
      </c>
      <c r="I39" s="132" t="s">
        <v>103</v>
      </c>
      <c r="J39" s="132" t="s">
        <v>102</v>
      </c>
      <c r="K39" s="132" t="s">
        <v>101</v>
      </c>
      <c r="L39" s="133" t="s">
        <v>739</v>
      </c>
      <c r="M39" s="133" t="s">
        <v>30</v>
      </c>
      <c r="N39" s="131">
        <v>40501</v>
      </c>
      <c r="O39" s="132" t="s">
        <v>179</v>
      </c>
      <c r="P39" s="135" t="s">
        <v>721</v>
      </c>
      <c r="Q39" s="132"/>
      <c r="R39" s="131"/>
      <c r="S39" s="132"/>
      <c r="T39" s="132"/>
      <c r="U39" s="132" t="s">
        <v>544</v>
      </c>
    </row>
    <row r="40" spans="1:21" s="115" customFormat="1">
      <c r="A40" s="131" t="s">
        <v>427</v>
      </c>
      <c r="B40" s="132" t="s">
        <v>428</v>
      </c>
      <c r="C40" s="132" t="s">
        <v>28</v>
      </c>
      <c r="D40" s="132">
        <v>2565</v>
      </c>
      <c r="E40" s="132" t="s">
        <v>163</v>
      </c>
      <c r="F40" s="133">
        <v>242797</v>
      </c>
      <c r="G40" s="133" t="s">
        <v>155</v>
      </c>
      <c r="H40" s="133">
        <v>243132</v>
      </c>
      <c r="I40" s="132" t="s">
        <v>133</v>
      </c>
      <c r="J40" s="132" t="s">
        <v>132</v>
      </c>
      <c r="K40" s="132" t="s">
        <v>420</v>
      </c>
      <c r="L40" s="133" t="s">
        <v>739</v>
      </c>
      <c r="M40" s="133" t="s">
        <v>30</v>
      </c>
      <c r="N40" s="131">
        <v>40501</v>
      </c>
      <c r="O40" s="132" t="s">
        <v>179</v>
      </c>
      <c r="P40" s="135" t="s">
        <v>721</v>
      </c>
      <c r="Q40" s="132"/>
      <c r="R40" s="131"/>
      <c r="S40" s="132"/>
      <c r="T40" s="132"/>
      <c r="U40" s="132" t="s">
        <v>552</v>
      </c>
    </row>
    <row r="41" spans="1:21" s="115" customFormat="1">
      <c r="A41" s="131" t="s">
        <v>417</v>
      </c>
      <c r="B41" s="132" t="s">
        <v>418</v>
      </c>
      <c r="C41" s="132" t="s">
        <v>28</v>
      </c>
      <c r="D41" s="132">
        <v>2565</v>
      </c>
      <c r="E41" s="132" t="s">
        <v>163</v>
      </c>
      <c r="F41" s="133">
        <v>242797</v>
      </c>
      <c r="G41" s="133" t="s">
        <v>155</v>
      </c>
      <c r="H41" s="133">
        <v>243132</v>
      </c>
      <c r="I41" s="132" t="s">
        <v>133</v>
      </c>
      <c r="J41" s="132" t="s">
        <v>132</v>
      </c>
      <c r="K41" s="132" t="s">
        <v>420</v>
      </c>
      <c r="L41" s="133" t="s">
        <v>739</v>
      </c>
      <c r="M41" s="133" t="s">
        <v>30</v>
      </c>
      <c r="N41" s="131">
        <v>40501</v>
      </c>
      <c r="O41" s="132" t="s">
        <v>179</v>
      </c>
      <c r="P41" s="135" t="s">
        <v>721</v>
      </c>
      <c r="Q41" s="132"/>
      <c r="R41" s="131"/>
      <c r="S41" s="132"/>
      <c r="T41" s="132"/>
      <c r="U41" s="132" t="s">
        <v>546</v>
      </c>
    </row>
    <row r="42" spans="1:21" s="115" customFormat="1">
      <c r="A42" s="131" t="s">
        <v>424</v>
      </c>
      <c r="B42" s="132" t="s">
        <v>425</v>
      </c>
      <c r="C42" s="132" t="s">
        <v>28</v>
      </c>
      <c r="D42" s="132">
        <v>2565</v>
      </c>
      <c r="E42" s="132" t="s">
        <v>163</v>
      </c>
      <c r="F42" s="133">
        <v>242797</v>
      </c>
      <c r="G42" s="133" t="s">
        <v>155</v>
      </c>
      <c r="H42" s="133">
        <v>243132</v>
      </c>
      <c r="I42" s="132" t="s">
        <v>133</v>
      </c>
      <c r="J42" s="132" t="s">
        <v>132</v>
      </c>
      <c r="K42" s="132" t="s">
        <v>420</v>
      </c>
      <c r="L42" s="133" t="s">
        <v>739</v>
      </c>
      <c r="M42" s="133" t="s">
        <v>30</v>
      </c>
      <c r="N42" s="131">
        <v>40501</v>
      </c>
      <c r="O42" s="132" t="s">
        <v>179</v>
      </c>
      <c r="P42" s="135" t="s">
        <v>721</v>
      </c>
      <c r="Q42" s="132"/>
      <c r="R42" s="131"/>
      <c r="S42" s="132"/>
      <c r="T42" s="132"/>
      <c r="U42" s="132" t="s">
        <v>550</v>
      </c>
    </row>
    <row r="43" spans="1:21" s="115" customFormat="1">
      <c r="A43" s="131" t="s">
        <v>387</v>
      </c>
      <c r="B43" s="132" t="s">
        <v>388</v>
      </c>
      <c r="C43" s="132" t="s">
        <v>28</v>
      </c>
      <c r="D43" s="132">
        <v>2565</v>
      </c>
      <c r="E43" s="132" t="s">
        <v>163</v>
      </c>
      <c r="F43" s="133">
        <v>242797</v>
      </c>
      <c r="G43" s="133" t="s">
        <v>155</v>
      </c>
      <c r="H43" s="133">
        <v>243132</v>
      </c>
      <c r="I43" s="132" t="s">
        <v>158</v>
      </c>
      <c r="J43" s="132" t="s">
        <v>251</v>
      </c>
      <c r="K43" s="132" t="s">
        <v>250</v>
      </c>
      <c r="L43" s="133" t="s">
        <v>739</v>
      </c>
      <c r="M43" s="133" t="s">
        <v>30</v>
      </c>
      <c r="N43" s="131">
        <v>40501</v>
      </c>
      <c r="O43" s="132" t="s">
        <v>190</v>
      </c>
      <c r="P43" s="135" t="s">
        <v>733</v>
      </c>
      <c r="Q43" s="132"/>
      <c r="R43" s="131"/>
      <c r="S43" s="132"/>
      <c r="T43" s="132"/>
      <c r="U43" s="132" t="s">
        <v>526</v>
      </c>
    </row>
    <row r="44" spans="1:21" s="115" customFormat="1">
      <c r="A44" s="131" t="s">
        <v>390</v>
      </c>
      <c r="B44" s="132" t="s">
        <v>391</v>
      </c>
      <c r="C44" s="132" t="s">
        <v>28</v>
      </c>
      <c r="D44" s="132">
        <v>2565</v>
      </c>
      <c r="E44" s="132" t="s">
        <v>163</v>
      </c>
      <c r="F44" s="133">
        <v>242797</v>
      </c>
      <c r="G44" s="133" t="s">
        <v>286</v>
      </c>
      <c r="H44" s="133">
        <v>243162</v>
      </c>
      <c r="I44" s="132" t="s">
        <v>158</v>
      </c>
      <c r="J44" s="132" t="s">
        <v>251</v>
      </c>
      <c r="K44" s="132" t="s">
        <v>250</v>
      </c>
      <c r="L44" s="133" t="s">
        <v>739</v>
      </c>
      <c r="M44" s="133" t="s">
        <v>30</v>
      </c>
      <c r="N44" s="131">
        <v>40501</v>
      </c>
      <c r="O44" s="132" t="s">
        <v>190</v>
      </c>
      <c r="P44" s="135" t="s">
        <v>733</v>
      </c>
      <c r="Q44" s="132"/>
      <c r="R44" s="131"/>
      <c r="S44" s="132"/>
      <c r="T44" s="132"/>
      <c r="U44" s="132" t="s">
        <v>528</v>
      </c>
    </row>
    <row r="45" spans="1:21" s="115" customFormat="1">
      <c r="A45" s="131" t="s">
        <v>405</v>
      </c>
      <c r="B45" s="132" t="s">
        <v>406</v>
      </c>
      <c r="C45" s="132" t="s">
        <v>28</v>
      </c>
      <c r="D45" s="132">
        <v>2565</v>
      </c>
      <c r="E45" s="132" t="s">
        <v>163</v>
      </c>
      <c r="F45" s="133">
        <v>242797</v>
      </c>
      <c r="G45" s="133" t="s">
        <v>155</v>
      </c>
      <c r="H45" s="133">
        <v>243132</v>
      </c>
      <c r="I45" s="132" t="s">
        <v>158</v>
      </c>
      <c r="J45" s="132" t="s">
        <v>251</v>
      </c>
      <c r="K45" s="132" t="s">
        <v>397</v>
      </c>
      <c r="L45" s="133" t="s">
        <v>739</v>
      </c>
      <c r="M45" s="133" t="s">
        <v>30</v>
      </c>
      <c r="N45" s="131">
        <v>40501</v>
      </c>
      <c r="O45" s="132" t="s">
        <v>398</v>
      </c>
      <c r="P45" s="135" t="s">
        <v>740</v>
      </c>
      <c r="Q45" s="132"/>
      <c r="R45" s="131"/>
      <c r="S45" s="132"/>
      <c r="T45" s="132"/>
      <c r="U45" s="132" t="s">
        <v>537</v>
      </c>
    </row>
    <row r="46" spans="1:21" s="115" customFormat="1">
      <c r="A46" s="131" t="s">
        <v>408</v>
      </c>
      <c r="B46" s="132" t="s">
        <v>741</v>
      </c>
      <c r="C46" s="132" t="s">
        <v>28</v>
      </c>
      <c r="D46" s="132">
        <v>2565</v>
      </c>
      <c r="E46" s="132" t="s">
        <v>163</v>
      </c>
      <c r="F46" s="133">
        <v>242797</v>
      </c>
      <c r="G46" s="133" t="s">
        <v>155</v>
      </c>
      <c r="H46" s="133">
        <v>243132</v>
      </c>
      <c r="I46" s="132" t="s">
        <v>158</v>
      </c>
      <c r="J46" s="132" t="s">
        <v>251</v>
      </c>
      <c r="K46" s="132" t="s">
        <v>397</v>
      </c>
      <c r="L46" s="133" t="s">
        <v>739</v>
      </c>
      <c r="M46" s="133" t="s">
        <v>30</v>
      </c>
      <c r="N46" s="131">
        <v>40501</v>
      </c>
      <c r="O46" s="132" t="s">
        <v>398</v>
      </c>
      <c r="P46" s="135" t="s">
        <v>740</v>
      </c>
      <c r="Q46" s="132"/>
      <c r="R46" s="131"/>
      <c r="S46" s="132"/>
      <c r="T46" s="132"/>
      <c r="U46" s="132" t="s">
        <v>539</v>
      </c>
    </row>
    <row r="47" spans="1:21" s="115" customFormat="1">
      <c r="A47" s="131" t="s">
        <v>411</v>
      </c>
      <c r="B47" s="132" t="s">
        <v>412</v>
      </c>
      <c r="C47" s="132" t="s">
        <v>28</v>
      </c>
      <c r="D47" s="132">
        <v>2565</v>
      </c>
      <c r="E47" s="132" t="s">
        <v>163</v>
      </c>
      <c r="F47" s="133">
        <v>242797</v>
      </c>
      <c r="G47" s="133" t="s">
        <v>155</v>
      </c>
      <c r="H47" s="133">
        <v>243132</v>
      </c>
      <c r="I47" s="132" t="s">
        <v>158</v>
      </c>
      <c r="J47" s="132" t="s">
        <v>251</v>
      </c>
      <c r="K47" s="132" t="s">
        <v>397</v>
      </c>
      <c r="L47" s="133" t="s">
        <v>739</v>
      </c>
      <c r="M47" s="133" t="s">
        <v>30</v>
      </c>
      <c r="N47" s="131">
        <v>40501</v>
      </c>
      <c r="O47" s="132" t="s">
        <v>398</v>
      </c>
      <c r="P47" s="135" t="s">
        <v>740</v>
      </c>
      <c r="Q47" s="132"/>
      <c r="R47" s="131"/>
      <c r="S47" s="132"/>
      <c r="T47" s="132"/>
      <c r="U47" s="132" t="s">
        <v>541</v>
      </c>
    </row>
    <row r="48" spans="1:21" s="115" customFormat="1">
      <c r="A48" s="131" t="s">
        <v>394</v>
      </c>
      <c r="B48" s="132" t="s">
        <v>395</v>
      </c>
      <c r="C48" s="132" t="s">
        <v>28</v>
      </c>
      <c r="D48" s="132">
        <v>2565</v>
      </c>
      <c r="E48" s="132" t="s">
        <v>163</v>
      </c>
      <c r="F48" s="133">
        <v>242797</v>
      </c>
      <c r="G48" s="133" t="s">
        <v>155</v>
      </c>
      <c r="H48" s="133">
        <v>243132</v>
      </c>
      <c r="I48" s="132" t="s">
        <v>158</v>
      </c>
      <c r="J48" s="132" t="s">
        <v>251</v>
      </c>
      <c r="K48" s="132" t="s">
        <v>397</v>
      </c>
      <c r="L48" s="133" t="s">
        <v>739</v>
      </c>
      <c r="M48" s="133" t="s">
        <v>30</v>
      </c>
      <c r="N48" s="131">
        <v>40501</v>
      </c>
      <c r="O48" s="132" t="s">
        <v>398</v>
      </c>
      <c r="P48" s="135" t="s">
        <v>740</v>
      </c>
      <c r="Q48" s="132"/>
      <c r="R48" s="131"/>
      <c r="S48" s="132"/>
      <c r="T48" s="132"/>
      <c r="U48" s="132" t="s">
        <v>531</v>
      </c>
    </row>
    <row r="49" spans="1:21" s="115" customFormat="1">
      <c r="A49" s="131" t="s">
        <v>402</v>
      </c>
      <c r="B49" s="132" t="s">
        <v>403</v>
      </c>
      <c r="C49" s="132" t="s">
        <v>28</v>
      </c>
      <c r="D49" s="132">
        <v>2565</v>
      </c>
      <c r="E49" s="132" t="s">
        <v>163</v>
      </c>
      <c r="F49" s="133">
        <v>242797</v>
      </c>
      <c r="G49" s="133" t="s">
        <v>155</v>
      </c>
      <c r="H49" s="133">
        <v>243132</v>
      </c>
      <c r="I49" s="132" t="s">
        <v>158</v>
      </c>
      <c r="J49" s="132" t="s">
        <v>251</v>
      </c>
      <c r="K49" s="132" t="s">
        <v>397</v>
      </c>
      <c r="L49" s="133" t="s">
        <v>739</v>
      </c>
      <c r="M49" s="133" t="s">
        <v>30</v>
      </c>
      <c r="N49" s="131">
        <v>40501</v>
      </c>
      <c r="O49" s="132" t="s">
        <v>398</v>
      </c>
      <c r="P49" s="135" t="s">
        <v>740</v>
      </c>
      <c r="Q49" s="132"/>
      <c r="R49" s="131"/>
      <c r="S49" s="132"/>
      <c r="T49" s="132"/>
      <c r="U49" s="132" t="s">
        <v>535</v>
      </c>
    </row>
    <row r="50" spans="1:21" s="115" customFormat="1">
      <c r="A50" s="131" t="s">
        <v>399</v>
      </c>
      <c r="B50" s="132" t="s">
        <v>400</v>
      </c>
      <c r="C50" s="132" t="s">
        <v>28</v>
      </c>
      <c r="D50" s="132">
        <v>2565</v>
      </c>
      <c r="E50" s="132" t="s">
        <v>163</v>
      </c>
      <c r="F50" s="133">
        <v>242797</v>
      </c>
      <c r="G50" s="133" t="s">
        <v>155</v>
      </c>
      <c r="H50" s="133">
        <v>243132</v>
      </c>
      <c r="I50" s="132" t="s">
        <v>158</v>
      </c>
      <c r="J50" s="132" t="s">
        <v>251</v>
      </c>
      <c r="K50" s="132" t="s">
        <v>397</v>
      </c>
      <c r="L50" s="133" t="s">
        <v>739</v>
      </c>
      <c r="M50" s="133" t="s">
        <v>30</v>
      </c>
      <c r="N50" s="131">
        <v>40501</v>
      </c>
      <c r="O50" s="132" t="s">
        <v>398</v>
      </c>
      <c r="P50" s="135" t="s">
        <v>740</v>
      </c>
      <c r="Q50" s="132"/>
      <c r="R50" s="131"/>
      <c r="S50" s="132"/>
      <c r="T50" s="132"/>
      <c r="U50" s="132" t="s">
        <v>533</v>
      </c>
    </row>
    <row r="51" spans="1:21" s="115" customFormat="1">
      <c r="A51" s="131" t="s">
        <v>374</v>
      </c>
      <c r="B51" s="132" t="s">
        <v>375</v>
      </c>
      <c r="C51" s="132" t="s">
        <v>28</v>
      </c>
      <c r="D51" s="132">
        <v>2565</v>
      </c>
      <c r="E51" s="132" t="s">
        <v>163</v>
      </c>
      <c r="F51" s="133">
        <v>242797</v>
      </c>
      <c r="G51" s="133" t="s">
        <v>155</v>
      </c>
      <c r="H51" s="133">
        <v>243132</v>
      </c>
      <c r="I51" s="132" t="s">
        <v>158</v>
      </c>
      <c r="J51" s="132" t="s">
        <v>251</v>
      </c>
      <c r="K51" s="132" t="s">
        <v>377</v>
      </c>
      <c r="L51" s="133" t="s">
        <v>739</v>
      </c>
      <c r="M51" s="133" t="s">
        <v>30</v>
      </c>
      <c r="N51" s="131">
        <v>40501</v>
      </c>
      <c r="O51" s="132" t="s">
        <v>218</v>
      </c>
      <c r="P51" s="135" t="s">
        <v>742</v>
      </c>
      <c r="Q51" s="132"/>
      <c r="R51" s="131"/>
      <c r="S51" s="132"/>
      <c r="T51" s="132"/>
      <c r="U51" s="132" t="s">
        <v>517</v>
      </c>
    </row>
    <row r="52" spans="1:21" s="115" customFormat="1">
      <c r="A52" s="131" t="s">
        <v>378</v>
      </c>
      <c r="B52" s="132" t="s">
        <v>379</v>
      </c>
      <c r="C52" s="132" t="s">
        <v>28</v>
      </c>
      <c r="D52" s="132">
        <v>2565</v>
      </c>
      <c r="E52" s="132" t="s">
        <v>163</v>
      </c>
      <c r="F52" s="133">
        <v>242797</v>
      </c>
      <c r="G52" s="133" t="s">
        <v>155</v>
      </c>
      <c r="H52" s="133">
        <v>243132</v>
      </c>
      <c r="I52" s="132" t="s">
        <v>158</v>
      </c>
      <c r="J52" s="132" t="s">
        <v>251</v>
      </c>
      <c r="K52" s="132" t="s">
        <v>377</v>
      </c>
      <c r="L52" s="133" t="s">
        <v>739</v>
      </c>
      <c r="M52" s="133" t="s">
        <v>30</v>
      </c>
      <c r="N52" s="131">
        <v>40501</v>
      </c>
      <c r="O52" s="132" t="s">
        <v>218</v>
      </c>
      <c r="P52" s="135" t="s">
        <v>742</v>
      </c>
      <c r="Q52" s="132"/>
      <c r="R52" s="131"/>
      <c r="S52" s="132"/>
      <c r="T52" s="132"/>
      <c r="U52" s="132" t="s">
        <v>519</v>
      </c>
    </row>
    <row r="53" spans="1:21" s="115" customFormat="1">
      <c r="A53" s="131" t="s">
        <v>381</v>
      </c>
      <c r="B53" s="132" t="s">
        <v>382</v>
      </c>
      <c r="C53" s="132" t="s">
        <v>28</v>
      </c>
      <c r="D53" s="132">
        <v>2565</v>
      </c>
      <c r="E53" s="132" t="s">
        <v>163</v>
      </c>
      <c r="F53" s="133">
        <v>242797</v>
      </c>
      <c r="G53" s="133" t="s">
        <v>155</v>
      </c>
      <c r="H53" s="133">
        <v>243132</v>
      </c>
      <c r="I53" s="132" t="s">
        <v>158</v>
      </c>
      <c r="J53" s="132" t="s">
        <v>251</v>
      </c>
      <c r="K53" s="132" t="s">
        <v>377</v>
      </c>
      <c r="L53" s="133" t="s">
        <v>739</v>
      </c>
      <c r="M53" s="133" t="s">
        <v>30</v>
      </c>
      <c r="N53" s="131">
        <v>40501</v>
      </c>
      <c r="O53" s="132" t="s">
        <v>190</v>
      </c>
      <c r="P53" s="135" t="s">
        <v>733</v>
      </c>
      <c r="Q53" s="132"/>
      <c r="R53" s="131"/>
      <c r="S53" s="132"/>
      <c r="T53" s="132"/>
      <c r="U53" s="132" t="s">
        <v>521</v>
      </c>
    </row>
    <row r="54" spans="1:21" s="115" customFormat="1">
      <c r="A54" s="131" t="s">
        <v>384</v>
      </c>
      <c r="B54" s="132" t="s">
        <v>248</v>
      </c>
      <c r="C54" s="132" t="s">
        <v>28</v>
      </c>
      <c r="D54" s="132">
        <v>2565</v>
      </c>
      <c r="E54" s="132" t="s">
        <v>163</v>
      </c>
      <c r="F54" s="133">
        <v>242797</v>
      </c>
      <c r="G54" s="133" t="s">
        <v>155</v>
      </c>
      <c r="H54" s="133">
        <v>243132</v>
      </c>
      <c r="I54" s="132" t="s">
        <v>158</v>
      </c>
      <c r="J54" s="132" t="s">
        <v>251</v>
      </c>
      <c r="K54" s="132" t="s">
        <v>377</v>
      </c>
      <c r="L54" s="133" t="s">
        <v>739</v>
      </c>
      <c r="M54" s="133" t="s">
        <v>30</v>
      </c>
      <c r="N54" s="131">
        <v>40501</v>
      </c>
      <c r="O54" s="132" t="s">
        <v>386</v>
      </c>
      <c r="P54" s="135" t="s">
        <v>618</v>
      </c>
      <c r="Q54" s="132"/>
      <c r="R54" s="131"/>
      <c r="S54" s="132"/>
      <c r="T54" s="132"/>
      <c r="U54" s="132" t="s">
        <v>524</v>
      </c>
    </row>
    <row r="55" spans="1:21" s="115" customFormat="1">
      <c r="A55" s="131" t="s">
        <v>335</v>
      </c>
      <c r="B55" s="132" t="s">
        <v>336</v>
      </c>
      <c r="C55" s="132" t="s">
        <v>28</v>
      </c>
      <c r="D55" s="132">
        <v>2565</v>
      </c>
      <c r="E55" s="132" t="s">
        <v>243</v>
      </c>
      <c r="F55" s="133">
        <v>242431</v>
      </c>
      <c r="G55" s="133" t="s">
        <v>258</v>
      </c>
      <c r="H55" s="133">
        <v>242767</v>
      </c>
      <c r="I55" s="132" t="s">
        <v>158</v>
      </c>
      <c r="J55" s="132" t="s">
        <v>251</v>
      </c>
      <c r="K55" s="132" t="s">
        <v>334</v>
      </c>
      <c r="L55" s="133" t="s">
        <v>739</v>
      </c>
      <c r="M55" s="133" t="s">
        <v>30</v>
      </c>
      <c r="N55" s="131">
        <v>40501</v>
      </c>
      <c r="O55" s="132" t="s">
        <v>195</v>
      </c>
      <c r="P55" s="135" t="s">
        <v>743</v>
      </c>
      <c r="Q55" s="132"/>
      <c r="R55" s="131"/>
      <c r="S55" s="132"/>
      <c r="T55" s="132"/>
      <c r="U55" s="132" t="s">
        <v>491</v>
      </c>
    </row>
    <row r="56" spans="1:21" s="115" customFormat="1">
      <c r="A56" s="131" t="s">
        <v>339</v>
      </c>
      <c r="B56" s="132" t="s">
        <v>340</v>
      </c>
      <c r="C56" s="132" t="s">
        <v>28</v>
      </c>
      <c r="D56" s="132">
        <v>2565</v>
      </c>
      <c r="E56" s="132" t="s">
        <v>163</v>
      </c>
      <c r="F56" s="133">
        <v>242797</v>
      </c>
      <c r="G56" s="133" t="s">
        <v>155</v>
      </c>
      <c r="H56" s="133">
        <v>243132</v>
      </c>
      <c r="I56" s="132" t="s">
        <v>158</v>
      </c>
      <c r="J56" s="132" t="s">
        <v>251</v>
      </c>
      <c r="K56" s="132" t="s">
        <v>342</v>
      </c>
      <c r="L56" s="133" t="s">
        <v>739</v>
      </c>
      <c r="M56" s="133" t="s">
        <v>30</v>
      </c>
      <c r="N56" s="131">
        <v>40501</v>
      </c>
      <c r="O56" s="132" t="s">
        <v>343</v>
      </c>
      <c r="P56" s="135" t="s">
        <v>715</v>
      </c>
      <c r="Q56" s="132"/>
      <c r="R56" s="131"/>
      <c r="S56" s="132"/>
      <c r="T56" s="132"/>
      <c r="U56" s="132" t="s">
        <v>494</v>
      </c>
    </row>
    <row r="57" spans="1:21" s="115" customFormat="1">
      <c r="A57" s="131" t="s">
        <v>361</v>
      </c>
      <c r="B57" s="132" t="s">
        <v>362</v>
      </c>
      <c r="C57" s="132" t="s">
        <v>28</v>
      </c>
      <c r="D57" s="132">
        <v>2565</v>
      </c>
      <c r="E57" s="132" t="s">
        <v>163</v>
      </c>
      <c r="F57" s="133">
        <v>242797</v>
      </c>
      <c r="G57" s="133" t="s">
        <v>155</v>
      </c>
      <c r="H57" s="133">
        <v>243132</v>
      </c>
      <c r="I57" s="132" t="s">
        <v>158</v>
      </c>
      <c r="J57" s="132" t="s">
        <v>251</v>
      </c>
      <c r="K57" s="132" t="s">
        <v>334</v>
      </c>
      <c r="L57" s="133" t="s">
        <v>739</v>
      </c>
      <c r="M57" s="133" t="s">
        <v>30</v>
      </c>
      <c r="N57" s="131">
        <v>40501</v>
      </c>
      <c r="O57" s="132" t="s">
        <v>218</v>
      </c>
      <c r="P57" s="135" t="s">
        <v>742</v>
      </c>
      <c r="Q57" s="132"/>
      <c r="R57" s="131"/>
      <c r="S57" s="132"/>
      <c r="T57" s="132"/>
      <c r="U57" s="132" t="s">
        <v>509</v>
      </c>
    </row>
    <row r="58" spans="1:21" s="115" customFormat="1">
      <c r="A58" s="131" t="s">
        <v>367</v>
      </c>
      <c r="B58" s="132" t="s">
        <v>368</v>
      </c>
      <c r="C58" s="132" t="s">
        <v>28</v>
      </c>
      <c r="D58" s="132">
        <v>2565</v>
      </c>
      <c r="E58" s="132" t="s">
        <v>163</v>
      </c>
      <c r="F58" s="133">
        <v>242797</v>
      </c>
      <c r="G58" s="133" t="s">
        <v>155</v>
      </c>
      <c r="H58" s="133">
        <v>243132</v>
      </c>
      <c r="I58" s="132" t="s">
        <v>158</v>
      </c>
      <c r="J58" s="132" t="s">
        <v>251</v>
      </c>
      <c r="K58" s="132" t="s">
        <v>334</v>
      </c>
      <c r="L58" s="133" t="s">
        <v>739</v>
      </c>
      <c r="M58" s="133" t="s">
        <v>30</v>
      </c>
      <c r="N58" s="131">
        <v>40501</v>
      </c>
      <c r="O58" s="132" t="s">
        <v>195</v>
      </c>
      <c r="P58" s="135" t="s">
        <v>743</v>
      </c>
      <c r="Q58" s="132"/>
      <c r="R58" s="131"/>
      <c r="S58" s="132"/>
      <c r="T58" s="132"/>
      <c r="U58" s="132" t="s">
        <v>513</v>
      </c>
    </row>
    <row r="59" spans="1:21" s="115" customFormat="1">
      <c r="A59" s="131" t="s">
        <v>331</v>
      </c>
      <c r="B59" s="132" t="s">
        <v>332</v>
      </c>
      <c r="C59" s="132" t="s">
        <v>28</v>
      </c>
      <c r="D59" s="132">
        <v>2565</v>
      </c>
      <c r="E59" s="132" t="s">
        <v>163</v>
      </c>
      <c r="F59" s="133">
        <v>242797</v>
      </c>
      <c r="G59" s="133" t="s">
        <v>155</v>
      </c>
      <c r="H59" s="133">
        <v>243132</v>
      </c>
      <c r="I59" s="132" t="s">
        <v>158</v>
      </c>
      <c r="J59" s="132" t="s">
        <v>251</v>
      </c>
      <c r="K59" s="132" t="s">
        <v>334</v>
      </c>
      <c r="L59" s="133" t="s">
        <v>739</v>
      </c>
      <c r="M59" s="133" t="s">
        <v>30</v>
      </c>
      <c r="N59" s="131">
        <v>40501</v>
      </c>
      <c r="O59" s="132" t="s">
        <v>195</v>
      </c>
      <c r="P59" s="135" t="s">
        <v>743</v>
      </c>
      <c r="Q59" s="132"/>
      <c r="R59" s="131"/>
      <c r="S59" s="132"/>
      <c r="T59" s="132"/>
      <c r="U59" s="132" t="s">
        <v>489</v>
      </c>
    </row>
    <row r="60" spans="1:21" s="115" customFormat="1">
      <c r="A60" s="131" t="s">
        <v>347</v>
      </c>
      <c r="B60" s="132" t="s">
        <v>348</v>
      </c>
      <c r="C60" s="132" t="s">
        <v>28</v>
      </c>
      <c r="D60" s="132">
        <v>2565</v>
      </c>
      <c r="E60" s="132" t="s">
        <v>163</v>
      </c>
      <c r="F60" s="133">
        <v>242797</v>
      </c>
      <c r="G60" s="133" t="s">
        <v>155</v>
      </c>
      <c r="H60" s="133">
        <v>243132</v>
      </c>
      <c r="I60" s="132" t="s">
        <v>158</v>
      </c>
      <c r="J60" s="132" t="s">
        <v>251</v>
      </c>
      <c r="K60" s="132" t="s">
        <v>342</v>
      </c>
      <c r="L60" s="133" t="s">
        <v>739</v>
      </c>
      <c r="M60" s="133" t="s">
        <v>30</v>
      </c>
      <c r="N60" s="131">
        <v>40501</v>
      </c>
      <c r="O60" s="132" t="s">
        <v>343</v>
      </c>
      <c r="P60" s="135" t="s">
        <v>715</v>
      </c>
      <c r="Q60" s="132"/>
      <c r="R60" s="131"/>
      <c r="S60" s="132"/>
      <c r="T60" s="132"/>
      <c r="U60" s="132" t="s">
        <v>498</v>
      </c>
    </row>
    <row r="61" spans="1:21" s="115" customFormat="1">
      <c r="A61" s="131" t="s">
        <v>357</v>
      </c>
      <c r="B61" s="132" t="s">
        <v>358</v>
      </c>
      <c r="C61" s="132" t="s">
        <v>28</v>
      </c>
      <c r="D61" s="132">
        <v>2565</v>
      </c>
      <c r="E61" s="132" t="s">
        <v>163</v>
      </c>
      <c r="F61" s="133">
        <v>242797</v>
      </c>
      <c r="G61" s="133" t="s">
        <v>155</v>
      </c>
      <c r="H61" s="133">
        <v>243132</v>
      </c>
      <c r="I61" s="132" t="s">
        <v>158</v>
      </c>
      <c r="J61" s="132" t="s">
        <v>251</v>
      </c>
      <c r="K61" s="132" t="s">
        <v>334</v>
      </c>
      <c r="L61" s="133" t="s">
        <v>739</v>
      </c>
      <c r="M61" s="133" t="s">
        <v>30</v>
      </c>
      <c r="N61" s="131">
        <v>40501</v>
      </c>
      <c r="O61" s="132" t="s">
        <v>360</v>
      </c>
      <c r="P61" s="135" t="s">
        <v>609</v>
      </c>
      <c r="Q61" s="132"/>
      <c r="R61" s="131"/>
      <c r="S61" s="132"/>
      <c r="T61" s="132"/>
      <c r="U61" s="132" t="s">
        <v>506</v>
      </c>
    </row>
    <row r="62" spans="1:21" s="115" customFormat="1">
      <c r="A62" s="131" t="s">
        <v>364</v>
      </c>
      <c r="B62" s="132" t="s">
        <v>744</v>
      </c>
      <c r="C62" s="132" t="s">
        <v>28</v>
      </c>
      <c r="D62" s="132">
        <v>2565</v>
      </c>
      <c r="E62" s="132" t="s">
        <v>163</v>
      </c>
      <c r="F62" s="133">
        <v>242797</v>
      </c>
      <c r="G62" s="133" t="s">
        <v>155</v>
      </c>
      <c r="H62" s="133">
        <v>243132</v>
      </c>
      <c r="I62" s="132" t="s">
        <v>158</v>
      </c>
      <c r="J62" s="132" t="s">
        <v>251</v>
      </c>
      <c r="K62" s="132" t="s">
        <v>334</v>
      </c>
      <c r="L62" s="133" t="s">
        <v>739</v>
      </c>
      <c r="M62" s="133" t="s">
        <v>30</v>
      </c>
      <c r="N62" s="131">
        <v>40501</v>
      </c>
      <c r="O62" s="132" t="s">
        <v>360</v>
      </c>
      <c r="P62" s="135" t="s">
        <v>609</v>
      </c>
      <c r="Q62" s="132"/>
      <c r="R62" s="131"/>
      <c r="S62" s="132"/>
      <c r="T62" s="132"/>
      <c r="U62" s="132" t="s">
        <v>511</v>
      </c>
    </row>
    <row r="63" spans="1:21" s="115" customFormat="1">
      <c r="A63" s="131" t="s">
        <v>344</v>
      </c>
      <c r="B63" s="132" t="s">
        <v>345</v>
      </c>
      <c r="C63" s="132" t="s">
        <v>28</v>
      </c>
      <c r="D63" s="132">
        <v>2565</v>
      </c>
      <c r="E63" s="132" t="s">
        <v>163</v>
      </c>
      <c r="F63" s="133">
        <v>242797</v>
      </c>
      <c r="G63" s="133" t="s">
        <v>155</v>
      </c>
      <c r="H63" s="133">
        <v>243132</v>
      </c>
      <c r="I63" s="132" t="s">
        <v>158</v>
      </c>
      <c r="J63" s="132" t="s">
        <v>251</v>
      </c>
      <c r="K63" s="132" t="s">
        <v>342</v>
      </c>
      <c r="L63" s="133" t="s">
        <v>739</v>
      </c>
      <c r="M63" s="133" t="s">
        <v>30</v>
      </c>
      <c r="N63" s="131">
        <v>40501</v>
      </c>
      <c r="O63" s="132" t="s">
        <v>343</v>
      </c>
      <c r="P63" s="135" t="s">
        <v>715</v>
      </c>
      <c r="Q63" s="132"/>
      <c r="R63" s="131"/>
      <c r="S63" s="132"/>
      <c r="T63" s="132"/>
      <c r="U63" s="132" t="s">
        <v>496</v>
      </c>
    </row>
    <row r="64" spans="1:21" s="115" customFormat="1">
      <c r="A64" s="131" t="s">
        <v>370</v>
      </c>
      <c r="B64" s="132" t="s">
        <v>371</v>
      </c>
      <c r="C64" s="132" t="s">
        <v>28</v>
      </c>
      <c r="D64" s="132">
        <v>2565</v>
      </c>
      <c r="E64" s="132" t="s">
        <v>163</v>
      </c>
      <c r="F64" s="133">
        <v>242797</v>
      </c>
      <c r="G64" s="133" t="s">
        <v>155</v>
      </c>
      <c r="H64" s="133">
        <v>243132</v>
      </c>
      <c r="I64" s="132" t="s">
        <v>158</v>
      </c>
      <c r="J64" s="132" t="s">
        <v>251</v>
      </c>
      <c r="K64" s="132" t="s">
        <v>342</v>
      </c>
      <c r="L64" s="133" t="s">
        <v>739</v>
      </c>
      <c r="M64" s="133" t="s">
        <v>30</v>
      </c>
      <c r="N64" s="131">
        <v>40501</v>
      </c>
      <c r="O64" s="132" t="s">
        <v>343</v>
      </c>
      <c r="P64" s="135" t="s">
        <v>715</v>
      </c>
      <c r="Q64" s="132"/>
      <c r="R64" s="131"/>
      <c r="S64" s="132"/>
      <c r="T64" s="132"/>
      <c r="U64" s="132" t="s">
        <v>515</v>
      </c>
    </row>
    <row r="65" spans="1:21" s="115" customFormat="1">
      <c r="A65" s="131" t="s">
        <v>350</v>
      </c>
      <c r="B65" s="132" t="s">
        <v>351</v>
      </c>
      <c r="C65" s="132" t="s">
        <v>28</v>
      </c>
      <c r="D65" s="132">
        <v>2565</v>
      </c>
      <c r="E65" s="132" t="s">
        <v>163</v>
      </c>
      <c r="F65" s="133">
        <v>242797</v>
      </c>
      <c r="G65" s="133" t="s">
        <v>155</v>
      </c>
      <c r="H65" s="133">
        <v>243132</v>
      </c>
      <c r="I65" s="132" t="s">
        <v>158</v>
      </c>
      <c r="J65" s="132" t="s">
        <v>251</v>
      </c>
      <c r="K65" s="132" t="s">
        <v>342</v>
      </c>
      <c r="L65" s="133" t="s">
        <v>739</v>
      </c>
      <c r="M65" s="133" t="s">
        <v>30</v>
      </c>
      <c r="N65" s="131">
        <v>40501</v>
      </c>
      <c r="O65" s="132" t="s">
        <v>343</v>
      </c>
      <c r="P65" s="135" t="s">
        <v>715</v>
      </c>
      <c r="Q65" s="132"/>
      <c r="R65" s="131"/>
      <c r="S65" s="132"/>
      <c r="T65" s="132"/>
      <c r="U65" s="132" t="s">
        <v>500</v>
      </c>
    </row>
    <row r="66" spans="1:21" s="115" customFormat="1">
      <c r="A66" s="131" t="s">
        <v>661</v>
      </c>
      <c r="B66" s="132" t="s">
        <v>292</v>
      </c>
      <c r="C66" s="132" t="s">
        <v>28</v>
      </c>
      <c r="D66" s="132">
        <v>2566</v>
      </c>
      <c r="E66" s="132" t="s">
        <v>286</v>
      </c>
      <c r="F66" s="133">
        <v>243162</v>
      </c>
      <c r="G66" s="133" t="s">
        <v>287</v>
      </c>
      <c r="H66" s="133">
        <v>243526</v>
      </c>
      <c r="I66" s="132" t="s">
        <v>60</v>
      </c>
      <c r="J66" s="132" t="s">
        <v>560</v>
      </c>
      <c r="K66" s="132" t="s">
        <v>209</v>
      </c>
      <c r="L66" s="132" t="s">
        <v>709</v>
      </c>
      <c r="M66" s="132" t="s">
        <v>30</v>
      </c>
      <c r="N66" s="131" t="s">
        <v>710</v>
      </c>
      <c r="O66" s="131" t="s">
        <v>290</v>
      </c>
      <c r="P66" s="134" t="s">
        <v>628</v>
      </c>
      <c r="Q66" s="132" t="s">
        <v>30</v>
      </c>
      <c r="R66" s="132" t="s">
        <v>710</v>
      </c>
      <c r="S66" s="132" t="s">
        <v>599</v>
      </c>
      <c r="T66" s="132" t="s">
        <v>711</v>
      </c>
      <c r="U66" s="132" t="s">
        <v>712</v>
      </c>
    </row>
    <row r="67" spans="1:21" s="115" customFormat="1">
      <c r="A67" s="131" t="s">
        <v>630</v>
      </c>
      <c r="B67" s="132" t="s">
        <v>631</v>
      </c>
      <c r="C67" s="132" t="s">
        <v>28</v>
      </c>
      <c r="D67" s="132">
        <v>2566</v>
      </c>
      <c r="E67" s="132" t="s">
        <v>286</v>
      </c>
      <c r="F67" s="133">
        <v>243162</v>
      </c>
      <c r="G67" s="133" t="s">
        <v>287</v>
      </c>
      <c r="H67" s="133">
        <v>243497</v>
      </c>
      <c r="I67" s="132" t="s">
        <v>158</v>
      </c>
      <c r="J67" s="132" t="s">
        <v>251</v>
      </c>
      <c r="K67" s="132" t="s">
        <v>250</v>
      </c>
      <c r="L67" s="132" t="s">
        <v>713</v>
      </c>
      <c r="M67" s="132" t="s">
        <v>30</v>
      </c>
      <c r="N67" s="131" t="s">
        <v>710</v>
      </c>
      <c r="O67" s="131" t="s">
        <v>714</v>
      </c>
      <c r="P67" s="134" t="s">
        <v>715</v>
      </c>
      <c r="Q67" s="132" t="s">
        <v>30</v>
      </c>
      <c r="R67" s="132" t="s">
        <v>710</v>
      </c>
      <c r="S67" s="132" t="s">
        <v>714</v>
      </c>
      <c r="T67" s="132" t="s">
        <v>715</v>
      </c>
      <c r="U67" s="132" t="s">
        <v>716</v>
      </c>
    </row>
    <row r="68" spans="1:21" s="115" customFormat="1">
      <c r="A68" s="131" t="s">
        <v>626</v>
      </c>
      <c r="B68" s="132" t="s">
        <v>597</v>
      </c>
      <c r="C68" s="132" t="s">
        <v>28</v>
      </c>
      <c r="D68" s="132">
        <v>2567</v>
      </c>
      <c r="E68" s="132" t="s">
        <v>627</v>
      </c>
      <c r="F68" s="133">
        <v>243770</v>
      </c>
      <c r="G68" s="133" t="s">
        <v>229</v>
      </c>
      <c r="H68" s="133">
        <v>244987</v>
      </c>
      <c r="I68" s="132" t="s">
        <v>158</v>
      </c>
      <c r="J68" s="132" t="s">
        <v>225</v>
      </c>
      <c r="K68" s="132" t="s">
        <v>224</v>
      </c>
      <c r="L68" s="132" t="s">
        <v>717</v>
      </c>
      <c r="M68" s="132" t="s">
        <v>30</v>
      </c>
      <c r="N68" s="132" t="s">
        <v>710</v>
      </c>
      <c r="O68" s="132" t="s">
        <v>628</v>
      </c>
      <c r="P68" s="134" t="s">
        <v>628</v>
      </c>
      <c r="Q68" s="132" t="s">
        <v>30</v>
      </c>
      <c r="R68" s="132" t="s">
        <v>710</v>
      </c>
      <c r="S68" s="132" t="s">
        <v>628</v>
      </c>
      <c r="T68" s="132" t="s">
        <v>628</v>
      </c>
      <c r="U68" s="132" t="s">
        <v>718</v>
      </c>
    </row>
    <row r="69" spans="1:21" s="115" customFormat="1">
      <c r="A69" s="131" t="s">
        <v>606</v>
      </c>
      <c r="B69" s="132" t="s">
        <v>607</v>
      </c>
      <c r="C69" s="132" t="s">
        <v>28</v>
      </c>
      <c r="D69" s="132">
        <v>2567</v>
      </c>
      <c r="E69" s="132" t="s">
        <v>592</v>
      </c>
      <c r="F69" s="133">
        <v>243527</v>
      </c>
      <c r="G69" s="133" t="s">
        <v>178</v>
      </c>
      <c r="H69" s="133">
        <v>243891</v>
      </c>
      <c r="I69" s="132" t="s">
        <v>158</v>
      </c>
      <c r="J69" s="132" t="s">
        <v>251</v>
      </c>
      <c r="K69" s="132" t="s">
        <v>250</v>
      </c>
      <c r="L69" s="132" t="s">
        <v>717</v>
      </c>
      <c r="M69" s="132" t="s">
        <v>30</v>
      </c>
      <c r="N69" s="132" t="s">
        <v>710</v>
      </c>
      <c r="O69" s="132" t="s">
        <v>609</v>
      </c>
      <c r="P69" s="134" t="s">
        <v>609</v>
      </c>
      <c r="Q69" s="132" t="s">
        <v>30</v>
      </c>
      <c r="R69" s="132" t="s">
        <v>710</v>
      </c>
      <c r="S69" s="132" t="s">
        <v>609</v>
      </c>
      <c r="T69" s="132" t="s">
        <v>609</v>
      </c>
      <c r="U69" s="132" t="s">
        <v>719</v>
      </c>
    </row>
    <row r="70" spans="1:21" s="115" customFormat="1">
      <c r="A70" s="131" t="s">
        <v>247</v>
      </c>
      <c r="B70" s="132" t="s">
        <v>248</v>
      </c>
      <c r="C70" s="132" t="s">
        <v>28</v>
      </c>
      <c r="D70" s="132">
        <v>2563</v>
      </c>
      <c r="E70" s="132" t="s">
        <v>121</v>
      </c>
      <c r="F70" s="133">
        <v>242248</v>
      </c>
      <c r="G70" s="133" t="s">
        <v>154</v>
      </c>
      <c r="H70" s="133">
        <v>242614</v>
      </c>
      <c r="I70" s="132" t="s">
        <v>158</v>
      </c>
      <c r="J70" s="132" t="s">
        <v>251</v>
      </c>
      <c r="K70" s="132" t="s">
        <v>250</v>
      </c>
      <c r="L70" s="133" t="s">
        <v>720</v>
      </c>
      <c r="M70" s="133" t="s">
        <v>30</v>
      </c>
      <c r="N70" s="131">
        <v>40501</v>
      </c>
      <c r="O70" s="132" t="s">
        <v>179</v>
      </c>
      <c r="P70" s="134" t="s">
        <v>721</v>
      </c>
      <c r="Q70" s="132" t="s">
        <v>30</v>
      </c>
      <c r="R70" s="131">
        <v>40501</v>
      </c>
      <c r="S70" s="132" t="s">
        <v>179</v>
      </c>
      <c r="T70" s="132" t="s">
        <v>721</v>
      </c>
      <c r="U70" s="132" t="s">
        <v>722</v>
      </c>
    </row>
    <row r="71" spans="1:21" s="115" customFormat="1">
      <c r="A71" s="131" t="s">
        <v>277</v>
      </c>
      <c r="B71" s="132" t="s">
        <v>723</v>
      </c>
      <c r="C71" s="132" t="s">
        <v>28</v>
      </c>
      <c r="D71" s="132">
        <v>2564</v>
      </c>
      <c r="E71" s="132" t="s">
        <v>243</v>
      </c>
      <c r="F71" s="133">
        <v>242431</v>
      </c>
      <c r="G71" s="133" t="s">
        <v>258</v>
      </c>
      <c r="H71" s="133">
        <v>242767</v>
      </c>
      <c r="I71" s="132" t="s">
        <v>282</v>
      </c>
      <c r="J71" s="132" t="s">
        <v>281</v>
      </c>
      <c r="K71" s="132" t="s">
        <v>280</v>
      </c>
      <c r="L71" s="133" t="s">
        <v>724</v>
      </c>
      <c r="M71" s="133" t="s">
        <v>30</v>
      </c>
      <c r="N71" s="131">
        <v>40501</v>
      </c>
      <c r="O71" s="132" t="s">
        <v>179</v>
      </c>
      <c r="P71" s="134" t="s">
        <v>721</v>
      </c>
      <c r="Q71" s="132" t="s">
        <v>30</v>
      </c>
      <c r="R71" s="131">
        <v>40501</v>
      </c>
      <c r="S71" s="132" t="s">
        <v>179</v>
      </c>
      <c r="T71" s="132" t="s">
        <v>721</v>
      </c>
      <c r="U71" s="132" t="s">
        <v>725</v>
      </c>
    </row>
    <row r="72" spans="1:21" s="115" customFormat="1">
      <c r="A72" s="131" t="s">
        <v>633</v>
      </c>
      <c r="B72" s="132" t="s">
        <v>634</v>
      </c>
      <c r="C72" s="132" t="s">
        <v>28</v>
      </c>
      <c r="D72" s="132">
        <v>2566</v>
      </c>
      <c r="E72" s="132" t="s">
        <v>286</v>
      </c>
      <c r="F72" s="133">
        <v>243162</v>
      </c>
      <c r="G72" s="133" t="s">
        <v>229</v>
      </c>
      <c r="H72" s="133">
        <v>244958</v>
      </c>
      <c r="I72" s="132" t="s">
        <v>158</v>
      </c>
      <c r="J72" s="132" t="s">
        <v>251</v>
      </c>
      <c r="K72" s="132" t="s">
        <v>250</v>
      </c>
      <c r="L72" s="132" t="s">
        <v>713</v>
      </c>
      <c r="M72" s="132" t="s">
        <v>30</v>
      </c>
      <c r="N72" s="131" t="s">
        <v>710</v>
      </c>
      <c r="O72" s="131" t="s">
        <v>714</v>
      </c>
      <c r="P72" s="137" t="s">
        <v>715</v>
      </c>
      <c r="Q72" s="132" t="s">
        <v>745</v>
      </c>
      <c r="R72" s="132" t="s">
        <v>746</v>
      </c>
      <c r="S72" s="132" t="s">
        <v>747</v>
      </c>
      <c r="T72" s="132" t="s">
        <v>748</v>
      </c>
      <c r="U72" s="132" t="s">
        <v>749</v>
      </c>
    </row>
    <row r="73" spans="1:21" s="115" customFormat="1">
      <c r="A73" s="131" t="s">
        <v>656</v>
      </c>
      <c r="B73" s="132" t="s">
        <v>750</v>
      </c>
      <c r="C73" s="132" t="s">
        <v>28</v>
      </c>
      <c r="D73" s="132">
        <v>2566</v>
      </c>
      <c r="E73" s="132" t="s">
        <v>658</v>
      </c>
      <c r="F73" s="133">
        <v>243254</v>
      </c>
      <c r="G73" s="133" t="s">
        <v>659</v>
      </c>
      <c r="H73" s="133">
        <v>243496</v>
      </c>
      <c r="I73" s="132" t="s">
        <v>133</v>
      </c>
      <c r="J73" s="132" t="s">
        <v>132</v>
      </c>
      <c r="K73" s="132" t="s">
        <v>131</v>
      </c>
      <c r="L73" s="132" t="s">
        <v>713</v>
      </c>
      <c r="M73" s="132" t="s">
        <v>30</v>
      </c>
      <c r="N73" s="131" t="s">
        <v>710</v>
      </c>
      <c r="O73" s="131" t="s">
        <v>329</v>
      </c>
      <c r="P73" s="137" t="s">
        <v>721</v>
      </c>
      <c r="Q73" s="132" t="s">
        <v>751</v>
      </c>
      <c r="R73" s="132" t="s">
        <v>752</v>
      </c>
      <c r="S73" s="132" t="s">
        <v>753</v>
      </c>
      <c r="T73" s="136" t="s">
        <v>754</v>
      </c>
      <c r="U73" s="132" t="s">
        <v>755</v>
      </c>
    </row>
    <row r="74" spans="1:21" s="115" customFormat="1">
      <c r="A74" s="131" t="s">
        <v>271</v>
      </c>
      <c r="B74" s="132" t="s">
        <v>272</v>
      </c>
      <c r="C74" s="132" t="s">
        <v>28</v>
      </c>
      <c r="D74" s="132">
        <v>2564</v>
      </c>
      <c r="E74" s="132" t="s">
        <v>122</v>
      </c>
      <c r="F74" s="133">
        <v>242492</v>
      </c>
      <c r="G74" s="133" t="s">
        <v>122</v>
      </c>
      <c r="H74" s="133">
        <v>242492</v>
      </c>
      <c r="I74" s="132" t="s">
        <v>60</v>
      </c>
      <c r="J74" s="132" t="s">
        <v>96</v>
      </c>
      <c r="K74" s="132" t="s">
        <v>274</v>
      </c>
      <c r="L74" s="133" t="s">
        <v>724</v>
      </c>
      <c r="M74" s="133" t="s">
        <v>30</v>
      </c>
      <c r="N74" s="131">
        <v>40501</v>
      </c>
      <c r="O74" s="132" t="s">
        <v>275</v>
      </c>
      <c r="P74" s="137" t="s">
        <v>756</v>
      </c>
      <c r="Q74" s="132" t="s">
        <v>745</v>
      </c>
      <c r="R74" s="131">
        <v>40502</v>
      </c>
      <c r="S74" s="132" t="s">
        <v>757</v>
      </c>
      <c r="T74" s="132" t="s">
        <v>758</v>
      </c>
      <c r="U74" s="132" t="s">
        <v>759</v>
      </c>
    </row>
    <row r="75" spans="1:21" s="115" customFormat="1">
      <c r="A75" s="131" t="s">
        <v>421</v>
      </c>
      <c r="B75" s="132" t="s">
        <v>422</v>
      </c>
      <c r="C75" s="132" t="s">
        <v>28</v>
      </c>
      <c r="D75" s="132">
        <v>2565</v>
      </c>
      <c r="E75" s="132" t="s">
        <v>163</v>
      </c>
      <c r="F75" s="133">
        <v>242797</v>
      </c>
      <c r="G75" s="133" t="s">
        <v>155</v>
      </c>
      <c r="H75" s="133">
        <v>243132</v>
      </c>
      <c r="I75" s="132" t="s">
        <v>133</v>
      </c>
      <c r="J75" s="132" t="s">
        <v>132</v>
      </c>
      <c r="K75" s="132" t="s">
        <v>420</v>
      </c>
      <c r="L75" s="133" t="s">
        <v>739</v>
      </c>
      <c r="M75" s="133" t="s">
        <v>30</v>
      </c>
      <c r="N75" s="131">
        <v>40501</v>
      </c>
      <c r="O75" s="132" t="s">
        <v>179</v>
      </c>
      <c r="P75" s="137" t="s">
        <v>721</v>
      </c>
      <c r="Q75" s="132" t="s">
        <v>760</v>
      </c>
      <c r="R75" s="131">
        <v>30101</v>
      </c>
      <c r="S75" s="132" t="s">
        <v>761</v>
      </c>
      <c r="T75" s="132" t="s">
        <v>762</v>
      </c>
      <c r="U75" s="132" t="s">
        <v>548</v>
      </c>
    </row>
    <row r="76" spans="1:21" s="115" customFormat="1">
      <c r="A76" s="131" t="s">
        <v>815</v>
      </c>
      <c r="B76" s="132" t="s">
        <v>816</v>
      </c>
      <c r="C76" s="132" t="s">
        <v>817</v>
      </c>
      <c r="D76" s="132">
        <v>2564</v>
      </c>
      <c r="E76" s="132" t="s">
        <v>243</v>
      </c>
      <c r="F76" s="133">
        <v>242431</v>
      </c>
      <c r="G76" s="133" t="s">
        <v>258</v>
      </c>
      <c r="H76" s="133">
        <v>242767</v>
      </c>
      <c r="I76" s="132" t="s">
        <v>158</v>
      </c>
      <c r="J76" s="132" t="s">
        <v>225</v>
      </c>
      <c r="K76" s="132" t="s">
        <v>224</v>
      </c>
      <c r="L76" s="133" t="s">
        <v>724</v>
      </c>
      <c r="M76" s="133" t="s">
        <v>818</v>
      </c>
      <c r="N76" s="131">
        <v>10302</v>
      </c>
      <c r="O76" s="132" t="s">
        <v>819</v>
      </c>
      <c r="P76" s="138" t="s">
        <v>820</v>
      </c>
      <c r="Q76" s="132" t="s">
        <v>30</v>
      </c>
      <c r="R76" s="131">
        <v>40501</v>
      </c>
      <c r="S76" s="132" t="s">
        <v>190</v>
      </c>
      <c r="T76" s="132" t="s">
        <v>733</v>
      </c>
      <c r="U76" s="132" t="s">
        <v>821</v>
      </c>
    </row>
    <row r="77" spans="1:21" s="115" customFormat="1">
      <c r="A77" s="131" t="s">
        <v>822</v>
      </c>
      <c r="B77" s="132" t="s">
        <v>823</v>
      </c>
      <c r="C77" s="132" t="s">
        <v>824</v>
      </c>
      <c r="D77" s="132">
        <v>2566</v>
      </c>
      <c r="E77" s="132" t="s">
        <v>825</v>
      </c>
      <c r="F77" s="133">
        <v>243223</v>
      </c>
      <c r="G77" s="132" t="s">
        <v>826</v>
      </c>
      <c r="H77" s="132" t="s">
        <v>827</v>
      </c>
      <c r="I77" s="132" t="s">
        <v>60</v>
      </c>
      <c r="J77" s="132" t="s">
        <v>96</v>
      </c>
      <c r="K77" s="132" t="s">
        <v>828</v>
      </c>
      <c r="L77" s="132" t="s">
        <v>713</v>
      </c>
      <c r="M77" s="132" t="s">
        <v>829</v>
      </c>
      <c r="N77" s="131" t="s">
        <v>830</v>
      </c>
      <c r="O77" s="131" t="s">
        <v>831</v>
      </c>
      <c r="P77" s="138" t="s">
        <v>832</v>
      </c>
      <c r="Q77" s="132" t="s">
        <v>30</v>
      </c>
      <c r="R77" s="132" t="s">
        <v>710</v>
      </c>
      <c r="S77" s="132" t="s">
        <v>329</v>
      </c>
      <c r="T77" s="132" t="s">
        <v>721</v>
      </c>
      <c r="U77" s="132" t="s">
        <v>833</v>
      </c>
    </row>
  </sheetData>
  <autoFilter ref="A8:U8" xr:uid="{7CB5F6E5-5C18-44B5-8DA1-E7801103EC03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7C65-ADEA-4DE9-B09F-0B10C2082AC4}">
  <dimension ref="A1:R78"/>
  <sheetViews>
    <sheetView topLeftCell="K1" zoomScale="55" zoomScaleNormal="55" workbookViewId="0">
      <pane ySplit="8" topLeftCell="A39" activePane="bottomLeft" state="frozen"/>
      <selection activeCell="Q31" sqref="Q31"/>
      <selection pane="bottomLeft" activeCell="Q31" sqref="Q31"/>
    </sheetView>
  </sheetViews>
  <sheetFormatPr defaultRowHeight="14.4"/>
  <cols>
    <col min="1" max="1" width="23" style="114" customWidth="1"/>
    <col min="2" max="2" width="32.33203125" style="114" customWidth="1"/>
    <col min="3" max="3" width="90.77734375" style="114" customWidth="1"/>
    <col min="4" max="4" width="54" style="114" customWidth="1"/>
    <col min="5" max="6" width="20.21875" style="114" customWidth="1"/>
    <col min="7" max="7" width="28.21875" style="114" customWidth="1"/>
    <col min="8" max="8" width="54" style="114" customWidth="1"/>
    <col min="9" max="9" width="50" style="114" customWidth="1"/>
    <col min="10" max="10" width="25" style="114" customWidth="1"/>
    <col min="11" max="11" width="54" style="114" customWidth="1"/>
    <col min="12" max="12" width="35.77734375" style="114" bestFit="1" customWidth="1"/>
    <col min="13" max="13" width="26.88671875" style="114" customWidth="1"/>
    <col min="14" max="14" width="19.44140625" style="114" customWidth="1"/>
    <col min="15" max="16" width="20.21875" style="114" customWidth="1"/>
    <col min="17" max="17" width="50.77734375" style="114" customWidth="1"/>
    <col min="18" max="18" width="19.44140625" style="114" customWidth="1"/>
    <col min="19" max="16384" width="8.88671875" style="114"/>
  </cols>
  <sheetData>
    <row r="1" spans="1:18" s="115" customFormat="1"/>
    <row r="2" spans="1:18" s="115" customFormat="1" ht="21" hidden="1">
      <c r="A2" s="116" t="s">
        <v>692</v>
      </c>
      <c r="B2" s="116"/>
      <c r="C2" s="117" t="s">
        <v>693</v>
      </c>
      <c r="D2" s="118"/>
      <c r="E2" s="119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s="115" customFormat="1" ht="21" hidden="1">
      <c r="A3" s="118"/>
      <c r="B3" s="118"/>
      <c r="C3" s="120" t="s">
        <v>694</v>
      </c>
      <c r="D3" s="118"/>
      <c r="E3" s="119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s="115" customFormat="1" ht="21" hidden="1">
      <c r="A4" s="118"/>
      <c r="B4" s="118"/>
      <c r="C4" s="121" t="s">
        <v>695</v>
      </c>
      <c r="D4" s="118"/>
      <c r="E4" s="119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8" s="115" customFormat="1" ht="21" hidden="1">
      <c r="A5" s="118"/>
      <c r="B5" s="118"/>
      <c r="C5" s="122" t="s">
        <v>696</v>
      </c>
      <c r="D5" s="118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s="115" customFormat="1" ht="21" hidden="1">
      <c r="A6" s="118"/>
      <c r="B6" s="118"/>
      <c r="C6" s="123" t="s">
        <v>697</v>
      </c>
      <c r="D6" s="118"/>
      <c r="E6" s="119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8" spans="1:18" s="115" customFormat="1" ht="21">
      <c r="A8" s="124" t="s">
        <v>2</v>
      </c>
      <c r="B8" s="124" t="s">
        <v>680</v>
      </c>
      <c r="C8" s="125" t="s">
        <v>3</v>
      </c>
      <c r="D8" s="126" t="s">
        <v>7</v>
      </c>
      <c r="E8" s="126" t="s">
        <v>441</v>
      </c>
      <c r="F8" s="127" t="s">
        <v>698</v>
      </c>
      <c r="G8" s="128" t="s">
        <v>699</v>
      </c>
      <c r="H8" s="125" t="s">
        <v>18</v>
      </c>
      <c r="I8" s="125" t="s">
        <v>19</v>
      </c>
      <c r="J8" s="142" t="s">
        <v>839</v>
      </c>
      <c r="K8" s="125" t="s">
        <v>20</v>
      </c>
      <c r="L8" s="125" t="s">
        <v>21</v>
      </c>
      <c r="M8" s="125" t="s">
        <v>22</v>
      </c>
      <c r="N8" s="130" t="s">
        <v>703</v>
      </c>
      <c r="O8" s="139" t="s">
        <v>835</v>
      </c>
      <c r="P8" s="139" t="s">
        <v>692</v>
      </c>
      <c r="Q8" s="125" t="s">
        <v>708</v>
      </c>
      <c r="R8" s="125" t="s">
        <v>834</v>
      </c>
    </row>
    <row r="9" spans="1:18" s="115" customFormat="1">
      <c r="A9" s="131" t="s">
        <v>430</v>
      </c>
      <c r="B9" s="131"/>
      <c r="C9" s="132" t="s">
        <v>313</v>
      </c>
      <c r="D9" s="132" t="s">
        <v>28</v>
      </c>
      <c r="E9" s="132">
        <v>2565</v>
      </c>
      <c r="F9" s="132" t="s">
        <v>286</v>
      </c>
      <c r="G9" s="133" t="s">
        <v>229</v>
      </c>
      <c r="H9" s="132" t="s">
        <v>224</v>
      </c>
      <c r="I9" s="132" t="s">
        <v>225</v>
      </c>
      <c r="J9" s="140" t="s">
        <v>841</v>
      </c>
      <c r="K9" s="132" t="s">
        <v>158</v>
      </c>
      <c r="L9" s="133" t="s">
        <v>739</v>
      </c>
      <c r="M9" s="133" t="s">
        <v>623</v>
      </c>
      <c r="N9" s="135" t="s">
        <v>624</v>
      </c>
      <c r="O9" s="140" t="s">
        <v>836</v>
      </c>
      <c r="P9" s="132"/>
      <c r="Q9" s="132" t="s">
        <v>559</v>
      </c>
      <c r="R9" s="132" t="s">
        <v>315</v>
      </c>
    </row>
    <row r="10" spans="1:18" s="115" customFormat="1">
      <c r="A10" s="131" t="s">
        <v>636</v>
      </c>
      <c r="B10" s="131"/>
      <c r="C10" s="132" t="s">
        <v>637</v>
      </c>
      <c r="D10" s="132" t="s">
        <v>28</v>
      </c>
      <c r="E10" s="132">
        <v>2566</v>
      </c>
      <c r="F10" s="132" t="s">
        <v>286</v>
      </c>
      <c r="G10" s="133" t="s">
        <v>287</v>
      </c>
      <c r="H10" s="132" t="s">
        <v>101</v>
      </c>
      <c r="I10" s="132" t="s">
        <v>102</v>
      </c>
      <c r="J10" s="140" t="s">
        <v>842</v>
      </c>
      <c r="K10" s="132" t="s">
        <v>103</v>
      </c>
      <c r="L10" s="132" t="s">
        <v>713</v>
      </c>
      <c r="M10" s="133" t="s">
        <v>617</v>
      </c>
      <c r="N10" s="135" t="s">
        <v>733</v>
      </c>
      <c r="O10" s="140" t="s">
        <v>836</v>
      </c>
      <c r="P10" s="132"/>
      <c r="Q10" s="132" t="s">
        <v>763</v>
      </c>
      <c r="R10" s="131" t="s">
        <v>305</v>
      </c>
    </row>
    <row r="11" spans="1:18" s="115" customFormat="1">
      <c r="A11" s="131" t="s">
        <v>644</v>
      </c>
      <c r="B11" s="131"/>
      <c r="C11" s="132" t="s">
        <v>645</v>
      </c>
      <c r="D11" s="132" t="s">
        <v>28</v>
      </c>
      <c r="E11" s="132">
        <v>2566</v>
      </c>
      <c r="F11" s="132" t="s">
        <v>641</v>
      </c>
      <c r="G11" s="133" t="s">
        <v>642</v>
      </c>
      <c r="H11" s="132" t="s">
        <v>420</v>
      </c>
      <c r="I11" s="132" t="s">
        <v>132</v>
      </c>
      <c r="J11" s="140" t="s">
        <v>843</v>
      </c>
      <c r="K11" s="132" t="s">
        <v>133</v>
      </c>
      <c r="L11" s="132" t="s">
        <v>713</v>
      </c>
      <c r="M11" s="133" t="s">
        <v>844</v>
      </c>
      <c r="N11" s="135" t="s">
        <v>721</v>
      </c>
      <c r="O11" s="140" t="s">
        <v>836</v>
      </c>
      <c r="P11" s="132"/>
      <c r="Q11" s="132" t="s">
        <v>764</v>
      </c>
      <c r="R11" s="131" t="s">
        <v>329</v>
      </c>
    </row>
    <row r="12" spans="1:18" s="115" customFormat="1">
      <c r="A12" s="131" t="s">
        <v>650</v>
      </c>
      <c r="B12" s="131"/>
      <c r="C12" s="132" t="s">
        <v>651</v>
      </c>
      <c r="D12" s="132" t="s">
        <v>28</v>
      </c>
      <c r="E12" s="132">
        <v>2566</v>
      </c>
      <c r="F12" s="132" t="s">
        <v>641</v>
      </c>
      <c r="G12" s="133" t="s">
        <v>642</v>
      </c>
      <c r="H12" s="132" t="s">
        <v>420</v>
      </c>
      <c r="I12" s="132" t="s">
        <v>132</v>
      </c>
      <c r="J12" s="132" t="s">
        <v>843</v>
      </c>
      <c r="K12" s="132" t="s">
        <v>133</v>
      </c>
      <c r="L12" s="132" t="s">
        <v>713</v>
      </c>
      <c r="M12" s="133" t="s">
        <v>844</v>
      </c>
      <c r="N12" s="135" t="s">
        <v>721</v>
      </c>
      <c r="O12" s="140" t="s">
        <v>836</v>
      </c>
      <c r="P12" s="132"/>
      <c r="Q12" s="132" t="s">
        <v>765</v>
      </c>
      <c r="R12" s="131" t="s">
        <v>329</v>
      </c>
    </row>
    <row r="13" spans="1:18" s="115" customFormat="1">
      <c r="A13" s="131" t="s">
        <v>639</v>
      </c>
      <c r="B13" s="131"/>
      <c r="C13" s="132" t="s">
        <v>640</v>
      </c>
      <c r="D13" s="132" t="s">
        <v>28</v>
      </c>
      <c r="E13" s="132">
        <v>2566</v>
      </c>
      <c r="F13" s="132" t="s">
        <v>641</v>
      </c>
      <c r="G13" s="133" t="s">
        <v>642</v>
      </c>
      <c r="H13" s="132" t="s">
        <v>420</v>
      </c>
      <c r="I13" s="132" t="s">
        <v>132</v>
      </c>
      <c r="J13" s="132" t="s">
        <v>843</v>
      </c>
      <c r="K13" s="132" t="s">
        <v>133</v>
      </c>
      <c r="L13" s="132" t="s">
        <v>713</v>
      </c>
      <c r="M13" s="133" t="s">
        <v>844</v>
      </c>
      <c r="N13" s="135" t="s">
        <v>721</v>
      </c>
      <c r="O13" s="140" t="s">
        <v>836</v>
      </c>
      <c r="P13" s="132"/>
      <c r="Q13" s="132" t="s">
        <v>766</v>
      </c>
      <c r="R13" s="131" t="s">
        <v>329</v>
      </c>
    </row>
    <row r="14" spans="1:18" s="115" customFormat="1">
      <c r="A14" s="131" t="s">
        <v>647</v>
      </c>
      <c r="B14" s="131"/>
      <c r="C14" s="132" t="s">
        <v>767</v>
      </c>
      <c r="D14" s="132" t="s">
        <v>28</v>
      </c>
      <c r="E14" s="132">
        <v>2566</v>
      </c>
      <c r="F14" s="132" t="s">
        <v>641</v>
      </c>
      <c r="G14" s="133" t="s">
        <v>642</v>
      </c>
      <c r="H14" s="132" t="s">
        <v>420</v>
      </c>
      <c r="I14" s="132" t="s">
        <v>132</v>
      </c>
      <c r="J14" s="132" t="s">
        <v>843</v>
      </c>
      <c r="K14" s="132" t="s">
        <v>133</v>
      </c>
      <c r="L14" s="132" t="s">
        <v>713</v>
      </c>
      <c r="M14" s="133" t="s">
        <v>844</v>
      </c>
      <c r="N14" s="135" t="s">
        <v>721</v>
      </c>
      <c r="O14" s="140" t="s">
        <v>836</v>
      </c>
      <c r="P14" s="132"/>
      <c r="Q14" s="132" t="s">
        <v>768</v>
      </c>
      <c r="R14" s="131" t="s">
        <v>329</v>
      </c>
    </row>
    <row r="15" spans="1:18" s="115" customFormat="1">
      <c r="A15" s="131" t="s">
        <v>653</v>
      </c>
      <c r="B15" s="131"/>
      <c r="C15" s="132" t="s">
        <v>654</v>
      </c>
      <c r="D15" s="132" t="s">
        <v>28</v>
      </c>
      <c r="E15" s="132">
        <v>2566</v>
      </c>
      <c r="F15" s="132" t="s">
        <v>641</v>
      </c>
      <c r="G15" s="133" t="s">
        <v>642</v>
      </c>
      <c r="H15" s="132" t="s">
        <v>420</v>
      </c>
      <c r="I15" s="132" t="s">
        <v>132</v>
      </c>
      <c r="J15" s="132" t="s">
        <v>843</v>
      </c>
      <c r="K15" s="132" t="s">
        <v>133</v>
      </c>
      <c r="L15" s="132" t="s">
        <v>713</v>
      </c>
      <c r="M15" s="133" t="s">
        <v>844</v>
      </c>
      <c r="N15" s="135" t="s">
        <v>721</v>
      </c>
      <c r="O15" s="140" t="s">
        <v>836</v>
      </c>
      <c r="P15" s="132"/>
      <c r="Q15" s="132" t="s">
        <v>769</v>
      </c>
      <c r="R15" s="131" t="s">
        <v>329</v>
      </c>
    </row>
    <row r="16" spans="1:18" s="115" customFormat="1">
      <c r="A16" s="131" t="s">
        <v>672</v>
      </c>
      <c r="B16" s="131"/>
      <c r="C16" s="132" t="s">
        <v>673</v>
      </c>
      <c r="D16" s="132" t="s">
        <v>28</v>
      </c>
      <c r="E16" s="132">
        <v>2566</v>
      </c>
      <c r="F16" s="132" t="s">
        <v>674</v>
      </c>
      <c r="G16" s="133" t="s">
        <v>287</v>
      </c>
      <c r="H16" s="132" t="s">
        <v>675</v>
      </c>
      <c r="I16" s="140" t="s">
        <v>840</v>
      </c>
      <c r="J16" s="140" t="s">
        <v>845</v>
      </c>
      <c r="K16" s="132" t="s">
        <v>69</v>
      </c>
      <c r="L16" s="132" t="s">
        <v>713</v>
      </c>
      <c r="M16" s="133" t="s">
        <v>608</v>
      </c>
      <c r="N16" s="135" t="s">
        <v>743</v>
      </c>
      <c r="O16" s="140" t="s">
        <v>836</v>
      </c>
      <c r="P16" s="132"/>
      <c r="Q16" s="132" t="s">
        <v>770</v>
      </c>
      <c r="R16" s="131" t="s">
        <v>300</v>
      </c>
    </row>
    <row r="17" spans="1:18" s="115" customFormat="1">
      <c r="A17" s="131" t="s">
        <v>664</v>
      </c>
      <c r="B17" s="131"/>
      <c r="C17" s="132" t="s">
        <v>313</v>
      </c>
      <c r="D17" s="132" t="s">
        <v>28</v>
      </c>
      <c r="E17" s="132">
        <v>2566</v>
      </c>
      <c r="F17" s="132" t="s">
        <v>286</v>
      </c>
      <c r="G17" s="133" t="s">
        <v>287</v>
      </c>
      <c r="H17" s="132" t="s">
        <v>224</v>
      </c>
      <c r="I17" s="132" t="s">
        <v>225</v>
      </c>
      <c r="J17" s="132" t="s">
        <v>841</v>
      </c>
      <c r="K17" s="132" t="s">
        <v>158</v>
      </c>
      <c r="L17" s="132" t="s">
        <v>713</v>
      </c>
      <c r="M17" s="133" t="s">
        <v>623</v>
      </c>
      <c r="N17" s="135" t="s">
        <v>624</v>
      </c>
      <c r="O17" s="140" t="s">
        <v>836</v>
      </c>
      <c r="P17" s="132"/>
      <c r="Q17" s="132" t="s">
        <v>771</v>
      </c>
      <c r="R17" s="131" t="s">
        <v>315</v>
      </c>
    </row>
    <row r="18" spans="1:18" s="115" customFormat="1">
      <c r="A18" s="131" t="s">
        <v>666</v>
      </c>
      <c r="B18" s="131"/>
      <c r="C18" s="132" t="s">
        <v>667</v>
      </c>
      <c r="D18" s="132" t="s">
        <v>28</v>
      </c>
      <c r="E18" s="132">
        <v>2566</v>
      </c>
      <c r="F18" s="132" t="s">
        <v>286</v>
      </c>
      <c r="G18" s="133" t="s">
        <v>287</v>
      </c>
      <c r="H18" s="132" t="s">
        <v>668</v>
      </c>
      <c r="I18" s="132" t="s">
        <v>669</v>
      </c>
      <c r="J18" s="132" t="s">
        <v>846</v>
      </c>
      <c r="K18" s="132" t="s">
        <v>670</v>
      </c>
      <c r="L18" s="132" t="s">
        <v>713</v>
      </c>
      <c r="M18" s="133" t="s">
        <v>844</v>
      </c>
      <c r="N18" s="135" t="s">
        <v>721</v>
      </c>
      <c r="O18" s="140" t="s">
        <v>836</v>
      </c>
      <c r="P18" s="132"/>
      <c r="Q18" s="132" t="s">
        <v>772</v>
      </c>
      <c r="R18" s="131" t="s">
        <v>329</v>
      </c>
    </row>
    <row r="19" spans="1:18" s="115" customFormat="1">
      <c r="A19" s="131" t="s">
        <v>614</v>
      </c>
      <c r="B19" s="131"/>
      <c r="C19" s="132" t="s">
        <v>615</v>
      </c>
      <c r="D19" s="132" t="s">
        <v>28</v>
      </c>
      <c r="E19" s="132">
        <v>2567</v>
      </c>
      <c r="F19" s="132" t="s">
        <v>616</v>
      </c>
      <c r="G19" s="133" t="s">
        <v>229</v>
      </c>
      <c r="H19" s="132" t="s">
        <v>224</v>
      </c>
      <c r="I19" s="132" t="s">
        <v>225</v>
      </c>
      <c r="J19" s="132" t="s">
        <v>841</v>
      </c>
      <c r="K19" s="132" t="s">
        <v>158</v>
      </c>
      <c r="L19" s="132" t="s">
        <v>717</v>
      </c>
      <c r="M19" s="133" t="s">
        <v>617</v>
      </c>
      <c r="N19" s="135" t="s">
        <v>618</v>
      </c>
      <c r="O19" s="140" t="s">
        <v>836</v>
      </c>
      <c r="P19" s="132"/>
      <c r="Q19" s="132" t="s">
        <v>773</v>
      </c>
      <c r="R19" s="132" t="s">
        <v>618</v>
      </c>
    </row>
    <row r="20" spans="1:18" s="115" customFormat="1">
      <c r="A20" s="131" t="s">
        <v>620</v>
      </c>
      <c r="B20" s="131"/>
      <c r="C20" s="132" t="s">
        <v>774</v>
      </c>
      <c r="D20" s="132" t="s">
        <v>28</v>
      </c>
      <c r="E20" s="132">
        <v>2567</v>
      </c>
      <c r="F20" s="132" t="s">
        <v>592</v>
      </c>
      <c r="G20" s="133" t="s">
        <v>616</v>
      </c>
      <c r="H20" s="132" t="s">
        <v>622</v>
      </c>
      <c r="I20" s="132" t="s">
        <v>281</v>
      </c>
      <c r="J20" s="132" t="s">
        <v>847</v>
      </c>
      <c r="K20" s="132" t="s">
        <v>282</v>
      </c>
      <c r="L20" s="132" t="s">
        <v>717</v>
      </c>
      <c r="M20" s="133" t="s">
        <v>623</v>
      </c>
      <c r="N20" s="135" t="s">
        <v>624</v>
      </c>
      <c r="O20" s="140" t="s">
        <v>836</v>
      </c>
      <c r="P20" s="132"/>
      <c r="Q20" s="132" t="s">
        <v>775</v>
      </c>
      <c r="R20" s="132" t="s">
        <v>624</v>
      </c>
    </row>
    <row r="21" spans="1:18" s="115" customFormat="1">
      <c r="A21" s="131" t="s">
        <v>611</v>
      </c>
      <c r="B21" s="131"/>
      <c r="C21" s="132" t="s">
        <v>612</v>
      </c>
      <c r="D21" s="132" t="s">
        <v>28</v>
      </c>
      <c r="E21" s="132">
        <v>2567</v>
      </c>
      <c r="F21" s="132" t="s">
        <v>592</v>
      </c>
      <c r="G21" s="133" t="s">
        <v>178</v>
      </c>
      <c r="H21" s="132" t="s">
        <v>250</v>
      </c>
      <c r="I21" s="132" t="s">
        <v>251</v>
      </c>
      <c r="J21" s="132" t="s">
        <v>848</v>
      </c>
      <c r="K21" s="132" t="s">
        <v>158</v>
      </c>
      <c r="L21" s="132" t="s">
        <v>717</v>
      </c>
      <c r="M21" s="133" t="s">
        <v>608</v>
      </c>
      <c r="N21" s="135" t="s">
        <v>609</v>
      </c>
      <c r="O21" s="140" t="s">
        <v>836</v>
      </c>
      <c r="P21" s="132"/>
      <c r="Q21" s="132" t="s">
        <v>776</v>
      </c>
      <c r="R21" s="132" t="s">
        <v>609</v>
      </c>
    </row>
    <row r="22" spans="1:18" s="115" customFormat="1">
      <c r="A22" s="131" t="s">
        <v>777</v>
      </c>
      <c r="B22" s="131"/>
      <c r="C22" s="132" t="s">
        <v>778</v>
      </c>
      <c r="D22" s="132" t="s">
        <v>28</v>
      </c>
      <c r="E22" s="132">
        <v>2568</v>
      </c>
      <c r="F22" s="132" t="s">
        <v>779</v>
      </c>
      <c r="G22" s="133" t="s">
        <v>298</v>
      </c>
      <c r="H22" s="132" t="s">
        <v>780</v>
      </c>
      <c r="I22" s="132" t="s">
        <v>688</v>
      </c>
      <c r="J22" s="132" t="s">
        <v>849</v>
      </c>
      <c r="K22" s="132" t="s">
        <v>69</v>
      </c>
      <c r="L22" s="132" t="s">
        <v>730</v>
      </c>
      <c r="M22" s="133" t="s">
        <v>844</v>
      </c>
      <c r="N22" s="135" t="s">
        <v>742</v>
      </c>
      <c r="O22" s="140" t="s">
        <v>836</v>
      </c>
      <c r="P22" s="132"/>
      <c r="Q22" s="132" t="s">
        <v>781</v>
      </c>
      <c r="R22" s="132" t="s">
        <v>742</v>
      </c>
    </row>
    <row r="23" spans="1:18" s="115" customFormat="1">
      <c r="A23" s="131" t="s">
        <v>782</v>
      </c>
      <c r="B23" s="131"/>
      <c r="C23" s="132" t="s">
        <v>615</v>
      </c>
      <c r="D23" s="132" t="s">
        <v>28</v>
      </c>
      <c r="E23" s="132">
        <v>2568</v>
      </c>
      <c r="F23" s="132" t="s">
        <v>728</v>
      </c>
      <c r="G23" s="133" t="s">
        <v>298</v>
      </c>
      <c r="H23" s="132" t="s">
        <v>224</v>
      </c>
      <c r="I23" s="132" t="s">
        <v>225</v>
      </c>
      <c r="J23" s="132" t="s">
        <v>841</v>
      </c>
      <c r="K23" s="132" t="s">
        <v>158</v>
      </c>
      <c r="L23" s="132" t="s">
        <v>730</v>
      </c>
      <c r="M23" s="133" t="s">
        <v>617</v>
      </c>
      <c r="N23" s="135" t="s">
        <v>618</v>
      </c>
      <c r="O23" s="140" t="s">
        <v>836</v>
      </c>
      <c r="P23" s="132"/>
      <c r="Q23" s="132" t="s">
        <v>783</v>
      </c>
      <c r="R23" s="132" t="s">
        <v>618</v>
      </c>
    </row>
    <row r="24" spans="1:18" s="115" customFormat="1">
      <c r="A24" s="131" t="s">
        <v>784</v>
      </c>
      <c r="B24" s="131"/>
      <c r="C24" s="132" t="s">
        <v>785</v>
      </c>
      <c r="D24" s="132" t="s">
        <v>28</v>
      </c>
      <c r="E24" s="132">
        <v>2568</v>
      </c>
      <c r="F24" s="132" t="s">
        <v>728</v>
      </c>
      <c r="G24" s="133" t="s">
        <v>298</v>
      </c>
      <c r="H24" s="132" t="s">
        <v>224</v>
      </c>
      <c r="I24" s="132" t="s">
        <v>225</v>
      </c>
      <c r="J24" s="132" t="s">
        <v>841</v>
      </c>
      <c r="K24" s="132" t="s">
        <v>158</v>
      </c>
      <c r="L24" s="132" t="s">
        <v>730</v>
      </c>
      <c r="M24" s="133" t="s">
        <v>617</v>
      </c>
      <c r="N24" s="135" t="s">
        <v>628</v>
      </c>
      <c r="O24" s="140" t="s">
        <v>836</v>
      </c>
      <c r="P24" s="132"/>
      <c r="Q24" s="132" t="s">
        <v>786</v>
      </c>
      <c r="R24" s="132" t="s">
        <v>628</v>
      </c>
    </row>
    <row r="25" spans="1:18" s="115" customFormat="1">
      <c r="A25" s="131" t="s">
        <v>787</v>
      </c>
      <c r="B25" s="131"/>
      <c r="C25" s="132" t="s">
        <v>788</v>
      </c>
      <c r="D25" s="132" t="s">
        <v>28</v>
      </c>
      <c r="E25" s="132">
        <v>2568</v>
      </c>
      <c r="F25" s="132" t="s">
        <v>789</v>
      </c>
      <c r="G25" s="133" t="s">
        <v>789</v>
      </c>
      <c r="H25" s="132" t="s">
        <v>91</v>
      </c>
      <c r="I25" s="132" t="s">
        <v>86</v>
      </c>
      <c r="J25" s="132" t="s">
        <v>850</v>
      </c>
      <c r="K25" s="132" t="s">
        <v>60</v>
      </c>
      <c r="L25" s="132" t="s">
        <v>730</v>
      </c>
      <c r="M25" s="133" t="s">
        <v>617</v>
      </c>
      <c r="N25" s="135" t="s">
        <v>740</v>
      </c>
      <c r="O25" s="140" t="s">
        <v>836</v>
      </c>
      <c r="P25" s="132"/>
      <c r="Q25" s="132" t="s">
        <v>790</v>
      </c>
      <c r="R25" s="132" t="s">
        <v>740</v>
      </c>
    </row>
    <row r="26" spans="1:18" s="115" customFormat="1">
      <c r="A26" s="131" t="s">
        <v>791</v>
      </c>
      <c r="B26" s="131"/>
      <c r="C26" s="132" t="s">
        <v>792</v>
      </c>
      <c r="D26" s="132" t="s">
        <v>28</v>
      </c>
      <c r="E26" s="132">
        <v>2568</v>
      </c>
      <c r="F26" s="132" t="s">
        <v>779</v>
      </c>
      <c r="G26" s="133" t="s">
        <v>298</v>
      </c>
      <c r="H26" s="132" t="s">
        <v>794</v>
      </c>
      <c r="I26" s="132" t="s">
        <v>793</v>
      </c>
      <c r="J26" s="132" t="s">
        <v>851</v>
      </c>
      <c r="K26" s="132" t="s">
        <v>269</v>
      </c>
      <c r="L26" s="132" t="s">
        <v>730</v>
      </c>
      <c r="M26" s="133" t="s">
        <v>608</v>
      </c>
      <c r="N26" s="135" t="s">
        <v>715</v>
      </c>
      <c r="O26" s="140" t="s">
        <v>836</v>
      </c>
      <c r="P26" s="132"/>
      <c r="Q26" s="132" t="s">
        <v>795</v>
      </c>
      <c r="R26" s="132" t="s">
        <v>715</v>
      </c>
    </row>
    <row r="27" spans="1:18" s="115" customFormat="1">
      <c r="A27" s="131" t="s">
        <v>796</v>
      </c>
      <c r="B27" s="131"/>
      <c r="C27" s="132" t="s">
        <v>797</v>
      </c>
      <c r="D27" s="132" t="s">
        <v>28</v>
      </c>
      <c r="E27" s="132">
        <v>2568</v>
      </c>
      <c r="F27" s="132" t="s">
        <v>728</v>
      </c>
      <c r="G27" s="133" t="s">
        <v>298</v>
      </c>
      <c r="H27" s="132" t="s">
        <v>622</v>
      </c>
      <c r="I27" s="132" t="s">
        <v>281</v>
      </c>
      <c r="J27" s="132" t="s">
        <v>847</v>
      </c>
      <c r="K27" s="132" t="s">
        <v>282</v>
      </c>
      <c r="L27" s="132" t="s">
        <v>730</v>
      </c>
      <c r="M27" s="133" t="s">
        <v>623</v>
      </c>
      <c r="N27" s="135" t="s">
        <v>624</v>
      </c>
      <c r="O27" s="140" t="s">
        <v>836</v>
      </c>
      <c r="P27" s="132"/>
      <c r="Q27" s="132" t="s">
        <v>798</v>
      </c>
      <c r="R27" s="132" t="s">
        <v>624</v>
      </c>
    </row>
    <row r="28" spans="1:18" s="115" customFormat="1">
      <c r="A28" s="131" t="s">
        <v>799</v>
      </c>
      <c r="B28" s="131"/>
      <c r="C28" s="132" t="s">
        <v>800</v>
      </c>
      <c r="D28" s="132" t="s">
        <v>28</v>
      </c>
      <c r="E28" s="132">
        <v>2568</v>
      </c>
      <c r="F28" s="132" t="s">
        <v>728</v>
      </c>
      <c r="G28" s="133" t="s">
        <v>298</v>
      </c>
      <c r="H28" s="132" t="s">
        <v>250</v>
      </c>
      <c r="I28" s="132" t="s">
        <v>251</v>
      </c>
      <c r="J28" s="132" t="s">
        <v>848</v>
      </c>
      <c r="K28" s="132" t="s">
        <v>158</v>
      </c>
      <c r="L28" s="132" t="s">
        <v>730</v>
      </c>
      <c r="M28" s="133" t="s">
        <v>608</v>
      </c>
      <c r="N28" s="135" t="s">
        <v>609</v>
      </c>
      <c r="O28" s="140" t="s">
        <v>836</v>
      </c>
      <c r="P28" s="132"/>
      <c r="Q28" s="132" t="s">
        <v>801</v>
      </c>
      <c r="R28" s="132" t="s">
        <v>609</v>
      </c>
    </row>
    <row r="29" spans="1:18" s="115" customFormat="1">
      <c r="A29" s="131" t="s">
        <v>802</v>
      </c>
      <c r="B29" s="131"/>
      <c r="C29" s="132" t="s">
        <v>803</v>
      </c>
      <c r="D29" s="132" t="s">
        <v>28</v>
      </c>
      <c r="E29" s="132">
        <v>2568</v>
      </c>
      <c r="F29" s="132" t="s">
        <v>728</v>
      </c>
      <c r="G29" s="133" t="s">
        <v>298</v>
      </c>
      <c r="H29" s="132" t="s">
        <v>250</v>
      </c>
      <c r="I29" s="132" t="s">
        <v>251</v>
      </c>
      <c r="J29" s="132" t="s">
        <v>848</v>
      </c>
      <c r="K29" s="132" t="s">
        <v>158</v>
      </c>
      <c r="L29" s="132" t="s">
        <v>730</v>
      </c>
      <c r="M29" s="133" t="s">
        <v>608</v>
      </c>
      <c r="N29" s="135" t="s">
        <v>609</v>
      </c>
      <c r="O29" s="140" t="s">
        <v>836</v>
      </c>
      <c r="P29" s="132"/>
      <c r="Q29" s="132" t="s">
        <v>804</v>
      </c>
      <c r="R29" s="132" t="s">
        <v>609</v>
      </c>
    </row>
    <row r="30" spans="1:18" s="115" customFormat="1">
      <c r="A30" s="131" t="s">
        <v>805</v>
      </c>
      <c r="B30" s="131"/>
      <c r="C30" s="132" t="s">
        <v>806</v>
      </c>
      <c r="D30" s="132" t="s">
        <v>28</v>
      </c>
      <c r="E30" s="132">
        <v>2568</v>
      </c>
      <c r="F30" s="132" t="s">
        <v>728</v>
      </c>
      <c r="G30" s="133" t="s">
        <v>807</v>
      </c>
      <c r="H30" s="132" t="s">
        <v>420</v>
      </c>
      <c r="I30" s="132" t="s">
        <v>132</v>
      </c>
      <c r="J30" s="132" t="s">
        <v>843</v>
      </c>
      <c r="K30" s="132" t="s">
        <v>133</v>
      </c>
      <c r="L30" s="132" t="s">
        <v>730</v>
      </c>
      <c r="M30" s="133" t="s">
        <v>844</v>
      </c>
      <c r="N30" s="135" t="s">
        <v>721</v>
      </c>
      <c r="O30" s="140" t="s">
        <v>836</v>
      </c>
      <c r="P30" s="132"/>
      <c r="Q30" s="132" t="s">
        <v>808</v>
      </c>
      <c r="R30" s="132" t="s">
        <v>721</v>
      </c>
    </row>
    <row r="31" spans="1:18" s="115" customFormat="1">
      <c r="A31" s="131" t="s">
        <v>809</v>
      </c>
      <c r="B31" s="131"/>
      <c r="C31" s="132" t="s">
        <v>810</v>
      </c>
      <c r="D31" s="132" t="s">
        <v>28</v>
      </c>
      <c r="E31" s="132">
        <v>2568</v>
      </c>
      <c r="F31" s="132" t="s">
        <v>728</v>
      </c>
      <c r="G31" s="133" t="s">
        <v>729</v>
      </c>
      <c r="H31" s="132" t="s">
        <v>420</v>
      </c>
      <c r="I31" s="132" t="s">
        <v>132</v>
      </c>
      <c r="J31" s="132" t="s">
        <v>843</v>
      </c>
      <c r="K31" s="132" t="s">
        <v>133</v>
      </c>
      <c r="L31" s="132" t="s">
        <v>730</v>
      </c>
      <c r="M31" s="133" t="s">
        <v>844</v>
      </c>
      <c r="N31" s="135" t="s">
        <v>721</v>
      </c>
      <c r="O31" s="140" t="s">
        <v>836</v>
      </c>
      <c r="P31" s="132"/>
      <c r="Q31" s="132" t="s">
        <v>811</v>
      </c>
      <c r="R31" s="132" t="s">
        <v>721</v>
      </c>
    </row>
    <row r="32" spans="1:18" s="115" customFormat="1">
      <c r="A32" s="131" t="s">
        <v>812</v>
      </c>
      <c r="B32" s="131"/>
      <c r="C32" s="132" t="s">
        <v>813</v>
      </c>
      <c r="D32" s="132" t="s">
        <v>28</v>
      </c>
      <c r="E32" s="132">
        <v>2568</v>
      </c>
      <c r="F32" s="132" t="s">
        <v>728</v>
      </c>
      <c r="G32" s="133" t="s">
        <v>729</v>
      </c>
      <c r="H32" s="132" t="s">
        <v>420</v>
      </c>
      <c r="I32" s="132" t="s">
        <v>132</v>
      </c>
      <c r="J32" s="132" t="s">
        <v>843</v>
      </c>
      <c r="K32" s="132" t="s">
        <v>133</v>
      </c>
      <c r="L32" s="132" t="s">
        <v>730</v>
      </c>
      <c r="M32" s="133" t="s">
        <v>844</v>
      </c>
      <c r="N32" s="135" t="s">
        <v>721</v>
      </c>
      <c r="O32" s="140" t="s">
        <v>836</v>
      </c>
      <c r="P32" s="132"/>
      <c r="Q32" s="132" t="s">
        <v>814</v>
      </c>
      <c r="R32" s="132" t="s">
        <v>721</v>
      </c>
    </row>
    <row r="33" spans="1:18" s="115" customFormat="1">
      <c r="A33" s="131" t="s">
        <v>726</v>
      </c>
      <c r="B33" s="131"/>
      <c r="C33" s="132" t="s">
        <v>727</v>
      </c>
      <c r="D33" s="132" t="s">
        <v>28</v>
      </c>
      <c r="E33" s="132">
        <v>2568</v>
      </c>
      <c r="F33" s="132" t="s">
        <v>728</v>
      </c>
      <c r="G33" s="133" t="s">
        <v>729</v>
      </c>
      <c r="H33" s="132" t="s">
        <v>420</v>
      </c>
      <c r="I33" s="132" t="s">
        <v>132</v>
      </c>
      <c r="J33" s="132" t="s">
        <v>843</v>
      </c>
      <c r="K33" s="132" t="s">
        <v>133</v>
      </c>
      <c r="L33" s="132" t="s">
        <v>730</v>
      </c>
      <c r="M33" s="133" t="s">
        <v>844</v>
      </c>
      <c r="N33" s="135" t="s">
        <v>721</v>
      </c>
      <c r="O33" s="140" t="s">
        <v>836</v>
      </c>
      <c r="P33" s="132"/>
      <c r="Q33" s="132" t="s">
        <v>731</v>
      </c>
      <c r="R33" s="132" t="s">
        <v>721</v>
      </c>
    </row>
    <row r="34" spans="1:18" s="115" customFormat="1">
      <c r="A34" s="131" t="s">
        <v>234</v>
      </c>
      <c r="B34" s="131"/>
      <c r="C34" s="132" t="s">
        <v>732</v>
      </c>
      <c r="D34" s="132" t="s">
        <v>28</v>
      </c>
      <c r="E34" s="132">
        <v>2563</v>
      </c>
      <c r="F34" s="132" t="s">
        <v>66</v>
      </c>
      <c r="G34" s="133" t="s">
        <v>233</v>
      </c>
      <c r="H34" s="132" t="s">
        <v>224</v>
      </c>
      <c r="I34" s="132" t="s">
        <v>225</v>
      </c>
      <c r="J34" s="132" t="s">
        <v>841</v>
      </c>
      <c r="K34" s="132" t="s">
        <v>158</v>
      </c>
      <c r="L34" s="133" t="s">
        <v>720</v>
      </c>
      <c r="M34" s="133" t="s">
        <v>617</v>
      </c>
      <c r="N34" s="135" t="s">
        <v>733</v>
      </c>
      <c r="O34" s="140" t="s">
        <v>836</v>
      </c>
      <c r="P34" s="132"/>
      <c r="Q34" s="132" t="s">
        <v>734</v>
      </c>
      <c r="R34" s="132" t="s">
        <v>190</v>
      </c>
    </row>
    <row r="35" spans="1:18" s="115" customFormat="1">
      <c r="A35" s="131" t="s">
        <v>255</v>
      </c>
      <c r="B35" s="131"/>
      <c r="C35" s="132" t="s">
        <v>256</v>
      </c>
      <c r="D35" s="132" t="s">
        <v>28</v>
      </c>
      <c r="E35" s="132">
        <v>2564</v>
      </c>
      <c r="F35" s="132" t="s">
        <v>243</v>
      </c>
      <c r="G35" s="133" t="s">
        <v>258</v>
      </c>
      <c r="H35" s="132" t="s">
        <v>259</v>
      </c>
      <c r="I35" s="132" t="s">
        <v>260</v>
      </c>
      <c r="J35" s="132" t="s">
        <v>852</v>
      </c>
      <c r="K35" s="132" t="s">
        <v>60</v>
      </c>
      <c r="L35" s="133" t="s">
        <v>724</v>
      </c>
      <c r="M35" s="133" t="s">
        <v>617</v>
      </c>
      <c r="N35" s="135" t="s">
        <v>733</v>
      </c>
      <c r="O35" s="140" t="s">
        <v>836</v>
      </c>
      <c r="P35" s="132"/>
      <c r="Q35" s="132" t="s">
        <v>735</v>
      </c>
      <c r="R35" s="132" t="s">
        <v>190</v>
      </c>
    </row>
    <row r="36" spans="1:18" s="115" customFormat="1">
      <c r="A36" s="131" t="s">
        <v>262</v>
      </c>
      <c r="B36" s="131"/>
      <c r="C36" s="132" t="s">
        <v>263</v>
      </c>
      <c r="D36" s="132" t="s">
        <v>28</v>
      </c>
      <c r="E36" s="132">
        <v>2564</v>
      </c>
      <c r="F36" s="132" t="s">
        <v>265</v>
      </c>
      <c r="G36" s="133" t="s">
        <v>266</v>
      </c>
      <c r="H36" s="132" t="s">
        <v>267</v>
      </c>
      <c r="I36" s="132" t="s">
        <v>268</v>
      </c>
      <c r="J36" s="132" t="s">
        <v>853</v>
      </c>
      <c r="K36" s="132" t="s">
        <v>269</v>
      </c>
      <c r="L36" s="133" t="s">
        <v>724</v>
      </c>
      <c r="M36" s="133" t="s">
        <v>617</v>
      </c>
      <c r="N36" s="135" t="s">
        <v>736</v>
      </c>
      <c r="O36" s="140" t="s">
        <v>836</v>
      </c>
      <c r="P36" s="132"/>
      <c r="Q36" s="132" t="s">
        <v>737</v>
      </c>
      <c r="R36" s="132" t="s">
        <v>200</v>
      </c>
    </row>
    <row r="37" spans="1:18" s="115" customFormat="1">
      <c r="A37" s="131" t="s">
        <v>252</v>
      </c>
      <c r="B37" s="131"/>
      <c r="C37" s="132" t="s">
        <v>99</v>
      </c>
      <c r="D37" s="132" t="s">
        <v>28</v>
      </c>
      <c r="E37" s="132">
        <v>2564</v>
      </c>
      <c r="F37" s="132" t="s">
        <v>243</v>
      </c>
      <c r="G37" s="133" t="s">
        <v>155</v>
      </c>
      <c r="H37" s="132" t="s">
        <v>101</v>
      </c>
      <c r="I37" s="132" t="s">
        <v>102</v>
      </c>
      <c r="J37" s="132" t="s">
        <v>842</v>
      </c>
      <c r="K37" s="132" t="s">
        <v>103</v>
      </c>
      <c r="L37" s="133" t="s">
        <v>724</v>
      </c>
      <c r="M37" s="133" t="s">
        <v>844</v>
      </c>
      <c r="N37" s="135" t="s">
        <v>721</v>
      </c>
      <c r="O37" s="140" t="s">
        <v>836</v>
      </c>
      <c r="P37" s="132"/>
      <c r="Q37" s="132" t="s">
        <v>738</v>
      </c>
      <c r="R37" s="132" t="s">
        <v>179</v>
      </c>
    </row>
    <row r="38" spans="1:18" s="115" customFormat="1">
      <c r="A38" s="131" t="s">
        <v>353</v>
      </c>
      <c r="B38" s="131"/>
      <c r="C38" s="132" t="s">
        <v>354</v>
      </c>
      <c r="D38" s="132" t="s">
        <v>355</v>
      </c>
      <c r="E38" s="132">
        <v>2565</v>
      </c>
      <c r="F38" s="132" t="s">
        <v>163</v>
      </c>
      <c r="G38" s="133" t="s">
        <v>155</v>
      </c>
      <c r="H38" s="132" t="s">
        <v>342</v>
      </c>
      <c r="I38" s="132" t="s">
        <v>251</v>
      </c>
      <c r="J38" s="132" t="s">
        <v>848</v>
      </c>
      <c r="K38" s="132" t="s">
        <v>158</v>
      </c>
      <c r="L38" s="133" t="s">
        <v>739</v>
      </c>
      <c r="M38" s="133" t="s">
        <v>617</v>
      </c>
      <c r="N38" s="135" t="s">
        <v>733</v>
      </c>
      <c r="O38" s="140" t="s">
        <v>836</v>
      </c>
      <c r="P38" s="132"/>
      <c r="Q38" s="132" t="s">
        <v>503</v>
      </c>
      <c r="R38" s="132" t="s">
        <v>190</v>
      </c>
    </row>
    <row r="39" spans="1:18" s="115" customFormat="1">
      <c r="A39" s="131" t="s">
        <v>414</v>
      </c>
      <c r="B39" s="131"/>
      <c r="C39" s="132" t="s">
        <v>99</v>
      </c>
      <c r="D39" s="132" t="s">
        <v>28</v>
      </c>
      <c r="E39" s="132">
        <v>2565</v>
      </c>
      <c r="F39" s="132" t="s">
        <v>163</v>
      </c>
      <c r="G39" s="133" t="s">
        <v>155</v>
      </c>
      <c r="H39" s="132" t="s">
        <v>101</v>
      </c>
      <c r="I39" s="132" t="s">
        <v>102</v>
      </c>
      <c r="J39" s="132" t="s">
        <v>842</v>
      </c>
      <c r="K39" s="132" t="s">
        <v>103</v>
      </c>
      <c r="L39" s="133" t="s">
        <v>739</v>
      </c>
      <c r="M39" s="133" t="s">
        <v>844</v>
      </c>
      <c r="N39" s="135" t="s">
        <v>721</v>
      </c>
      <c r="O39" s="140" t="s">
        <v>836</v>
      </c>
      <c r="P39" s="132"/>
      <c r="Q39" s="132" t="s">
        <v>544</v>
      </c>
      <c r="R39" s="132" t="s">
        <v>179</v>
      </c>
    </row>
    <row r="40" spans="1:18" s="115" customFormat="1">
      <c r="A40" s="131" t="s">
        <v>427</v>
      </c>
      <c r="B40" s="131"/>
      <c r="C40" s="132" t="s">
        <v>428</v>
      </c>
      <c r="D40" s="132" t="s">
        <v>28</v>
      </c>
      <c r="E40" s="132">
        <v>2565</v>
      </c>
      <c r="F40" s="132" t="s">
        <v>163</v>
      </c>
      <c r="G40" s="133" t="s">
        <v>155</v>
      </c>
      <c r="H40" s="132" t="s">
        <v>420</v>
      </c>
      <c r="I40" s="132" t="s">
        <v>132</v>
      </c>
      <c r="J40" s="132" t="s">
        <v>843</v>
      </c>
      <c r="K40" s="132" t="s">
        <v>133</v>
      </c>
      <c r="L40" s="133" t="s">
        <v>739</v>
      </c>
      <c r="M40" s="133" t="s">
        <v>844</v>
      </c>
      <c r="N40" s="135" t="s">
        <v>721</v>
      </c>
      <c r="O40" s="140" t="s">
        <v>836</v>
      </c>
      <c r="P40" s="132"/>
      <c r="Q40" s="132" t="s">
        <v>552</v>
      </c>
      <c r="R40" s="132" t="s">
        <v>179</v>
      </c>
    </row>
    <row r="41" spans="1:18" s="115" customFormat="1">
      <c r="A41" s="131" t="s">
        <v>417</v>
      </c>
      <c r="B41" s="131"/>
      <c r="C41" s="132" t="s">
        <v>418</v>
      </c>
      <c r="D41" s="132" t="s">
        <v>28</v>
      </c>
      <c r="E41" s="132">
        <v>2565</v>
      </c>
      <c r="F41" s="132" t="s">
        <v>163</v>
      </c>
      <c r="G41" s="133" t="s">
        <v>155</v>
      </c>
      <c r="H41" s="132" t="s">
        <v>420</v>
      </c>
      <c r="I41" s="132" t="s">
        <v>132</v>
      </c>
      <c r="J41" s="132" t="s">
        <v>843</v>
      </c>
      <c r="K41" s="132" t="s">
        <v>133</v>
      </c>
      <c r="L41" s="133" t="s">
        <v>739</v>
      </c>
      <c r="M41" s="133" t="s">
        <v>844</v>
      </c>
      <c r="N41" s="135" t="s">
        <v>721</v>
      </c>
      <c r="O41" s="140" t="s">
        <v>836</v>
      </c>
      <c r="P41" s="132"/>
      <c r="Q41" s="132" t="s">
        <v>546</v>
      </c>
      <c r="R41" s="132" t="s">
        <v>179</v>
      </c>
    </row>
    <row r="42" spans="1:18" s="115" customFormat="1">
      <c r="A42" s="131" t="s">
        <v>424</v>
      </c>
      <c r="B42" s="131"/>
      <c r="C42" s="132" t="s">
        <v>425</v>
      </c>
      <c r="D42" s="132" t="s">
        <v>28</v>
      </c>
      <c r="E42" s="132">
        <v>2565</v>
      </c>
      <c r="F42" s="132" t="s">
        <v>163</v>
      </c>
      <c r="G42" s="133" t="s">
        <v>155</v>
      </c>
      <c r="H42" s="132" t="s">
        <v>420</v>
      </c>
      <c r="I42" s="132" t="s">
        <v>132</v>
      </c>
      <c r="J42" s="132" t="s">
        <v>843</v>
      </c>
      <c r="K42" s="132" t="s">
        <v>133</v>
      </c>
      <c r="L42" s="133" t="s">
        <v>739</v>
      </c>
      <c r="M42" s="133" t="s">
        <v>844</v>
      </c>
      <c r="N42" s="135" t="s">
        <v>721</v>
      </c>
      <c r="O42" s="140" t="s">
        <v>836</v>
      </c>
      <c r="P42" s="132"/>
      <c r="Q42" s="132" t="s">
        <v>550</v>
      </c>
      <c r="R42" s="132" t="s">
        <v>179</v>
      </c>
    </row>
    <row r="43" spans="1:18" s="115" customFormat="1">
      <c r="A43" s="131" t="s">
        <v>387</v>
      </c>
      <c r="B43" s="131"/>
      <c r="C43" s="132" t="s">
        <v>388</v>
      </c>
      <c r="D43" s="132" t="s">
        <v>28</v>
      </c>
      <c r="E43" s="132">
        <v>2565</v>
      </c>
      <c r="F43" s="132" t="s">
        <v>163</v>
      </c>
      <c r="G43" s="133" t="s">
        <v>155</v>
      </c>
      <c r="H43" s="132" t="s">
        <v>250</v>
      </c>
      <c r="I43" s="132" t="s">
        <v>251</v>
      </c>
      <c r="J43" s="132" t="s">
        <v>848</v>
      </c>
      <c r="K43" s="132" t="s">
        <v>158</v>
      </c>
      <c r="L43" s="133" t="s">
        <v>739</v>
      </c>
      <c r="M43" s="133" t="s">
        <v>617</v>
      </c>
      <c r="N43" s="135" t="s">
        <v>733</v>
      </c>
      <c r="O43" s="140" t="s">
        <v>836</v>
      </c>
      <c r="P43" s="132"/>
      <c r="Q43" s="132" t="s">
        <v>526</v>
      </c>
      <c r="R43" s="132" t="s">
        <v>190</v>
      </c>
    </row>
    <row r="44" spans="1:18" s="115" customFormat="1">
      <c r="A44" s="131" t="s">
        <v>390</v>
      </c>
      <c r="B44" s="131"/>
      <c r="C44" s="132" t="s">
        <v>391</v>
      </c>
      <c r="D44" s="132" t="s">
        <v>28</v>
      </c>
      <c r="E44" s="132">
        <v>2565</v>
      </c>
      <c r="F44" s="132" t="s">
        <v>163</v>
      </c>
      <c r="G44" s="133" t="s">
        <v>286</v>
      </c>
      <c r="H44" s="132" t="s">
        <v>250</v>
      </c>
      <c r="I44" s="132" t="s">
        <v>251</v>
      </c>
      <c r="J44" s="132" t="s">
        <v>848</v>
      </c>
      <c r="K44" s="132" t="s">
        <v>158</v>
      </c>
      <c r="L44" s="133" t="s">
        <v>739</v>
      </c>
      <c r="M44" s="133" t="s">
        <v>617</v>
      </c>
      <c r="N44" s="135" t="s">
        <v>733</v>
      </c>
      <c r="O44" s="140" t="s">
        <v>836</v>
      </c>
      <c r="P44" s="132"/>
      <c r="Q44" s="132" t="s">
        <v>528</v>
      </c>
      <c r="R44" s="132" t="s">
        <v>190</v>
      </c>
    </row>
    <row r="45" spans="1:18" s="115" customFormat="1">
      <c r="A45" s="131" t="s">
        <v>405</v>
      </c>
      <c r="B45" s="131"/>
      <c r="C45" s="132" t="s">
        <v>406</v>
      </c>
      <c r="D45" s="132" t="s">
        <v>28</v>
      </c>
      <c r="E45" s="132">
        <v>2565</v>
      </c>
      <c r="F45" s="132" t="s">
        <v>163</v>
      </c>
      <c r="G45" s="133" t="s">
        <v>155</v>
      </c>
      <c r="H45" s="132" t="s">
        <v>397</v>
      </c>
      <c r="I45" s="132" t="s">
        <v>251</v>
      </c>
      <c r="J45" s="132" t="s">
        <v>848</v>
      </c>
      <c r="K45" s="132" t="s">
        <v>158</v>
      </c>
      <c r="L45" s="133" t="s">
        <v>739</v>
      </c>
      <c r="M45" s="133" t="s">
        <v>617</v>
      </c>
      <c r="N45" s="135" t="s">
        <v>740</v>
      </c>
      <c r="O45" s="140" t="s">
        <v>836</v>
      </c>
      <c r="P45" s="132"/>
      <c r="Q45" s="132" t="s">
        <v>537</v>
      </c>
      <c r="R45" s="132" t="s">
        <v>398</v>
      </c>
    </row>
    <row r="46" spans="1:18" s="115" customFormat="1">
      <c r="A46" s="131" t="s">
        <v>408</v>
      </c>
      <c r="B46" s="131"/>
      <c r="C46" s="132" t="s">
        <v>741</v>
      </c>
      <c r="D46" s="132" t="s">
        <v>28</v>
      </c>
      <c r="E46" s="132">
        <v>2565</v>
      </c>
      <c r="F46" s="132" t="s">
        <v>163</v>
      </c>
      <c r="G46" s="133" t="s">
        <v>155</v>
      </c>
      <c r="H46" s="132" t="s">
        <v>397</v>
      </c>
      <c r="I46" s="132" t="s">
        <v>251</v>
      </c>
      <c r="J46" s="132" t="s">
        <v>848</v>
      </c>
      <c r="K46" s="132" t="s">
        <v>158</v>
      </c>
      <c r="L46" s="133" t="s">
        <v>739</v>
      </c>
      <c r="M46" s="133" t="s">
        <v>617</v>
      </c>
      <c r="N46" s="135" t="s">
        <v>740</v>
      </c>
      <c r="O46" s="140" t="s">
        <v>836</v>
      </c>
      <c r="P46" s="132"/>
      <c r="Q46" s="132" t="s">
        <v>539</v>
      </c>
      <c r="R46" s="132" t="s">
        <v>398</v>
      </c>
    </row>
    <row r="47" spans="1:18" s="115" customFormat="1">
      <c r="A47" s="131" t="s">
        <v>411</v>
      </c>
      <c r="B47" s="131"/>
      <c r="C47" s="132" t="s">
        <v>412</v>
      </c>
      <c r="D47" s="132" t="s">
        <v>28</v>
      </c>
      <c r="E47" s="132">
        <v>2565</v>
      </c>
      <c r="F47" s="132" t="s">
        <v>163</v>
      </c>
      <c r="G47" s="133" t="s">
        <v>155</v>
      </c>
      <c r="H47" s="132" t="s">
        <v>397</v>
      </c>
      <c r="I47" s="132" t="s">
        <v>251</v>
      </c>
      <c r="J47" s="132" t="s">
        <v>848</v>
      </c>
      <c r="K47" s="132" t="s">
        <v>158</v>
      </c>
      <c r="L47" s="133" t="s">
        <v>739</v>
      </c>
      <c r="M47" s="133" t="s">
        <v>617</v>
      </c>
      <c r="N47" s="135" t="s">
        <v>740</v>
      </c>
      <c r="O47" s="140" t="s">
        <v>836</v>
      </c>
      <c r="P47" s="132"/>
      <c r="Q47" s="132" t="s">
        <v>541</v>
      </c>
      <c r="R47" s="132" t="s">
        <v>398</v>
      </c>
    </row>
    <row r="48" spans="1:18" s="115" customFormat="1">
      <c r="A48" s="131" t="s">
        <v>394</v>
      </c>
      <c r="B48" s="131"/>
      <c r="C48" s="132" t="s">
        <v>395</v>
      </c>
      <c r="D48" s="132" t="s">
        <v>28</v>
      </c>
      <c r="E48" s="132">
        <v>2565</v>
      </c>
      <c r="F48" s="132" t="s">
        <v>163</v>
      </c>
      <c r="G48" s="133" t="s">
        <v>155</v>
      </c>
      <c r="H48" s="132" t="s">
        <v>397</v>
      </c>
      <c r="I48" s="132" t="s">
        <v>251</v>
      </c>
      <c r="J48" s="132" t="s">
        <v>848</v>
      </c>
      <c r="K48" s="132" t="s">
        <v>158</v>
      </c>
      <c r="L48" s="133" t="s">
        <v>739</v>
      </c>
      <c r="M48" s="133" t="s">
        <v>617</v>
      </c>
      <c r="N48" s="135" t="s">
        <v>740</v>
      </c>
      <c r="O48" s="140" t="s">
        <v>836</v>
      </c>
      <c r="P48" s="132"/>
      <c r="Q48" s="132" t="s">
        <v>531</v>
      </c>
      <c r="R48" s="132" t="s">
        <v>398</v>
      </c>
    </row>
    <row r="49" spans="1:18" s="115" customFormat="1">
      <c r="A49" s="131" t="s">
        <v>402</v>
      </c>
      <c r="B49" s="131"/>
      <c r="C49" s="132" t="s">
        <v>403</v>
      </c>
      <c r="D49" s="132" t="s">
        <v>28</v>
      </c>
      <c r="E49" s="132">
        <v>2565</v>
      </c>
      <c r="F49" s="132" t="s">
        <v>163</v>
      </c>
      <c r="G49" s="133" t="s">
        <v>155</v>
      </c>
      <c r="H49" s="132" t="s">
        <v>397</v>
      </c>
      <c r="I49" s="132" t="s">
        <v>251</v>
      </c>
      <c r="J49" s="132" t="s">
        <v>848</v>
      </c>
      <c r="K49" s="132" t="s">
        <v>158</v>
      </c>
      <c r="L49" s="133" t="s">
        <v>739</v>
      </c>
      <c r="M49" s="133" t="s">
        <v>617</v>
      </c>
      <c r="N49" s="135" t="s">
        <v>740</v>
      </c>
      <c r="O49" s="140" t="s">
        <v>836</v>
      </c>
      <c r="P49" s="132"/>
      <c r="Q49" s="132" t="s">
        <v>535</v>
      </c>
      <c r="R49" s="132" t="s">
        <v>398</v>
      </c>
    </row>
    <row r="50" spans="1:18" s="115" customFormat="1">
      <c r="A50" s="131" t="s">
        <v>399</v>
      </c>
      <c r="B50" s="131"/>
      <c r="C50" s="132" t="s">
        <v>400</v>
      </c>
      <c r="D50" s="132" t="s">
        <v>28</v>
      </c>
      <c r="E50" s="132">
        <v>2565</v>
      </c>
      <c r="F50" s="132" t="s">
        <v>163</v>
      </c>
      <c r="G50" s="133" t="s">
        <v>155</v>
      </c>
      <c r="H50" s="132" t="s">
        <v>397</v>
      </c>
      <c r="I50" s="132" t="s">
        <v>251</v>
      </c>
      <c r="J50" s="132" t="s">
        <v>848</v>
      </c>
      <c r="K50" s="132" t="s">
        <v>158</v>
      </c>
      <c r="L50" s="133" t="s">
        <v>739</v>
      </c>
      <c r="M50" s="133" t="s">
        <v>617</v>
      </c>
      <c r="N50" s="135" t="s">
        <v>740</v>
      </c>
      <c r="O50" s="140" t="s">
        <v>836</v>
      </c>
      <c r="P50" s="132"/>
      <c r="Q50" s="132" t="s">
        <v>533</v>
      </c>
      <c r="R50" s="132" t="s">
        <v>398</v>
      </c>
    </row>
    <row r="51" spans="1:18" s="115" customFormat="1">
      <c r="A51" s="131" t="s">
        <v>374</v>
      </c>
      <c r="B51" s="131"/>
      <c r="C51" s="132" t="s">
        <v>375</v>
      </c>
      <c r="D51" s="132" t="s">
        <v>28</v>
      </c>
      <c r="E51" s="132">
        <v>2565</v>
      </c>
      <c r="F51" s="132" t="s">
        <v>163</v>
      </c>
      <c r="G51" s="133" t="s">
        <v>155</v>
      </c>
      <c r="H51" s="132" t="s">
        <v>377</v>
      </c>
      <c r="I51" s="132" t="s">
        <v>251</v>
      </c>
      <c r="J51" s="132" t="s">
        <v>848</v>
      </c>
      <c r="K51" s="132" t="s">
        <v>158</v>
      </c>
      <c r="L51" s="133" t="s">
        <v>739</v>
      </c>
      <c r="M51" s="133" t="s">
        <v>844</v>
      </c>
      <c r="N51" s="135" t="s">
        <v>742</v>
      </c>
      <c r="O51" s="140" t="s">
        <v>836</v>
      </c>
      <c r="P51" s="132"/>
      <c r="Q51" s="132" t="s">
        <v>517</v>
      </c>
      <c r="R51" s="132" t="s">
        <v>218</v>
      </c>
    </row>
    <row r="52" spans="1:18" s="115" customFormat="1">
      <c r="A52" s="131" t="s">
        <v>378</v>
      </c>
      <c r="B52" s="131"/>
      <c r="C52" s="132" t="s">
        <v>379</v>
      </c>
      <c r="D52" s="132" t="s">
        <v>28</v>
      </c>
      <c r="E52" s="132">
        <v>2565</v>
      </c>
      <c r="F52" s="132" t="s">
        <v>163</v>
      </c>
      <c r="G52" s="133" t="s">
        <v>155</v>
      </c>
      <c r="H52" s="132" t="s">
        <v>377</v>
      </c>
      <c r="I52" s="132" t="s">
        <v>251</v>
      </c>
      <c r="J52" s="132" t="s">
        <v>848</v>
      </c>
      <c r="K52" s="132" t="s">
        <v>158</v>
      </c>
      <c r="L52" s="133" t="s">
        <v>739</v>
      </c>
      <c r="M52" s="133" t="s">
        <v>844</v>
      </c>
      <c r="N52" s="135" t="s">
        <v>742</v>
      </c>
      <c r="O52" s="140" t="s">
        <v>836</v>
      </c>
      <c r="P52" s="132"/>
      <c r="Q52" s="132" t="s">
        <v>519</v>
      </c>
      <c r="R52" s="132" t="s">
        <v>218</v>
      </c>
    </row>
    <row r="53" spans="1:18" s="115" customFormat="1">
      <c r="A53" s="131" t="s">
        <v>381</v>
      </c>
      <c r="B53" s="131"/>
      <c r="C53" s="132" t="s">
        <v>382</v>
      </c>
      <c r="D53" s="132" t="s">
        <v>28</v>
      </c>
      <c r="E53" s="132">
        <v>2565</v>
      </c>
      <c r="F53" s="132" t="s">
        <v>163</v>
      </c>
      <c r="G53" s="133" t="s">
        <v>155</v>
      </c>
      <c r="H53" s="132" t="s">
        <v>377</v>
      </c>
      <c r="I53" s="132" t="s">
        <v>251</v>
      </c>
      <c r="J53" s="132" t="s">
        <v>848</v>
      </c>
      <c r="K53" s="132" t="s">
        <v>158</v>
      </c>
      <c r="L53" s="133" t="s">
        <v>739</v>
      </c>
      <c r="M53" s="133" t="s">
        <v>617</v>
      </c>
      <c r="N53" s="135" t="s">
        <v>733</v>
      </c>
      <c r="O53" s="140" t="s">
        <v>836</v>
      </c>
      <c r="P53" s="132"/>
      <c r="Q53" s="132" t="s">
        <v>521</v>
      </c>
      <c r="R53" s="132" t="s">
        <v>190</v>
      </c>
    </row>
    <row r="54" spans="1:18" s="115" customFormat="1">
      <c r="A54" s="131" t="s">
        <v>384</v>
      </c>
      <c r="B54" s="131"/>
      <c r="C54" s="132" t="s">
        <v>248</v>
      </c>
      <c r="D54" s="132" t="s">
        <v>28</v>
      </c>
      <c r="E54" s="132">
        <v>2565</v>
      </c>
      <c r="F54" s="132" t="s">
        <v>163</v>
      </c>
      <c r="G54" s="133" t="s">
        <v>155</v>
      </c>
      <c r="H54" s="132" t="s">
        <v>377</v>
      </c>
      <c r="I54" s="132" t="s">
        <v>251</v>
      </c>
      <c r="J54" s="132" t="s">
        <v>848</v>
      </c>
      <c r="K54" s="132" t="s">
        <v>158</v>
      </c>
      <c r="L54" s="133" t="s">
        <v>739</v>
      </c>
      <c r="M54" s="133" t="s">
        <v>617</v>
      </c>
      <c r="N54" s="135" t="s">
        <v>618</v>
      </c>
      <c r="O54" s="140" t="s">
        <v>836</v>
      </c>
      <c r="P54" s="132"/>
      <c r="Q54" s="132" t="s">
        <v>524</v>
      </c>
      <c r="R54" s="132" t="s">
        <v>386</v>
      </c>
    </row>
    <row r="55" spans="1:18" s="115" customFormat="1">
      <c r="A55" s="131" t="s">
        <v>335</v>
      </c>
      <c r="B55" s="131"/>
      <c r="C55" s="132" t="s">
        <v>336</v>
      </c>
      <c r="D55" s="132" t="s">
        <v>28</v>
      </c>
      <c r="E55" s="132">
        <v>2565</v>
      </c>
      <c r="F55" s="132" t="s">
        <v>243</v>
      </c>
      <c r="G55" s="133" t="s">
        <v>258</v>
      </c>
      <c r="H55" s="132" t="s">
        <v>334</v>
      </c>
      <c r="I55" s="132" t="s">
        <v>251</v>
      </c>
      <c r="J55" s="132" t="s">
        <v>848</v>
      </c>
      <c r="K55" s="132" t="s">
        <v>158</v>
      </c>
      <c r="L55" s="133" t="s">
        <v>739</v>
      </c>
      <c r="M55" s="133" t="s">
        <v>608</v>
      </c>
      <c r="N55" s="135" t="s">
        <v>743</v>
      </c>
      <c r="O55" s="140" t="s">
        <v>836</v>
      </c>
      <c r="P55" s="132"/>
      <c r="Q55" s="132" t="s">
        <v>491</v>
      </c>
      <c r="R55" s="132" t="s">
        <v>195</v>
      </c>
    </row>
    <row r="56" spans="1:18" s="115" customFormat="1">
      <c r="A56" s="131" t="s">
        <v>339</v>
      </c>
      <c r="B56" s="131"/>
      <c r="C56" s="132" t="s">
        <v>340</v>
      </c>
      <c r="D56" s="132" t="s">
        <v>28</v>
      </c>
      <c r="E56" s="132">
        <v>2565</v>
      </c>
      <c r="F56" s="132" t="s">
        <v>163</v>
      </c>
      <c r="G56" s="133" t="s">
        <v>155</v>
      </c>
      <c r="H56" s="132" t="s">
        <v>342</v>
      </c>
      <c r="I56" s="132" t="s">
        <v>251</v>
      </c>
      <c r="J56" s="132" t="s">
        <v>848</v>
      </c>
      <c r="K56" s="132" t="s">
        <v>158</v>
      </c>
      <c r="L56" s="133" t="s">
        <v>739</v>
      </c>
      <c r="M56" s="133" t="s">
        <v>608</v>
      </c>
      <c r="N56" s="135" t="s">
        <v>715</v>
      </c>
      <c r="O56" s="140" t="s">
        <v>836</v>
      </c>
      <c r="P56" s="132"/>
      <c r="Q56" s="132" t="s">
        <v>494</v>
      </c>
      <c r="R56" s="132" t="s">
        <v>343</v>
      </c>
    </row>
    <row r="57" spans="1:18" s="115" customFormat="1">
      <c r="A57" s="131" t="s">
        <v>361</v>
      </c>
      <c r="B57" s="131"/>
      <c r="C57" s="132" t="s">
        <v>362</v>
      </c>
      <c r="D57" s="132" t="s">
        <v>28</v>
      </c>
      <c r="E57" s="132">
        <v>2565</v>
      </c>
      <c r="F57" s="132" t="s">
        <v>163</v>
      </c>
      <c r="G57" s="133" t="s">
        <v>155</v>
      </c>
      <c r="H57" s="132" t="s">
        <v>334</v>
      </c>
      <c r="I57" s="132" t="s">
        <v>251</v>
      </c>
      <c r="J57" s="132" t="s">
        <v>848</v>
      </c>
      <c r="K57" s="132" t="s">
        <v>158</v>
      </c>
      <c r="L57" s="133" t="s">
        <v>739</v>
      </c>
      <c r="M57" s="133" t="s">
        <v>844</v>
      </c>
      <c r="N57" s="135" t="s">
        <v>742</v>
      </c>
      <c r="O57" s="140" t="s">
        <v>836</v>
      </c>
      <c r="P57" s="132"/>
      <c r="Q57" s="132" t="s">
        <v>509</v>
      </c>
      <c r="R57" s="132" t="s">
        <v>218</v>
      </c>
    </row>
    <row r="58" spans="1:18" s="115" customFormat="1">
      <c r="A58" s="131" t="s">
        <v>367</v>
      </c>
      <c r="B58" s="131"/>
      <c r="C58" s="132" t="s">
        <v>368</v>
      </c>
      <c r="D58" s="132" t="s">
        <v>28</v>
      </c>
      <c r="E58" s="132">
        <v>2565</v>
      </c>
      <c r="F58" s="132" t="s">
        <v>163</v>
      </c>
      <c r="G58" s="133" t="s">
        <v>155</v>
      </c>
      <c r="H58" s="132" t="s">
        <v>334</v>
      </c>
      <c r="I58" s="132" t="s">
        <v>251</v>
      </c>
      <c r="J58" s="132" t="s">
        <v>848</v>
      </c>
      <c r="K58" s="132" t="s">
        <v>158</v>
      </c>
      <c r="L58" s="133" t="s">
        <v>739</v>
      </c>
      <c r="M58" s="133" t="s">
        <v>608</v>
      </c>
      <c r="N58" s="135" t="s">
        <v>743</v>
      </c>
      <c r="O58" s="140" t="s">
        <v>836</v>
      </c>
      <c r="P58" s="132"/>
      <c r="Q58" s="132" t="s">
        <v>513</v>
      </c>
      <c r="R58" s="132" t="s">
        <v>195</v>
      </c>
    </row>
    <row r="59" spans="1:18" s="115" customFormat="1">
      <c r="A59" s="131" t="s">
        <v>331</v>
      </c>
      <c r="B59" s="131"/>
      <c r="C59" s="132" t="s">
        <v>332</v>
      </c>
      <c r="D59" s="132" t="s">
        <v>28</v>
      </c>
      <c r="E59" s="132">
        <v>2565</v>
      </c>
      <c r="F59" s="132" t="s">
        <v>163</v>
      </c>
      <c r="G59" s="133" t="s">
        <v>155</v>
      </c>
      <c r="H59" s="132" t="s">
        <v>334</v>
      </c>
      <c r="I59" s="132" t="s">
        <v>251</v>
      </c>
      <c r="J59" s="132" t="s">
        <v>848</v>
      </c>
      <c r="K59" s="132" t="s">
        <v>158</v>
      </c>
      <c r="L59" s="133" t="s">
        <v>739</v>
      </c>
      <c r="M59" s="133" t="s">
        <v>608</v>
      </c>
      <c r="N59" s="135" t="s">
        <v>743</v>
      </c>
      <c r="O59" s="140" t="s">
        <v>836</v>
      </c>
      <c r="P59" s="132"/>
      <c r="Q59" s="132" t="s">
        <v>489</v>
      </c>
      <c r="R59" s="132" t="s">
        <v>195</v>
      </c>
    </row>
    <row r="60" spans="1:18" s="115" customFormat="1">
      <c r="A60" s="131" t="s">
        <v>347</v>
      </c>
      <c r="B60" s="131"/>
      <c r="C60" s="132" t="s">
        <v>348</v>
      </c>
      <c r="D60" s="132" t="s">
        <v>28</v>
      </c>
      <c r="E60" s="132">
        <v>2565</v>
      </c>
      <c r="F60" s="132" t="s">
        <v>163</v>
      </c>
      <c r="G60" s="133" t="s">
        <v>155</v>
      </c>
      <c r="H60" s="132" t="s">
        <v>342</v>
      </c>
      <c r="I60" s="132" t="s">
        <v>251</v>
      </c>
      <c r="J60" s="132" t="s">
        <v>848</v>
      </c>
      <c r="K60" s="132" t="s">
        <v>158</v>
      </c>
      <c r="L60" s="133" t="s">
        <v>739</v>
      </c>
      <c r="M60" s="133" t="s">
        <v>608</v>
      </c>
      <c r="N60" s="135" t="s">
        <v>715</v>
      </c>
      <c r="O60" s="140" t="s">
        <v>836</v>
      </c>
      <c r="P60" s="132"/>
      <c r="Q60" s="132" t="s">
        <v>498</v>
      </c>
      <c r="R60" s="132" t="s">
        <v>343</v>
      </c>
    </row>
    <row r="61" spans="1:18" s="115" customFormat="1">
      <c r="A61" s="131" t="s">
        <v>357</v>
      </c>
      <c r="B61" s="131"/>
      <c r="C61" s="132" t="s">
        <v>358</v>
      </c>
      <c r="D61" s="132" t="s">
        <v>28</v>
      </c>
      <c r="E61" s="132">
        <v>2565</v>
      </c>
      <c r="F61" s="132" t="s">
        <v>163</v>
      </c>
      <c r="G61" s="133" t="s">
        <v>155</v>
      </c>
      <c r="H61" s="132" t="s">
        <v>334</v>
      </c>
      <c r="I61" s="132" t="s">
        <v>251</v>
      </c>
      <c r="J61" s="132" t="s">
        <v>848</v>
      </c>
      <c r="K61" s="132" t="s">
        <v>158</v>
      </c>
      <c r="L61" s="133" t="s">
        <v>739</v>
      </c>
      <c r="M61" s="133" t="s">
        <v>608</v>
      </c>
      <c r="N61" s="135" t="s">
        <v>609</v>
      </c>
      <c r="O61" s="140" t="s">
        <v>836</v>
      </c>
      <c r="P61" s="132"/>
      <c r="Q61" s="132" t="s">
        <v>506</v>
      </c>
      <c r="R61" s="132" t="s">
        <v>360</v>
      </c>
    </row>
    <row r="62" spans="1:18" s="115" customFormat="1">
      <c r="A62" s="131" t="s">
        <v>364</v>
      </c>
      <c r="B62" s="131"/>
      <c r="C62" s="132" t="s">
        <v>744</v>
      </c>
      <c r="D62" s="132" t="s">
        <v>28</v>
      </c>
      <c r="E62" s="132">
        <v>2565</v>
      </c>
      <c r="F62" s="132" t="s">
        <v>163</v>
      </c>
      <c r="G62" s="133" t="s">
        <v>155</v>
      </c>
      <c r="H62" s="132" t="s">
        <v>334</v>
      </c>
      <c r="I62" s="132" t="s">
        <v>251</v>
      </c>
      <c r="J62" s="132" t="s">
        <v>848</v>
      </c>
      <c r="K62" s="132" t="s">
        <v>158</v>
      </c>
      <c r="L62" s="133" t="s">
        <v>739</v>
      </c>
      <c r="M62" s="133" t="s">
        <v>608</v>
      </c>
      <c r="N62" s="135" t="s">
        <v>609</v>
      </c>
      <c r="O62" s="140" t="s">
        <v>836</v>
      </c>
      <c r="P62" s="132"/>
      <c r="Q62" s="132" t="s">
        <v>511</v>
      </c>
      <c r="R62" s="132" t="s">
        <v>360</v>
      </c>
    </row>
    <row r="63" spans="1:18" s="115" customFormat="1">
      <c r="A63" s="131" t="s">
        <v>344</v>
      </c>
      <c r="B63" s="131"/>
      <c r="C63" s="132" t="s">
        <v>345</v>
      </c>
      <c r="D63" s="132" t="s">
        <v>28</v>
      </c>
      <c r="E63" s="132">
        <v>2565</v>
      </c>
      <c r="F63" s="132" t="s">
        <v>163</v>
      </c>
      <c r="G63" s="133" t="s">
        <v>155</v>
      </c>
      <c r="H63" s="132" t="s">
        <v>342</v>
      </c>
      <c r="I63" s="132" t="s">
        <v>251</v>
      </c>
      <c r="J63" s="132" t="s">
        <v>848</v>
      </c>
      <c r="K63" s="132" t="s">
        <v>158</v>
      </c>
      <c r="L63" s="133" t="s">
        <v>739</v>
      </c>
      <c r="M63" s="133" t="s">
        <v>608</v>
      </c>
      <c r="N63" s="135" t="s">
        <v>715</v>
      </c>
      <c r="O63" s="140" t="s">
        <v>836</v>
      </c>
      <c r="P63" s="132"/>
      <c r="Q63" s="132" t="s">
        <v>496</v>
      </c>
      <c r="R63" s="132" t="s">
        <v>343</v>
      </c>
    </row>
    <row r="64" spans="1:18" s="115" customFormat="1">
      <c r="A64" s="131" t="s">
        <v>370</v>
      </c>
      <c r="B64" s="131"/>
      <c r="C64" s="132" t="s">
        <v>371</v>
      </c>
      <c r="D64" s="132" t="s">
        <v>28</v>
      </c>
      <c r="E64" s="132">
        <v>2565</v>
      </c>
      <c r="F64" s="132" t="s">
        <v>163</v>
      </c>
      <c r="G64" s="133" t="s">
        <v>155</v>
      </c>
      <c r="H64" s="132" t="s">
        <v>342</v>
      </c>
      <c r="I64" s="132" t="s">
        <v>251</v>
      </c>
      <c r="J64" s="132" t="s">
        <v>848</v>
      </c>
      <c r="K64" s="132" t="s">
        <v>158</v>
      </c>
      <c r="L64" s="133" t="s">
        <v>739</v>
      </c>
      <c r="M64" s="133" t="s">
        <v>608</v>
      </c>
      <c r="N64" s="135" t="s">
        <v>715</v>
      </c>
      <c r="O64" s="140" t="s">
        <v>836</v>
      </c>
      <c r="P64" s="132"/>
      <c r="Q64" s="132" t="s">
        <v>515</v>
      </c>
      <c r="R64" s="132" t="s">
        <v>343</v>
      </c>
    </row>
    <row r="65" spans="1:18" s="115" customFormat="1">
      <c r="A65" s="131" t="s">
        <v>350</v>
      </c>
      <c r="B65" s="131"/>
      <c r="C65" s="132" t="s">
        <v>351</v>
      </c>
      <c r="D65" s="132" t="s">
        <v>28</v>
      </c>
      <c r="E65" s="132">
        <v>2565</v>
      </c>
      <c r="F65" s="132" t="s">
        <v>163</v>
      </c>
      <c r="G65" s="133" t="s">
        <v>155</v>
      </c>
      <c r="H65" s="132" t="s">
        <v>342</v>
      </c>
      <c r="I65" s="132" t="s">
        <v>251</v>
      </c>
      <c r="J65" s="132" t="s">
        <v>848</v>
      </c>
      <c r="K65" s="132" t="s">
        <v>158</v>
      </c>
      <c r="L65" s="133" t="s">
        <v>739</v>
      </c>
      <c r="M65" s="133" t="s">
        <v>608</v>
      </c>
      <c r="N65" s="135" t="s">
        <v>715</v>
      </c>
      <c r="O65" s="140" t="s">
        <v>836</v>
      </c>
      <c r="P65" s="132"/>
      <c r="Q65" s="132" t="s">
        <v>500</v>
      </c>
      <c r="R65" s="132" t="s">
        <v>343</v>
      </c>
    </row>
    <row r="66" spans="1:18" s="115" customFormat="1">
      <c r="A66" s="131" t="s">
        <v>661</v>
      </c>
      <c r="B66" s="131"/>
      <c r="C66" s="132" t="s">
        <v>292</v>
      </c>
      <c r="D66" s="132" t="s">
        <v>28</v>
      </c>
      <c r="E66" s="132">
        <v>2566</v>
      </c>
      <c r="F66" s="132" t="s">
        <v>286</v>
      </c>
      <c r="G66" s="133" t="s">
        <v>287</v>
      </c>
      <c r="H66" s="132" t="s">
        <v>209</v>
      </c>
      <c r="I66" s="132" t="s">
        <v>560</v>
      </c>
      <c r="J66" s="132" t="s">
        <v>854</v>
      </c>
      <c r="K66" s="132" t="s">
        <v>60</v>
      </c>
      <c r="L66" s="132" t="s">
        <v>709</v>
      </c>
      <c r="M66" s="133" t="s">
        <v>617</v>
      </c>
      <c r="N66" s="134" t="s">
        <v>628</v>
      </c>
      <c r="O66" s="140" t="s">
        <v>836</v>
      </c>
      <c r="P66" s="132"/>
      <c r="Q66" s="132" t="s">
        <v>712</v>
      </c>
      <c r="R66" s="131" t="s">
        <v>290</v>
      </c>
    </row>
    <row r="67" spans="1:18" s="115" customFormat="1">
      <c r="A67" s="131" t="s">
        <v>661</v>
      </c>
      <c r="B67" s="131"/>
      <c r="C67" s="132" t="s">
        <v>292</v>
      </c>
      <c r="D67" s="132" t="s">
        <v>28</v>
      </c>
      <c r="E67" s="132">
        <v>2566</v>
      </c>
      <c r="F67" s="132" t="s">
        <v>286</v>
      </c>
      <c r="G67" s="133" t="s">
        <v>287</v>
      </c>
      <c r="H67" s="132" t="s">
        <v>209</v>
      </c>
      <c r="I67" s="132" t="s">
        <v>560</v>
      </c>
      <c r="J67" s="132" t="s">
        <v>854</v>
      </c>
      <c r="K67" s="132" t="s">
        <v>60</v>
      </c>
      <c r="L67" s="132" t="s">
        <v>709</v>
      </c>
      <c r="M67" s="133" t="s">
        <v>617</v>
      </c>
      <c r="N67" s="134" t="s">
        <v>711</v>
      </c>
      <c r="O67" s="140" t="s">
        <v>837</v>
      </c>
      <c r="P67" s="140" t="s">
        <v>838</v>
      </c>
      <c r="Q67" s="132" t="s">
        <v>712</v>
      </c>
      <c r="R67" s="131" t="s">
        <v>290</v>
      </c>
    </row>
    <row r="68" spans="1:18" s="115" customFormat="1">
      <c r="A68" s="131" t="s">
        <v>630</v>
      </c>
      <c r="B68" s="131"/>
      <c r="C68" s="132" t="s">
        <v>631</v>
      </c>
      <c r="D68" s="132" t="s">
        <v>28</v>
      </c>
      <c r="E68" s="132">
        <v>2566</v>
      </c>
      <c r="F68" s="132" t="s">
        <v>286</v>
      </c>
      <c r="G68" s="133" t="s">
        <v>287</v>
      </c>
      <c r="H68" s="132" t="s">
        <v>250</v>
      </c>
      <c r="I68" s="132" t="s">
        <v>251</v>
      </c>
      <c r="J68" s="132" t="s">
        <v>848</v>
      </c>
      <c r="K68" s="132" t="s">
        <v>158</v>
      </c>
      <c r="L68" s="132" t="s">
        <v>713</v>
      </c>
      <c r="M68" s="133" t="s">
        <v>608</v>
      </c>
      <c r="N68" s="135" t="s">
        <v>715</v>
      </c>
      <c r="O68" s="140" t="s">
        <v>836</v>
      </c>
      <c r="P68" s="132"/>
      <c r="Q68" s="132" t="s">
        <v>716</v>
      </c>
      <c r="R68" s="131" t="s">
        <v>714</v>
      </c>
    </row>
    <row r="69" spans="1:18" s="115" customFormat="1">
      <c r="A69" s="131" t="s">
        <v>626</v>
      </c>
      <c r="B69" s="131"/>
      <c r="C69" s="132" t="s">
        <v>597</v>
      </c>
      <c r="D69" s="132" t="s">
        <v>28</v>
      </c>
      <c r="E69" s="132">
        <v>2567</v>
      </c>
      <c r="F69" s="132" t="s">
        <v>627</v>
      </c>
      <c r="G69" s="133" t="s">
        <v>229</v>
      </c>
      <c r="H69" s="132" t="s">
        <v>224</v>
      </c>
      <c r="I69" s="132" t="s">
        <v>225</v>
      </c>
      <c r="J69" s="132" t="s">
        <v>841</v>
      </c>
      <c r="K69" s="132" t="s">
        <v>158</v>
      </c>
      <c r="L69" s="132" t="s">
        <v>717</v>
      </c>
      <c r="M69" s="133" t="s">
        <v>617</v>
      </c>
      <c r="N69" s="135" t="s">
        <v>628</v>
      </c>
      <c r="O69" s="140" t="s">
        <v>836</v>
      </c>
      <c r="P69" s="132"/>
      <c r="Q69" s="132" t="s">
        <v>718</v>
      </c>
      <c r="R69" s="132" t="s">
        <v>628</v>
      </c>
    </row>
    <row r="70" spans="1:18" s="115" customFormat="1">
      <c r="A70" s="131" t="s">
        <v>606</v>
      </c>
      <c r="B70" s="131"/>
      <c r="C70" s="132" t="s">
        <v>607</v>
      </c>
      <c r="D70" s="132" t="s">
        <v>28</v>
      </c>
      <c r="E70" s="132">
        <v>2567</v>
      </c>
      <c r="F70" s="132" t="s">
        <v>592</v>
      </c>
      <c r="G70" s="133" t="s">
        <v>178</v>
      </c>
      <c r="H70" s="132" t="s">
        <v>250</v>
      </c>
      <c r="I70" s="132" t="s">
        <v>251</v>
      </c>
      <c r="J70" s="132" t="s">
        <v>848</v>
      </c>
      <c r="K70" s="132" t="s">
        <v>158</v>
      </c>
      <c r="L70" s="132" t="s">
        <v>717</v>
      </c>
      <c r="M70" s="133" t="s">
        <v>608</v>
      </c>
      <c r="N70" s="135" t="s">
        <v>609</v>
      </c>
      <c r="O70" s="140" t="s">
        <v>836</v>
      </c>
      <c r="P70" s="132"/>
      <c r="Q70" s="132" t="s">
        <v>719</v>
      </c>
      <c r="R70" s="132" t="s">
        <v>609</v>
      </c>
    </row>
    <row r="71" spans="1:18" s="115" customFormat="1">
      <c r="A71" s="131" t="s">
        <v>247</v>
      </c>
      <c r="B71" s="131"/>
      <c r="C71" s="132" t="s">
        <v>248</v>
      </c>
      <c r="D71" s="132" t="s">
        <v>28</v>
      </c>
      <c r="E71" s="132">
        <v>2563</v>
      </c>
      <c r="F71" s="132" t="s">
        <v>121</v>
      </c>
      <c r="G71" s="133" t="s">
        <v>154</v>
      </c>
      <c r="H71" s="132" t="s">
        <v>250</v>
      </c>
      <c r="I71" s="132" t="s">
        <v>251</v>
      </c>
      <c r="J71" s="132" t="s">
        <v>848</v>
      </c>
      <c r="K71" s="132" t="s">
        <v>158</v>
      </c>
      <c r="L71" s="133" t="s">
        <v>720</v>
      </c>
      <c r="M71" s="133" t="s">
        <v>844</v>
      </c>
      <c r="N71" s="135" t="s">
        <v>721</v>
      </c>
      <c r="O71" s="140" t="s">
        <v>836</v>
      </c>
      <c r="P71" s="132"/>
      <c r="Q71" s="132" t="s">
        <v>722</v>
      </c>
      <c r="R71" s="132" t="s">
        <v>179</v>
      </c>
    </row>
    <row r="72" spans="1:18" s="115" customFormat="1">
      <c r="A72" s="131" t="s">
        <v>277</v>
      </c>
      <c r="B72" s="131"/>
      <c r="C72" s="132" t="s">
        <v>723</v>
      </c>
      <c r="D72" s="132" t="s">
        <v>28</v>
      </c>
      <c r="E72" s="132">
        <v>2564</v>
      </c>
      <c r="F72" s="132" t="s">
        <v>243</v>
      </c>
      <c r="G72" s="133" t="s">
        <v>258</v>
      </c>
      <c r="H72" s="132" t="s">
        <v>280</v>
      </c>
      <c r="I72" s="132" t="s">
        <v>281</v>
      </c>
      <c r="J72" s="132" t="s">
        <v>847</v>
      </c>
      <c r="K72" s="132" t="s">
        <v>282</v>
      </c>
      <c r="L72" s="133" t="s">
        <v>724</v>
      </c>
      <c r="M72" s="133" t="s">
        <v>844</v>
      </c>
      <c r="N72" s="135" t="s">
        <v>721</v>
      </c>
      <c r="O72" s="140" t="s">
        <v>836</v>
      </c>
      <c r="P72" s="132"/>
      <c r="Q72" s="132" t="s">
        <v>725</v>
      </c>
      <c r="R72" s="132" t="s">
        <v>179</v>
      </c>
    </row>
    <row r="73" spans="1:18" s="115" customFormat="1">
      <c r="A73" s="131" t="s">
        <v>633</v>
      </c>
      <c r="B73" s="131"/>
      <c r="C73" s="132" t="s">
        <v>634</v>
      </c>
      <c r="D73" s="132" t="s">
        <v>28</v>
      </c>
      <c r="E73" s="132">
        <v>2566</v>
      </c>
      <c r="F73" s="132" t="s">
        <v>286</v>
      </c>
      <c r="G73" s="133" t="s">
        <v>229</v>
      </c>
      <c r="H73" s="132" t="s">
        <v>250</v>
      </c>
      <c r="I73" s="132" t="s">
        <v>251</v>
      </c>
      <c r="J73" s="132" t="s">
        <v>848</v>
      </c>
      <c r="K73" s="132" t="s">
        <v>158</v>
      </c>
      <c r="L73" s="132" t="s">
        <v>713</v>
      </c>
      <c r="M73" s="133" t="s">
        <v>608</v>
      </c>
      <c r="N73" s="137" t="s">
        <v>715</v>
      </c>
      <c r="O73" s="140" t="s">
        <v>836</v>
      </c>
      <c r="P73" s="132"/>
      <c r="Q73" s="132" t="s">
        <v>749</v>
      </c>
      <c r="R73" s="131" t="s">
        <v>714</v>
      </c>
    </row>
    <row r="74" spans="1:18" s="115" customFormat="1">
      <c r="A74" s="131" t="s">
        <v>656</v>
      </c>
      <c r="B74" s="131"/>
      <c r="C74" s="132" t="s">
        <v>750</v>
      </c>
      <c r="D74" s="132" t="s">
        <v>28</v>
      </c>
      <c r="E74" s="132">
        <v>2566</v>
      </c>
      <c r="F74" s="132" t="s">
        <v>658</v>
      </c>
      <c r="G74" s="133" t="s">
        <v>659</v>
      </c>
      <c r="H74" s="132" t="s">
        <v>131</v>
      </c>
      <c r="I74" s="132" t="s">
        <v>132</v>
      </c>
      <c r="J74" s="132" t="s">
        <v>843</v>
      </c>
      <c r="K74" s="132" t="s">
        <v>133</v>
      </c>
      <c r="L74" s="132" t="s">
        <v>713</v>
      </c>
      <c r="M74" s="133" t="s">
        <v>844</v>
      </c>
      <c r="N74" s="137" t="s">
        <v>721</v>
      </c>
      <c r="O74" s="141" t="s">
        <v>836</v>
      </c>
      <c r="P74" s="136"/>
      <c r="Q74" s="132" t="s">
        <v>755</v>
      </c>
      <c r="R74" s="131" t="s">
        <v>329</v>
      </c>
    </row>
    <row r="75" spans="1:18" s="115" customFormat="1">
      <c r="A75" s="131" t="s">
        <v>271</v>
      </c>
      <c r="B75" s="131"/>
      <c r="C75" s="132" t="s">
        <v>272</v>
      </c>
      <c r="D75" s="132" t="s">
        <v>28</v>
      </c>
      <c r="E75" s="132">
        <v>2564</v>
      </c>
      <c r="F75" s="132" t="s">
        <v>122</v>
      </c>
      <c r="G75" s="133" t="s">
        <v>122</v>
      </c>
      <c r="H75" s="132" t="s">
        <v>274</v>
      </c>
      <c r="I75" s="132" t="s">
        <v>96</v>
      </c>
      <c r="J75" s="132" t="s">
        <v>855</v>
      </c>
      <c r="K75" s="132" t="s">
        <v>60</v>
      </c>
      <c r="L75" s="133" t="s">
        <v>724</v>
      </c>
      <c r="M75" s="133" t="s">
        <v>844</v>
      </c>
      <c r="N75" s="137" t="s">
        <v>756</v>
      </c>
      <c r="O75" s="140" t="s">
        <v>836</v>
      </c>
      <c r="P75" s="132"/>
      <c r="Q75" s="132" t="s">
        <v>759</v>
      </c>
      <c r="R75" s="132" t="s">
        <v>275</v>
      </c>
    </row>
    <row r="76" spans="1:18" s="115" customFormat="1">
      <c r="A76" s="131" t="s">
        <v>421</v>
      </c>
      <c r="B76" s="131"/>
      <c r="C76" s="132" t="s">
        <v>422</v>
      </c>
      <c r="D76" s="132" t="s">
        <v>28</v>
      </c>
      <c r="E76" s="132">
        <v>2565</v>
      </c>
      <c r="F76" s="132" t="s">
        <v>163</v>
      </c>
      <c r="G76" s="133" t="s">
        <v>155</v>
      </c>
      <c r="H76" s="132" t="s">
        <v>420</v>
      </c>
      <c r="I76" s="132" t="s">
        <v>132</v>
      </c>
      <c r="J76" s="132" t="s">
        <v>843</v>
      </c>
      <c r="K76" s="132" t="s">
        <v>133</v>
      </c>
      <c r="L76" s="133" t="s">
        <v>739</v>
      </c>
      <c r="M76" s="133" t="s">
        <v>844</v>
      </c>
      <c r="N76" s="137" t="s">
        <v>721</v>
      </c>
      <c r="O76" s="140" t="s">
        <v>836</v>
      </c>
      <c r="P76" s="132"/>
      <c r="Q76" s="132" t="s">
        <v>548</v>
      </c>
      <c r="R76" s="132" t="s">
        <v>179</v>
      </c>
    </row>
    <row r="77" spans="1:18" s="115" customFormat="1">
      <c r="A77" s="131" t="s">
        <v>815</v>
      </c>
      <c r="B77" s="131"/>
      <c r="C77" s="132" t="s">
        <v>816</v>
      </c>
      <c r="D77" s="132" t="s">
        <v>817</v>
      </c>
      <c r="E77" s="132">
        <v>2564</v>
      </c>
      <c r="F77" s="132" t="s">
        <v>243</v>
      </c>
      <c r="G77" s="133" t="s">
        <v>258</v>
      </c>
      <c r="H77" s="132" t="s">
        <v>224</v>
      </c>
      <c r="I77" s="132" t="s">
        <v>225</v>
      </c>
      <c r="J77" s="132" t="s">
        <v>841</v>
      </c>
      <c r="K77" s="132" t="s">
        <v>158</v>
      </c>
      <c r="L77" s="133" t="s">
        <v>724</v>
      </c>
      <c r="M77" s="133" t="s">
        <v>617</v>
      </c>
      <c r="N77" s="138" t="s">
        <v>733</v>
      </c>
      <c r="O77" s="140" t="s">
        <v>837</v>
      </c>
      <c r="P77" s="132"/>
      <c r="Q77" s="132" t="s">
        <v>821</v>
      </c>
      <c r="R77" s="132" t="s">
        <v>819</v>
      </c>
    </row>
    <row r="78" spans="1:18" s="115" customFormat="1">
      <c r="A78" s="131" t="s">
        <v>822</v>
      </c>
      <c r="B78" s="131"/>
      <c r="C78" s="132" t="s">
        <v>823</v>
      </c>
      <c r="D78" s="132" t="s">
        <v>824</v>
      </c>
      <c r="E78" s="132">
        <v>2566</v>
      </c>
      <c r="F78" s="132" t="s">
        <v>825</v>
      </c>
      <c r="G78" s="132" t="s">
        <v>826</v>
      </c>
      <c r="H78" s="132" t="s">
        <v>828</v>
      </c>
      <c r="I78" s="132" t="s">
        <v>96</v>
      </c>
      <c r="J78" s="132" t="s">
        <v>855</v>
      </c>
      <c r="K78" s="132" t="s">
        <v>60</v>
      </c>
      <c r="L78" s="132" t="s">
        <v>713</v>
      </c>
      <c r="M78" s="133" t="s">
        <v>844</v>
      </c>
      <c r="N78" s="138" t="s">
        <v>721</v>
      </c>
      <c r="O78" s="140" t="s">
        <v>837</v>
      </c>
      <c r="P78" s="132"/>
      <c r="Q78" s="132" t="s">
        <v>833</v>
      </c>
      <c r="R78" s="131" t="s">
        <v>831</v>
      </c>
    </row>
  </sheetData>
  <autoFilter ref="A8:R78" xr:uid="{8FDBBB99-010F-43DF-A118-50F3EAEE35D8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2B2B-E8FB-4AA4-828D-C685006B378A}">
  <sheetPr filterMode="1"/>
  <dimension ref="A1:N25"/>
  <sheetViews>
    <sheetView zoomScale="62" zoomScaleNormal="62" workbookViewId="0">
      <selection activeCell="A4" sqref="A4:XFD25"/>
    </sheetView>
  </sheetViews>
  <sheetFormatPr defaultColWidth="9.109375" defaultRowHeight="14.4"/>
  <cols>
    <col min="1" max="2" width="27" style="75" customWidth="1"/>
    <col min="3" max="4" width="54" style="75" customWidth="1"/>
    <col min="5" max="5" width="13.44140625" style="75" customWidth="1"/>
    <col min="6" max="6" width="28.33203125" style="75" customWidth="1"/>
    <col min="7" max="7" width="27" style="75" customWidth="1"/>
    <col min="8" max="8" width="50" style="75" customWidth="1"/>
    <col min="9" max="11" width="54" style="75" customWidth="1"/>
    <col min="12" max="12" width="13.44140625" style="75" customWidth="1"/>
    <col min="13" max="13" width="16.109375" style="75" customWidth="1"/>
    <col min="14" max="14" width="67.88671875" style="75" customWidth="1"/>
    <col min="15" max="16384" width="9.109375" style="75"/>
  </cols>
  <sheetData>
    <row r="1" spans="1:1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>
      <c r="A2" s="76" t="s">
        <v>2</v>
      </c>
      <c r="B2" s="76"/>
      <c r="C2" s="76" t="s">
        <v>3</v>
      </c>
      <c r="D2" s="76" t="s">
        <v>7</v>
      </c>
      <c r="E2" s="76" t="s">
        <v>441</v>
      </c>
      <c r="F2" s="76" t="s">
        <v>14</v>
      </c>
      <c r="G2" s="76" t="s">
        <v>15</v>
      </c>
      <c r="H2" s="76" t="s">
        <v>18</v>
      </c>
      <c r="I2" s="76" t="s">
        <v>19</v>
      </c>
      <c r="J2" s="76" t="s">
        <v>20</v>
      </c>
      <c r="K2" s="76" t="s">
        <v>21</v>
      </c>
      <c r="L2" s="76" t="s">
        <v>22</v>
      </c>
      <c r="M2" s="76" t="s">
        <v>23</v>
      </c>
      <c r="N2" s="76" t="s">
        <v>484</v>
      </c>
    </row>
    <row r="3" spans="1:14" hidden="1">
      <c r="A3" s="75" t="s">
        <v>283</v>
      </c>
      <c r="C3" s="75" t="s">
        <v>284</v>
      </c>
      <c r="D3" s="75" t="s">
        <v>28</v>
      </c>
      <c r="E3" s="77">
        <v>2566</v>
      </c>
      <c r="F3" s="75" t="s">
        <v>286</v>
      </c>
      <c r="G3" s="75" t="s">
        <v>287</v>
      </c>
      <c r="H3" s="75" t="s">
        <v>209</v>
      </c>
      <c r="I3" s="75" t="s">
        <v>560</v>
      </c>
      <c r="J3" s="75" t="s">
        <v>60</v>
      </c>
      <c r="K3" s="75" t="s">
        <v>288</v>
      </c>
      <c r="L3" s="75" t="s">
        <v>199</v>
      </c>
      <c r="M3" s="75" t="s">
        <v>561</v>
      </c>
      <c r="N3" s="75" t="s">
        <v>562</v>
      </c>
    </row>
    <row r="4" spans="1:14">
      <c r="A4" s="75" t="s">
        <v>291</v>
      </c>
      <c r="C4" s="75" t="s">
        <v>292</v>
      </c>
      <c r="D4" s="75" t="s">
        <v>28</v>
      </c>
      <c r="E4" s="77">
        <v>2566</v>
      </c>
      <c r="F4" s="75" t="s">
        <v>286</v>
      </c>
      <c r="G4" s="75" t="s">
        <v>287</v>
      </c>
      <c r="H4" s="75" t="s">
        <v>209</v>
      </c>
      <c r="I4" s="75" t="s">
        <v>560</v>
      </c>
      <c r="J4" s="75" t="s">
        <v>60</v>
      </c>
      <c r="K4" s="75" t="s">
        <v>294</v>
      </c>
      <c r="L4" s="75" t="s">
        <v>199</v>
      </c>
      <c r="M4" s="75" t="s">
        <v>561</v>
      </c>
      <c r="N4" s="75" t="s">
        <v>564</v>
      </c>
    </row>
    <row r="5" spans="1:14" hidden="1">
      <c r="A5" s="75" t="s">
        <v>295</v>
      </c>
      <c r="C5" s="75" t="s">
        <v>296</v>
      </c>
      <c r="D5" s="75" t="s">
        <v>28</v>
      </c>
      <c r="E5" s="77">
        <v>2566</v>
      </c>
      <c r="F5" s="75" t="s">
        <v>286</v>
      </c>
      <c r="G5" s="75" t="s">
        <v>298</v>
      </c>
      <c r="H5" s="75" t="s">
        <v>164</v>
      </c>
      <c r="I5" s="75" t="s">
        <v>165</v>
      </c>
      <c r="J5" s="75" t="s">
        <v>166</v>
      </c>
      <c r="K5" s="75" t="s">
        <v>288</v>
      </c>
      <c r="L5" s="75" t="s">
        <v>194</v>
      </c>
      <c r="M5" s="75" t="s">
        <v>487</v>
      </c>
      <c r="N5" s="75" t="s">
        <v>566</v>
      </c>
    </row>
    <row r="6" spans="1:14" hidden="1">
      <c r="A6" s="75" t="s">
        <v>301</v>
      </c>
      <c r="C6" s="75" t="s">
        <v>302</v>
      </c>
      <c r="D6" s="75" t="s">
        <v>28</v>
      </c>
      <c r="E6" s="77">
        <v>2566</v>
      </c>
      <c r="F6" s="75" t="s">
        <v>286</v>
      </c>
      <c r="G6" s="75" t="s">
        <v>298</v>
      </c>
      <c r="H6" s="75" t="s">
        <v>164</v>
      </c>
      <c r="I6" s="75" t="s">
        <v>165</v>
      </c>
      <c r="J6" s="75" t="s">
        <v>166</v>
      </c>
      <c r="K6" s="75" t="s">
        <v>288</v>
      </c>
      <c r="L6" s="75" t="s">
        <v>168</v>
      </c>
      <c r="M6" s="75" t="s">
        <v>501</v>
      </c>
      <c r="N6" s="75" t="s">
        <v>568</v>
      </c>
    </row>
    <row r="7" spans="1:14" hidden="1">
      <c r="A7" s="75" t="s">
        <v>306</v>
      </c>
      <c r="C7" s="75" t="s">
        <v>307</v>
      </c>
      <c r="D7" s="75" t="s">
        <v>28</v>
      </c>
      <c r="E7" s="77">
        <v>2566</v>
      </c>
      <c r="F7" s="75" t="s">
        <v>286</v>
      </c>
      <c r="G7" s="75" t="s">
        <v>298</v>
      </c>
      <c r="H7" s="75" t="s">
        <v>164</v>
      </c>
      <c r="I7" s="75" t="s">
        <v>165</v>
      </c>
      <c r="J7" s="75" t="s">
        <v>166</v>
      </c>
      <c r="K7" s="75" t="s">
        <v>288</v>
      </c>
      <c r="L7" s="75" t="s">
        <v>168</v>
      </c>
      <c r="M7" s="75" t="s">
        <v>501</v>
      </c>
      <c r="N7" s="75" t="s">
        <v>570</v>
      </c>
    </row>
    <row r="8" spans="1:14" hidden="1">
      <c r="A8" s="75" t="s">
        <v>309</v>
      </c>
      <c r="C8" s="75" t="s">
        <v>310</v>
      </c>
      <c r="D8" s="75" t="s">
        <v>28</v>
      </c>
      <c r="E8" s="77">
        <v>2566</v>
      </c>
      <c r="F8" s="75" t="s">
        <v>286</v>
      </c>
      <c r="G8" s="75" t="s">
        <v>178</v>
      </c>
      <c r="H8" s="75" t="s">
        <v>164</v>
      </c>
      <c r="I8" s="75" t="s">
        <v>165</v>
      </c>
      <c r="J8" s="75" t="s">
        <v>166</v>
      </c>
      <c r="K8" s="75" t="s">
        <v>288</v>
      </c>
      <c r="L8" s="75" t="s">
        <v>168</v>
      </c>
      <c r="M8" s="75" t="s">
        <v>501</v>
      </c>
      <c r="N8" s="75" t="s">
        <v>572</v>
      </c>
    </row>
    <row r="9" spans="1:14">
      <c r="A9" s="75" t="s">
        <v>312</v>
      </c>
      <c r="C9" s="75" t="s">
        <v>313</v>
      </c>
      <c r="D9" s="75" t="s">
        <v>28</v>
      </c>
      <c r="E9" s="77">
        <v>2566</v>
      </c>
      <c r="F9" s="75" t="s">
        <v>286</v>
      </c>
      <c r="G9" s="75" t="s">
        <v>229</v>
      </c>
      <c r="H9" s="75" t="s">
        <v>224</v>
      </c>
      <c r="I9" s="75" t="s">
        <v>225</v>
      </c>
      <c r="J9" s="75" t="s">
        <v>158</v>
      </c>
      <c r="K9" s="75" t="s">
        <v>294</v>
      </c>
      <c r="L9" s="75" t="s">
        <v>199</v>
      </c>
      <c r="M9" s="75" t="s">
        <v>557</v>
      </c>
      <c r="N9" s="75" t="s">
        <v>574</v>
      </c>
    </row>
    <row r="10" spans="1:14" hidden="1">
      <c r="A10" s="75" t="s">
        <v>316</v>
      </c>
      <c r="C10" s="75" t="s">
        <v>317</v>
      </c>
      <c r="D10" s="75" t="s">
        <v>28</v>
      </c>
      <c r="E10" s="77">
        <v>2566</v>
      </c>
      <c r="F10" s="75" t="s">
        <v>286</v>
      </c>
      <c r="G10" s="75" t="s">
        <v>287</v>
      </c>
      <c r="H10" s="75" t="s">
        <v>138</v>
      </c>
      <c r="I10" s="75" t="s">
        <v>139</v>
      </c>
      <c r="J10" s="75" t="s">
        <v>48</v>
      </c>
      <c r="K10" s="75" t="s">
        <v>288</v>
      </c>
      <c r="L10" s="75" t="s">
        <v>168</v>
      </c>
      <c r="M10" s="75" t="s">
        <v>501</v>
      </c>
      <c r="N10" s="75" t="s">
        <v>576</v>
      </c>
    </row>
    <row r="11" spans="1:14" hidden="1">
      <c r="A11" s="75" t="s">
        <v>320</v>
      </c>
      <c r="C11" s="75" t="s">
        <v>321</v>
      </c>
      <c r="D11" s="75" t="s">
        <v>28</v>
      </c>
      <c r="E11" s="77">
        <v>2566</v>
      </c>
      <c r="F11" s="75" t="s">
        <v>286</v>
      </c>
      <c r="G11" s="75" t="s">
        <v>178</v>
      </c>
      <c r="H11" s="75" t="s">
        <v>323</v>
      </c>
      <c r="I11" s="75" t="s">
        <v>324</v>
      </c>
      <c r="J11" s="75" t="s">
        <v>60</v>
      </c>
      <c r="K11" s="75" t="s">
        <v>288</v>
      </c>
      <c r="L11" s="75" t="s">
        <v>168</v>
      </c>
      <c r="M11" s="75" t="s">
        <v>501</v>
      </c>
      <c r="N11" s="75" t="s">
        <v>578</v>
      </c>
    </row>
    <row r="12" spans="1:14" hidden="1">
      <c r="A12" s="75" t="s">
        <v>325</v>
      </c>
      <c r="C12" s="75" t="s">
        <v>326</v>
      </c>
      <c r="D12" s="75" t="s">
        <v>28</v>
      </c>
      <c r="E12" s="77">
        <v>2566</v>
      </c>
      <c r="F12" s="75" t="s">
        <v>286</v>
      </c>
      <c r="G12" s="75" t="s">
        <v>229</v>
      </c>
      <c r="H12" s="75" t="s">
        <v>250</v>
      </c>
      <c r="I12" s="75" t="s">
        <v>251</v>
      </c>
      <c r="J12" s="75" t="s">
        <v>158</v>
      </c>
      <c r="K12" s="75" t="s">
        <v>288</v>
      </c>
      <c r="L12" s="75" t="s">
        <v>173</v>
      </c>
      <c r="M12" s="75" t="s">
        <v>542</v>
      </c>
      <c r="N12" s="75" t="s">
        <v>580</v>
      </c>
    </row>
    <row r="13" spans="1:14">
      <c r="A13" s="75" t="s">
        <v>630</v>
      </c>
      <c r="C13" s="75" t="s">
        <v>631</v>
      </c>
      <c r="D13" s="75" t="s">
        <v>28</v>
      </c>
      <c r="E13" s="77">
        <v>2566</v>
      </c>
      <c r="F13" s="75" t="s">
        <v>286</v>
      </c>
      <c r="G13" s="75" t="s">
        <v>287</v>
      </c>
      <c r="H13" s="75" t="s">
        <v>250</v>
      </c>
      <c r="I13" s="75" t="s">
        <v>251</v>
      </c>
      <c r="J13" s="75" t="s">
        <v>158</v>
      </c>
      <c r="L13" s="75" t="s">
        <v>194</v>
      </c>
      <c r="M13" s="75" t="s">
        <v>492</v>
      </c>
      <c r="N13" s="75" t="s">
        <v>632</v>
      </c>
    </row>
    <row r="14" spans="1:14">
      <c r="A14" s="75" t="s">
        <v>633</v>
      </c>
      <c r="C14" s="75" t="s">
        <v>634</v>
      </c>
      <c r="D14" s="75" t="s">
        <v>28</v>
      </c>
      <c r="E14" s="77">
        <v>2566</v>
      </c>
      <c r="F14" s="75" t="s">
        <v>286</v>
      </c>
      <c r="G14" s="75" t="s">
        <v>229</v>
      </c>
      <c r="H14" s="75" t="s">
        <v>250</v>
      </c>
      <c r="I14" s="75" t="s">
        <v>251</v>
      </c>
      <c r="J14" s="75" t="s">
        <v>158</v>
      </c>
      <c r="L14" s="75" t="s">
        <v>194</v>
      </c>
      <c r="M14" s="75" t="s">
        <v>492</v>
      </c>
      <c r="N14" s="75" t="s">
        <v>635</v>
      </c>
    </row>
    <row r="15" spans="1:14">
      <c r="A15" s="75" t="s">
        <v>636</v>
      </c>
      <c r="C15" s="75" t="s">
        <v>637</v>
      </c>
      <c r="D15" s="75" t="s">
        <v>28</v>
      </c>
      <c r="E15" s="77">
        <v>2566</v>
      </c>
      <c r="F15" s="75" t="s">
        <v>286</v>
      </c>
      <c r="G15" s="75" t="s">
        <v>287</v>
      </c>
      <c r="H15" s="75" t="s">
        <v>101</v>
      </c>
      <c r="I15" s="75" t="s">
        <v>102</v>
      </c>
      <c r="J15" s="75" t="s">
        <v>103</v>
      </c>
      <c r="L15" s="75" t="s">
        <v>168</v>
      </c>
      <c r="M15" s="75" t="s">
        <v>501</v>
      </c>
      <c r="N15" s="75" t="s">
        <v>638</v>
      </c>
    </row>
    <row r="16" spans="1:14">
      <c r="A16" s="75" t="s">
        <v>639</v>
      </c>
      <c r="C16" s="75" t="s">
        <v>640</v>
      </c>
      <c r="D16" s="75" t="s">
        <v>28</v>
      </c>
      <c r="E16" s="77">
        <v>2566</v>
      </c>
      <c r="F16" s="75" t="s">
        <v>641</v>
      </c>
      <c r="G16" s="75" t="s">
        <v>642</v>
      </c>
      <c r="H16" s="75" t="s">
        <v>420</v>
      </c>
      <c r="I16" s="75" t="s">
        <v>132</v>
      </c>
      <c r="J16" s="75" t="s">
        <v>133</v>
      </c>
      <c r="L16" s="75" t="s">
        <v>173</v>
      </c>
      <c r="M16" s="75" t="s">
        <v>542</v>
      </c>
      <c r="N16" s="75" t="s">
        <v>643</v>
      </c>
    </row>
    <row r="17" spans="1:14">
      <c r="A17" s="75" t="s">
        <v>644</v>
      </c>
      <c r="C17" s="75" t="s">
        <v>645</v>
      </c>
      <c r="D17" s="75" t="s">
        <v>28</v>
      </c>
      <c r="E17" s="77">
        <v>2566</v>
      </c>
      <c r="F17" s="75" t="s">
        <v>641</v>
      </c>
      <c r="G17" s="75" t="s">
        <v>642</v>
      </c>
      <c r="H17" s="75" t="s">
        <v>420</v>
      </c>
      <c r="I17" s="75" t="s">
        <v>132</v>
      </c>
      <c r="J17" s="75" t="s">
        <v>133</v>
      </c>
      <c r="L17" s="75" t="s">
        <v>173</v>
      </c>
      <c r="M17" s="75" t="s">
        <v>542</v>
      </c>
      <c r="N17" s="75" t="s">
        <v>646</v>
      </c>
    </row>
    <row r="18" spans="1:14">
      <c r="A18" s="75" t="s">
        <v>647</v>
      </c>
      <c r="C18" s="75" t="s">
        <v>648</v>
      </c>
      <c r="D18" s="75" t="s">
        <v>28</v>
      </c>
      <c r="E18" s="77">
        <v>2566</v>
      </c>
      <c r="F18" s="75" t="s">
        <v>641</v>
      </c>
      <c r="G18" s="75" t="s">
        <v>642</v>
      </c>
      <c r="H18" s="75" t="s">
        <v>420</v>
      </c>
      <c r="I18" s="75" t="s">
        <v>132</v>
      </c>
      <c r="J18" s="75" t="s">
        <v>133</v>
      </c>
      <c r="L18" s="75" t="s">
        <v>173</v>
      </c>
      <c r="M18" s="75" t="s">
        <v>542</v>
      </c>
      <c r="N18" s="75" t="s">
        <v>649</v>
      </c>
    </row>
    <row r="19" spans="1:14">
      <c r="A19" s="75" t="s">
        <v>650</v>
      </c>
      <c r="C19" s="75" t="s">
        <v>651</v>
      </c>
      <c r="D19" s="75" t="s">
        <v>28</v>
      </c>
      <c r="E19" s="77">
        <v>2566</v>
      </c>
      <c r="F19" s="75" t="s">
        <v>641</v>
      </c>
      <c r="G19" s="75" t="s">
        <v>642</v>
      </c>
      <c r="H19" s="75" t="s">
        <v>420</v>
      </c>
      <c r="I19" s="75" t="s">
        <v>132</v>
      </c>
      <c r="J19" s="75" t="s">
        <v>133</v>
      </c>
      <c r="L19" s="75" t="s">
        <v>173</v>
      </c>
      <c r="M19" s="75" t="s">
        <v>542</v>
      </c>
      <c r="N19" s="75" t="s">
        <v>652</v>
      </c>
    </row>
    <row r="20" spans="1:14">
      <c r="A20" s="75" t="s">
        <v>653</v>
      </c>
      <c r="C20" s="75" t="s">
        <v>654</v>
      </c>
      <c r="D20" s="75" t="s">
        <v>28</v>
      </c>
      <c r="E20" s="77">
        <v>2566</v>
      </c>
      <c r="F20" s="75" t="s">
        <v>641</v>
      </c>
      <c r="G20" s="75" t="s">
        <v>642</v>
      </c>
      <c r="H20" s="75" t="s">
        <v>420</v>
      </c>
      <c r="I20" s="75" t="s">
        <v>132</v>
      </c>
      <c r="J20" s="75" t="s">
        <v>133</v>
      </c>
      <c r="L20" s="75" t="s">
        <v>173</v>
      </c>
      <c r="M20" s="75" t="s">
        <v>542</v>
      </c>
      <c r="N20" s="75" t="s">
        <v>655</v>
      </c>
    </row>
    <row r="21" spans="1:14">
      <c r="A21" s="75" t="s">
        <v>656</v>
      </c>
      <c r="C21" s="75" t="s">
        <v>657</v>
      </c>
      <c r="D21" s="75" t="s">
        <v>28</v>
      </c>
      <c r="E21" s="77">
        <v>2566</v>
      </c>
      <c r="F21" s="75" t="s">
        <v>658</v>
      </c>
      <c r="G21" s="75" t="s">
        <v>659</v>
      </c>
      <c r="H21" s="75" t="s">
        <v>131</v>
      </c>
      <c r="I21" s="75" t="s">
        <v>132</v>
      </c>
      <c r="J21" s="75" t="s">
        <v>133</v>
      </c>
      <c r="L21" s="75" t="s">
        <v>173</v>
      </c>
      <c r="M21" s="75" t="s">
        <v>542</v>
      </c>
      <c r="N21" s="75" t="s">
        <v>660</v>
      </c>
    </row>
    <row r="22" spans="1:14" hidden="1">
      <c r="A22" s="75" t="s">
        <v>661</v>
      </c>
      <c r="C22" s="75" t="s">
        <v>292</v>
      </c>
      <c r="D22" s="75" t="s">
        <v>28</v>
      </c>
      <c r="E22" s="77">
        <v>2566</v>
      </c>
      <c r="F22" s="75" t="s">
        <v>286</v>
      </c>
      <c r="G22" s="75" t="s">
        <v>287</v>
      </c>
      <c r="H22" s="75" t="s">
        <v>209</v>
      </c>
      <c r="I22" s="75" t="s">
        <v>560</v>
      </c>
      <c r="J22" s="75" t="s">
        <v>60</v>
      </c>
      <c r="K22" s="75" t="s">
        <v>662</v>
      </c>
      <c r="L22" s="75" t="s">
        <v>199</v>
      </c>
      <c r="M22" s="75" t="s">
        <v>561</v>
      </c>
      <c r="N22" s="75" t="s">
        <v>663</v>
      </c>
    </row>
    <row r="23" spans="1:14">
      <c r="A23" s="75" t="s">
        <v>664</v>
      </c>
      <c r="C23" s="75" t="s">
        <v>313</v>
      </c>
      <c r="D23" s="75" t="s">
        <v>28</v>
      </c>
      <c r="E23" s="77">
        <v>2566</v>
      </c>
      <c r="F23" s="75" t="s">
        <v>286</v>
      </c>
      <c r="G23" s="75" t="s">
        <v>287</v>
      </c>
      <c r="H23" s="75" t="s">
        <v>224</v>
      </c>
      <c r="I23" s="75" t="s">
        <v>225</v>
      </c>
      <c r="J23" s="75" t="s">
        <v>158</v>
      </c>
      <c r="L23" s="75" t="s">
        <v>199</v>
      </c>
      <c r="M23" s="75" t="s">
        <v>557</v>
      </c>
      <c r="N23" s="75" t="s">
        <v>665</v>
      </c>
    </row>
    <row r="24" spans="1:14">
      <c r="A24" s="75" t="s">
        <v>666</v>
      </c>
      <c r="C24" s="75" t="s">
        <v>667</v>
      </c>
      <c r="D24" s="75" t="s">
        <v>28</v>
      </c>
      <c r="E24" s="77">
        <v>2566</v>
      </c>
      <c r="F24" s="75" t="s">
        <v>286</v>
      </c>
      <c r="G24" s="75" t="s">
        <v>287</v>
      </c>
      <c r="H24" s="75" t="s">
        <v>668</v>
      </c>
      <c r="I24" s="75" t="s">
        <v>669</v>
      </c>
      <c r="J24" s="75" t="s">
        <v>670</v>
      </c>
      <c r="L24" s="75" t="s">
        <v>173</v>
      </c>
      <c r="M24" s="75" t="s">
        <v>542</v>
      </c>
      <c r="N24" s="75" t="s">
        <v>671</v>
      </c>
    </row>
    <row r="25" spans="1:14">
      <c r="A25" s="75" t="s">
        <v>672</v>
      </c>
      <c r="C25" s="75" t="s">
        <v>673</v>
      </c>
      <c r="D25" s="75" t="s">
        <v>28</v>
      </c>
      <c r="E25" s="77">
        <v>2566</v>
      </c>
      <c r="F25" s="75" t="s">
        <v>674</v>
      </c>
      <c r="G25" s="75" t="s">
        <v>287</v>
      </c>
      <c r="H25" s="75" t="s">
        <v>675</v>
      </c>
      <c r="I25" s="75" t="s">
        <v>676</v>
      </c>
      <c r="J25" s="75" t="s">
        <v>69</v>
      </c>
      <c r="L25" s="75" t="s">
        <v>194</v>
      </c>
      <c r="M25" s="75" t="s">
        <v>487</v>
      </c>
      <c r="N25" s="75" t="s">
        <v>677</v>
      </c>
    </row>
  </sheetData>
  <autoFilter ref="A2:AW25" xr:uid="{4CB58892-F576-4F12-AE33-40FE273B43B9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4B30-3FDD-496D-98D4-2104DDB56ECD}">
  <sheetPr filterMode="1"/>
  <dimension ref="A1:Q10"/>
  <sheetViews>
    <sheetView topLeftCell="H1" zoomScale="69" zoomScaleNormal="69" workbookViewId="0">
      <selection activeCell="Q4" sqref="Q4"/>
    </sheetView>
  </sheetViews>
  <sheetFormatPr defaultColWidth="9.109375" defaultRowHeight="14.4"/>
  <cols>
    <col min="1" max="2" width="20.33203125" style="75" customWidth="1"/>
    <col min="3" max="4" width="54" style="75" customWidth="1"/>
    <col min="5" max="5" width="13.44140625" style="75" customWidth="1"/>
    <col min="6" max="6" width="28.33203125" style="75" customWidth="1"/>
    <col min="7" max="7" width="27" style="75" customWidth="1"/>
    <col min="8" max="8" width="41.88671875" style="75" customWidth="1"/>
    <col min="9" max="9" width="39.109375" style="75" customWidth="1"/>
    <col min="10" max="10" width="44.5546875" style="75" customWidth="1"/>
    <col min="11" max="11" width="54" style="75" customWidth="1"/>
    <col min="12" max="12" width="13.44140625" style="75" customWidth="1"/>
    <col min="13" max="13" width="16.109375" style="75" customWidth="1"/>
    <col min="14" max="14" width="65.109375" style="75" customWidth="1"/>
    <col min="15" max="15" width="33.109375" style="75" customWidth="1"/>
    <col min="16" max="16" width="33.6640625" style="75" customWidth="1"/>
    <col min="17" max="17" width="28.33203125" style="75" customWidth="1"/>
    <col min="18" max="16384" width="9.109375" style="75"/>
  </cols>
  <sheetData>
    <row r="1" spans="1:17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7">
      <c r="A2" s="76" t="s">
        <v>2</v>
      </c>
      <c r="B2" s="76"/>
      <c r="C2" s="76" t="s">
        <v>3</v>
      </c>
      <c r="D2" s="76" t="s">
        <v>7</v>
      </c>
      <c r="E2" s="76" t="s">
        <v>441</v>
      </c>
      <c r="F2" s="76" t="s">
        <v>14</v>
      </c>
      <c r="G2" s="76" t="s">
        <v>15</v>
      </c>
      <c r="H2" s="76" t="s">
        <v>18</v>
      </c>
      <c r="I2" s="76" t="s">
        <v>19</v>
      </c>
      <c r="J2" s="76" t="s">
        <v>20</v>
      </c>
      <c r="K2" s="76" t="s">
        <v>21</v>
      </c>
      <c r="L2" s="76" t="s">
        <v>22</v>
      </c>
      <c r="M2" s="76" t="s">
        <v>23</v>
      </c>
      <c r="N2" s="76" t="s">
        <v>484</v>
      </c>
      <c r="P2" s="76" t="s">
        <v>482</v>
      </c>
      <c r="Q2" s="76" t="s">
        <v>483</v>
      </c>
    </row>
    <row r="3" spans="1:17" hidden="1">
      <c r="A3" s="75" t="s">
        <v>590</v>
      </c>
      <c r="C3" s="75" t="s">
        <v>591</v>
      </c>
      <c r="D3" s="75" t="s">
        <v>28</v>
      </c>
      <c r="E3" s="77">
        <v>2567</v>
      </c>
      <c r="F3" s="75" t="s">
        <v>592</v>
      </c>
      <c r="G3" s="75" t="s">
        <v>593</v>
      </c>
      <c r="H3" s="75" t="s">
        <v>250</v>
      </c>
      <c r="I3" s="75" t="s">
        <v>251</v>
      </c>
      <c r="J3" s="75" t="s">
        <v>158</v>
      </c>
      <c r="K3" s="75" t="s">
        <v>594</v>
      </c>
      <c r="L3" s="75" t="s">
        <v>173</v>
      </c>
      <c r="M3" s="75" t="s">
        <v>542</v>
      </c>
      <c r="N3" s="75" t="s">
        <v>595</v>
      </c>
      <c r="P3" s="75" t="s">
        <v>328</v>
      </c>
      <c r="Q3" s="75" t="s">
        <v>329</v>
      </c>
    </row>
    <row r="4" spans="1:17">
      <c r="A4" s="75" t="s">
        <v>596</v>
      </c>
      <c r="C4" s="75" t="s">
        <v>597</v>
      </c>
      <c r="D4" s="75" t="s">
        <v>28</v>
      </c>
      <c r="E4" s="77">
        <v>2567</v>
      </c>
      <c r="F4" s="75" t="s">
        <v>592</v>
      </c>
      <c r="G4" s="75" t="s">
        <v>229</v>
      </c>
      <c r="H4" s="75" t="s">
        <v>224</v>
      </c>
      <c r="I4" s="75" t="s">
        <v>225</v>
      </c>
      <c r="J4" s="75" t="s">
        <v>158</v>
      </c>
      <c r="K4" s="75" t="s">
        <v>598</v>
      </c>
      <c r="L4" s="75" t="s">
        <v>199</v>
      </c>
      <c r="M4" s="75" t="s">
        <v>600</v>
      </c>
      <c r="N4" s="75" t="s">
        <v>601</v>
      </c>
      <c r="P4" s="75" t="s">
        <v>289</v>
      </c>
      <c r="Q4" s="75" t="s">
        <v>599</v>
      </c>
    </row>
    <row r="5" spans="1:17">
      <c r="A5" s="75" t="s">
        <v>602</v>
      </c>
      <c r="C5" s="75" t="s">
        <v>603</v>
      </c>
      <c r="D5" s="75" t="s">
        <v>28</v>
      </c>
      <c r="E5" s="77">
        <v>2567</v>
      </c>
      <c r="F5" s="75" t="s">
        <v>592</v>
      </c>
      <c r="G5" s="75" t="s">
        <v>229</v>
      </c>
      <c r="H5" s="75" t="s">
        <v>224</v>
      </c>
      <c r="I5" s="75" t="s">
        <v>225</v>
      </c>
      <c r="J5" s="75" t="s">
        <v>158</v>
      </c>
      <c r="K5" s="75" t="s">
        <v>598</v>
      </c>
      <c r="L5" s="75" t="s">
        <v>199</v>
      </c>
      <c r="M5" s="75" t="s">
        <v>522</v>
      </c>
      <c r="N5" s="75" t="s">
        <v>605</v>
      </c>
      <c r="P5" s="75" t="s">
        <v>289</v>
      </c>
      <c r="Q5" s="75" t="s">
        <v>604</v>
      </c>
    </row>
    <row r="6" spans="1:17">
      <c r="A6" s="75" t="s">
        <v>606</v>
      </c>
      <c r="C6" s="75" t="s">
        <v>607</v>
      </c>
      <c r="D6" s="75" t="s">
        <v>28</v>
      </c>
      <c r="E6" s="77">
        <v>2567</v>
      </c>
      <c r="F6" s="75" t="s">
        <v>592</v>
      </c>
      <c r="G6" s="75" t="s">
        <v>178</v>
      </c>
      <c r="H6" s="75" t="s">
        <v>250</v>
      </c>
      <c r="I6" s="75" t="s">
        <v>251</v>
      </c>
      <c r="J6" s="75" t="s">
        <v>158</v>
      </c>
      <c r="L6" s="75" t="s">
        <v>194</v>
      </c>
      <c r="M6" s="75" t="s">
        <v>487</v>
      </c>
      <c r="N6" s="75" t="s">
        <v>610</v>
      </c>
      <c r="P6" s="75" t="s">
        <v>608</v>
      </c>
      <c r="Q6" s="75" t="s">
        <v>609</v>
      </c>
    </row>
    <row r="7" spans="1:17">
      <c r="A7" s="75" t="s">
        <v>611</v>
      </c>
      <c r="C7" s="75" t="s">
        <v>612</v>
      </c>
      <c r="D7" s="75" t="s">
        <v>28</v>
      </c>
      <c r="E7" s="77">
        <v>2567</v>
      </c>
      <c r="F7" s="75" t="s">
        <v>592</v>
      </c>
      <c r="G7" s="75" t="s">
        <v>178</v>
      </c>
      <c r="H7" s="75" t="s">
        <v>250</v>
      </c>
      <c r="I7" s="75" t="s">
        <v>251</v>
      </c>
      <c r="J7" s="75" t="s">
        <v>158</v>
      </c>
      <c r="L7" s="75" t="s">
        <v>194</v>
      </c>
      <c r="M7" s="75" t="s">
        <v>487</v>
      </c>
      <c r="N7" s="75" t="s">
        <v>613</v>
      </c>
      <c r="P7" s="75" t="s">
        <v>608</v>
      </c>
      <c r="Q7" s="75" t="s">
        <v>609</v>
      </c>
    </row>
    <row r="8" spans="1:17">
      <c r="A8" s="75" t="s">
        <v>614</v>
      </c>
      <c r="C8" s="75" t="s">
        <v>615</v>
      </c>
      <c r="D8" s="75" t="s">
        <v>28</v>
      </c>
      <c r="E8" s="77">
        <v>2567</v>
      </c>
      <c r="F8" s="75" t="s">
        <v>616</v>
      </c>
      <c r="G8" s="75" t="s">
        <v>229</v>
      </c>
      <c r="H8" s="75" t="s">
        <v>224</v>
      </c>
      <c r="I8" s="75" t="s">
        <v>225</v>
      </c>
      <c r="J8" s="75" t="s">
        <v>158</v>
      </c>
      <c r="L8" s="75" t="s">
        <v>199</v>
      </c>
      <c r="M8" s="75" t="s">
        <v>522</v>
      </c>
      <c r="N8" s="75" t="s">
        <v>619</v>
      </c>
      <c r="P8" s="75" t="s">
        <v>617</v>
      </c>
      <c r="Q8" s="75" t="s">
        <v>618</v>
      </c>
    </row>
    <row r="9" spans="1:17">
      <c r="A9" s="75" t="s">
        <v>620</v>
      </c>
      <c r="C9" s="75" t="s">
        <v>621</v>
      </c>
      <c r="D9" s="75" t="s">
        <v>28</v>
      </c>
      <c r="E9" s="77">
        <v>2567</v>
      </c>
      <c r="F9" s="75" t="s">
        <v>592</v>
      </c>
      <c r="G9" s="75" t="s">
        <v>616</v>
      </c>
      <c r="H9" s="75" t="s">
        <v>622</v>
      </c>
      <c r="I9" s="75" t="s">
        <v>281</v>
      </c>
      <c r="J9" s="75" t="s">
        <v>282</v>
      </c>
      <c r="L9" s="75" t="s">
        <v>168</v>
      </c>
      <c r="M9" s="75" t="s">
        <v>507</v>
      </c>
      <c r="N9" s="75" t="s">
        <v>625</v>
      </c>
      <c r="P9" s="75" t="s">
        <v>623</v>
      </c>
      <c r="Q9" s="75" t="s">
        <v>624</v>
      </c>
    </row>
    <row r="10" spans="1:17">
      <c r="A10" s="75" t="s">
        <v>626</v>
      </c>
      <c r="C10" s="75" t="s">
        <v>597</v>
      </c>
      <c r="D10" s="75" t="s">
        <v>28</v>
      </c>
      <c r="E10" s="77">
        <v>2567</v>
      </c>
      <c r="F10" s="75" t="s">
        <v>627</v>
      </c>
      <c r="G10" s="75" t="s">
        <v>229</v>
      </c>
      <c r="H10" s="75" t="s">
        <v>224</v>
      </c>
      <c r="I10" s="75" t="s">
        <v>225</v>
      </c>
      <c r="J10" s="75" t="s">
        <v>158</v>
      </c>
      <c r="L10" s="75" t="s">
        <v>199</v>
      </c>
      <c r="M10" s="75" t="s">
        <v>561</v>
      </c>
      <c r="N10" s="75" t="s">
        <v>629</v>
      </c>
      <c r="P10" s="75" t="s">
        <v>617</v>
      </c>
      <c r="Q10" s="75" t="s">
        <v>628</v>
      </c>
    </row>
  </sheetData>
  <autoFilter ref="A2:U10" xr:uid="{8E928A1D-05BB-43BC-ACFA-2D90096C9E6D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D20B-1553-477B-A835-B33CACD6D080}">
  <dimension ref="A1:N110"/>
  <sheetViews>
    <sheetView workbookViewId="0">
      <pane ySplit="1" topLeftCell="A2" activePane="bottomLeft" state="frozen"/>
      <selection activeCell="Q31" sqref="Q31"/>
      <selection pane="bottomLeft" activeCell="Q31" sqref="Q31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27" customFormat="1">
      <c r="A1" s="221" t="s">
        <v>927</v>
      </c>
      <c r="B1" s="222" t="s">
        <v>839</v>
      </c>
      <c r="C1" s="221" t="s">
        <v>928</v>
      </c>
      <c r="D1" s="223" t="s">
        <v>929</v>
      </c>
      <c r="E1" s="224" t="s">
        <v>930</v>
      </c>
      <c r="F1" s="224" t="s">
        <v>931</v>
      </c>
      <c r="G1" s="224" t="s">
        <v>932</v>
      </c>
      <c r="H1" s="225" t="s">
        <v>933</v>
      </c>
      <c r="I1" s="225" t="s">
        <v>22</v>
      </c>
      <c r="J1" s="225" t="s">
        <v>934</v>
      </c>
      <c r="K1" s="225" t="s">
        <v>23</v>
      </c>
      <c r="L1" s="225" t="s">
        <v>935</v>
      </c>
      <c r="M1" s="226" t="s">
        <v>936</v>
      </c>
      <c r="N1" s="225" t="s">
        <v>937</v>
      </c>
    </row>
    <row r="2" spans="1:14" ht="18">
      <c r="A2" t="s">
        <v>939</v>
      </c>
      <c r="B2" s="212" t="s">
        <v>841</v>
      </c>
      <c r="C2" t="s">
        <v>948</v>
      </c>
      <c r="D2" t="s">
        <v>955</v>
      </c>
      <c r="E2" t="s">
        <v>30</v>
      </c>
      <c r="F2" t="s">
        <v>956</v>
      </c>
      <c r="H2" t="s">
        <v>168</v>
      </c>
      <c r="I2" t="s">
        <v>957</v>
      </c>
      <c r="J2" s="205" t="s">
        <v>913</v>
      </c>
      <c r="K2" t="s">
        <v>958</v>
      </c>
      <c r="M2" s="212" t="s">
        <v>917</v>
      </c>
    </row>
    <row r="3" spans="1:14" ht="18">
      <c r="A3" s="205" t="s">
        <v>940</v>
      </c>
      <c r="B3" s="212" t="s">
        <v>914</v>
      </c>
      <c r="C3" s="205" t="s">
        <v>60</v>
      </c>
      <c r="D3" s="205" t="s">
        <v>955</v>
      </c>
      <c r="E3" s="205" t="s">
        <v>30</v>
      </c>
      <c r="F3" s="205" t="s">
        <v>956</v>
      </c>
      <c r="H3" s="205" t="s">
        <v>168</v>
      </c>
      <c r="I3" s="205" t="s">
        <v>957</v>
      </c>
      <c r="J3" s="205" t="s">
        <v>913</v>
      </c>
      <c r="K3" s="205" t="s">
        <v>958</v>
      </c>
      <c r="M3" s="212" t="s">
        <v>917</v>
      </c>
    </row>
    <row r="4" spans="1:14" ht="18">
      <c r="A4" s="205" t="s">
        <v>941</v>
      </c>
      <c r="B4" s="213" t="s">
        <v>915</v>
      </c>
      <c r="C4" s="205" t="s">
        <v>60</v>
      </c>
      <c r="D4" s="205" t="s">
        <v>955</v>
      </c>
      <c r="E4" s="205" t="s">
        <v>30</v>
      </c>
      <c r="F4" s="205" t="s">
        <v>956</v>
      </c>
      <c r="H4" s="205" t="s">
        <v>168</v>
      </c>
      <c r="I4" s="205" t="s">
        <v>957</v>
      </c>
      <c r="J4" s="205" t="s">
        <v>913</v>
      </c>
      <c r="K4" s="205" t="s">
        <v>958</v>
      </c>
      <c r="M4" s="212" t="s">
        <v>917</v>
      </c>
    </row>
    <row r="5" spans="1:14" ht="18">
      <c r="A5" s="205" t="s">
        <v>281</v>
      </c>
      <c r="B5" s="205" t="s">
        <v>847</v>
      </c>
      <c r="C5" s="205" t="s">
        <v>282</v>
      </c>
      <c r="D5" s="205" t="s">
        <v>955</v>
      </c>
      <c r="E5" s="205" t="s">
        <v>30</v>
      </c>
      <c r="F5" s="205" t="s">
        <v>956</v>
      </c>
      <c r="H5" s="205" t="s">
        <v>168</v>
      </c>
      <c r="I5" s="205" t="s">
        <v>957</v>
      </c>
      <c r="J5" s="205" t="s">
        <v>624</v>
      </c>
      <c r="K5" s="205" t="s">
        <v>959</v>
      </c>
      <c r="M5" s="214" t="s">
        <v>918</v>
      </c>
    </row>
    <row r="6" spans="1:14" ht="18">
      <c r="A6" s="205" t="s">
        <v>939</v>
      </c>
      <c r="B6" s="218" t="s">
        <v>841</v>
      </c>
      <c r="C6" s="205" t="s">
        <v>948</v>
      </c>
      <c r="D6" s="205" t="s">
        <v>955</v>
      </c>
      <c r="E6" s="205" t="s">
        <v>30</v>
      </c>
      <c r="F6" s="205" t="s">
        <v>956</v>
      </c>
      <c r="H6" s="205" t="s">
        <v>168</v>
      </c>
      <c r="I6" s="205" t="s">
        <v>957</v>
      </c>
      <c r="J6" s="205" t="s">
        <v>624</v>
      </c>
      <c r="K6" s="205" t="s">
        <v>959</v>
      </c>
      <c r="M6" s="214" t="s">
        <v>918</v>
      </c>
    </row>
    <row r="7" spans="1:14" ht="18">
      <c r="A7" s="205" t="s">
        <v>940</v>
      </c>
      <c r="B7" s="215" t="s">
        <v>914</v>
      </c>
      <c r="C7" s="205" t="s">
        <v>60</v>
      </c>
      <c r="D7" s="205" t="s">
        <v>955</v>
      </c>
      <c r="E7" s="205" t="s">
        <v>30</v>
      </c>
      <c r="F7" s="205" t="s">
        <v>956</v>
      </c>
      <c r="H7" s="205" t="s">
        <v>168</v>
      </c>
      <c r="I7" s="205" t="s">
        <v>957</v>
      </c>
      <c r="J7" s="205" t="s">
        <v>624</v>
      </c>
      <c r="K7" s="205" t="s">
        <v>959</v>
      </c>
      <c r="M7" s="214" t="s">
        <v>917</v>
      </c>
    </row>
    <row r="8" spans="1:14" ht="18">
      <c r="A8" s="205" t="s">
        <v>941</v>
      </c>
      <c r="B8" s="215" t="s">
        <v>915</v>
      </c>
      <c r="C8" s="205" t="s">
        <v>60</v>
      </c>
      <c r="D8" s="205" t="s">
        <v>955</v>
      </c>
      <c r="E8" s="205" t="s">
        <v>30</v>
      </c>
      <c r="F8" s="205" t="s">
        <v>956</v>
      </c>
      <c r="H8" s="205" t="s">
        <v>168</v>
      </c>
      <c r="I8" s="205" t="s">
        <v>957</v>
      </c>
      <c r="J8" s="205" t="s">
        <v>624</v>
      </c>
      <c r="K8" s="205" t="s">
        <v>959</v>
      </c>
      <c r="M8" s="214" t="s">
        <v>917</v>
      </c>
    </row>
    <row r="9" spans="1:14" ht="18">
      <c r="A9" s="205" t="s">
        <v>669</v>
      </c>
      <c r="B9" s="205" t="s">
        <v>846</v>
      </c>
      <c r="C9" s="205" t="s">
        <v>670</v>
      </c>
      <c r="D9" s="205" t="s">
        <v>955</v>
      </c>
      <c r="E9" s="205" t="s">
        <v>30</v>
      </c>
      <c r="F9" s="205" t="s">
        <v>956</v>
      </c>
      <c r="H9" s="205" t="s">
        <v>173</v>
      </c>
      <c r="I9" s="205" t="s">
        <v>960</v>
      </c>
      <c r="J9" s="205" t="s">
        <v>721</v>
      </c>
      <c r="K9" s="205" t="s">
        <v>961</v>
      </c>
      <c r="M9" s="214" t="s">
        <v>918</v>
      </c>
    </row>
    <row r="10" spans="1:14" ht="18">
      <c r="A10" s="205" t="s">
        <v>281</v>
      </c>
      <c r="B10" s="205" t="s">
        <v>847</v>
      </c>
      <c r="C10" s="205" t="s">
        <v>282</v>
      </c>
      <c r="D10" s="205" t="s">
        <v>955</v>
      </c>
      <c r="E10" s="205" t="s">
        <v>30</v>
      </c>
      <c r="F10" s="205" t="s">
        <v>956</v>
      </c>
      <c r="H10" s="205" t="s">
        <v>173</v>
      </c>
      <c r="I10" s="205" t="s">
        <v>960</v>
      </c>
      <c r="J10" s="205" t="s">
        <v>721</v>
      </c>
      <c r="K10" s="205" t="s">
        <v>961</v>
      </c>
      <c r="M10" s="214" t="s">
        <v>918</v>
      </c>
    </row>
    <row r="11" spans="1:14" ht="18">
      <c r="A11" s="205" t="s">
        <v>962</v>
      </c>
      <c r="B11" s="205" t="s">
        <v>843</v>
      </c>
      <c r="C11" s="205" t="s">
        <v>963</v>
      </c>
      <c r="D11" s="205" t="s">
        <v>955</v>
      </c>
      <c r="E11" s="205" t="s">
        <v>30</v>
      </c>
      <c r="F11" s="205" t="s">
        <v>956</v>
      </c>
      <c r="H11" s="205" t="s">
        <v>173</v>
      </c>
      <c r="I11" s="205" t="s">
        <v>960</v>
      </c>
      <c r="J11" s="205" t="s">
        <v>721</v>
      </c>
      <c r="K11" s="205" t="s">
        <v>961</v>
      </c>
      <c r="M11" s="214" t="s">
        <v>918</v>
      </c>
    </row>
    <row r="12" spans="1:14" ht="18">
      <c r="A12" s="205" t="s">
        <v>251</v>
      </c>
      <c r="B12" s="205" t="s">
        <v>848</v>
      </c>
      <c r="C12" s="205" t="s">
        <v>964</v>
      </c>
      <c r="D12" s="205" t="s">
        <v>955</v>
      </c>
      <c r="E12" s="205" t="s">
        <v>30</v>
      </c>
      <c r="F12" s="205" t="s">
        <v>956</v>
      </c>
      <c r="H12" s="205" t="s">
        <v>173</v>
      </c>
      <c r="I12" s="205" t="s">
        <v>960</v>
      </c>
      <c r="J12" s="205" t="s">
        <v>721</v>
      </c>
      <c r="K12" s="205" t="s">
        <v>961</v>
      </c>
      <c r="M12" s="214" t="s">
        <v>918</v>
      </c>
    </row>
    <row r="13" spans="1:14" ht="18">
      <c r="A13" s="205" t="s">
        <v>102</v>
      </c>
      <c r="B13" s="205" t="s">
        <v>842</v>
      </c>
      <c r="C13" s="205" t="s">
        <v>103</v>
      </c>
      <c r="D13" s="205" t="s">
        <v>955</v>
      </c>
      <c r="E13" s="205" t="s">
        <v>30</v>
      </c>
      <c r="F13" s="205" t="s">
        <v>956</v>
      </c>
      <c r="H13" s="205" t="s">
        <v>173</v>
      </c>
      <c r="I13" s="205" t="s">
        <v>960</v>
      </c>
      <c r="J13" s="205" t="s">
        <v>721</v>
      </c>
      <c r="K13" s="205" t="s">
        <v>961</v>
      </c>
      <c r="M13" s="214" t="s">
        <v>918</v>
      </c>
    </row>
    <row r="14" spans="1:14" ht="18">
      <c r="A14" s="205" t="s">
        <v>96</v>
      </c>
      <c r="B14" s="217" t="s">
        <v>855</v>
      </c>
      <c r="C14" s="205" t="s">
        <v>948</v>
      </c>
      <c r="D14" s="205" t="s">
        <v>955</v>
      </c>
      <c r="E14" s="205" t="s">
        <v>30</v>
      </c>
      <c r="F14" s="205" t="s">
        <v>956</v>
      </c>
      <c r="H14" s="205" t="s">
        <v>173</v>
      </c>
      <c r="I14" s="205" t="s">
        <v>960</v>
      </c>
      <c r="J14" s="205" t="s">
        <v>721</v>
      </c>
      <c r="K14" s="205" t="s">
        <v>961</v>
      </c>
      <c r="M14" s="214" t="s">
        <v>918</v>
      </c>
    </row>
    <row r="15" spans="1:14" ht="18">
      <c r="A15" s="205" t="s">
        <v>939</v>
      </c>
      <c r="B15" s="216" t="s">
        <v>841</v>
      </c>
      <c r="C15" s="205" t="s">
        <v>948</v>
      </c>
      <c r="D15" s="205" t="s">
        <v>955</v>
      </c>
      <c r="E15" s="205" t="s">
        <v>30</v>
      </c>
      <c r="F15" s="205" t="s">
        <v>956</v>
      </c>
      <c r="H15" s="205" t="s">
        <v>173</v>
      </c>
      <c r="I15" s="205" t="s">
        <v>960</v>
      </c>
      <c r="J15" s="205" t="s">
        <v>721</v>
      </c>
      <c r="K15" s="205" t="s">
        <v>961</v>
      </c>
      <c r="M15" s="214" t="s">
        <v>917</v>
      </c>
    </row>
    <row r="16" spans="1:14" ht="18">
      <c r="A16" s="205" t="s">
        <v>942</v>
      </c>
      <c r="B16" s="212" t="s">
        <v>919</v>
      </c>
      <c r="C16" s="205" t="s">
        <v>158</v>
      </c>
      <c r="D16" s="205" t="s">
        <v>955</v>
      </c>
      <c r="E16" s="205" t="s">
        <v>30</v>
      </c>
      <c r="F16" s="205" t="s">
        <v>956</v>
      </c>
      <c r="H16" s="205" t="s">
        <v>173</v>
      </c>
      <c r="I16" s="205" t="s">
        <v>960</v>
      </c>
      <c r="J16" s="205" t="s">
        <v>721</v>
      </c>
      <c r="K16" s="205" t="s">
        <v>961</v>
      </c>
      <c r="M16" s="214" t="s">
        <v>917</v>
      </c>
    </row>
    <row r="17" spans="1:13" ht="18">
      <c r="A17" s="205" t="s">
        <v>940</v>
      </c>
      <c r="B17" s="212" t="s">
        <v>914</v>
      </c>
      <c r="C17" s="205" t="s">
        <v>60</v>
      </c>
      <c r="D17" s="205" t="s">
        <v>955</v>
      </c>
      <c r="E17" s="205" t="s">
        <v>30</v>
      </c>
      <c r="F17" s="205" t="s">
        <v>956</v>
      </c>
      <c r="H17" s="205" t="s">
        <v>173</v>
      </c>
      <c r="I17" s="205" t="s">
        <v>960</v>
      </c>
      <c r="J17" s="205" t="s">
        <v>721</v>
      </c>
      <c r="K17" s="205" t="s">
        <v>961</v>
      </c>
      <c r="M17" s="214" t="s">
        <v>917</v>
      </c>
    </row>
    <row r="18" spans="1:13" ht="18">
      <c r="A18" s="205" t="s">
        <v>941</v>
      </c>
      <c r="B18" s="212" t="s">
        <v>915</v>
      </c>
      <c r="C18" s="205" t="s">
        <v>60</v>
      </c>
      <c r="D18" s="205" t="s">
        <v>955</v>
      </c>
      <c r="E18" s="205" t="s">
        <v>30</v>
      </c>
      <c r="F18" s="205" t="s">
        <v>956</v>
      </c>
      <c r="H18" s="205" t="s">
        <v>173</v>
      </c>
      <c r="I18" s="205" t="s">
        <v>960</v>
      </c>
      <c r="J18" s="205" t="s">
        <v>721</v>
      </c>
      <c r="K18" s="205" t="s">
        <v>961</v>
      </c>
      <c r="M18" s="214" t="s">
        <v>917</v>
      </c>
    </row>
    <row r="19" spans="1:13" ht="18">
      <c r="A19" s="205" t="s">
        <v>943</v>
      </c>
      <c r="B19" s="212" t="s">
        <v>921</v>
      </c>
      <c r="C19" s="205" t="s">
        <v>60</v>
      </c>
      <c r="D19" s="205" t="s">
        <v>955</v>
      </c>
      <c r="E19" s="205" t="s">
        <v>30</v>
      </c>
      <c r="F19" s="205" t="s">
        <v>956</v>
      </c>
      <c r="H19" s="205" t="s">
        <v>173</v>
      </c>
      <c r="I19" s="205" t="s">
        <v>960</v>
      </c>
      <c r="J19" s="205" t="s">
        <v>721</v>
      </c>
      <c r="K19" s="205" t="s">
        <v>961</v>
      </c>
      <c r="M19" s="214" t="s">
        <v>917</v>
      </c>
    </row>
    <row r="20" spans="1:13" ht="18">
      <c r="A20" s="205" t="s">
        <v>944</v>
      </c>
      <c r="B20" s="213" t="s">
        <v>922</v>
      </c>
      <c r="C20" s="205" t="s">
        <v>948</v>
      </c>
      <c r="D20" s="205" t="s">
        <v>955</v>
      </c>
      <c r="E20" s="205" t="s">
        <v>30</v>
      </c>
      <c r="F20" s="205" t="s">
        <v>956</v>
      </c>
      <c r="H20" s="205" t="s">
        <v>173</v>
      </c>
      <c r="I20" s="205" t="s">
        <v>960</v>
      </c>
      <c r="J20" s="205" t="s">
        <v>721</v>
      </c>
      <c r="K20" s="205" t="s">
        <v>961</v>
      </c>
      <c r="M20" s="214" t="s">
        <v>917</v>
      </c>
    </row>
    <row r="21" spans="1:13" ht="18">
      <c r="A21" s="205" t="s">
        <v>86</v>
      </c>
      <c r="B21" s="205" t="s">
        <v>850</v>
      </c>
      <c r="C21" s="205" t="s">
        <v>948</v>
      </c>
      <c r="D21" s="205" t="s">
        <v>955</v>
      </c>
      <c r="E21" s="205" t="s">
        <v>30</v>
      </c>
      <c r="F21" s="205" t="s">
        <v>956</v>
      </c>
      <c r="H21" s="205" t="s">
        <v>173</v>
      </c>
      <c r="I21" s="205" t="s">
        <v>960</v>
      </c>
      <c r="J21" s="205" t="s">
        <v>865</v>
      </c>
      <c r="K21" s="205" t="s">
        <v>965</v>
      </c>
      <c r="M21" s="214" t="s">
        <v>918</v>
      </c>
    </row>
    <row r="22" spans="1:13" ht="18">
      <c r="A22" s="205" t="s">
        <v>939</v>
      </c>
      <c r="B22" s="216" t="s">
        <v>841</v>
      </c>
      <c r="C22" s="205" t="s">
        <v>948</v>
      </c>
      <c r="D22" s="205" t="s">
        <v>955</v>
      </c>
      <c r="E22" s="205" t="s">
        <v>30</v>
      </c>
      <c r="F22" s="205" t="s">
        <v>956</v>
      </c>
      <c r="H22" s="205" t="s">
        <v>173</v>
      </c>
      <c r="I22" s="205" t="s">
        <v>960</v>
      </c>
      <c r="J22" s="205" t="s">
        <v>865</v>
      </c>
      <c r="K22" s="205" t="s">
        <v>965</v>
      </c>
      <c r="M22" s="214" t="s">
        <v>917</v>
      </c>
    </row>
    <row r="23" spans="1:13" ht="18">
      <c r="A23" s="205" t="s">
        <v>942</v>
      </c>
      <c r="B23" s="212" t="s">
        <v>919</v>
      </c>
      <c r="C23" s="205" t="s">
        <v>158</v>
      </c>
      <c r="D23" s="205" t="s">
        <v>955</v>
      </c>
      <c r="E23" s="205" t="s">
        <v>30</v>
      </c>
      <c r="F23" s="205" t="s">
        <v>956</v>
      </c>
      <c r="H23" s="205" t="s">
        <v>173</v>
      </c>
      <c r="I23" s="205" t="s">
        <v>960</v>
      </c>
      <c r="J23" s="205" t="s">
        <v>865</v>
      </c>
      <c r="K23" s="205" t="s">
        <v>965</v>
      </c>
      <c r="M23" s="214" t="s">
        <v>917</v>
      </c>
    </row>
    <row r="24" spans="1:13" ht="18">
      <c r="A24" s="205" t="s">
        <v>940</v>
      </c>
      <c r="B24" s="212" t="s">
        <v>914</v>
      </c>
      <c r="C24" s="205" t="s">
        <v>60</v>
      </c>
      <c r="D24" s="205" t="s">
        <v>955</v>
      </c>
      <c r="E24" s="205" t="s">
        <v>30</v>
      </c>
      <c r="F24" s="205" t="s">
        <v>956</v>
      </c>
      <c r="H24" s="205" t="s">
        <v>173</v>
      </c>
      <c r="I24" s="205" t="s">
        <v>960</v>
      </c>
      <c r="J24" s="205" t="s">
        <v>865</v>
      </c>
      <c r="K24" s="205" t="s">
        <v>965</v>
      </c>
      <c r="M24" s="214" t="s">
        <v>917</v>
      </c>
    </row>
    <row r="25" spans="1:13" ht="18">
      <c r="A25" s="205" t="s">
        <v>941</v>
      </c>
      <c r="B25" s="212" t="s">
        <v>915</v>
      </c>
      <c r="C25" s="205" t="s">
        <v>60</v>
      </c>
      <c r="D25" s="205" t="s">
        <v>955</v>
      </c>
      <c r="E25" s="205" t="s">
        <v>30</v>
      </c>
      <c r="F25" s="205" t="s">
        <v>956</v>
      </c>
      <c r="H25" s="205" t="s">
        <v>173</v>
      </c>
      <c r="I25" s="205" t="s">
        <v>960</v>
      </c>
      <c r="J25" s="205" t="s">
        <v>865</v>
      </c>
      <c r="K25" s="205" t="s">
        <v>965</v>
      </c>
      <c r="M25" s="214" t="s">
        <v>917</v>
      </c>
    </row>
    <row r="26" spans="1:13" ht="18">
      <c r="A26" s="205" t="s">
        <v>165</v>
      </c>
      <c r="B26" s="212" t="s">
        <v>923</v>
      </c>
      <c r="C26" s="205" t="s">
        <v>949</v>
      </c>
      <c r="D26" s="205" t="s">
        <v>955</v>
      </c>
      <c r="E26" s="205" t="s">
        <v>30</v>
      </c>
      <c r="F26" s="205" t="s">
        <v>956</v>
      </c>
      <c r="H26" s="205" t="s">
        <v>173</v>
      </c>
      <c r="I26" s="205" t="s">
        <v>960</v>
      </c>
      <c r="J26" s="205" t="s">
        <v>865</v>
      </c>
      <c r="K26" s="205" t="s">
        <v>965</v>
      </c>
      <c r="M26" s="214" t="s">
        <v>917</v>
      </c>
    </row>
    <row r="27" spans="1:13" ht="18">
      <c r="A27" s="205" t="s">
        <v>945</v>
      </c>
      <c r="B27" s="213" t="s">
        <v>924</v>
      </c>
      <c r="C27" s="205" t="s">
        <v>950</v>
      </c>
      <c r="D27" s="205" t="s">
        <v>955</v>
      </c>
      <c r="E27" s="205" t="s">
        <v>30</v>
      </c>
      <c r="F27" s="205" t="s">
        <v>956</v>
      </c>
      <c r="H27" s="205" t="s">
        <v>173</v>
      </c>
      <c r="I27" s="205" t="s">
        <v>960</v>
      </c>
      <c r="J27" s="205" t="s">
        <v>865</v>
      </c>
      <c r="K27" s="205" t="s">
        <v>965</v>
      </c>
      <c r="M27" s="214" t="s">
        <v>917</v>
      </c>
    </row>
    <row r="28" spans="1:13" ht="18">
      <c r="A28" s="205" t="s">
        <v>251</v>
      </c>
      <c r="B28" s="205" t="s">
        <v>848</v>
      </c>
      <c r="C28" s="205" t="s">
        <v>964</v>
      </c>
      <c r="D28" s="205" t="s">
        <v>955</v>
      </c>
      <c r="E28" s="205" t="s">
        <v>30</v>
      </c>
      <c r="F28" s="205" t="s">
        <v>956</v>
      </c>
      <c r="H28" s="205" t="s">
        <v>173</v>
      </c>
      <c r="I28" s="205" t="s">
        <v>960</v>
      </c>
      <c r="J28" s="205" t="s">
        <v>742</v>
      </c>
      <c r="K28" s="205" t="s">
        <v>966</v>
      </c>
      <c r="M28" s="214" t="s">
        <v>918</v>
      </c>
    </row>
    <row r="29" spans="1:13" ht="18">
      <c r="A29" s="205" t="s">
        <v>139</v>
      </c>
      <c r="B29" s="205" t="s">
        <v>904</v>
      </c>
      <c r="C29" s="205" t="s">
        <v>48</v>
      </c>
      <c r="D29" s="205" t="s">
        <v>955</v>
      </c>
      <c r="E29" s="205" t="s">
        <v>30</v>
      </c>
      <c r="F29" s="205" t="s">
        <v>956</v>
      </c>
      <c r="H29" s="205" t="s">
        <v>173</v>
      </c>
      <c r="I29" s="205" t="s">
        <v>960</v>
      </c>
      <c r="J29" s="205" t="s">
        <v>742</v>
      </c>
      <c r="K29" s="205" t="s">
        <v>966</v>
      </c>
      <c r="M29" s="214" t="s">
        <v>918</v>
      </c>
    </row>
    <row r="30" spans="1:13" ht="18">
      <c r="A30" s="205" t="s">
        <v>688</v>
      </c>
      <c r="B30" s="205" t="s">
        <v>849</v>
      </c>
      <c r="C30" s="205" t="s">
        <v>69</v>
      </c>
      <c r="D30" s="205" t="s">
        <v>955</v>
      </c>
      <c r="E30" s="205" t="s">
        <v>30</v>
      </c>
      <c r="F30" s="205" t="s">
        <v>956</v>
      </c>
      <c r="H30" s="205" t="s">
        <v>173</v>
      </c>
      <c r="I30" s="205" t="s">
        <v>960</v>
      </c>
      <c r="J30" s="205" t="s">
        <v>742</v>
      </c>
      <c r="K30" s="205" t="s">
        <v>966</v>
      </c>
      <c r="M30" s="214" t="s">
        <v>918</v>
      </c>
    </row>
    <row r="31" spans="1:13" ht="18">
      <c r="A31" s="205" t="s">
        <v>939</v>
      </c>
      <c r="B31" s="216" t="s">
        <v>841</v>
      </c>
      <c r="C31" s="205" t="s">
        <v>948</v>
      </c>
      <c r="D31" s="205" t="s">
        <v>955</v>
      </c>
      <c r="E31" s="205" t="s">
        <v>30</v>
      </c>
      <c r="F31" s="205" t="s">
        <v>956</v>
      </c>
      <c r="H31" s="205" t="s">
        <v>173</v>
      </c>
      <c r="I31" s="205" t="s">
        <v>960</v>
      </c>
      <c r="J31" s="205" t="s">
        <v>742</v>
      </c>
      <c r="K31" s="205" t="s">
        <v>966</v>
      </c>
      <c r="M31" s="214" t="s">
        <v>917</v>
      </c>
    </row>
    <row r="32" spans="1:13" ht="18">
      <c r="A32" s="205" t="s">
        <v>942</v>
      </c>
      <c r="B32" s="212" t="s">
        <v>919</v>
      </c>
      <c r="C32" s="205" t="s">
        <v>158</v>
      </c>
      <c r="D32" s="205" t="s">
        <v>955</v>
      </c>
      <c r="E32" s="205" t="s">
        <v>30</v>
      </c>
      <c r="F32" s="205" t="s">
        <v>956</v>
      </c>
      <c r="H32" s="205" t="s">
        <v>173</v>
      </c>
      <c r="I32" s="205" t="s">
        <v>960</v>
      </c>
      <c r="J32" s="205" t="s">
        <v>742</v>
      </c>
      <c r="K32" s="205" t="s">
        <v>966</v>
      </c>
      <c r="M32" s="214" t="s">
        <v>917</v>
      </c>
    </row>
    <row r="33" spans="1:13" ht="18">
      <c r="A33" s="205" t="s">
        <v>940</v>
      </c>
      <c r="B33" s="212" t="s">
        <v>914</v>
      </c>
      <c r="C33" s="205" t="s">
        <v>60</v>
      </c>
      <c r="D33" s="205" t="s">
        <v>955</v>
      </c>
      <c r="E33" s="205" t="s">
        <v>30</v>
      </c>
      <c r="F33" s="205" t="s">
        <v>956</v>
      </c>
      <c r="H33" s="205" t="s">
        <v>173</v>
      </c>
      <c r="I33" s="205" t="s">
        <v>960</v>
      </c>
      <c r="J33" s="205" t="s">
        <v>742</v>
      </c>
      <c r="K33" s="205" t="s">
        <v>966</v>
      </c>
      <c r="M33" s="214" t="s">
        <v>917</v>
      </c>
    </row>
    <row r="34" spans="1:13" ht="18">
      <c r="A34" s="205" t="s">
        <v>941</v>
      </c>
      <c r="B34" s="212" t="s">
        <v>915</v>
      </c>
      <c r="C34" s="205" t="s">
        <v>60</v>
      </c>
      <c r="D34" s="205" t="s">
        <v>955</v>
      </c>
      <c r="E34" s="205" t="s">
        <v>30</v>
      </c>
      <c r="F34" s="205" t="s">
        <v>956</v>
      </c>
      <c r="H34" s="205" t="s">
        <v>173</v>
      </c>
      <c r="I34" s="205" t="s">
        <v>960</v>
      </c>
      <c r="J34" s="205" t="s">
        <v>742</v>
      </c>
      <c r="K34" s="205" t="s">
        <v>966</v>
      </c>
      <c r="M34" s="214" t="s">
        <v>917</v>
      </c>
    </row>
    <row r="35" spans="1:13" ht="18">
      <c r="A35" s="205" t="s">
        <v>688</v>
      </c>
      <c r="B35" s="216" t="s">
        <v>849</v>
      </c>
      <c r="C35" s="205" t="s">
        <v>69</v>
      </c>
      <c r="D35" s="205" t="s">
        <v>955</v>
      </c>
      <c r="E35" s="205" t="s">
        <v>30</v>
      </c>
      <c r="F35" s="205" t="s">
        <v>956</v>
      </c>
      <c r="H35" s="205" t="s">
        <v>173</v>
      </c>
      <c r="I35" s="205" t="s">
        <v>960</v>
      </c>
      <c r="J35" s="205" t="s">
        <v>742</v>
      </c>
      <c r="K35" s="205" t="s">
        <v>966</v>
      </c>
      <c r="M35" s="214" t="s">
        <v>917</v>
      </c>
    </row>
    <row r="36" spans="1:13" ht="18">
      <c r="A36" s="205" t="s">
        <v>165</v>
      </c>
      <c r="B36" s="213" t="s">
        <v>923</v>
      </c>
      <c r="C36" s="205" t="s">
        <v>949</v>
      </c>
      <c r="D36" s="205" t="s">
        <v>955</v>
      </c>
      <c r="E36" s="205" t="s">
        <v>30</v>
      </c>
      <c r="F36" s="205" t="s">
        <v>956</v>
      </c>
      <c r="H36" s="205" t="s">
        <v>173</v>
      </c>
      <c r="I36" s="205" t="s">
        <v>960</v>
      </c>
      <c r="J36" s="205" t="s">
        <v>742</v>
      </c>
      <c r="K36" s="205" t="s">
        <v>966</v>
      </c>
      <c r="M36" s="214" t="s">
        <v>917</v>
      </c>
    </row>
    <row r="37" spans="1:13" ht="18">
      <c r="A37" s="205" t="s">
        <v>96</v>
      </c>
      <c r="B37" s="205" t="s">
        <v>855</v>
      </c>
      <c r="C37" s="205" t="s">
        <v>948</v>
      </c>
      <c r="D37" s="205" t="s">
        <v>955</v>
      </c>
      <c r="E37" s="205" t="s">
        <v>30</v>
      </c>
      <c r="F37" s="205" t="s">
        <v>956</v>
      </c>
      <c r="H37" s="205" t="s">
        <v>173</v>
      </c>
      <c r="I37" s="205" t="s">
        <v>960</v>
      </c>
      <c r="J37" s="205" t="s">
        <v>756</v>
      </c>
      <c r="K37" s="205" t="s">
        <v>967</v>
      </c>
      <c r="M37" s="214" t="s">
        <v>918</v>
      </c>
    </row>
    <row r="38" spans="1:13" ht="18">
      <c r="A38" s="205" t="s">
        <v>939</v>
      </c>
      <c r="B38" s="216" t="s">
        <v>841</v>
      </c>
      <c r="C38" s="205" t="s">
        <v>948</v>
      </c>
      <c r="D38" s="205" t="s">
        <v>955</v>
      </c>
      <c r="E38" s="205" t="s">
        <v>30</v>
      </c>
      <c r="F38" s="205" t="s">
        <v>956</v>
      </c>
      <c r="H38" s="205" t="s">
        <v>173</v>
      </c>
      <c r="I38" s="205" t="s">
        <v>960</v>
      </c>
      <c r="J38" s="205" t="s">
        <v>756</v>
      </c>
      <c r="K38" s="205" t="s">
        <v>967</v>
      </c>
      <c r="M38" s="214" t="s">
        <v>917</v>
      </c>
    </row>
    <row r="39" spans="1:13" ht="18">
      <c r="A39" s="205" t="s">
        <v>940</v>
      </c>
      <c r="B39" s="212" t="s">
        <v>914</v>
      </c>
      <c r="C39" s="205" t="s">
        <v>60</v>
      </c>
      <c r="D39" s="205" t="s">
        <v>955</v>
      </c>
      <c r="E39" s="205" t="s">
        <v>30</v>
      </c>
      <c r="F39" s="205" t="s">
        <v>956</v>
      </c>
      <c r="H39" s="205" t="s">
        <v>173</v>
      </c>
      <c r="I39" s="205" t="s">
        <v>960</v>
      </c>
      <c r="J39" s="205" t="s">
        <v>756</v>
      </c>
      <c r="K39" s="205" t="s">
        <v>967</v>
      </c>
      <c r="M39" s="214" t="s">
        <v>917</v>
      </c>
    </row>
    <row r="40" spans="1:13" ht="18">
      <c r="A40" s="205" t="s">
        <v>941</v>
      </c>
      <c r="B40" s="212" t="s">
        <v>915</v>
      </c>
      <c r="C40" s="205" t="s">
        <v>60</v>
      </c>
      <c r="D40" s="205" t="s">
        <v>955</v>
      </c>
      <c r="E40" s="205" t="s">
        <v>30</v>
      </c>
      <c r="F40" s="205" t="s">
        <v>956</v>
      </c>
      <c r="H40" s="205" t="s">
        <v>173</v>
      </c>
      <c r="I40" s="205" t="s">
        <v>960</v>
      </c>
      <c r="J40" s="205" t="s">
        <v>756</v>
      </c>
      <c r="K40" s="205" t="s">
        <v>967</v>
      </c>
      <c r="M40" s="214" t="s">
        <v>917</v>
      </c>
    </row>
    <row r="41" spans="1:13" ht="18">
      <c r="A41" s="205" t="s">
        <v>943</v>
      </c>
      <c r="B41" s="213" t="s">
        <v>921</v>
      </c>
      <c r="C41" s="205" t="s">
        <v>60</v>
      </c>
      <c r="D41" s="205" t="s">
        <v>955</v>
      </c>
      <c r="E41" s="205" t="s">
        <v>30</v>
      </c>
      <c r="F41" s="205" t="s">
        <v>956</v>
      </c>
      <c r="H41" s="205" t="s">
        <v>173</v>
      </c>
      <c r="I41" s="205" t="s">
        <v>960</v>
      </c>
      <c r="J41" s="205" t="s">
        <v>756</v>
      </c>
      <c r="K41" s="205" t="s">
        <v>967</v>
      </c>
      <c r="M41" s="214" t="s">
        <v>917</v>
      </c>
    </row>
    <row r="42" spans="1:13" ht="18">
      <c r="A42" s="205" t="s">
        <v>251</v>
      </c>
      <c r="B42" s="205" t="s">
        <v>848</v>
      </c>
      <c r="C42" s="205" t="s">
        <v>964</v>
      </c>
      <c r="D42" s="205" t="s">
        <v>955</v>
      </c>
      <c r="E42" s="205" t="s">
        <v>30</v>
      </c>
      <c r="F42" s="205" t="s">
        <v>956</v>
      </c>
      <c r="H42" s="205" t="s">
        <v>194</v>
      </c>
      <c r="I42" s="205" t="s">
        <v>968</v>
      </c>
      <c r="J42" s="205" t="s">
        <v>715</v>
      </c>
      <c r="K42" s="205" t="s">
        <v>969</v>
      </c>
      <c r="M42" s="214" t="s">
        <v>918</v>
      </c>
    </row>
    <row r="43" spans="1:13" ht="18">
      <c r="A43" s="205" t="s">
        <v>793</v>
      </c>
      <c r="B43" s="205" t="s">
        <v>851</v>
      </c>
      <c r="C43" s="205" t="s">
        <v>269</v>
      </c>
      <c r="D43" s="205" t="s">
        <v>955</v>
      </c>
      <c r="E43" s="205" t="s">
        <v>30</v>
      </c>
      <c r="F43" s="205" t="s">
        <v>956</v>
      </c>
      <c r="H43" s="205" t="s">
        <v>194</v>
      </c>
      <c r="I43" s="205" t="s">
        <v>968</v>
      </c>
      <c r="J43" s="205" t="s">
        <v>715</v>
      </c>
      <c r="K43" s="205" t="s">
        <v>969</v>
      </c>
      <c r="M43" s="214" t="s">
        <v>918</v>
      </c>
    </row>
    <row r="44" spans="1:13" ht="18">
      <c r="A44" s="205" t="s">
        <v>939</v>
      </c>
      <c r="B44" s="212" t="s">
        <v>841</v>
      </c>
      <c r="C44" s="205" t="s">
        <v>948</v>
      </c>
      <c r="D44" s="205" t="s">
        <v>955</v>
      </c>
      <c r="E44" s="205" t="s">
        <v>30</v>
      </c>
      <c r="F44" s="205" t="s">
        <v>956</v>
      </c>
      <c r="H44" s="205" t="s">
        <v>194</v>
      </c>
      <c r="I44" s="205" t="s">
        <v>968</v>
      </c>
      <c r="J44" s="205" t="s">
        <v>715</v>
      </c>
      <c r="K44" s="205" t="s">
        <v>969</v>
      </c>
      <c r="M44" s="212" t="s">
        <v>917</v>
      </c>
    </row>
    <row r="45" spans="1:13" ht="18">
      <c r="A45" s="205" t="s">
        <v>940</v>
      </c>
      <c r="B45" s="212" t="s">
        <v>914</v>
      </c>
      <c r="C45" s="205" t="s">
        <v>60</v>
      </c>
      <c r="D45" s="205" t="s">
        <v>955</v>
      </c>
      <c r="E45" s="205" t="s">
        <v>30</v>
      </c>
      <c r="F45" s="205" t="s">
        <v>956</v>
      </c>
      <c r="H45" s="205" t="s">
        <v>194</v>
      </c>
      <c r="I45" s="205" t="s">
        <v>968</v>
      </c>
      <c r="J45" s="205" t="s">
        <v>715</v>
      </c>
      <c r="K45" s="205" t="s">
        <v>969</v>
      </c>
      <c r="M45" s="212" t="s">
        <v>917</v>
      </c>
    </row>
    <row r="46" spans="1:13" ht="18">
      <c r="A46" s="205" t="s">
        <v>941</v>
      </c>
      <c r="B46" s="213" t="s">
        <v>915</v>
      </c>
      <c r="C46" s="205" t="s">
        <v>60</v>
      </c>
      <c r="D46" s="205" t="s">
        <v>955</v>
      </c>
      <c r="E46" s="205" t="s">
        <v>30</v>
      </c>
      <c r="F46" s="205" t="s">
        <v>956</v>
      </c>
      <c r="H46" s="205" t="s">
        <v>194</v>
      </c>
      <c r="I46" s="205" t="s">
        <v>968</v>
      </c>
      <c r="J46" s="205" t="s">
        <v>715</v>
      </c>
      <c r="K46" s="205" t="s">
        <v>969</v>
      </c>
      <c r="M46" s="212" t="s">
        <v>917</v>
      </c>
    </row>
    <row r="47" spans="1:13" ht="18">
      <c r="A47" s="205" t="s">
        <v>251</v>
      </c>
      <c r="B47" s="205" t="s">
        <v>848</v>
      </c>
      <c r="C47" s="205" t="s">
        <v>964</v>
      </c>
      <c r="D47" s="205" t="s">
        <v>955</v>
      </c>
      <c r="E47" s="205" t="s">
        <v>30</v>
      </c>
      <c r="F47" s="205" t="s">
        <v>956</v>
      </c>
      <c r="H47" s="205" t="s">
        <v>194</v>
      </c>
      <c r="I47" s="205" t="s">
        <v>968</v>
      </c>
      <c r="J47" s="205" t="s">
        <v>609</v>
      </c>
      <c r="K47" s="205" t="s">
        <v>970</v>
      </c>
      <c r="M47" s="214" t="s">
        <v>918</v>
      </c>
    </row>
    <row r="48" spans="1:13" ht="18">
      <c r="A48" s="205" t="s">
        <v>939</v>
      </c>
      <c r="B48" s="212" t="s">
        <v>841</v>
      </c>
      <c r="C48" s="205" t="s">
        <v>948</v>
      </c>
      <c r="D48" s="205" t="s">
        <v>955</v>
      </c>
      <c r="E48" s="205" t="s">
        <v>30</v>
      </c>
      <c r="F48" s="205" t="s">
        <v>956</v>
      </c>
      <c r="H48" s="205" t="s">
        <v>194</v>
      </c>
      <c r="I48" s="205" t="s">
        <v>968</v>
      </c>
      <c r="J48" s="205" t="s">
        <v>609</v>
      </c>
      <c r="K48" s="205" t="s">
        <v>970</v>
      </c>
      <c r="M48" s="212" t="s">
        <v>917</v>
      </c>
    </row>
    <row r="49" spans="1:13" ht="18">
      <c r="A49" s="205" t="s">
        <v>940</v>
      </c>
      <c r="B49" s="212" t="s">
        <v>914</v>
      </c>
      <c r="C49" s="205" t="s">
        <v>60</v>
      </c>
      <c r="D49" s="205" t="s">
        <v>955</v>
      </c>
      <c r="E49" s="205" t="s">
        <v>30</v>
      </c>
      <c r="F49" s="205" t="s">
        <v>956</v>
      </c>
      <c r="H49" s="205" t="s">
        <v>194</v>
      </c>
      <c r="I49" s="205" t="s">
        <v>968</v>
      </c>
      <c r="J49" s="205" t="s">
        <v>609</v>
      </c>
      <c r="K49" s="205" t="s">
        <v>970</v>
      </c>
      <c r="M49" s="212" t="s">
        <v>917</v>
      </c>
    </row>
    <row r="50" spans="1:13" ht="18">
      <c r="A50" s="205" t="s">
        <v>941</v>
      </c>
      <c r="B50" s="213" t="s">
        <v>915</v>
      </c>
      <c r="C50" s="205" t="s">
        <v>60</v>
      </c>
      <c r="D50" s="205" t="s">
        <v>955</v>
      </c>
      <c r="E50" s="205" t="s">
        <v>30</v>
      </c>
      <c r="F50" s="205" t="s">
        <v>956</v>
      </c>
      <c r="H50" s="205" t="s">
        <v>194</v>
      </c>
      <c r="I50" s="205" t="s">
        <v>968</v>
      </c>
      <c r="J50" s="205" t="s">
        <v>609</v>
      </c>
      <c r="K50" s="205" t="s">
        <v>970</v>
      </c>
      <c r="M50" s="212" t="s">
        <v>917</v>
      </c>
    </row>
    <row r="51" spans="1:13" ht="18">
      <c r="A51" s="205" t="s">
        <v>962</v>
      </c>
      <c r="B51" s="205" t="s">
        <v>843</v>
      </c>
      <c r="C51" s="205" t="s">
        <v>963</v>
      </c>
      <c r="D51" s="205" t="s">
        <v>955</v>
      </c>
      <c r="E51" s="205" t="s">
        <v>30</v>
      </c>
      <c r="F51" s="205" t="s">
        <v>956</v>
      </c>
      <c r="H51" s="205" t="s">
        <v>194</v>
      </c>
      <c r="I51" s="205" t="s">
        <v>968</v>
      </c>
      <c r="J51" s="205" t="s">
        <v>743</v>
      </c>
      <c r="K51" s="205" t="s">
        <v>971</v>
      </c>
      <c r="M51" s="214" t="s">
        <v>918</v>
      </c>
    </row>
    <row r="52" spans="1:13" ht="18">
      <c r="A52" s="205" t="s">
        <v>251</v>
      </c>
      <c r="B52" s="205" t="s">
        <v>848</v>
      </c>
      <c r="C52" s="205" t="s">
        <v>964</v>
      </c>
      <c r="D52" s="205" t="s">
        <v>955</v>
      </c>
      <c r="E52" s="205" t="s">
        <v>30</v>
      </c>
      <c r="F52" s="205" t="s">
        <v>956</v>
      </c>
      <c r="H52" s="205" t="s">
        <v>194</v>
      </c>
      <c r="I52" s="205" t="s">
        <v>968</v>
      </c>
      <c r="J52" s="205" t="s">
        <v>743</v>
      </c>
      <c r="K52" s="205" t="s">
        <v>971</v>
      </c>
      <c r="M52" s="214" t="s">
        <v>918</v>
      </c>
    </row>
    <row r="53" spans="1:13" ht="18">
      <c r="A53" s="205" t="s">
        <v>840</v>
      </c>
      <c r="B53" s="205" t="s">
        <v>845</v>
      </c>
      <c r="C53" s="205" t="s">
        <v>972</v>
      </c>
      <c r="D53" s="205" t="s">
        <v>955</v>
      </c>
      <c r="E53" s="205" t="s">
        <v>30</v>
      </c>
      <c r="F53" s="205" t="s">
        <v>956</v>
      </c>
      <c r="H53" s="205" t="s">
        <v>194</v>
      </c>
      <c r="I53" s="205" t="s">
        <v>968</v>
      </c>
      <c r="J53" s="205" t="s">
        <v>743</v>
      </c>
      <c r="K53" s="205" t="s">
        <v>971</v>
      </c>
      <c r="M53" s="214" t="s">
        <v>918</v>
      </c>
    </row>
    <row r="54" spans="1:13" ht="18">
      <c r="A54" s="205" t="s">
        <v>47</v>
      </c>
      <c r="B54" s="205" t="s">
        <v>902</v>
      </c>
      <c r="C54" s="205" t="s">
        <v>48</v>
      </c>
      <c r="D54" s="205" t="s">
        <v>955</v>
      </c>
      <c r="E54" s="205" t="s">
        <v>30</v>
      </c>
      <c r="F54" s="205" t="s">
        <v>956</v>
      </c>
      <c r="H54" s="205" t="s">
        <v>194</v>
      </c>
      <c r="I54" s="205" t="s">
        <v>968</v>
      </c>
      <c r="J54" s="205" t="s">
        <v>743</v>
      </c>
      <c r="K54" s="205" t="s">
        <v>971</v>
      </c>
      <c r="M54" s="214" t="s">
        <v>918</v>
      </c>
    </row>
    <row r="55" spans="1:13" ht="18">
      <c r="A55" s="205" t="s">
        <v>939</v>
      </c>
      <c r="B55" s="212" t="s">
        <v>841</v>
      </c>
      <c r="C55" s="205" t="s">
        <v>948</v>
      </c>
      <c r="D55" s="205" t="s">
        <v>955</v>
      </c>
      <c r="E55" s="205" t="s">
        <v>30</v>
      </c>
      <c r="F55" s="205" t="s">
        <v>956</v>
      </c>
      <c r="H55" s="205" t="s">
        <v>194</v>
      </c>
      <c r="I55" s="205" t="s">
        <v>968</v>
      </c>
      <c r="J55" s="205" t="s">
        <v>743</v>
      </c>
      <c r="K55" s="205" t="s">
        <v>971</v>
      </c>
      <c r="M55" s="212" t="s">
        <v>917</v>
      </c>
    </row>
    <row r="56" spans="1:13" ht="18">
      <c r="A56" s="205" t="s">
        <v>940</v>
      </c>
      <c r="B56" s="212" t="s">
        <v>914</v>
      </c>
      <c r="C56" s="205" t="s">
        <v>60</v>
      </c>
      <c r="D56" s="205" t="s">
        <v>955</v>
      </c>
      <c r="E56" s="205" t="s">
        <v>30</v>
      </c>
      <c r="F56" s="205" t="s">
        <v>956</v>
      </c>
      <c r="H56" s="205" t="s">
        <v>194</v>
      </c>
      <c r="I56" s="205" t="s">
        <v>968</v>
      </c>
      <c r="J56" s="205" t="s">
        <v>743</v>
      </c>
      <c r="K56" s="205" t="s">
        <v>971</v>
      </c>
      <c r="M56" s="212" t="s">
        <v>917</v>
      </c>
    </row>
    <row r="57" spans="1:13" ht="18">
      <c r="A57" s="205" t="s">
        <v>941</v>
      </c>
      <c r="B57" s="213" t="s">
        <v>915</v>
      </c>
      <c r="C57" s="205" t="s">
        <v>60</v>
      </c>
      <c r="D57" s="205" t="s">
        <v>955</v>
      </c>
      <c r="E57" s="205" t="s">
        <v>30</v>
      </c>
      <c r="F57" s="205" t="s">
        <v>956</v>
      </c>
      <c r="H57" s="205" t="s">
        <v>194</v>
      </c>
      <c r="I57" s="205" t="s">
        <v>968</v>
      </c>
      <c r="J57" s="205" t="s">
        <v>743</v>
      </c>
      <c r="K57" s="205" t="s">
        <v>971</v>
      </c>
      <c r="M57" s="212" t="s">
        <v>917</v>
      </c>
    </row>
    <row r="58" spans="1:13" ht="18">
      <c r="A58" s="205" t="s">
        <v>268</v>
      </c>
      <c r="B58" s="205" t="s">
        <v>853</v>
      </c>
      <c r="C58" s="205" t="s">
        <v>269</v>
      </c>
      <c r="D58" s="205" t="s">
        <v>955</v>
      </c>
      <c r="E58" s="205" t="s">
        <v>30</v>
      </c>
      <c r="F58" s="205" t="s">
        <v>956</v>
      </c>
      <c r="H58" s="205" t="s">
        <v>199</v>
      </c>
      <c r="I58" s="205" t="s">
        <v>973</v>
      </c>
      <c r="J58" s="205" t="s">
        <v>736</v>
      </c>
      <c r="K58" s="205" t="s">
        <v>974</v>
      </c>
      <c r="M58" s="214" t="s">
        <v>918</v>
      </c>
    </row>
    <row r="59" spans="1:13" ht="18">
      <c r="A59" s="205" t="s">
        <v>68</v>
      </c>
      <c r="B59" s="205" t="s">
        <v>903</v>
      </c>
      <c r="C59" s="205" t="s">
        <v>69</v>
      </c>
      <c r="D59" s="205" t="s">
        <v>955</v>
      </c>
      <c r="E59" s="205" t="s">
        <v>30</v>
      </c>
      <c r="F59" s="205" t="s">
        <v>956</v>
      </c>
      <c r="H59" s="205" t="s">
        <v>199</v>
      </c>
      <c r="I59" s="205" t="s">
        <v>973</v>
      </c>
      <c r="J59" s="205" t="s">
        <v>736</v>
      </c>
      <c r="K59" s="205" t="s">
        <v>974</v>
      </c>
      <c r="M59" s="214" t="s">
        <v>918</v>
      </c>
    </row>
    <row r="60" spans="1:13" ht="18">
      <c r="A60" s="205" t="s">
        <v>939</v>
      </c>
      <c r="B60" s="212" t="s">
        <v>841</v>
      </c>
      <c r="C60" s="205" t="s">
        <v>948</v>
      </c>
      <c r="D60" s="205" t="s">
        <v>955</v>
      </c>
      <c r="E60" s="205" t="s">
        <v>30</v>
      </c>
      <c r="F60" s="205" t="s">
        <v>956</v>
      </c>
      <c r="H60" s="205" t="s">
        <v>199</v>
      </c>
      <c r="I60" s="205" t="s">
        <v>973</v>
      </c>
      <c r="J60" s="205" t="s">
        <v>736</v>
      </c>
      <c r="K60" s="205" t="s">
        <v>974</v>
      </c>
      <c r="M60" s="212" t="s">
        <v>917</v>
      </c>
    </row>
    <row r="61" spans="1:13" ht="18">
      <c r="A61" s="205" t="s">
        <v>942</v>
      </c>
      <c r="B61" s="212" t="s">
        <v>919</v>
      </c>
      <c r="C61" s="205" t="s">
        <v>158</v>
      </c>
      <c r="D61" s="205" t="s">
        <v>955</v>
      </c>
      <c r="E61" s="205" t="s">
        <v>30</v>
      </c>
      <c r="F61" s="205" t="s">
        <v>956</v>
      </c>
      <c r="H61" s="205" t="s">
        <v>199</v>
      </c>
      <c r="I61" s="205" t="s">
        <v>973</v>
      </c>
      <c r="J61" s="205" t="s">
        <v>736</v>
      </c>
      <c r="K61" s="205" t="s">
        <v>974</v>
      </c>
      <c r="M61" s="212" t="s">
        <v>917</v>
      </c>
    </row>
    <row r="62" spans="1:13" ht="18">
      <c r="A62" s="205" t="s">
        <v>940</v>
      </c>
      <c r="B62" s="212" t="s">
        <v>914</v>
      </c>
      <c r="C62" s="205" t="s">
        <v>60</v>
      </c>
      <c r="D62" s="205" t="s">
        <v>955</v>
      </c>
      <c r="E62" s="205" t="s">
        <v>30</v>
      </c>
      <c r="F62" s="205" t="s">
        <v>956</v>
      </c>
      <c r="H62" s="205" t="s">
        <v>199</v>
      </c>
      <c r="I62" s="205" t="s">
        <v>973</v>
      </c>
      <c r="J62" s="205" t="s">
        <v>736</v>
      </c>
      <c r="K62" s="205" t="s">
        <v>974</v>
      </c>
      <c r="M62" s="212" t="s">
        <v>917</v>
      </c>
    </row>
    <row r="63" spans="1:13" ht="18">
      <c r="A63" s="205" t="s">
        <v>941</v>
      </c>
      <c r="B63" s="213" t="s">
        <v>915</v>
      </c>
      <c r="C63" s="205" t="s">
        <v>60</v>
      </c>
      <c r="D63" s="205" t="s">
        <v>955</v>
      </c>
      <c r="E63" s="205" t="s">
        <v>30</v>
      </c>
      <c r="F63" s="205" t="s">
        <v>956</v>
      </c>
      <c r="H63" s="205" t="s">
        <v>199</v>
      </c>
      <c r="I63" s="205" t="s">
        <v>973</v>
      </c>
      <c r="J63" s="205" t="s">
        <v>736</v>
      </c>
      <c r="K63" s="205" t="s">
        <v>974</v>
      </c>
      <c r="M63" s="212" t="s">
        <v>917</v>
      </c>
    </row>
    <row r="64" spans="1:13" ht="18">
      <c r="A64" s="205" t="s">
        <v>165</v>
      </c>
      <c r="B64" s="219" t="s">
        <v>923</v>
      </c>
      <c r="C64" s="205" t="s">
        <v>949</v>
      </c>
      <c r="D64" s="205" t="s">
        <v>955</v>
      </c>
      <c r="E64" s="205" t="s">
        <v>30</v>
      </c>
      <c r="F64" s="205" t="s">
        <v>956</v>
      </c>
      <c r="H64" s="205" t="s">
        <v>199</v>
      </c>
      <c r="I64" s="205" t="s">
        <v>973</v>
      </c>
      <c r="J64" s="205" t="s">
        <v>736</v>
      </c>
      <c r="K64" s="205" t="s">
        <v>974</v>
      </c>
      <c r="M64" s="220" t="s">
        <v>917</v>
      </c>
    </row>
    <row r="65" spans="1:13" ht="18">
      <c r="A65" s="205" t="s">
        <v>68</v>
      </c>
      <c r="B65" s="205" t="s">
        <v>903</v>
      </c>
      <c r="C65" s="205" t="s">
        <v>69</v>
      </c>
      <c r="D65" s="205" t="s">
        <v>955</v>
      </c>
      <c r="E65" s="205" t="s">
        <v>30</v>
      </c>
      <c r="F65" s="205" t="s">
        <v>956</v>
      </c>
      <c r="H65" s="205" t="s">
        <v>199</v>
      </c>
      <c r="I65" s="205" t="s">
        <v>973</v>
      </c>
      <c r="J65" s="205" t="s">
        <v>618</v>
      </c>
      <c r="K65" s="205" t="s">
        <v>975</v>
      </c>
      <c r="M65" s="214" t="s">
        <v>918</v>
      </c>
    </row>
    <row r="66" spans="1:13" ht="18">
      <c r="A66" s="205" t="s">
        <v>251</v>
      </c>
      <c r="B66" s="205" t="s">
        <v>848</v>
      </c>
      <c r="C66" s="205" t="s">
        <v>964</v>
      </c>
      <c r="D66" s="205" t="s">
        <v>955</v>
      </c>
      <c r="E66" s="205" t="s">
        <v>30</v>
      </c>
      <c r="F66" s="205" t="s">
        <v>956</v>
      </c>
      <c r="H66" s="205" t="s">
        <v>199</v>
      </c>
      <c r="I66" s="205" t="s">
        <v>973</v>
      </c>
      <c r="J66" s="205" t="s">
        <v>618</v>
      </c>
      <c r="K66" s="205" t="s">
        <v>975</v>
      </c>
      <c r="M66" s="214" t="s">
        <v>918</v>
      </c>
    </row>
    <row r="67" spans="1:13" ht="18">
      <c r="A67" s="205" t="s">
        <v>939</v>
      </c>
      <c r="B67" s="217" t="s">
        <v>841</v>
      </c>
      <c r="C67" s="205" t="s">
        <v>948</v>
      </c>
      <c r="D67" s="205" t="s">
        <v>955</v>
      </c>
      <c r="E67" s="205" t="s">
        <v>30</v>
      </c>
      <c r="F67" s="205" t="s">
        <v>956</v>
      </c>
      <c r="H67" s="205" t="s">
        <v>199</v>
      </c>
      <c r="I67" s="205" t="s">
        <v>973</v>
      </c>
      <c r="J67" s="205" t="s">
        <v>618</v>
      </c>
      <c r="K67" s="205" t="s">
        <v>975</v>
      </c>
      <c r="M67" s="214" t="s">
        <v>918</v>
      </c>
    </row>
    <row r="68" spans="1:13" ht="18">
      <c r="A68" s="205" t="s">
        <v>37</v>
      </c>
      <c r="B68" s="205" t="s">
        <v>901</v>
      </c>
      <c r="C68" s="205" t="s">
        <v>38</v>
      </c>
      <c r="D68" s="205" t="s">
        <v>955</v>
      </c>
      <c r="E68" s="205" t="s">
        <v>30</v>
      </c>
      <c r="F68" s="205" t="s">
        <v>956</v>
      </c>
      <c r="H68" s="205" t="s">
        <v>199</v>
      </c>
      <c r="I68" s="205" t="s">
        <v>973</v>
      </c>
      <c r="J68" s="205" t="s">
        <v>618</v>
      </c>
      <c r="K68" s="205" t="s">
        <v>975</v>
      </c>
      <c r="M68" s="214" t="s">
        <v>918</v>
      </c>
    </row>
    <row r="69" spans="1:13" ht="18">
      <c r="A69" s="205" t="s">
        <v>940</v>
      </c>
      <c r="B69" s="212" t="s">
        <v>914</v>
      </c>
      <c r="C69" s="205" t="s">
        <v>60</v>
      </c>
      <c r="D69" s="205" t="s">
        <v>955</v>
      </c>
      <c r="E69" s="205" t="s">
        <v>30</v>
      </c>
      <c r="F69" s="205" t="s">
        <v>956</v>
      </c>
      <c r="H69" s="205" t="s">
        <v>199</v>
      </c>
      <c r="I69" s="205" t="s">
        <v>973</v>
      </c>
      <c r="J69" s="205" t="s">
        <v>618</v>
      </c>
      <c r="K69" s="205" t="s">
        <v>975</v>
      </c>
      <c r="M69" s="212" t="s">
        <v>917</v>
      </c>
    </row>
    <row r="70" spans="1:13" ht="18">
      <c r="A70" s="205" t="s">
        <v>941</v>
      </c>
      <c r="B70" s="213" t="s">
        <v>915</v>
      </c>
      <c r="C70" s="205" t="s">
        <v>60</v>
      </c>
      <c r="D70" s="205" t="s">
        <v>955</v>
      </c>
      <c r="E70" s="205" t="s">
        <v>30</v>
      </c>
      <c r="F70" s="205" t="s">
        <v>956</v>
      </c>
      <c r="H70" s="205" t="s">
        <v>199</v>
      </c>
      <c r="I70" s="205" t="s">
        <v>973</v>
      </c>
      <c r="J70" s="205" t="s">
        <v>618</v>
      </c>
      <c r="K70" s="205" t="s">
        <v>975</v>
      </c>
      <c r="M70" s="212" t="s">
        <v>917</v>
      </c>
    </row>
    <row r="71" spans="1:13" ht="18">
      <c r="A71" s="205" t="s">
        <v>943</v>
      </c>
      <c r="B71" s="213" t="s">
        <v>921</v>
      </c>
      <c r="C71" s="205" t="s">
        <v>60</v>
      </c>
      <c r="D71" s="205" t="s">
        <v>955</v>
      </c>
      <c r="E71" s="205" t="s">
        <v>30</v>
      </c>
      <c r="F71" s="205" t="s">
        <v>956</v>
      </c>
      <c r="H71" s="205" t="s">
        <v>199</v>
      </c>
      <c r="I71" s="205" t="s">
        <v>973</v>
      </c>
      <c r="J71" s="205" t="s">
        <v>618</v>
      </c>
      <c r="K71" s="205" t="s">
        <v>975</v>
      </c>
      <c r="M71" s="212" t="s">
        <v>917</v>
      </c>
    </row>
    <row r="72" spans="1:13" ht="18">
      <c r="A72" s="205" t="s">
        <v>165</v>
      </c>
      <c r="B72" s="219" t="s">
        <v>923</v>
      </c>
      <c r="C72" s="205" t="s">
        <v>949</v>
      </c>
      <c r="D72" s="205" t="s">
        <v>955</v>
      </c>
      <c r="E72" s="205" t="s">
        <v>30</v>
      </c>
      <c r="F72" s="205" t="s">
        <v>956</v>
      </c>
      <c r="H72" s="205" t="s">
        <v>199</v>
      </c>
      <c r="I72" s="205" t="s">
        <v>973</v>
      </c>
      <c r="J72" s="205" t="s">
        <v>618</v>
      </c>
      <c r="K72" s="205" t="s">
        <v>975</v>
      </c>
      <c r="M72" s="220" t="s">
        <v>917</v>
      </c>
    </row>
    <row r="73" spans="1:13" ht="18">
      <c r="A73" s="205" t="s">
        <v>68</v>
      </c>
      <c r="B73" s="205" t="s">
        <v>903</v>
      </c>
      <c r="C73" s="205" t="s">
        <v>69</v>
      </c>
      <c r="D73" s="205" t="s">
        <v>955</v>
      </c>
      <c r="E73" s="205" t="s">
        <v>30</v>
      </c>
      <c r="F73" s="205" t="s">
        <v>956</v>
      </c>
      <c r="H73" s="205" t="s">
        <v>199</v>
      </c>
      <c r="I73" s="205" t="s">
        <v>973</v>
      </c>
      <c r="J73" s="205" t="s">
        <v>628</v>
      </c>
      <c r="K73" s="205" t="s">
        <v>976</v>
      </c>
      <c r="M73" s="214" t="s">
        <v>918</v>
      </c>
    </row>
    <row r="74" spans="1:13" ht="18">
      <c r="A74" s="205" t="s">
        <v>939</v>
      </c>
      <c r="B74" s="217" t="s">
        <v>841</v>
      </c>
      <c r="C74" s="205" t="s">
        <v>948</v>
      </c>
      <c r="D74" s="205" t="s">
        <v>955</v>
      </c>
      <c r="E74" s="205" t="s">
        <v>30</v>
      </c>
      <c r="F74" s="205" t="s">
        <v>956</v>
      </c>
      <c r="H74" s="205" t="s">
        <v>199</v>
      </c>
      <c r="I74" s="205" t="s">
        <v>973</v>
      </c>
      <c r="J74" s="205" t="s">
        <v>628</v>
      </c>
      <c r="K74" s="205" t="s">
        <v>976</v>
      </c>
      <c r="M74" s="214" t="s">
        <v>918</v>
      </c>
    </row>
    <row r="75" spans="1:13" ht="18">
      <c r="A75" s="205" t="s">
        <v>560</v>
      </c>
      <c r="B75" s="205" t="s">
        <v>854</v>
      </c>
      <c r="C75" s="205" t="s">
        <v>60</v>
      </c>
      <c r="D75" s="205" t="s">
        <v>955</v>
      </c>
      <c r="E75" s="205" t="s">
        <v>30</v>
      </c>
      <c r="F75" s="205" t="s">
        <v>956</v>
      </c>
      <c r="H75" s="205" t="s">
        <v>199</v>
      </c>
      <c r="I75" s="205" t="s">
        <v>973</v>
      </c>
      <c r="J75" s="205" t="s">
        <v>628</v>
      </c>
      <c r="K75" s="205" t="s">
        <v>976</v>
      </c>
      <c r="M75" s="214" t="s">
        <v>918</v>
      </c>
    </row>
    <row r="76" spans="1:13" ht="18">
      <c r="A76" s="205" t="s">
        <v>47</v>
      </c>
      <c r="B76" s="205" t="s">
        <v>902</v>
      </c>
      <c r="C76" s="205" t="s">
        <v>48</v>
      </c>
      <c r="D76" s="205" t="s">
        <v>955</v>
      </c>
      <c r="E76" s="205" t="s">
        <v>30</v>
      </c>
      <c r="F76" s="205" t="s">
        <v>956</v>
      </c>
      <c r="H76" s="205" t="s">
        <v>199</v>
      </c>
      <c r="I76" s="205" t="s">
        <v>973</v>
      </c>
      <c r="J76" s="205" t="s">
        <v>628</v>
      </c>
      <c r="K76" s="205" t="s">
        <v>976</v>
      </c>
      <c r="M76" s="214" t="s">
        <v>918</v>
      </c>
    </row>
    <row r="77" spans="1:13" ht="18">
      <c r="A77" s="205" t="s">
        <v>940</v>
      </c>
      <c r="B77" s="212" t="s">
        <v>914</v>
      </c>
      <c r="C77" s="205" t="s">
        <v>60</v>
      </c>
      <c r="D77" s="205" t="s">
        <v>955</v>
      </c>
      <c r="E77" s="205" t="s">
        <v>30</v>
      </c>
      <c r="F77" s="205" t="s">
        <v>956</v>
      </c>
      <c r="H77" s="205" t="s">
        <v>199</v>
      </c>
      <c r="I77" s="205" t="s">
        <v>973</v>
      </c>
      <c r="J77" s="205" t="s">
        <v>628</v>
      </c>
      <c r="K77" s="205" t="s">
        <v>976</v>
      </c>
      <c r="M77" s="212" t="s">
        <v>917</v>
      </c>
    </row>
    <row r="78" spans="1:13" ht="18">
      <c r="A78" s="205" t="s">
        <v>941</v>
      </c>
      <c r="B78" s="213" t="s">
        <v>915</v>
      </c>
      <c r="C78" s="205" t="s">
        <v>60</v>
      </c>
      <c r="D78" s="205" t="s">
        <v>955</v>
      </c>
      <c r="E78" s="205" t="s">
        <v>30</v>
      </c>
      <c r="F78" s="205" t="s">
        <v>956</v>
      </c>
      <c r="H78" s="205" t="s">
        <v>199</v>
      </c>
      <c r="I78" s="205" t="s">
        <v>973</v>
      </c>
      <c r="J78" s="205" t="s">
        <v>628</v>
      </c>
      <c r="K78" s="205" t="s">
        <v>976</v>
      </c>
      <c r="M78" s="212" t="s">
        <v>917</v>
      </c>
    </row>
    <row r="79" spans="1:13" ht="18">
      <c r="A79" s="205" t="s">
        <v>165</v>
      </c>
      <c r="B79" s="219" t="s">
        <v>923</v>
      </c>
      <c r="C79" s="205" t="s">
        <v>949</v>
      </c>
      <c r="D79" s="205" t="s">
        <v>955</v>
      </c>
      <c r="E79" s="205" t="s">
        <v>30</v>
      </c>
      <c r="F79" s="205" t="s">
        <v>956</v>
      </c>
      <c r="H79" s="205" t="s">
        <v>199</v>
      </c>
      <c r="I79" s="205" t="s">
        <v>973</v>
      </c>
      <c r="J79" s="205" t="s">
        <v>628</v>
      </c>
      <c r="K79" s="205" t="s">
        <v>976</v>
      </c>
      <c r="M79" s="220" t="s">
        <v>917</v>
      </c>
    </row>
    <row r="80" spans="1:13" ht="18">
      <c r="A80" s="205" t="s">
        <v>68</v>
      </c>
      <c r="B80" s="205" t="s">
        <v>903</v>
      </c>
      <c r="C80" s="205" t="s">
        <v>69</v>
      </c>
      <c r="D80" s="205" t="s">
        <v>955</v>
      </c>
      <c r="E80" s="205" t="s">
        <v>30</v>
      </c>
      <c r="F80" s="205" t="s">
        <v>956</v>
      </c>
      <c r="H80" s="205" t="s">
        <v>199</v>
      </c>
      <c r="I80" s="205" t="s">
        <v>973</v>
      </c>
      <c r="J80" s="205" t="s">
        <v>740</v>
      </c>
      <c r="K80" s="205" t="s">
        <v>977</v>
      </c>
      <c r="M80" s="214" t="s">
        <v>918</v>
      </c>
    </row>
    <row r="81" spans="1:13" ht="18">
      <c r="A81" s="205" t="s">
        <v>251</v>
      </c>
      <c r="B81" s="205" t="s">
        <v>848</v>
      </c>
      <c r="C81" s="205" t="s">
        <v>964</v>
      </c>
      <c r="D81" s="205" t="s">
        <v>955</v>
      </c>
      <c r="E81" s="205" t="s">
        <v>30</v>
      </c>
      <c r="F81" s="205" t="s">
        <v>956</v>
      </c>
      <c r="H81" s="205" t="s">
        <v>199</v>
      </c>
      <c r="I81" s="205" t="s">
        <v>973</v>
      </c>
      <c r="J81" s="205" t="s">
        <v>740</v>
      </c>
      <c r="K81" s="205" t="s">
        <v>977</v>
      </c>
      <c r="M81" s="214" t="s">
        <v>918</v>
      </c>
    </row>
    <row r="82" spans="1:13" ht="18">
      <c r="A82" s="205" t="s">
        <v>86</v>
      </c>
      <c r="B82" s="205" t="s">
        <v>850</v>
      </c>
      <c r="C82" s="205" t="s">
        <v>948</v>
      </c>
      <c r="D82" s="205" t="s">
        <v>955</v>
      </c>
      <c r="E82" s="205" t="s">
        <v>30</v>
      </c>
      <c r="F82" s="205" t="s">
        <v>956</v>
      </c>
      <c r="H82" s="205" t="s">
        <v>199</v>
      </c>
      <c r="I82" s="205" t="s">
        <v>973</v>
      </c>
      <c r="J82" s="205" t="s">
        <v>740</v>
      </c>
      <c r="K82" s="205" t="s">
        <v>977</v>
      </c>
      <c r="M82" s="214" t="s">
        <v>918</v>
      </c>
    </row>
    <row r="83" spans="1:13" ht="18">
      <c r="A83" s="205" t="s">
        <v>939</v>
      </c>
      <c r="B83" s="216" t="s">
        <v>841</v>
      </c>
      <c r="C83" s="205" t="s">
        <v>948</v>
      </c>
      <c r="D83" s="205" t="s">
        <v>955</v>
      </c>
      <c r="E83" s="205" t="s">
        <v>30</v>
      </c>
      <c r="F83" s="205" t="s">
        <v>956</v>
      </c>
      <c r="H83" s="205" t="s">
        <v>199</v>
      </c>
      <c r="I83" s="205" t="s">
        <v>973</v>
      </c>
      <c r="J83" s="205" t="s">
        <v>740</v>
      </c>
      <c r="K83" s="205" t="s">
        <v>977</v>
      </c>
      <c r="M83" s="214" t="s">
        <v>917</v>
      </c>
    </row>
    <row r="84" spans="1:13" ht="18">
      <c r="A84" s="205" t="s">
        <v>940</v>
      </c>
      <c r="B84" s="212" t="s">
        <v>914</v>
      </c>
      <c r="C84" s="205" t="s">
        <v>60</v>
      </c>
      <c r="D84" s="205" t="s">
        <v>955</v>
      </c>
      <c r="E84" s="205" t="s">
        <v>30</v>
      </c>
      <c r="F84" s="205" t="s">
        <v>956</v>
      </c>
      <c r="H84" s="205" t="s">
        <v>199</v>
      </c>
      <c r="I84" s="205" t="s">
        <v>973</v>
      </c>
      <c r="J84" s="205" t="s">
        <v>740</v>
      </c>
      <c r="K84" s="205" t="s">
        <v>977</v>
      </c>
      <c r="M84" s="214" t="s">
        <v>917</v>
      </c>
    </row>
    <row r="85" spans="1:13" ht="18">
      <c r="A85" s="205" t="s">
        <v>941</v>
      </c>
      <c r="B85" s="212" t="s">
        <v>915</v>
      </c>
      <c r="C85" s="205" t="s">
        <v>60</v>
      </c>
      <c r="D85" s="205" t="s">
        <v>955</v>
      </c>
      <c r="E85" s="205" t="s">
        <v>30</v>
      </c>
      <c r="F85" s="205" t="s">
        <v>956</v>
      </c>
      <c r="H85" s="205" t="s">
        <v>199</v>
      </c>
      <c r="I85" s="205" t="s">
        <v>973</v>
      </c>
      <c r="J85" s="205" t="s">
        <v>740</v>
      </c>
      <c r="K85" s="205" t="s">
        <v>977</v>
      </c>
      <c r="M85" s="214" t="s">
        <v>917</v>
      </c>
    </row>
    <row r="86" spans="1:13" ht="18">
      <c r="A86" s="205" t="s">
        <v>943</v>
      </c>
      <c r="B86" s="212" t="s">
        <v>921</v>
      </c>
      <c r="C86" s="205" t="s">
        <v>60</v>
      </c>
      <c r="D86" s="205" t="s">
        <v>955</v>
      </c>
      <c r="E86" s="205" t="s">
        <v>30</v>
      </c>
      <c r="F86" s="205" t="s">
        <v>956</v>
      </c>
      <c r="H86" s="205" t="s">
        <v>199</v>
      </c>
      <c r="I86" s="205" t="s">
        <v>973</v>
      </c>
      <c r="J86" s="205" t="s">
        <v>740</v>
      </c>
      <c r="K86" s="205" t="s">
        <v>977</v>
      </c>
      <c r="M86" s="214" t="s">
        <v>917</v>
      </c>
    </row>
    <row r="87" spans="1:13" ht="18">
      <c r="A87" s="205" t="s">
        <v>946</v>
      </c>
      <c r="B87" s="212" t="s">
        <v>926</v>
      </c>
      <c r="C87" s="205" t="s">
        <v>948</v>
      </c>
      <c r="D87" s="205" t="s">
        <v>955</v>
      </c>
      <c r="E87" s="205" t="s">
        <v>30</v>
      </c>
      <c r="F87" s="205" t="s">
        <v>956</v>
      </c>
      <c r="H87" s="205" t="s">
        <v>199</v>
      </c>
      <c r="I87" s="205" t="s">
        <v>973</v>
      </c>
      <c r="J87" s="205" t="s">
        <v>740</v>
      </c>
      <c r="K87" s="205" t="s">
        <v>977</v>
      </c>
      <c r="M87" s="214" t="s">
        <v>917</v>
      </c>
    </row>
    <row r="88" spans="1:13" ht="18">
      <c r="A88" s="205" t="s">
        <v>165</v>
      </c>
      <c r="B88" s="212" t="s">
        <v>923</v>
      </c>
      <c r="C88" s="205" t="s">
        <v>949</v>
      </c>
      <c r="D88" s="205" t="s">
        <v>955</v>
      </c>
      <c r="E88" s="205" t="s">
        <v>30</v>
      </c>
      <c r="F88" s="205" t="s">
        <v>956</v>
      </c>
      <c r="H88" s="205" t="s">
        <v>199</v>
      </c>
      <c r="I88" s="205" t="s">
        <v>973</v>
      </c>
      <c r="J88" s="205" t="s">
        <v>740</v>
      </c>
      <c r="K88" s="205" t="s">
        <v>977</v>
      </c>
      <c r="M88" s="214" t="s">
        <v>917</v>
      </c>
    </row>
    <row r="89" spans="1:13" ht="18">
      <c r="A89" s="205" t="s">
        <v>68</v>
      </c>
      <c r="B89" s="205" t="s">
        <v>903</v>
      </c>
      <c r="C89" s="205" t="s">
        <v>69</v>
      </c>
      <c r="D89" s="205" t="s">
        <v>955</v>
      </c>
      <c r="E89" s="205" t="s">
        <v>30</v>
      </c>
      <c r="F89" s="205" t="s">
        <v>956</v>
      </c>
      <c r="H89" s="205" t="s">
        <v>199</v>
      </c>
      <c r="I89" s="205" t="s">
        <v>973</v>
      </c>
      <c r="J89" s="205" t="s">
        <v>866</v>
      </c>
      <c r="K89" s="205" t="s">
        <v>978</v>
      </c>
      <c r="M89" s="214" t="s">
        <v>918</v>
      </c>
    </row>
    <row r="90" spans="1:13" ht="18">
      <c r="A90" s="205" t="s">
        <v>102</v>
      </c>
      <c r="B90" s="205" t="s">
        <v>842</v>
      </c>
      <c r="C90" s="205" t="s">
        <v>103</v>
      </c>
      <c r="D90" s="205" t="s">
        <v>955</v>
      </c>
      <c r="E90" s="205" t="s">
        <v>30</v>
      </c>
      <c r="F90" s="205" t="s">
        <v>956</v>
      </c>
      <c r="H90" s="205" t="s">
        <v>199</v>
      </c>
      <c r="I90" s="205" t="s">
        <v>973</v>
      </c>
      <c r="J90" s="205" t="s">
        <v>866</v>
      </c>
      <c r="K90" s="205" t="s">
        <v>978</v>
      </c>
      <c r="M90" s="214" t="s">
        <v>918</v>
      </c>
    </row>
    <row r="91" spans="1:13" ht="18">
      <c r="A91" s="205" t="s">
        <v>47</v>
      </c>
      <c r="B91" s="205" t="s">
        <v>902</v>
      </c>
      <c r="C91" s="205" t="s">
        <v>48</v>
      </c>
      <c r="D91" s="205" t="s">
        <v>955</v>
      </c>
      <c r="E91" s="205" t="s">
        <v>30</v>
      </c>
      <c r="F91" s="205" t="s">
        <v>956</v>
      </c>
      <c r="H91" s="205" t="s">
        <v>199</v>
      </c>
      <c r="I91" s="205" t="s">
        <v>973</v>
      </c>
      <c r="J91" s="205" t="s">
        <v>866</v>
      </c>
      <c r="K91" s="205" t="s">
        <v>978</v>
      </c>
      <c r="M91" s="214" t="s">
        <v>918</v>
      </c>
    </row>
    <row r="92" spans="1:13" ht="18">
      <c r="A92" s="205" t="s">
        <v>939</v>
      </c>
      <c r="B92" s="229" t="s">
        <v>841</v>
      </c>
      <c r="C92" s="205" t="s">
        <v>948</v>
      </c>
      <c r="D92" s="205" t="s">
        <v>955</v>
      </c>
      <c r="E92" s="205" t="s">
        <v>30</v>
      </c>
      <c r="F92" s="205" t="s">
        <v>956</v>
      </c>
      <c r="H92" s="205" t="s">
        <v>199</v>
      </c>
      <c r="I92" s="205" t="s">
        <v>973</v>
      </c>
      <c r="J92" s="205" t="s">
        <v>866</v>
      </c>
      <c r="K92" s="205" t="s">
        <v>978</v>
      </c>
      <c r="M92" s="214" t="s">
        <v>938</v>
      </c>
    </row>
    <row r="93" spans="1:13" ht="18">
      <c r="A93" s="205" t="s">
        <v>940</v>
      </c>
      <c r="B93" s="212" t="s">
        <v>914</v>
      </c>
      <c r="C93" s="205" t="s">
        <v>60</v>
      </c>
      <c r="D93" s="205" t="s">
        <v>955</v>
      </c>
      <c r="E93" s="205" t="s">
        <v>30</v>
      </c>
      <c r="F93" s="205" t="s">
        <v>956</v>
      </c>
      <c r="H93" s="205" t="s">
        <v>199</v>
      </c>
      <c r="I93" s="205" t="s">
        <v>973</v>
      </c>
      <c r="J93" s="205" t="s">
        <v>866</v>
      </c>
      <c r="K93" s="205" t="s">
        <v>978</v>
      </c>
      <c r="M93" s="214" t="s">
        <v>917</v>
      </c>
    </row>
    <row r="94" spans="1:13" ht="18">
      <c r="A94" s="205" t="s">
        <v>941</v>
      </c>
      <c r="B94" s="213" t="s">
        <v>915</v>
      </c>
      <c r="C94" s="205" t="s">
        <v>60</v>
      </c>
      <c r="D94" s="205" t="s">
        <v>955</v>
      </c>
      <c r="E94" s="205" t="s">
        <v>30</v>
      </c>
      <c r="F94" s="205" t="s">
        <v>956</v>
      </c>
      <c r="H94" s="205" t="s">
        <v>199</v>
      </c>
      <c r="I94" s="205" t="s">
        <v>973</v>
      </c>
      <c r="J94" s="205" t="s">
        <v>866</v>
      </c>
      <c r="K94" s="205" t="s">
        <v>978</v>
      </c>
      <c r="M94" s="214" t="s">
        <v>917</v>
      </c>
    </row>
    <row r="95" spans="1:13" ht="18">
      <c r="A95" s="205" t="s">
        <v>165</v>
      </c>
      <c r="B95" s="219" t="s">
        <v>923</v>
      </c>
      <c r="C95" s="205" t="s">
        <v>949</v>
      </c>
      <c r="D95" s="205" t="s">
        <v>955</v>
      </c>
      <c r="E95" s="205" t="s">
        <v>30</v>
      </c>
      <c r="F95" s="205" t="s">
        <v>956</v>
      </c>
      <c r="H95" s="205" t="s">
        <v>199</v>
      </c>
      <c r="I95" s="205" t="s">
        <v>973</v>
      </c>
      <c r="J95" s="205" t="s">
        <v>866</v>
      </c>
      <c r="K95" s="205" t="s">
        <v>978</v>
      </c>
      <c r="M95" s="214" t="s">
        <v>917</v>
      </c>
    </row>
    <row r="96" spans="1:13" ht="18">
      <c r="A96" s="205" t="s">
        <v>560</v>
      </c>
      <c r="B96" s="205" t="s">
        <v>854</v>
      </c>
      <c r="C96" s="205" t="s">
        <v>60</v>
      </c>
      <c r="D96" s="205" t="s">
        <v>955</v>
      </c>
      <c r="E96" s="205" t="s">
        <v>30</v>
      </c>
      <c r="F96" s="205" t="s">
        <v>956</v>
      </c>
      <c r="H96" s="205" t="s">
        <v>199</v>
      </c>
      <c r="I96" s="205" t="s">
        <v>973</v>
      </c>
      <c r="J96" s="205" t="s">
        <v>711</v>
      </c>
      <c r="K96" s="205" t="s">
        <v>979</v>
      </c>
      <c r="M96" s="214" t="s">
        <v>918</v>
      </c>
    </row>
    <row r="97" spans="1:13" ht="18">
      <c r="A97" s="205" t="s">
        <v>939</v>
      </c>
      <c r="B97" s="212" t="s">
        <v>841</v>
      </c>
      <c r="C97" s="205" t="s">
        <v>948</v>
      </c>
      <c r="D97" s="205" t="s">
        <v>955</v>
      </c>
      <c r="E97" s="205" t="s">
        <v>30</v>
      </c>
      <c r="F97" s="205" t="s">
        <v>956</v>
      </c>
      <c r="H97" s="205" t="s">
        <v>199</v>
      </c>
      <c r="I97" s="205" t="s">
        <v>973</v>
      </c>
      <c r="J97" s="205" t="s">
        <v>711</v>
      </c>
      <c r="K97" s="205" t="s">
        <v>979</v>
      </c>
      <c r="M97" s="214" t="s">
        <v>917</v>
      </c>
    </row>
    <row r="98" spans="1:13" ht="18">
      <c r="A98" s="205" t="s">
        <v>940</v>
      </c>
      <c r="B98" s="212" t="s">
        <v>914</v>
      </c>
      <c r="C98" s="205" t="s">
        <v>60</v>
      </c>
      <c r="D98" s="205" t="s">
        <v>955</v>
      </c>
      <c r="E98" s="205" t="s">
        <v>30</v>
      </c>
      <c r="F98" s="205" t="s">
        <v>956</v>
      </c>
      <c r="H98" s="205" t="s">
        <v>199</v>
      </c>
      <c r="I98" s="205" t="s">
        <v>973</v>
      </c>
      <c r="J98" s="205" t="s">
        <v>711</v>
      </c>
      <c r="K98" s="205" t="s">
        <v>979</v>
      </c>
      <c r="M98" s="214" t="s">
        <v>917</v>
      </c>
    </row>
    <row r="99" spans="1:13" ht="18">
      <c r="A99" s="205" t="s">
        <v>941</v>
      </c>
      <c r="B99" s="213" t="s">
        <v>915</v>
      </c>
      <c r="C99" s="205" t="s">
        <v>60</v>
      </c>
      <c r="D99" s="205" t="s">
        <v>955</v>
      </c>
      <c r="E99" s="205" t="s">
        <v>30</v>
      </c>
      <c r="F99" s="205" t="s">
        <v>956</v>
      </c>
      <c r="H99" s="205" t="s">
        <v>199</v>
      </c>
      <c r="I99" s="205" t="s">
        <v>973</v>
      </c>
      <c r="J99" s="205" t="s">
        <v>711</v>
      </c>
      <c r="K99" s="205" t="s">
        <v>979</v>
      </c>
      <c r="M99" s="214" t="s">
        <v>917</v>
      </c>
    </row>
    <row r="100" spans="1:13" ht="18">
      <c r="A100" s="205" t="s">
        <v>947</v>
      </c>
      <c r="B100" s="219" t="s">
        <v>925</v>
      </c>
      <c r="C100" s="205" t="s">
        <v>133</v>
      </c>
      <c r="D100" s="205" t="s">
        <v>955</v>
      </c>
      <c r="E100" s="205" t="s">
        <v>30</v>
      </c>
      <c r="F100" s="205" t="s">
        <v>956</v>
      </c>
      <c r="H100" s="205" t="s">
        <v>199</v>
      </c>
      <c r="I100" s="205" t="s">
        <v>973</v>
      </c>
      <c r="J100" s="205" t="s">
        <v>711</v>
      </c>
      <c r="K100" s="205" t="s">
        <v>979</v>
      </c>
      <c r="M100" s="214" t="s">
        <v>917</v>
      </c>
    </row>
    <row r="101" spans="1:13" ht="18">
      <c r="A101" s="205" t="s">
        <v>251</v>
      </c>
      <c r="B101" s="205" t="s">
        <v>848</v>
      </c>
      <c r="C101" s="205" t="s">
        <v>964</v>
      </c>
      <c r="D101" s="205" t="s">
        <v>955</v>
      </c>
      <c r="E101" s="205" t="s">
        <v>30</v>
      </c>
      <c r="F101" s="205" t="s">
        <v>956</v>
      </c>
      <c r="H101" s="205" t="s">
        <v>199</v>
      </c>
      <c r="I101" s="205" t="s">
        <v>973</v>
      </c>
      <c r="J101" s="205" t="s">
        <v>733</v>
      </c>
      <c r="K101" s="205" t="s">
        <v>980</v>
      </c>
      <c r="M101" s="214" t="s">
        <v>918</v>
      </c>
    </row>
    <row r="102" spans="1:13" ht="18">
      <c r="A102" s="205" t="s">
        <v>59</v>
      </c>
      <c r="B102" s="205" t="s">
        <v>899</v>
      </c>
      <c r="C102" s="205" t="s">
        <v>60</v>
      </c>
      <c r="D102" s="205" t="s">
        <v>955</v>
      </c>
      <c r="E102" s="205" t="s">
        <v>30</v>
      </c>
      <c r="F102" s="205" t="s">
        <v>956</v>
      </c>
      <c r="H102" s="205" t="s">
        <v>199</v>
      </c>
      <c r="I102" s="205" t="s">
        <v>973</v>
      </c>
      <c r="J102" s="205" t="s">
        <v>733</v>
      </c>
      <c r="K102" s="205" t="s">
        <v>980</v>
      </c>
      <c r="M102" s="214" t="s">
        <v>918</v>
      </c>
    </row>
    <row r="103" spans="1:13" ht="18">
      <c r="A103" s="205" t="s">
        <v>260</v>
      </c>
      <c r="B103" s="205" t="s">
        <v>852</v>
      </c>
      <c r="C103" s="205" t="s">
        <v>948</v>
      </c>
      <c r="D103" s="205" t="s">
        <v>955</v>
      </c>
      <c r="E103" s="205" t="s">
        <v>30</v>
      </c>
      <c r="F103" s="205" t="s">
        <v>956</v>
      </c>
      <c r="H103" s="205" t="s">
        <v>199</v>
      </c>
      <c r="I103" s="205" t="s">
        <v>973</v>
      </c>
      <c r="J103" s="205" t="s">
        <v>733</v>
      </c>
      <c r="K103" s="205" t="s">
        <v>980</v>
      </c>
      <c r="M103" s="214" t="s">
        <v>918</v>
      </c>
    </row>
    <row r="104" spans="1:13" ht="18">
      <c r="A104" s="205" t="s">
        <v>102</v>
      </c>
      <c r="B104" s="205" t="s">
        <v>842</v>
      </c>
      <c r="C104" s="205" t="s">
        <v>103</v>
      </c>
      <c r="D104" s="205" t="s">
        <v>955</v>
      </c>
      <c r="E104" s="205" t="s">
        <v>30</v>
      </c>
      <c r="F104" s="205" t="s">
        <v>956</v>
      </c>
      <c r="H104" s="205" t="s">
        <v>199</v>
      </c>
      <c r="I104" s="205" t="s">
        <v>973</v>
      </c>
      <c r="J104" s="205" t="s">
        <v>733</v>
      </c>
      <c r="K104" s="205" t="s">
        <v>980</v>
      </c>
      <c r="M104" s="214" t="s">
        <v>918</v>
      </c>
    </row>
    <row r="105" spans="1:13" ht="18">
      <c r="A105" s="205" t="s">
        <v>939</v>
      </c>
      <c r="B105" s="217" t="s">
        <v>841</v>
      </c>
      <c r="C105" s="205" t="s">
        <v>948</v>
      </c>
      <c r="D105" s="205" t="s">
        <v>955</v>
      </c>
      <c r="E105" s="205" t="s">
        <v>30</v>
      </c>
      <c r="F105" s="205" t="s">
        <v>956</v>
      </c>
      <c r="H105" s="205" t="s">
        <v>199</v>
      </c>
      <c r="I105" s="205" t="s">
        <v>973</v>
      </c>
      <c r="J105" s="205" t="s">
        <v>733</v>
      </c>
      <c r="K105" s="205" t="s">
        <v>980</v>
      </c>
      <c r="M105" s="214" t="s">
        <v>918</v>
      </c>
    </row>
    <row r="106" spans="1:13" ht="18">
      <c r="A106" s="205" t="s">
        <v>47</v>
      </c>
      <c r="B106" s="205" t="s">
        <v>902</v>
      </c>
      <c r="C106" s="205" t="s">
        <v>48</v>
      </c>
      <c r="D106" s="205" t="s">
        <v>955</v>
      </c>
      <c r="E106" s="205" t="s">
        <v>30</v>
      </c>
      <c r="F106" s="205" t="s">
        <v>956</v>
      </c>
      <c r="H106" s="205" t="s">
        <v>199</v>
      </c>
      <c r="I106" s="205" t="s">
        <v>973</v>
      </c>
      <c r="J106" s="205" t="s">
        <v>733</v>
      </c>
      <c r="K106" s="205" t="s">
        <v>980</v>
      </c>
      <c r="M106" s="214" t="s">
        <v>918</v>
      </c>
    </row>
    <row r="107" spans="1:13" ht="18">
      <c r="A107" s="205" t="s">
        <v>940</v>
      </c>
      <c r="B107" s="212" t="s">
        <v>914</v>
      </c>
      <c r="C107" s="205" t="s">
        <v>60</v>
      </c>
      <c r="D107" s="205" t="s">
        <v>955</v>
      </c>
      <c r="E107" s="205" t="s">
        <v>30</v>
      </c>
      <c r="F107" s="205" t="s">
        <v>956</v>
      </c>
      <c r="H107" s="205" t="s">
        <v>199</v>
      </c>
      <c r="I107" s="205" t="s">
        <v>973</v>
      </c>
      <c r="J107" s="205" t="s">
        <v>733</v>
      </c>
      <c r="K107" s="205" t="s">
        <v>980</v>
      </c>
      <c r="M107" s="214" t="s">
        <v>917</v>
      </c>
    </row>
    <row r="108" spans="1:13" ht="18">
      <c r="A108" s="205" t="s">
        <v>941</v>
      </c>
      <c r="B108" s="212" t="s">
        <v>915</v>
      </c>
      <c r="C108" s="205" t="s">
        <v>60</v>
      </c>
      <c r="D108" s="205" t="s">
        <v>955</v>
      </c>
      <c r="E108" s="205" t="s">
        <v>30</v>
      </c>
      <c r="F108" s="205" t="s">
        <v>956</v>
      </c>
      <c r="H108" s="205" t="s">
        <v>199</v>
      </c>
      <c r="I108" s="205" t="s">
        <v>973</v>
      </c>
      <c r="J108" s="205" t="s">
        <v>733</v>
      </c>
      <c r="K108" s="205" t="s">
        <v>980</v>
      </c>
      <c r="M108" s="214" t="s">
        <v>917</v>
      </c>
    </row>
    <row r="109" spans="1:13" ht="18">
      <c r="A109" s="205" t="s">
        <v>946</v>
      </c>
      <c r="B109" s="212" t="s">
        <v>926</v>
      </c>
      <c r="C109" s="205" t="s">
        <v>948</v>
      </c>
      <c r="D109" s="205" t="s">
        <v>955</v>
      </c>
      <c r="E109" s="205" t="s">
        <v>30</v>
      </c>
      <c r="F109" s="205" t="s">
        <v>956</v>
      </c>
      <c r="H109" s="205" t="s">
        <v>199</v>
      </c>
      <c r="I109" s="205" t="s">
        <v>973</v>
      </c>
      <c r="J109" s="205" t="s">
        <v>733</v>
      </c>
      <c r="K109" s="205" t="s">
        <v>980</v>
      </c>
      <c r="M109" s="214" t="s">
        <v>917</v>
      </c>
    </row>
    <row r="110" spans="1:13" ht="18">
      <c r="A110" s="205" t="s">
        <v>165</v>
      </c>
      <c r="B110" s="213" t="s">
        <v>923</v>
      </c>
      <c r="C110" s="205" t="s">
        <v>949</v>
      </c>
      <c r="D110" s="205" t="s">
        <v>955</v>
      </c>
      <c r="E110" s="205" t="s">
        <v>30</v>
      </c>
      <c r="F110" s="205" t="s">
        <v>956</v>
      </c>
      <c r="H110" s="205" t="s">
        <v>199</v>
      </c>
      <c r="I110" s="205" t="s">
        <v>973</v>
      </c>
      <c r="J110" s="205" t="s">
        <v>733</v>
      </c>
      <c r="K110" s="205" t="s">
        <v>980</v>
      </c>
      <c r="M110" s="214" t="s">
        <v>917</v>
      </c>
    </row>
  </sheetData>
  <autoFilter ref="A1:N110" xr:uid="{DABB82CD-B8E9-4B0B-AC29-64F4A93688FB}"/>
  <conditionalFormatting sqref="B5:B8">
    <cfRule type="duplicateValues" dxfId="28" priority="7"/>
  </conditionalFormatting>
  <conditionalFormatting sqref="B9:B20">
    <cfRule type="duplicateValues" dxfId="27" priority="8"/>
  </conditionalFormatting>
  <conditionalFormatting sqref="B21:B27">
    <cfRule type="duplicateValues" dxfId="26" priority="6"/>
  </conditionalFormatting>
  <conditionalFormatting sqref="B80:B88">
    <cfRule type="duplicateValues" dxfId="25" priority="5"/>
  </conditionalFormatting>
  <conditionalFormatting sqref="B101:B110">
    <cfRule type="duplicateValues" dxfId="24" priority="9"/>
  </conditionalFormatting>
  <conditionalFormatting sqref="B5:B8">
    <cfRule type="duplicateValues" dxfId="23" priority="10"/>
  </conditionalFormatting>
  <conditionalFormatting sqref="B65:B72">
    <cfRule type="duplicateValues" dxfId="22" priority="4"/>
  </conditionalFormatting>
  <conditionalFormatting sqref="B5:B8">
    <cfRule type="duplicateValues" dxfId="21" priority="3"/>
  </conditionalFormatting>
  <conditionalFormatting sqref="B73:B79">
    <cfRule type="duplicateValues" dxfId="20" priority="2"/>
  </conditionalFormatting>
  <conditionalFormatting sqref="B89:B95">
    <cfRule type="duplicateValues" dxfId="19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5"/>
  <sheetViews>
    <sheetView topLeftCell="B16" zoomScale="68" zoomScaleNormal="68" workbookViewId="0">
      <selection activeCell="Q31" sqref="Q31"/>
    </sheetView>
  </sheetViews>
  <sheetFormatPr defaultRowHeight="14.4"/>
  <cols>
    <col min="1" max="1" width="28.33203125" bestFit="1" customWidth="1"/>
    <col min="2" max="2" width="27.5546875" bestFit="1" customWidth="1"/>
    <col min="6" max="6" width="21.88671875" customWidth="1"/>
    <col min="7" max="7" width="40.77734375" customWidth="1"/>
    <col min="8" max="8" width="9.77734375" style="205" customWidth="1"/>
    <col min="11" max="11" width="14.33203125" bestFit="1" customWidth="1"/>
    <col min="12" max="12" width="17.77734375" bestFit="1" customWidth="1"/>
  </cols>
  <sheetData>
    <row r="1" spans="1:12" ht="21">
      <c r="A1" s="209" t="s">
        <v>448</v>
      </c>
      <c r="H1" s="25" t="s">
        <v>916</v>
      </c>
    </row>
    <row r="2" spans="1:12" ht="21">
      <c r="A2" s="210" t="s">
        <v>864</v>
      </c>
      <c r="C2" t="s">
        <v>864</v>
      </c>
      <c r="F2" s="205" t="s">
        <v>913</v>
      </c>
      <c r="G2" s="212" t="s">
        <v>841</v>
      </c>
      <c r="H2" s="212" t="s">
        <v>917</v>
      </c>
      <c r="K2" s="206" t="s">
        <v>952</v>
      </c>
      <c r="L2" t="s">
        <v>954</v>
      </c>
    </row>
    <row r="3" spans="1:12" ht="21">
      <c r="A3" s="210" t="s">
        <v>836</v>
      </c>
      <c r="C3" t="s">
        <v>836</v>
      </c>
      <c r="F3" s="205" t="s">
        <v>913</v>
      </c>
      <c r="G3" s="212" t="s">
        <v>914</v>
      </c>
      <c r="H3" s="212" t="s">
        <v>917</v>
      </c>
      <c r="K3" s="207" t="s">
        <v>846</v>
      </c>
      <c r="L3" s="208">
        <v>1</v>
      </c>
    </row>
    <row r="4" spans="1:12" ht="21">
      <c r="A4" s="210" t="s">
        <v>855</v>
      </c>
      <c r="C4" t="s">
        <v>855</v>
      </c>
      <c r="F4" s="205" t="s">
        <v>913</v>
      </c>
      <c r="G4" s="213" t="s">
        <v>915</v>
      </c>
      <c r="H4" s="212" t="s">
        <v>917</v>
      </c>
      <c r="K4" s="207" t="s">
        <v>847</v>
      </c>
      <c r="L4" s="208">
        <v>2</v>
      </c>
    </row>
    <row r="5" spans="1:12" ht="21">
      <c r="A5" s="210" t="s">
        <v>624</v>
      </c>
      <c r="F5" t="s">
        <v>624</v>
      </c>
      <c r="G5" t="s">
        <v>847</v>
      </c>
      <c r="H5" s="214" t="s">
        <v>918</v>
      </c>
      <c r="I5" t="s">
        <v>836</v>
      </c>
      <c r="K5" s="207" t="s">
        <v>853</v>
      </c>
      <c r="L5" s="208">
        <v>1</v>
      </c>
    </row>
    <row r="6" spans="1:12" ht="21">
      <c r="A6" s="210" t="s">
        <v>836</v>
      </c>
      <c r="F6" s="205" t="s">
        <v>624</v>
      </c>
      <c r="G6" s="218" t="s">
        <v>841</v>
      </c>
      <c r="H6" s="214" t="s">
        <v>918</v>
      </c>
      <c r="I6" s="205" t="s">
        <v>836</v>
      </c>
      <c r="K6" s="207" t="s">
        <v>903</v>
      </c>
      <c r="L6" s="208">
        <v>5</v>
      </c>
    </row>
    <row r="7" spans="1:12" ht="21">
      <c r="A7" s="210" t="s">
        <v>847</v>
      </c>
      <c r="F7" s="205" t="s">
        <v>624</v>
      </c>
      <c r="G7" s="215" t="s">
        <v>914</v>
      </c>
      <c r="H7" s="214" t="s">
        <v>917</v>
      </c>
      <c r="I7" s="205"/>
      <c r="K7" s="207" t="s">
        <v>843</v>
      </c>
      <c r="L7" s="208">
        <v>2</v>
      </c>
    </row>
    <row r="8" spans="1:12" ht="21">
      <c r="A8" s="210" t="s">
        <v>841</v>
      </c>
      <c r="F8" s="205" t="s">
        <v>624</v>
      </c>
      <c r="G8" s="215" t="s">
        <v>915</v>
      </c>
      <c r="H8" s="214" t="s">
        <v>917</v>
      </c>
      <c r="I8" s="205"/>
      <c r="K8" s="207" t="s">
        <v>848</v>
      </c>
      <c r="L8" s="208">
        <v>8</v>
      </c>
    </row>
    <row r="9" spans="1:12" ht="21">
      <c r="A9" s="210" t="s">
        <v>721</v>
      </c>
      <c r="F9" t="s">
        <v>721</v>
      </c>
      <c r="G9" t="s">
        <v>846</v>
      </c>
      <c r="H9" s="214" t="s">
        <v>918</v>
      </c>
      <c r="I9" t="s">
        <v>836</v>
      </c>
      <c r="K9" s="207" t="s">
        <v>851</v>
      </c>
      <c r="L9" s="208">
        <v>1</v>
      </c>
    </row>
    <row r="10" spans="1:12" ht="21">
      <c r="A10" s="210" t="s">
        <v>836</v>
      </c>
      <c r="F10" s="205" t="s">
        <v>721</v>
      </c>
      <c r="G10" t="s">
        <v>847</v>
      </c>
      <c r="H10" s="214" t="s">
        <v>918</v>
      </c>
      <c r="I10" s="205" t="s">
        <v>836</v>
      </c>
      <c r="K10" s="207" t="s">
        <v>921</v>
      </c>
      <c r="L10" s="208">
        <v>4</v>
      </c>
    </row>
    <row r="11" spans="1:12" ht="21">
      <c r="A11" s="210" t="s">
        <v>846</v>
      </c>
      <c r="F11" s="205" t="s">
        <v>721</v>
      </c>
      <c r="G11" t="s">
        <v>843</v>
      </c>
      <c r="H11" s="214" t="s">
        <v>918</v>
      </c>
      <c r="I11" s="205" t="s">
        <v>836</v>
      </c>
      <c r="K11" s="207" t="s">
        <v>899</v>
      </c>
      <c r="L11" s="208">
        <v>1</v>
      </c>
    </row>
    <row r="12" spans="1:12" ht="21">
      <c r="A12" s="210" t="s">
        <v>847</v>
      </c>
      <c r="F12" s="205" t="s">
        <v>721</v>
      </c>
      <c r="G12" t="s">
        <v>848</v>
      </c>
      <c r="H12" s="214" t="s">
        <v>918</v>
      </c>
      <c r="I12" s="205" t="s">
        <v>836</v>
      </c>
      <c r="K12" s="207" t="s">
        <v>855</v>
      </c>
      <c r="L12" s="208">
        <v>2</v>
      </c>
    </row>
    <row r="13" spans="1:12" ht="21">
      <c r="A13" s="210" t="s">
        <v>843</v>
      </c>
      <c r="F13" s="205" t="s">
        <v>721</v>
      </c>
      <c r="G13" t="s">
        <v>842</v>
      </c>
      <c r="H13" s="214" t="s">
        <v>918</v>
      </c>
      <c r="I13" s="205" t="s">
        <v>836</v>
      </c>
      <c r="K13" s="207" t="s">
        <v>850</v>
      </c>
      <c r="L13" s="208">
        <v>2</v>
      </c>
    </row>
    <row r="14" spans="1:12" ht="21">
      <c r="A14" s="210" t="s">
        <v>848</v>
      </c>
      <c r="F14" s="205" t="s">
        <v>721</v>
      </c>
      <c r="G14" s="217" t="s">
        <v>855</v>
      </c>
      <c r="H14" s="214" t="s">
        <v>918</v>
      </c>
      <c r="I14" t="s">
        <v>837</v>
      </c>
      <c r="K14" s="207" t="s">
        <v>914</v>
      </c>
      <c r="L14" s="208">
        <v>16</v>
      </c>
    </row>
    <row r="15" spans="1:12" ht="21">
      <c r="A15" s="210" t="s">
        <v>842</v>
      </c>
      <c r="F15" s="205" t="s">
        <v>721</v>
      </c>
      <c r="G15" s="216" t="s">
        <v>841</v>
      </c>
      <c r="H15" s="214" t="s">
        <v>917</v>
      </c>
      <c r="I15" s="205"/>
      <c r="K15" s="207" t="s">
        <v>915</v>
      </c>
      <c r="L15" s="208">
        <v>16</v>
      </c>
    </row>
    <row r="16" spans="1:12" ht="21">
      <c r="A16" s="210" t="s">
        <v>837</v>
      </c>
      <c r="F16" s="205" t="s">
        <v>721</v>
      </c>
      <c r="G16" s="212" t="s">
        <v>919</v>
      </c>
      <c r="H16" s="214" t="s">
        <v>917</v>
      </c>
      <c r="I16" s="205"/>
      <c r="K16" s="207" t="s">
        <v>852</v>
      </c>
      <c r="L16" s="208">
        <v>1</v>
      </c>
    </row>
    <row r="17" spans="1:12" ht="21">
      <c r="A17" s="210" t="s">
        <v>855</v>
      </c>
      <c r="F17" s="205" t="s">
        <v>721</v>
      </c>
      <c r="G17" s="212" t="s">
        <v>914</v>
      </c>
      <c r="H17" s="214" t="s">
        <v>917</v>
      </c>
      <c r="I17" s="205"/>
      <c r="K17" s="207" t="s">
        <v>922</v>
      </c>
      <c r="L17" s="208">
        <v>1</v>
      </c>
    </row>
    <row r="18" spans="1:12" ht="21">
      <c r="A18" s="210" t="s">
        <v>865</v>
      </c>
      <c r="F18" s="205" t="s">
        <v>721</v>
      </c>
      <c r="G18" s="212" t="s">
        <v>920</v>
      </c>
      <c r="H18" s="214" t="s">
        <v>917</v>
      </c>
      <c r="I18" s="205"/>
      <c r="K18" s="207" t="s">
        <v>842</v>
      </c>
      <c r="L18" s="208">
        <v>3</v>
      </c>
    </row>
    <row r="19" spans="1:12" ht="21">
      <c r="A19" s="210" t="s">
        <v>836</v>
      </c>
      <c r="F19" s="205" t="s">
        <v>721</v>
      </c>
      <c r="G19" s="212" t="s">
        <v>921</v>
      </c>
      <c r="H19" s="214" t="s">
        <v>917</v>
      </c>
      <c r="I19" s="205"/>
      <c r="K19" s="207" t="s">
        <v>926</v>
      </c>
      <c r="L19" s="208">
        <v>2</v>
      </c>
    </row>
    <row r="20" spans="1:12" ht="21">
      <c r="A20" s="210" t="s">
        <v>850</v>
      </c>
      <c r="F20" s="205" t="s">
        <v>721</v>
      </c>
      <c r="G20" s="213" t="s">
        <v>922</v>
      </c>
      <c r="H20" s="214" t="s">
        <v>917</v>
      </c>
      <c r="I20" t="s">
        <v>836</v>
      </c>
      <c r="K20" s="207" t="s">
        <v>923</v>
      </c>
      <c r="L20" s="208">
        <v>8</v>
      </c>
    </row>
    <row r="21" spans="1:12" ht="21">
      <c r="A21" s="210" t="s">
        <v>742</v>
      </c>
      <c r="F21" t="s">
        <v>865</v>
      </c>
      <c r="G21" t="s">
        <v>850</v>
      </c>
      <c r="H21" s="214" t="s">
        <v>918</v>
      </c>
      <c r="I21" s="205"/>
      <c r="K21" s="207" t="s">
        <v>841</v>
      </c>
      <c r="L21" s="208">
        <v>16</v>
      </c>
    </row>
    <row r="22" spans="1:12" ht="21">
      <c r="A22" s="210" t="s">
        <v>836</v>
      </c>
      <c r="F22" s="205" t="s">
        <v>865</v>
      </c>
      <c r="G22" s="216" t="s">
        <v>841</v>
      </c>
      <c r="H22" s="214" t="s">
        <v>917</v>
      </c>
      <c r="I22" s="205"/>
      <c r="K22" s="207" t="s">
        <v>925</v>
      </c>
      <c r="L22" s="208">
        <v>1</v>
      </c>
    </row>
    <row r="23" spans="1:12" ht="21">
      <c r="A23" s="210" t="s">
        <v>848</v>
      </c>
      <c r="F23" s="205" t="s">
        <v>865</v>
      </c>
      <c r="G23" s="212" t="s">
        <v>919</v>
      </c>
      <c r="H23" s="214" t="s">
        <v>917</v>
      </c>
      <c r="I23" s="205"/>
      <c r="K23" s="207" t="s">
        <v>901</v>
      </c>
      <c r="L23" s="208">
        <v>1</v>
      </c>
    </row>
    <row r="24" spans="1:12" ht="21">
      <c r="A24" s="210" t="s">
        <v>904</v>
      </c>
      <c r="F24" s="205" t="s">
        <v>865</v>
      </c>
      <c r="G24" s="212" t="s">
        <v>914</v>
      </c>
      <c r="H24" s="214" t="s">
        <v>917</v>
      </c>
      <c r="I24" s="205"/>
      <c r="K24" s="207" t="s">
        <v>919</v>
      </c>
      <c r="L24" s="208">
        <v>4</v>
      </c>
    </row>
    <row r="25" spans="1:12" ht="21">
      <c r="A25" s="210" t="s">
        <v>849</v>
      </c>
      <c r="F25" s="205" t="s">
        <v>865</v>
      </c>
      <c r="G25" s="212" t="s">
        <v>915</v>
      </c>
      <c r="H25" s="214" t="s">
        <v>917</v>
      </c>
      <c r="I25" s="205"/>
      <c r="K25" s="207" t="s">
        <v>845</v>
      </c>
      <c r="L25" s="208">
        <v>1</v>
      </c>
    </row>
    <row r="26" spans="1:12" ht="21">
      <c r="A26" s="210" t="s">
        <v>756</v>
      </c>
      <c r="F26" s="205" t="s">
        <v>865</v>
      </c>
      <c r="G26" s="212" t="s">
        <v>923</v>
      </c>
      <c r="H26" s="214" t="s">
        <v>917</v>
      </c>
      <c r="I26" s="205"/>
      <c r="K26" s="207" t="s">
        <v>904</v>
      </c>
      <c r="L26" s="208">
        <v>1</v>
      </c>
    </row>
    <row r="27" spans="1:12" ht="21">
      <c r="A27" s="210" t="s">
        <v>836</v>
      </c>
      <c r="F27" s="205" t="s">
        <v>865</v>
      </c>
      <c r="G27" s="213" t="s">
        <v>924</v>
      </c>
      <c r="H27" s="214" t="s">
        <v>917</v>
      </c>
      <c r="I27" t="s">
        <v>836</v>
      </c>
      <c r="K27" s="207" t="s">
        <v>854</v>
      </c>
      <c r="L27" s="208">
        <v>2</v>
      </c>
    </row>
    <row r="28" spans="1:12" ht="21">
      <c r="A28" s="210" t="s">
        <v>855</v>
      </c>
      <c r="F28" t="s">
        <v>742</v>
      </c>
      <c r="G28" t="s">
        <v>848</v>
      </c>
      <c r="H28" s="214" t="s">
        <v>918</v>
      </c>
      <c r="I28" s="205" t="s">
        <v>836</v>
      </c>
      <c r="K28" s="207" t="s">
        <v>924</v>
      </c>
      <c r="L28" s="208">
        <v>1</v>
      </c>
    </row>
    <row r="29" spans="1:12" ht="21">
      <c r="A29" s="210" t="s">
        <v>715</v>
      </c>
      <c r="F29" s="205" t="s">
        <v>742</v>
      </c>
      <c r="G29" t="s">
        <v>904</v>
      </c>
      <c r="H29" s="214" t="s">
        <v>918</v>
      </c>
      <c r="I29" s="205" t="s">
        <v>836</v>
      </c>
      <c r="K29" s="207" t="s">
        <v>849</v>
      </c>
      <c r="L29" s="208">
        <v>2</v>
      </c>
    </row>
    <row r="30" spans="1:12" ht="21">
      <c r="A30" s="210" t="s">
        <v>836</v>
      </c>
      <c r="F30" s="205" t="s">
        <v>742</v>
      </c>
      <c r="G30" t="s">
        <v>849</v>
      </c>
      <c r="H30" s="214" t="s">
        <v>918</v>
      </c>
      <c r="I30" s="205"/>
      <c r="K30" s="207" t="s">
        <v>902</v>
      </c>
      <c r="L30" s="208">
        <v>4</v>
      </c>
    </row>
    <row r="31" spans="1:12" ht="21">
      <c r="A31" s="210" t="s">
        <v>848</v>
      </c>
      <c r="F31" s="205" t="s">
        <v>742</v>
      </c>
      <c r="G31" s="216" t="s">
        <v>841</v>
      </c>
      <c r="H31" s="214" t="s">
        <v>917</v>
      </c>
      <c r="I31" s="205"/>
      <c r="K31" s="207" t="s">
        <v>953</v>
      </c>
      <c r="L31" s="208">
        <v>109</v>
      </c>
    </row>
    <row r="32" spans="1:12" ht="21">
      <c r="A32" s="210" t="s">
        <v>851</v>
      </c>
      <c r="F32" s="205" t="s">
        <v>742</v>
      </c>
      <c r="G32" s="212" t="s">
        <v>919</v>
      </c>
      <c r="H32" s="214" t="s">
        <v>917</v>
      </c>
      <c r="I32" s="205"/>
    </row>
    <row r="33" spans="1:9" ht="21">
      <c r="A33" s="210" t="s">
        <v>609</v>
      </c>
      <c r="F33" s="205" t="s">
        <v>742</v>
      </c>
      <c r="G33" s="212" t="s">
        <v>914</v>
      </c>
      <c r="H33" s="214" t="s">
        <v>917</v>
      </c>
      <c r="I33" s="205"/>
    </row>
    <row r="34" spans="1:9" ht="21">
      <c r="A34" s="210" t="s">
        <v>836</v>
      </c>
      <c r="F34" s="205" t="s">
        <v>742</v>
      </c>
      <c r="G34" s="212" t="s">
        <v>915</v>
      </c>
      <c r="H34" s="214" t="s">
        <v>917</v>
      </c>
      <c r="I34" s="205"/>
    </row>
    <row r="35" spans="1:9" ht="21">
      <c r="A35" s="210" t="s">
        <v>848</v>
      </c>
      <c r="F35" s="205" t="s">
        <v>742</v>
      </c>
      <c r="G35" s="216" t="s">
        <v>849</v>
      </c>
      <c r="H35" s="214" t="s">
        <v>917</v>
      </c>
      <c r="I35" s="205"/>
    </row>
    <row r="36" spans="1:9" ht="21">
      <c r="A36" s="210" t="s">
        <v>743</v>
      </c>
      <c r="F36" s="205" t="s">
        <v>742</v>
      </c>
      <c r="G36" s="213" t="s">
        <v>923</v>
      </c>
      <c r="H36" s="214" t="s">
        <v>917</v>
      </c>
      <c r="I36" t="s">
        <v>836</v>
      </c>
    </row>
    <row r="37" spans="1:9" ht="21">
      <c r="A37" s="210" t="s">
        <v>836</v>
      </c>
      <c r="F37" t="s">
        <v>756</v>
      </c>
      <c r="G37" t="s">
        <v>855</v>
      </c>
      <c r="H37" s="214" t="s">
        <v>918</v>
      </c>
      <c r="I37" s="205"/>
    </row>
    <row r="38" spans="1:9" ht="21">
      <c r="A38" s="210" t="s">
        <v>843</v>
      </c>
      <c r="F38" s="205" t="s">
        <v>756</v>
      </c>
      <c r="G38" s="216" t="s">
        <v>841</v>
      </c>
      <c r="H38" s="214" t="s">
        <v>917</v>
      </c>
      <c r="I38" s="205"/>
    </row>
    <row r="39" spans="1:9" ht="21">
      <c r="A39" s="210" t="s">
        <v>848</v>
      </c>
      <c r="F39" s="205" t="s">
        <v>756</v>
      </c>
      <c r="G39" s="212" t="s">
        <v>914</v>
      </c>
      <c r="H39" s="214" t="s">
        <v>917</v>
      </c>
      <c r="I39" s="205"/>
    </row>
    <row r="40" spans="1:9" ht="21">
      <c r="A40" s="210" t="s">
        <v>845</v>
      </c>
      <c r="F40" s="205" t="s">
        <v>756</v>
      </c>
      <c r="G40" s="212" t="s">
        <v>915</v>
      </c>
      <c r="H40" s="214" t="s">
        <v>917</v>
      </c>
      <c r="I40" s="205"/>
    </row>
    <row r="41" spans="1:9" ht="21">
      <c r="A41" s="210" t="s">
        <v>902</v>
      </c>
      <c r="F41" s="205" t="s">
        <v>756</v>
      </c>
      <c r="G41" s="213" t="s">
        <v>921</v>
      </c>
      <c r="H41" s="214" t="s">
        <v>917</v>
      </c>
      <c r="I41" t="s">
        <v>836</v>
      </c>
    </row>
    <row r="42" spans="1:9" ht="21">
      <c r="A42" s="210" t="s">
        <v>736</v>
      </c>
      <c r="F42" t="s">
        <v>715</v>
      </c>
      <c r="G42" t="s">
        <v>848</v>
      </c>
      <c r="H42" s="214" t="s">
        <v>918</v>
      </c>
      <c r="I42" s="205" t="s">
        <v>836</v>
      </c>
    </row>
    <row r="43" spans="1:9" ht="21">
      <c r="A43" s="210" t="s">
        <v>836</v>
      </c>
      <c r="F43" s="205" t="s">
        <v>715</v>
      </c>
      <c r="G43" t="s">
        <v>851</v>
      </c>
      <c r="H43" s="214" t="s">
        <v>918</v>
      </c>
      <c r="I43" s="205"/>
    </row>
    <row r="44" spans="1:9" ht="21">
      <c r="A44" s="210" t="s">
        <v>853</v>
      </c>
      <c r="F44" s="205" t="s">
        <v>715</v>
      </c>
      <c r="G44" s="212" t="s">
        <v>841</v>
      </c>
      <c r="H44" s="212" t="s">
        <v>917</v>
      </c>
      <c r="I44" s="205"/>
    </row>
    <row r="45" spans="1:9" ht="21">
      <c r="A45" s="210" t="s">
        <v>903</v>
      </c>
      <c r="F45" s="205" t="s">
        <v>715</v>
      </c>
      <c r="G45" s="212" t="s">
        <v>914</v>
      </c>
      <c r="H45" s="212" t="s">
        <v>917</v>
      </c>
      <c r="I45" s="205"/>
    </row>
    <row r="46" spans="1:9" ht="21">
      <c r="A46" s="210" t="s">
        <v>618</v>
      </c>
      <c r="F46" s="205" t="s">
        <v>715</v>
      </c>
      <c r="G46" s="213" t="s">
        <v>915</v>
      </c>
      <c r="H46" s="212" t="s">
        <v>917</v>
      </c>
      <c r="I46" t="s">
        <v>836</v>
      </c>
    </row>
    <row r="47" spans="1:9" ht="21">
      <c r="A47" s="210" t="s">
        <v>836</v>
      </c>
      <c r="F47" t="s">
        <v>609</v>
      </c>
      <c r="G47" t="s">
        <v>848</v>
      </c>
      <c r="H47" s="214" t="s">
        <v>918</v>
      </c>
      <c r="I47" s="205"/>
    </row>
    <row r="48" spans="1:9" ht="21">
      <c r="A48" s="210" t="s">
        <v>903</v>
      </c>
      <c r="F48" s="205" t="s">
        <v>609</v>
      </c>
      <c r="G48" s="212" t="s">
        <v>841</v>
      </c>
      <c r="H48" s="212" t="s">
        <v>917</v>
      </c>
      <c r="I48" s="205"/>
    </row>
    <row r="49" spans="1:9" ht="21">
      <c r="A49" s="210" t="s">
        <v>848</v>
      </c>
      <c r="F49" s="205" t="s">
        <v>609</v>
      </c>
      <c r="G49" s="212" t="s">
        <v>914</v>
      </c>
      <c r="H49" s="212" t="s">
        <v>917</v>
      </c>
      <c r="I49" s="205"/>
    </row>
    <row r="50" spans="1:9" ht="21">
      <c r="A50" s="210" t="s">
        <v>841</v>
      </c>
      <c r="F50" s="205" t="s">
        <v>609</v>
      </c>
      <c r="G50" s="213" t="s">
        <v>915</v>
      </c>
      <c r="H50" s="212" t="s">
        <v>917</v>
      </c>
      <c r="I50" t="s">
        <v>836</v>
      </c>
    </row>
    <row r="51" spans="1:9" ht="21">
      <c r="A51" s="210" t="s">
        <v>901</v>
      </c>
      <c r="F51" t="s">
        <v>743</v>
      </c>
      <c r="G51" t="s">
        <v>843</v>
      </c>
      <c r="H51" s="214" t="s">
        <v>918</v>
      </c>
      <c r="I51" s="205" t="s">
        <v>836</v>
      </c>
    </row>
    <row r="52" spans="1:9" ht="21">
      <c r="A52" s="210" t="s">
        <v>628</v>
      </c>
      <c r="F52" s="205" t="s">
        <v>743</v>
      </c>
      <c r="G52" t="s">
        <v>848</v>
      </c>
      <c r="H52" s="214" t="s">
        <v>918</v>
      </c>
      <c r="I52" s="205" t="s">
        <v>836</v>
      </c>
    </row>
    <row r="53" spans="1:9" ht="21">
      <c r="A53" s="210" t="s">
        <v>836</v>
      </c>
      <c r="F53" s="205" t="s">
        <v>743</v>
      </c>
      <c r="G53" t="s">
        <v>845</v>
      </c>
      <c r="H53" s="214" t="s">
        <v>918</v>
      </c>
      <c r="I53" s="205" t="s">
        <v>836</v>
      </c>
    </row>
    <row r="54" spans="1:9" ht="21">
      <c r="A54" s="210" t="s">
        <v>903</v>
      </c>
      <c r="F54" s="205" t="s">
        <v>743</v>
      </c>
      <c r="G54" t="s">
        <v>902</v>
      </c>
      <c r="H54" s="214" t="s">
        <v>918</v>
      </c>
      <c r="I54" s="205"/>
    </row>
    <row r="55" spans="1:9" ht="21">
      <c r="A55" s="210" t="s">
        <v>841</v>
      </c>
      <c r="F55" s="205" t="s">
        <v>743</v>
      </c>
      <c r="G55" s="212" t="s">
        <v>841</v>
      </c>
      <c r="H55" s="212" t="s">
        <v>917</v>
      </c>
      <c r="I55" s="205"/>
    </row>
    <row r="56" spans="1:9" ht="21">
      <c r="A56" s="210" t="s">
        <v>854</v>
      </c>
      <c r="F56" s="205" t="s">
        <v>743</v>
      </c>
      <c r="G56" s="212" t="s">
        <v>914</v>
      </c>
      <c r="H56" s="212" t="s">
        <v>917</v>
      </c>
      <c r="I56" s="205"/>
    </row>
    <row r="57" spans="1:9" ht="21">
      <c r="A57" s="210" t="s">
        <v>902</v>
      </c>
      <c r="F57" s="205" t="s">
        <v>743</v>
      </c>
      <c r="G57" s="213" t="s">
        <v>915</v>
      </c>
      <c r="H57" s="212" t="s">
        <v>917</v>
      </c>
      <c r="I57" t="s">
        <v>836</v>
      </c>
    </row>
    <row r="58" spans="1:9" ht="21">
      <c r="A58" s="210" t="s">
        <v>740</v>
      </c>
      <c r="F58" t="s">
        <v>736</v>
      </c>
      <c r="G58" t="s">
        <v>853</v>
      </c>
      <c r="H58" s="214" t="s">
        <v>918</v>
      </c>
      <c r="I58" s="205" t="s">
        <v>836</v>
      </c>
    </row>
    <row r="59" spans="1:9" ht="21">
      <c r="A59" s="210" t="s">
        <v>836</v>
      </c>
      <c r="F59" s="205" t="s">
        <v>736</v>
      </c>
      <c r="G59" t="s">
        <v>903</v>
      </c>
      <c r="H59" s="214" t="s">
        <v>918</v>
      </c>
      <c r="I59" s="205"/>
    </row>
    <row r="60" spans="1:9" ht="21">
      <c r="A60" s="210" t="s">
        <v>903</v>
      </c>
      <c r="F60" s="205" t="s">
        <v>736</v>
      </c>
      <c r="G60" s="212" t="s">
        <v>841</v>
      </c>
      <c r="H60" s="212" t="s">
        <v>917</v>
      </c>
      <c r="I60" s="205"/>
    </row>
    <row r="61" spans="1:9" ht="21">
      <c r="A61" s="210" t="s">
        <v>848</v>
      </c>
      <c r="F61" s="205" t="s">
        <v>736</v>
      </c>
      <c r="G61" s="212" t="s">
        <v>919</v>
      </c>
      <c r="H61" s="212" t="s">
        <v>917</v>
      </c>
      <c r="I61" s="205"/>
    </row>
    <row r="62" spans="1:9" ht="21">
      <c r="A62" s="210" t="s">
        <v>850</v>
      </c>
      <c r="F62" s="205" t="s">
        <v>736</v>
      </c>
      <c r="G62" s="212" t="s">
        <v>914</v>
      </c>
      <c r="H62" s="212" t="s">
        <v>917</v>
      </c>
      <c r="I62" s="205"/>
    </row>
    <row r="63" spans="1:9" ht="21">
      <c r="A63" s="210" t="s">
        <v>866</v>
      </c>
      <c r="F63" s="205" t="s">
        <v>736</v>
      </c>
      <c r="G63" s="213" t="s">
        <v>915</v>
      </c>
      <c r="H63" s="212" t="s">
        <v>917</v>
      </c>
      <c r="I63" s="205"/>
    </row>
    <row r="64" spans="1:9" ht="21">
      <c r="A64" s="210" t="s">
        <v>836</v>
      </c>
      <c r="F64" s="205" t="s">
        <v>736</v>
      </c>
      <c r="G64" s="219" t="s">
        <v>923</v>
      </c>
      <c r="H64" s="220" t="s">
        <v>917</v>
      </c>
      <c r="I64" t="s">
        <v>836</v>
      </c>
    </row>
    <row r="65" spans="1:9" ht="21">
      <c r="A65" s="210" t="s">
        <v>903</v>
      </c>
      <c r="F65" t="s">
        <v>618</v>
      </c>
      <c r="G65" t="s">
        <v>903</v>
      </c>
      <c r="H65" s="214" t="s">
        <v>918</v>
      </c>
      <c r="I65" s="205" t="s">
        <v>836</v>
      </c>
    </row>
    <row r="66" spans="1:9" ht="21">
      <c r="A66" s="210" t="s">
        <v>842</v>
      </c>
      <c r="F66" s="205" t="s">
        <v>618</v>
      </c>
      <c r="G66" t="s">
        <v>848</v>
      </c>
      <c r="H66" s="214" t="s">
        <v>918</v>
      </c>
      <c r="I66" s="205" t="s">
        <v>836</v>
      </c>
    </row>
    <row r="67" spans="1:9" ht="21">
      <c r="A67" s="210" t="s">
        <v>902</v>
      </c>
      <c r="F67" s="205" t="s">
        <v>618</v>
      </c>
      <c r="G67" s="217" t="s">
        <v>841</v>
      </c>
      <c r="H67" s="214" t="s">
        <v>918</v>
      </c>
      <c r="I67" s="205" t="s">
        <v>836</v>
      </c>
    </row>
    <row r="68" spans="1:9" ht="21">
      <c r="A68" s="210" t="s">
        <v>711</v>
      </c>
      <c r="F68" s="205" t="s">
        <v>618</v>
      </c>
      <c r="G68" t="s">
        <v>901</v>
      </c>
      <c r="H68" s="214" t="s">
        <v>918</v>
      </c>
      <c r="I68" s="205"/>
    </row>
    <row r="69" spans="1:9" ht="21">
      <c r="A69" s="210" t="s">
        <v>837</v>
      </c>
      <c r="F69" s="205" t="s">
        <v>618</v>
      </c>
      <c r="G69" s="212" t="s">
        <v>914</v>
      </c>
      <c r="H69" s="212" t="s">
        <v>917</v>
      </c>
      <c r="I69" s="205"/>
    </row>
    <row r="70" spans="1:9" ht="21">
      <c r="A70" s="210" t="s">
        <v>854</v>
      </c>
      <c r="F70" s="205" t="s">
        <v>618</v>
      </c>
      <c r="G70" s="213" t="s">
        <v>915</v>
      </c>
      <c r="H70" s="212" t="s">
        <v>917</v>
      </c>
      <c r="I70" s="205"/>
    </row>
    <row r="71" spans="1:9" ht="21">
      <c r="A71" s="210" t="s">
        <v>733</v>
      </c>
      <c r="F71" s="205" t="s">
        <v>618</v>
      </c>
      <c r="G71" s="213" t="s">
        <v>921</v>
      </c>
      <c r="H71" s="212" t="s">
        <v>917</v>
      </c>
      <c r="I71" s="205"/>
    </row>
    <row r="72" spans="1:9" ht="21">
      <c r="A72" s="210" t="s">
        <v>836</v>
      </c>
      <c r="F72" s="205" t="s">
        <v>618</v>
      </c>
      <c r="G72" s="219" t="s">
        <v>923</v>
      </c>
      <c r="H72" s="220" t="s">
        <v>917</v>
      </c>
      <c r="I72" t="s">
        <v>836</v>
      </c>
    </row>
    <row r="73" spans="1:9" ht="21">
      <c r="A73" s="210" t="s">
        <v>848</v>
      </c>
      <c r="F73" t="s">
        <v>628</v>
      </c>
      <c r="G73" t="s">
        <v>903</v>
      </c>
      <c r="H73" s="214" t="s">
        <v>918</v>
      </c>
      <c r="I73" s="205" t="s">
        <v>836</v>
      </c>
    </row>
    <row r="74" spans="1:9" ht="21">
      <c r="A74" s="210" t="s">
        <v>899</v>
      </c>
      <c r="F74" s="205" t="s">
        <v>628</v>
      </c>
      <c r="G74" s="217" t="s">
        <v>841</v>
      </c>
      <c r="H74" s="214" t="s">
        <v>918</v>
      </c>
      <c r="I74" s="205" t="s">
        <v>836</v>
      </c>
    </row>
    <row r="75" spans="1:9" ht="21">
      <c r="A75" s="210" t="s">
        <v>852</v>
      </c>
      <c r="F75" s="205" t="s">
        <v>628</v>
      </c>
      <c r="G75" t="s">
        <v>854</v>
      </c>
      <c r="H75" s="214" t="s">
        <v>918</v>
      </c>
      <c r="I75" s="205" t="s">
        <v>836</v>
      </c>
    </row>
    <row r="76" spans="1:9" ht="21">
      <c r="A76" s="210" t="s">
        <v>842</v>
      </c>
      <c r="F76" s="205" t="s">
        <v>628</v>
      </c>
      <c r="G76" t="s">
        <v>902</v>
      </c>
      <c r="H76" s="214" t="s">
        <v>918</v>
      </c>
      <c r="I76" s="205"/>
    </row>
    <row r="77" spans="1:9" ht="21">
      <c r="A77" s="210" t="s">
        <v>841</v>
      </c>
      <c r="F77" s="205" t="s">
        <v>628</v>
      </c>
      <c r="G77" s="212" t="s">
        <v>914</v>
      </c>
      <c r="H77" s="212" t="s">
        <v>917</v>
      </c>
      <c r="I77" s="205"/>
    </row>
    <row r="78" spans="1:9" ht="21">
      <c r="A78" s="210" t="s">
        <v>902</v>
      </c>
      <c r="F78" s="205" t="s">
        <v>628</v>
      </c>
      <c r="G78" s="213" t="s">
        <v>915</v>
      </c>
      <c r="H78" s="212" t="s">
        <v>917</v>
      </c>
      <c r="I78" s="205"/>
    </row>
    <row r="79" spans="1:9" ht="21">
      <c r="A79" s="210" t="s">
        <v>837</v>
      </c>
      <c r="F79" s="205" t="s">
        <v>628</v>
      </c>
      <c r="G79" s="219" t="s">
        <v>923</v>
      </c>
      <c r="H79" s="220" t="s">
        <v>917</v>
      </c>
      <c r="I79" t="s">
        <v>836</v>
      </c>
    </row>
    <row r="80" spans="1:9" ht="21">
      <c r="A80" s="210" t="s">
        <v>841</v>
      </c>
      <c r="F80" t="s">
        <v>740</v>
      </c>
      <c r="G80" t="s">
        <v>903</v>
      </c>
      <c r="H80" s="214" t="s">
        <v>918</v>
      </c>
      <c r="I80" s="205" t="s">
        <v>836</v>
      </c>
    </row>
    <row r="81" spans="1:9" ht="21">
      <c r="A81" s="211" t="s">
        <v>451</v>
      </c>
      <c r="F81" s="205" t="s">
        <v>740</v>
      </c>
      <c r="G81" t="s">
        <v>848</v>
      </c>
      <c r="H81" s="214" t="s">
        <v>918</v>
      </c>
      <c r="I81" s="205" t="s">
        <v>836</v>
      </c>
    </row>
    <row r="82" spans="1:9" ht="18">
      <c r="F82" s="205" t="s">
        <v>740</v>
      </c>
      <c r="G82" t="s">
        <v>850</v>
      </c>
      <c r="H82" s="214" t="s">
        <v>918</v>
      </c>
      <c r="I82" s="205"/>
    </row>
    <row r="83" spans="1:9" ht="18">
      <c r="F83" s="205" t="s">
        <v>740</v>
      </c>
      <c r="G83" s="216" t="s">
        <v>841</v>
      </c>
      <c r="H83" s="214" t="s">
        <v>917</v>
      </c>
      <c r="I83" s="205"/>
    </row>
    <row r="84" spans="1:9" ht="18">
      <c r="F84" s="205" t="s">
        <v>740</v>
      </c>
      <c r="G84" s="212" t="s">
        <v>914</v>
      </c>
      <c r="H84" s="214" t="s">
        <v>917</v>
      </c>
      <c r="I84" s="205"/>
    </row>
    <row r="85" spans="1:9" ht="18">
      <c r="F85" s="205" t="s">
        <v>740</v>
      </c>
      <c r="G85" s="212" t="s">
        <v>915</v>
      </c>
      <c r="H85" s="214" t="s">
        <v>917</v>
      </c>
      <c r="I85" s="205"/>
    </row>
    <row r="86" spans="1:9" ht="18">
      <c r="F86" s="205" t="s">
        <v>740</v>
      </c>
      <c r="G86" s="212" t="s">
        <v>921</v>
      </c>
      <c r="H86" s="214" t="s">
        <v>917</v>
      </c>
      <c r="I86" s="205"/>
    </row>
    <row r="87" spans="1:9" ht="18">
      <c r="F87" s="205" t="s">
        <v>740</v>
      </c>
      <c r="G87" s="212" t="s">
        <v>926</v>
      </c>
      <c r="H87" s="214" t="s">
        <v>917</v>
      </c>
      <c r="I87" s="205"/>
    </row>
    <row r="88" spans="1:9" ht="18">
      <c r="F88" s="205" t="s">
        <v>740</v>
      </c>
      <c r="G88" s="212" t="s">
        <v>923</v>
      </c>
      <c r="H88" s="214" t="s">
        <v>917</v>
      </c>
      <c r="I88" t="s">
        <v>836</v>
      </c>
    </row>
    <row r="89" spans="1:9" ht="21">
      <c r="A89" s="28"/>
      <c r="B89" s="28"/>
      <c r="F89" t="s">
        <v>866</v>
      </c>
      <c r="G89" t="s">
        <v>903</v>
      </c>
      <c r="H89" s="214" t="s">
        <v>918</v>
      </c>
      <c r="I89" s="205" t="s">
        <v>836</v>
      </c>
    </row>
    <row r="90" spans="1:9" ht="18">
      <c r="F90" s="205" t="s">
        <v>866</v>
      </c>
      <c r="G90" t="s">
        <v>842</v>
      </c>
      <c r="H90" s="214" t="s">
        <v>918</v>
      </c>
      <c r="I90" s="205" t="s">
        <v>836</v>
      </c>
    </row>
    <row r="91" spans="1:9" ht="18">
      <c r="F91" s="205" t="s">
        <v>866</v>
      </c>
      <c r="G91" t="s">
        <v>902</v>
      </c>
      <c r="H91" s="214" t="s">
        <v>918</v>
      </c>
      <c r="I91" s="205"/>
    </row>
    <row r="92" spans="1:9" ht="18">
      <c r="F92" s="205" t="s">
        <v>866</v>
      </c>
      <c r="G92" s="229" t="s">
        <v>841</v>
      </c>
      <c r="H92" s="214" t="s">
        <v>938</v>
      </c>
      <c r="I92" s="205"/>
    </row>
    <row r="93" spans="1:9" ht="18">
      <c r="F93" s="205" t="s">
        <v>866</v>
      </c>
      <c r="G93" s="212" t="s">
        <v>914</v>
      </c>
      <c r="H93" s="214" t="s">
        <v>917</v>
      </c>
      <c r="I93" s="205"/>
    </row>
    <row r="94" spans="1:9" ht="18">
      <c r="F94" s="205" t="s">
        <v>866</v>
      </c>
      <c r="G94" s="213" t="s">
        <v>915</v>
      </c>
      <c r="H94" s="214" t="s">
        <v>917</v>
      </c>
      <c r="I94" s="205"/>
    </row>
    <row r="95" spans="1:9" ht="18">
      <c r="F95" s="205" t="s">
        <v>866</v>
      </c>
      <c r="G95" s="219" t="s">
        <v>923</v>
      </c>
      <c r="H95" s="214" t="s">
        <v>917</v>
      </c>
      <c r="I95" t="s">
        <v>837</v>
      </c>
    </row>
    <row r="96" spans="1:9" ht="18">
      <c r="F96" t="s">
        <v>711</v>
      </c>
      <c r="G96" t="s">
        <v>854</v>
      </c>
      <c r="H96" s="214" t="s">
        <v>918</v>
      </c>
      <c r="I96" s="205"/>
    </row>
    <row r="97" spans="6:9" ht="18">
      <c r="F97" s="205" t="s">
        <v>711</v>
      </c>
      <c r="G97" s="212" t="s">
        <v>841</v>
      </c>
      <c r="H97" s="214" t="s">
        <v>917</v>
      </c>
      <c r="I97" s="205"/>
    </row>
    <row r="98" spans="6:9" ht="18">
      <c r="F98" s="205" t="s">
        <v>711</v>
      </c>
      <c r="G98" s="212" t="s">
        <v>914</v>
      </c>
      <c r="H98" s="214" t="s">
        <v>917</v>
      </c>
      <c r="I98" s="205"/>
    </row>
    <row r="99" spans="6:9" ht="18">
      <c r="F99" s="205" t="s">
        <v>711</v>
      </c>
      <c r="G99" s="213" t="s">
        <v>915</v>
      </c>
      <c r="H99" s="214" t="s">
        <v>917</v>
      </c>
      <c r="I99" s="205"/>
    </row>
    <row r="100" spans="6:9" ht="18">
      <c r="F100" s="205" t="s">
        <v>711</v>
      </c>
      <c r="G100" s="219" t="s">
        <v>925</v>
      </c>
      <c r="H100" s="214" t="s">
        <v>917</v>
      </c>
      <c r="I100" t="s">
        <v>836</v>
      </c>
    </row>
    <row r="101" spans="6:9" ht="18">
      <c r="F101" t="s">
        <v>733</v>
      </c>
      <c r="G101" t="s">
        <v>848</v>
      </c>
      <c r="H101" s="214" t="s">
        <v>918</v>
      </c>
      <c r="I101" s="205" t="s">
        <v>836</v>
      </c>
    </row>
    <row r="102" spans="6:9" ht="18">
      <c r="F102" s="205" t="s">
        <v>733</v>
      </c>
      <c r="G102" t="s">
        <v>899</v>
      </c>
      <c r="H102" s="214" t="s">
        <v>918</v>
      </c>
      <c r="I102" s="205" t="s">
        <v>836</v>
      </c>
    </row>
    <row r="103" spans="6:9" ht="18">
      <c r="F103" s="205" t="s">
        <v>733</v>
      </c>
      <c r="G103" t="s">
        <v>852</v>
      </c>
      <c r="H103" s="214" t="s">
        <v>918</v>
      </c>
      <c r="I103" s="205" t="s">
        <v>836</v>
      </c>
    </row>
    <row r="104" spans="6:9" ht="18">
      <c r="F104" s="205" t="s">
        <v>733</v>
      </c>
      <c r="G104" t="s">
        <v>842</v>
      </c>
      <c r="H104" s="214" t="s">
        <v>918</v>
      </c>
      <c r="I104" s="205" t="s">
        <v>836</v>
      </c>
    </row>
    <row r="105" spans="6:9" ht="18">
      <c r="F105" s="205" t="s">
        <v>733</v>
      </c>
      <c r="G105" s="217" t="s">
        <v>841</v>
      </c>
      <c r="H105" s="214" t="s">
        <v>918</v>
      </c>
      <c r="I105" s="205" t="s">
        <v>836</v>
      </c>
    </row>
    <row r="106" spans="6:9" ht="18">
      <c r="F106" s="205" t="s">
        <v>733</v>
      </c>
      <c r="G106" t="s">
        <v>902</v>
      </c>
      <c r="H106" s="214" t="s">
        <v>918</v>
      </c>
    </row>
    <row r="107" spans="6:9" ht="18">
      <c r="F107" s="205" t="s">
        <v>733</v>
      </c>
      <c r="G107" s="212" t="s">
        <v>914</v>
      </c>
      <c r="H107" s="214" t="s">
        <v>917</v>
      </c>
    </row>
    <row r="108" spans="6:9" ht="18">
      <c r="F108" s="205" t="s">
        <v>733</v>
      </c>
      <c r="G108" s="212" t="s">
        <v>915</v>
      </c>
      <c r="H108" s="214" t="s">
        <v>917</v>
      </c>
    </row>
    <row r="109" spans="6:9" ht="18">
      <c r="F109" s="205" t="s">
        <v>733</v>
      </c>
      <c r="G109" s="212" t="s">
        <v>926</v>
      </c>
      <c r="H109" s="214" t="s">
        <v>917</v>
      </c>
    </row>
    <row r="110" spans="6:9" ht="18">
      <c r="F110" s="205" t="s">
        <v>733</v>
      </c>
      <c r="G110" s="213" t="s">
        <v>923</v>
      </c>
      <c r="H110" s="214" t="s">
        <v>917</v>
      </c>
    </row>
    <row r="112" spans="6:9">
      <c r="F112" s="228" t="s">
        <v>624</v>
      </c>
      <c r="G112" s="228" t="s">
        <v>841</v>
      </c>
      <c r="H112" s="228">
        <v>2566</v>
      </c>
    </row>
    <row r="113" spans="6:8">
      <c r="F113" s="228" t="s">
        <v>618</v>
      </c>
      <c r="G113" s="228" t="s">
        <v>841</v>
      </c>
      <c r="H113" s="228">
        <v>2567</v>
      </c>
    </row>
    <row r="114" spans="6:8">
      <c r="F114" s="228" t="s">
        <v>628</v>
      </c>
      <c r="G114" s="228" t="s">
        <v>854</v>
      </c>
      <c r="H114" s="228">
        <v>2566</v>
      </c>
    </row>
    <row r="115" spans="6:8">
      <c r="F115" s="228" t="s">
        <v>866</v>
      </c>
      <c r="G115" s="228" t="s">
        <v>841</v>
      </c>
      <c r="H115" s="228">
        <v>2567</v>
      </c>
    </row>
  </sheetData>
  <sortState ref="F113:H115">
    <sortCondition ref="F113:F115"/>
  </sortState>
  <conditionalFormatting sqref="G5:G8">
    <cfRule type="duplicateValues" dxfId="18" priority="10"/>
  </conditionalFormatting>
  <conditionalFormatting sqref="G9:G20">
    <cfRule type="duplicateValues" dxfId="17" priority="11"/>
  </conditionalFormatting>
  <conditionalFormatting sqref="G21:G27">
    <cfRule type="duplicateValues" dxfId="16" priority="8"/>
  </conditionalFormatting>
  <conditionalFormatting sqref="G80:G88">
    <cfRule type="duplicateValues" dxfId="15" priority="7"/>
  </conditionalFormatting>
  <conditionalFormatting sqref="G101:G110 K103">
    <cfRule type="duplicateValues" dxfId="14" priority="12"/>
  </conditionalFormatting>
  <conditionalFormatting sqref="G5:G8">
    <cfRule type="duplicateValues" dxfId="13" priority="14"/>
  </conditionalFormatting>
  <conditionalFormatting sqref="G113 G65:G72">
    <cfRule type="duplicateValues" dxfId="12" priority="4"/>
  </conditionalFormatting>
  <conditionalFormatting sqref="G112 G5:G8">
    <cfRule type="duplicateValues" dxfId="11" priority="3"/>
  </conditionalFormatting>
  <conditionalFormatting sqref="G114 G73:G79">
    <cfRule type="duplicateValues" dxfId="10" priority="2"/>
  </conditionalFormatting>
  <conditionalFormatting sqref="G115 G89:G95">
    <cfRule type="duplicateValues" dxfId="9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5"/>
  <sheetViews>
    <sheetView topLeftCell="B43" workbookViewId="0">
      <selection activeCell="B3" sqref="B3"/>
    </sheetView>
  </sheetViews>
  <sheetFormatPr defaultRowHeight="14.4"/>
  <cols>
    <col min="1" max="1" width="24.5546875" hidden="1" customWidth="1"/>
    <col min="2" max="2" width="12.44140625" customWidth="1"/>
    <col min="3" max="3" width="43" customWidth="1"/>
    <col min="4" max="4" width="17" hidden="1" customWidth="1"/>
    <col min="5" max="5" width="21.88671875" hidden="1" customWidth="1"/>
    <col min="6" max="6" width="17.109375" customWidth="1"/>
    <col min="7" max="7" width="15.88671875" customWidth="1"/>
    <col min="8" max="10" width="34.5546875" customWidth="1"/>
    <col min="11" max="11" width="32.33203125" customWidth="1"/>
    <col min="12" max="12" width="16.109375" customWidth="1"/>
    <col min="13" max="13" width="17.44140625" customWidth="1"/>
  </cols>
  <sheetData>
    <row r="1" spans="1:13" ht="23.4">
      <c r="A1" s="9"/>
      <c r="B1" s="22" t="s">
        <v>442</v>
      </c>
      <c r="D1" s="9"/>
      <c r="E1" s="9"/>
      <c r="F1" s="9"/>
      <c r="G1" s="9"/>
      <c r="H1" s="9"/>
      <c r="I1" s="9"/>
      <c r="J1" s="16"/>
      <c r="K1" s="16"/>
      <c r="L1" s="16"/>
      <c r="M1" s="16"/>
    </row>
    <row r="2" spans="1:13" s="25" customFormat="1">
      <c r="A2" s="8"/>
      <c r="B2" s="8"/>
      <c r="C2" s="8"/>
      <c r="D2" s="8"/>
      <c r="E2" s="8"/>
      <c r="F2" s="8"/>
      <c r="G2" s="8"/>
      <c r="H2" s="8"/>
      <c r="I2" s="8"/>
      <c r="J2" s="15"/>
      <c r="K2" s="15"/>
      <c r="L2" s="15"/>
      <c r="M2" s="15"/>
    </row>
    <row r="3" spans="1:13" ht="21">
      <c r="A3" s="11" t="s">
        <v>2</v>
      </c>
      <c r="B3" s="18" t="s">
        <v>441</v>
      </c>
      <c r="C3" s="12" t="s">
        <v>3</v>
      </c>
      <c r="D3" s="11" t="s">
        <v>3</v>
      </c>
      <c r="E3" s="11" t="s">
        <v>7</v>
      </c>
      <c r="F3" s="12" t="s">
        <v>14</v>
      </c>
      <c r="G3" s="12" t="s">
        <v>15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</row>
    <row r="4" spans="1:13" ht="21.6" thickBot="1">
      <c r="A4" s="14" t="s">
        <v>25</v>
      </c>
      <c r="B4" s="36">
        <v>2562</v>
      </c>
      <c r="C4" s="33" t="s">
        <v>26</v>
      </c>
      <c r="D4" s="9" t="s">
        <v>26</v>
      </c>
      <c r="E4" s="9" t="s">
        <v>28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199</v>
      </c>
      <c r="M4" s="9" t="s">
        <v>386</v>
      </c>
    </row>
    <row r="5" spans="1:13" ht="21.6" thickBot="1">
      <c r="A5" s="14" t="s">
        <v>41</v>
      </c>
      <c r="B5" s="36">
        <v>2562</v>
      </c>
      <c r="C5" s="34" t="s">
        <v>42</v>
      </c>
      <c r="D5" s="9" t="s">
        <v>42</v>
      </c>
      <c r="E5" s="9" t="s">
        <v>28</v>
      </c>
      <c r="F5" s="9" t="s">
        <v>44</v>
      </c>
      <c r="G5" s="9" t="s">
        <v>45</v>
      </c>
      <c r="H5" s="9" t="s">
        <v>46</v>
      </c>
      <c r="I5" s="9" t="s">
        <v>47</v>
      </c>
      <c r="J5" s="9" t="s">
        <v>48</v>
      </c>
      <c r="K5" s="9"/>
      <c r="L5" s="9" t="s">
        <v>168</v>
      </c>
      <c r="M5" s="9" t="s">
        <v>190</v>
      </c>
    </row>
    <row r="6" spans="1:13" ht="21.6" thickBot="1">
      <c r="A6" s="14" t="s">
        <v>49</v>
      </c>
      <c r="B6" s="36">
        <v>2562</v>
      </c>
      <c r="C6" s="34" t="s">
        <v>50</v>
      </c>
      <c r="D6" s="9" t="s">
        <v>50</v>
      </c>
      <c r="E6" s="9" t="s">
        <v>28</v>
      </c>
      <c r="F6" s="9" t="s">
        <v>52</v>
      </c>
      <c r="G6" s="9" t="s">
        <v>45</v>
      </c>
      <c r="H6" s="9" t="s">
        <v>46</v>
      </c>
      <c r="I6" s="9" t="s">
        <v>47</v>
      </c>
      <c r="J6" s="9" t="s">
        <v>48</v>
      </c>
      <c r="K6" s="9"/>
      <c r="L6" s="9" t="s">
        <v>194</v>
      </c>
      <c r="M6" s="9" t="s">
        <v>195</v>
      </c>
    </row>
    <row r="7" spans="1:13" ht="21.6" thickBot="1">
      <c r="A7" s="14" t="s">
        <v>54</v>
      </c>
      <c r="B7" s="36">
        <v>2562</v>
      </c>
      <c r="C7" s="34" t="s">
        <v>55</v>
      </c>
      <c r="D7" s="9" t="s">
        <v>55</v>
      </c>
      <c r="E7" s="9" t="s">
        <v>28</v>
      </c>
      <c r="F7" s="9" t="s">
        <v>44</v>
      </c>
      <c r="G7" s="9" t="s">
        <v>44</v>
      </c>
      <c r="H7" s="9" t="s">
        <v>58</v>
      </c>
      <c r="I7" s="9" t="s">
        <v>59</v>
      </c>
      <c r="J7" s="9" t="s">
        <v>60</v>
      </c>
      <c r="K7" s="9"/>
      <c r="L7" s="9" t="s">
        <v>168</v>
      </c>
      <c r="M7" s="9" t="s">
        <v>190</v>
      </c>
    </row>
    <row r="8" spans="1:13" ht="21.6" thickBot="1">
      <c r="A8" s="14" t="s">
        <v>62</v>
      </c>
      <c r="B8" s="36">
        <v>2562</v>
      </c>
      <c r="C8" s="34" t="s">
        <v>63</v>
      </c>
      <c r="D8" s="9" t="s">
        <v>63</v>
      </c>
      <c r="E8" s="9" t="s">
        <v>28</v>
      </c>
      <c r="F8" s="9" t="s">
        <v>65</v>
      </c>
      <c r="G8" s="9" t="s">
        <v>66</v>
      </c>
      <c r="H8" s="9" t="s">
        <v>67</v>
      </c>
      <c r="I8" s="9" t="s">
        <v>68</v>
      </c>
      <c r="J8" s="9" t="s">
        <v>69</v>
      </c>
      <c r="K8" s="9"/>
      <c r="L8" s="9" t="s">
        <v>199</v>
      </c>
      <c r="M8" s="9" t="s">
        <v>398</v>
      </c>
    </row>
    <row r="9" spans="1:13" ht="21.6" thickBot="1">
      <c r="A9" s="14" t="s">
        <v>70</v>
      </c>
      <c r="B9" s="36">
        <v>2562</v>
      </c>
      <c r="C9" s="34" t="s">
        <v>434</v>
      </c>
      <c r="D9" s="9" t="s">
        <v>71</v>
      </c>
      <c r="E9" s="9" t="s">
        <v>28</v>
      </c>
      <c r="F9" s="9" t="s">
        <v>73</v>
      </c>
      <c r="G9" s="9" t="s">
        <v>74</v>
      </c>
      <c r="H9" s="9" t="s">
        <v>67</v>
      </c>
      <c r="I9" s="9" t="s">
        <v>68</v>
      </c>
      <c r="J9" s="9" t="s">
        <v>69</v>
      </c>
      <c r="K9" s="9"/>
      <c r="L9" s="9" t="s">
        <v>199</v>
      </c>
      <c r="M9" s="9" t="s">
        <v>200</v>
      </c>
    </row>
    <row r="10" spans="1:13" ht="21.6" thickBot="1">
      <c r="A10" s="14" t="s">
        <v>75</v>
      </c>
      <c r="B10" s="36">
        <v>2562</v>
      </c>
      <c r="C10" s="34" t="s">
        <v>76</v>
      </c>
      <c r="D10" s="9" t="s">
        <v>76</v>
      </c>
      <c r="E10" s="9" t="s">
        <v>28</v>
      </c>
      <c r="F10" s="9" t="s">
        <v>78</v>
      </c>
      <c r="G10" s="9" t="s">
        <v>79</v>
      </c>
      <c r="H10" s="9" t="s">
        <v>67</v>
      </c>
      <c r="I10" s="9" t="s">
        <v>68</v>
      </c>
      <c r="J10" s="9" t="s">
        <v>69</v>
      </c>
      <c r="K10" s="9"/>
      <c r="L10" s="9" t="s">
        <v>199</v>
      </c>
      <c r="M10" s="9" t="s">
        <v>398</v>
      </c>
    </row>
    <row r="11" spans="1:13" ht="21.6" thickBot="1">
      <c r="A11" s="14" t="s">
        <v>81</v>
      </c>
      <c r="B11" s="36">
        <v>2562</v>
      </c>
      <c r="C11" s="34" t="s">
        <v>82</v>
      </c>
      <c r="D11" s="9" t="s">
        <v>82</v>
      </c>
      <c r="E11" s="9" t="s">
        <v>28</v>
      </c>
      <c r="F11" s="9" t="s">
        <v>84</v>
      </c>
      <c r="G11" s="9" t="s">
        <v>73</v>
      </c>
      <c r="H11" s="9" t="s">
        <v>85</v>
      </c>
      <c r="I11" s="9" t="s">
        <v>86</v>
      </c>
      <c r="J11" s="9" t="s">
        <v>60</v>
      </c>
      <c r="K11" s="9"/>
      <c r="L11" s="9" t="s">
        <v>173</v>
      </c>
      <c r="M11" s="9" t="s">
        <v>183</v>
      </c>
    </row>
    <row r="12" spans="1:13" ht="21.6" thickBot="1">
      <c r="A12" s="14" t="s">
        <v>88</v>
      </c>
      <c r="B12" s="36">
        <v>2562</v>
      </c>
      <c r="C12" s="34" t="s">
        <v>435</v>
      </c>
      <c r="D12" s="9" t="s">
        <v>89</v>
      </c>
      <c r="E12" s="9" t="s">
        <v>28</v>
      </c>
      <c r="F12" s="9" t="s">
        <v>52</v>
      </c>
      <c r="G12" s="9" t="s">
        <v>52</v>
      </c>
      <c r="H12" s="9" t="s">
        <v>91</v>
      </c>
      <c r="I12" s="9" t="s">
        <v>86</v>
      </c>
      <c r="J12" s="9" t="s">
        <v>60</v>
      </c>
      <c r="K12" s="9"/>
      <c r="L12" s="9" t="s">
        <v>199</v>
      </c>
      <c r="M12" s="9" t="s">
        <v>398</v>
      </c>
    </row>
    <row r="13" spans="1:13" ht="21.6" thickBot="1">
      <c r="A13" s="14" t="s">
        <v>93</v>
      </c>
      <c r="B13" s="36">
        <v>2562</v>
      </c>
      <c r="C13" s="34" t="s">
        <v>94</v>
      </c>
      <c r="D13" s="9" t="s">
        <v>94</v>
      </c>
      <c r="E13" s="9" t="s">
        <v>28</v>
      </c>
      <c r="F13" s="9" t="s">
        <v>84</v>
      </c>
      <c r="G13" s="9" t="s">
        <v>73</v>
      </c>
      <c r="H13" s="9" t="s">
        <v>91</v>
      </c>
      <c r="I13" s="9" t="s">
        <v>96</v>
      </c>
      <c r="J13" s="9" t="s">
        <v>60</v>
      </c>
      <c r="K13" s="9"/>
      <c r="L13" s="9" t="s">
        <v>443</v>
      </c>
      <c r="M13" s="9" t="s">
        <v>444</v>
      </c>
    </row>
    <row r="14" spans="1:13" ht="21.6" thickBot="1">
      <c r="A14" s="14" t="s">
        <v>140</v>
      </c>
      <c r="B14" s="36">
        <v>2562</v>
      </c>
      <c r="C14" s="34" t="s">
        <v>141</v>
      </c>
      <c r="D14" s="9" t="s">
        <v>141</v>
      </c>
      <c r="E14" s="9" t="s">
        <v>28</v>
      </c>
      <c r="F14" s="9" t="s">
        <v>143</v>
      </c>
      <c r="G14" s="9" t="s">
        <v>143</v>
      </c>
      <c r="H14" s="9" t="s">
        <v>58</v>
      </c>
      <c r="I14" s="9" t="s">
        <v>59</v>
      </c>
      <c r="J14" s="9" t="s">
        <v>60</v>
      </c>
      <c r="K14" s="9"/>
      <c r="L14" s="9" t="s">
        <v>168</v>
      </c>
      <c r="M14" s="9" t="s">
        <v>190</v>
      </c>
    </row>
    <row r="15" spans="1:13" ht="21.6" thickBot="1">
      <c r="A15" s="14" t="s">
        <v>98</v>
      </c>
      <c r="B15" s="35">
        <v>2563</v>
      </c>
      <c r="C15" s="34" t="s">
        <v>99</v>
      </c>
      <c r="D15" s="9" t="s">
        <v>99</v>
      </c>
      <c r="E15" s="9" t="s">
        <v>28</v>
      </c>
      <c r="F15" s="9" t="s">
        <v>79</v>
      </c>
      <c r="G15" s="9" t="s">
        <v>66</v>
      </c>
      <c r="H15" s="9" t="s">
        <v>101</v>
      </c>
      <c r="I15" s="9" t="s">
        <v>102</v>
      </c>
      <c r="J15" s="9" t="s">
        <v>103</v>
      </c>
      <c r="K15" s="9"/>
      <c r="L15" s="9" t="s">
        <v>199</v>
      </c>
      <c r="M15" s="9" t="s">
        <v>445</v>
      </c>
    </row>
    <row r="16" spans="1:13" ht="21.6" thickBot="1">
      <c r="A16" s="14" t="s">
        <v>105</v>
      </c>
      <c r="B16" s="35">
        <v>2563</v>
      </c>
      <c r="C16" s="34" t="s">
        <v>106</v>
      </c>
      <c r="D16" s="9" t="s">
        <v>106</v>
      </c>
      <c r="E16" s="9" t="s">
        <v>28</v>
      </c>
      <c r="F16" s="9" t="s">
        <v>79</v>
      </c>
      <c r="G16" s="9" t="s">
        <v>66</v>
      </c>
      <c r="H16" s="9" t="s">
        <v>108</v>
      </c>
      <c r="I16" s="9" t="s">
        <v>47</v>
      </c>
      <c r="J16" s="9" t="s">
        <v>48</v>
      </c>
      <c r="K16" s="9"/>
      <c r="L16" s="9" t="s">
        <v>199</v>
      </c>
      <c r="M16" s="9" t="s">
        <v>445</v>
      </c>
    </row>
    <row r="17" spans="1:13" ht="21.6" thickBot="1">
      <c r="A17" s="14" t="s">
        <v>109</v>
      </c>
      <c r="B17" s="35">
        <v>2563</v>
      </c>
      <c r="C17" s="34" t="s">
        <v>436</v>
      </c>
      <c r="D17" s="9" t="s">
        <v>110</v>
      </c>
      <c r="E17" s="9" t="s">
        <v>28</v>
      </c>
      <c r="F17" s="9" t="s">
        <v>79</v>
      </c>
      <c r="G17" s="9" t="s">
        <v>66</v>
      </c>
      <c r="H17" s="9" t="s">
        <v>108</v>
      </c>
      <c r="I17" s="9" t="s">
        <v>47</v>
      </c>
      <c r="J17" s="9" t="s">
        <v>48</v>
      </c>
      <c r="K17" s="9"/>
      <c r="L17" s="9" t="s">
        <v>199</v>
      </c>
      <c r="M17" s="9" t="s">
        <v>445</v>
      </c>
    </row>
    <row r="18" spans="1:13" ht="21.6" thickBot="1">
      <c r="A18" s="14" t="s">
        <v>113</v>
      </c>
      <c r="B18" s="35">
        <v>2563</v>
      </c>
      <c r="C18" s="34" t="s">
        <v>114</v>
      </c>
      <c r="D18" s="9" t="s">
        <v>114</v>
      </c>
      <c r="E18" s="9" t="s">
        <v>28</v>
      </c>
      <c r="F18" s="9" t="s">
        <v>116</v>
      </c>
      <c r="G18" s="9" t="s">
        <v>66</v>
      </c>
      <c r="H18" s="9" t="s">
        <v>117</v>
      </c>
      <c r="I18" s="9" t="s">
        <v>68</v>
      </c>
      <c r="J18" s="9" t="s">
        <v>69</v>
      </c>
      <c r="K18" s="9"/>
      <c r="L18" s="9" t="s">
        <v>199</v>
      </c>
      <c r="M18" s="9" t="s">
        <v>446</v>
      </c>
    </row>
    <row r="19" spans="1:13" ht="21.6" thickBot="1">
      <c r="A19" s="14" t="s">
        <v>118</v>
      </c>
      <c r="B19" s="35">
        <v>2563</v>
      </c>
      <c r="C19" s="34" t="s">
        <v>119</v>
      </c>
      <c r="D19" s="9" t="s">
        <v>119</v>
      </c>
      <c r="E19" s="9" t="s">
        <v>28</v>
      </c>
      <c r="F19" s="9" t="s">
        <v>121</v>
      </c>
      <c r="G19" s="9" t="s">
        <v>122</v>
      </c>
      <c r="H19" s="9" t="s">
        <v>117</v>
      </c>
      <c r="I19" s="9" t="s">
        <v>68</v>
      </c>
      <c r="J19" s="9" t="s">
        <v>69</v>
      </c>
      <c r="K19" s="9"/>
      <c r="L19" s="9" t="s">
        <v>199</v>
      </c>
      <c r="M19" s="9" t="s">
        <v>386</v>
      </c>
    </row>
    <row r="20" spans="1:13" ht="21.6" thickBot="1">
      <c r="A20" s="14" t="s">
        <v>123</v>
      </c>
      <c r="B20" s="35">
        <v>2563</v>
      </c>
      <c r="C20" s="34" t="s">
        <v>124</v>
      </c>
      <c r="D20" s="9" t="s">
        <v>124</v>
      </c>
      <c r="E20" s="9" t="s">
        <v>28</v>
      </c>
      <c r="F20" s="9" t="s">
        <v>79</v>
      </c>
      <c r="G20" s="9" t="s">
        <v>66</v>
      </c>
      <c r="H20" s="9" t="s">
        <v>108</v>
      </c>
      <c r="I20" s="9" t="s">
        <v>47</v>
      </c>
      <c r="J20" s="9" t="s">
        <v>48</v>
      </c>
      <c r="K20" s="9"/>
      <c r="L20" s="9" t="s">
        <v>199</v>
      </c>
      <c r="M20" s="9" t="s">
        <v>446</v>
      </c>
    </row>
    <row r="21" spans="1:13" ht="21.6" thickBot="1">
      <c r="A21" s="14" t="s">
        <v>128</v>
      </c>
      <c r="B21" s="35">
        <v>2563</v>
      </c>
      <c r="C21" s="34" t="s">
        <v>129</v>
      </c>
      <c r="D21" s="9" t="s">
        <v>129</v>
      </c>
      <c r="E21" s="9" t="s">
        <v>28</v>
      </c>
      <c r="F21" s="9" t="s">
        <v>121</v>
      </c>
      <c r="G21" s="9" t="s">
        <v>66</v>
      </c>
      <c r="H21" s="9" t="s">
        <v>131</v>
      </c>
      <c r="I21" s="9" t="s">
        <v>132</v>
      </c>
      <c r="J21" s="9" t="s">
        <v>133</v>
      </c>
      <c r="K21" s="9"/>
      <c r="L21" s="9" t="s">
        <v>194</v>
      </c>
      <c r="M21" s="9" t="s">
        <v>195</v>
      </c>
    </row>
    <row r="22" spans="1:13" ht="21.6" thickBot="1">
      <c r="A22" s="14" t="s">
        <v>135</v>
      </c>
      <c r="B22" s="35">
        <v>2563</v>
      </c>
      <c r="C22" s="34" t="s">
        <v>136</v>
      </c>
      <c r="D22" s="9" t="s">
        <v>136</v>
      </c>
      <c r="E22" s="9" t="s">
        <v>28</v>
      </c>
      <c r="F22" s="9" t="s">
        <v>79</v>
      </c>
      <c r="G22" s="9" t="s">
        <v>66</v>
      </c>
      <c r="H22" s="9" t="s">
        <v>138</v>
      </c>
      <c r="I22" s="9" t="s">
        <v>139</v>
      </c>
      <c r="J22" s="9" t="s">
        <v>48</v>
      </c>
      <c r="K22" s="9"/>
      <c r="L22" s="9" t="s">
        <v>173</v>
      </c>
      <c r="M22" s="9" t="s">
        <v>174</v>
      </c>
    </row>
    <row r="23" spans="1:13" ht="21.6" thickBot="1">
      <c r="A23" s="14" t="s">
        <v>144</v>
      </c>
      <c r="B23" s="35">
        <v>2563</v>
      </c>
      <c r="C23" s="34" t="s">
        <v>145</v>
      </c>
      <c r="D23" s="9" t="s">
        <v>145</v>
      </c>
      <c r="E23" s="9" t="s">
        <v>28</v>
      </c>
      <c r="F23" s="9" t="s">
        <v>121</v>
      </c>
      <c r="G23" s="9" t="s">
        <v>122</v>
      </c>
      <c r="H23" s="9" t="s">
        <v>67</v>
      </c>
      <c r="I23" s="9" t="s">
        <v>68</v>
      </c>
      <c r="J23" s="9" t="s">
        <v>69</v>
      </c>
      <c r="K23" s="9"/>
      <c r="L23" s="9" t="s">
        <v>199</v>
      </c>
      <c r="M23" s="9" t="s">
        <v>445</v>
      </c>
    </row>
    <row r="24" spans="1:13" ht="21.6" thickBot="1">
      <c r="A24" s="14" t="s">
        <v>147</v>
      </c>
      <c r="B24" s="35">
        <v>2563</v>
      </c>
      <c r="C24" s="34" t="s">
        <v>437</v>
      </c>
      <c r="D24" s="9" t="s">
        <v>148</v>
      </c>
      <c r="E24" s="9" t="s">
        <v>28</v>
      </c>
      <c r="F24" s="9" t="s">
        <v>121</v>
      </c>
      <c r="G24" s="9" t="s">
        <v>122</v>
      </c>
      <c r="H24" s="9" t="s">
        <v>67</v>
      </c>
      <c r="I24" s="9" t="s">
        <v>68</v>
      </c>
      <c r="J24" s="9" t="s">
        <v>69</v>
      </c>
      <c r="K24" s="9"/>
      <c r="L24" s="9" t="s">
        <v>199</v>
      </c>
      <c r="M24" s="9" t="s">
        <v>398</v>
      </c>
    </row>
    <row r="25" spans="1:13" ht="21.6" thickBot="1">
      <c r="A25" s="9" t="s">
        <v>234</v>
      </c>
      <c r="B25" s="35">
        <v>2563</v>
      </c>
      <c r="C25" s="34" t="s">
        <v>235</v>
      </c>
      <c r="D25" s="9" t="s">
        <v>235</v>
      </c>
      <c r="E25" s="9" t="s">
        <v>28</v>
      </c>
      <c r="F25" s="9" t="s">
        <v>66</v>
      </c>
      <c r="G25" s="9" t="s">
        <v>233</v>
      </c>
      <c r="H25" s="9" t="s">
        <v>224</v>
      </c>
      <c r="I25" s="9" t="s">
        <v>225</v>
      </c>
      <c r="J25" s="9" t="s">
        <v>158</v>
      </c>
      <c r="K25" s="9"/>
      <c r="L25" s="9" t="s">
        <v>168</v>
      </c>
      <c r="M25" s="9" t="s">
        <v>190</v>
      </c>
    </row>
    <row r="26" spans="1:13" ht="21.6" thickBot="1">
      <c r="A26" s="9" t="s">
        <v>247</v>
      </c>
      <c r="B26" s="35">
        <v>2563</v>
      </c>
      <c r="C26" s="34" t="s">
        <v>248</v>
      </c>
      <c r="D26" s="9" t="s">
        <v>248</v>
      </c>
      <c r="E26" s="9" t="s">
        <v>28</v>
      </c>
      <c r="F26" s="9" t="s">
        <v>121</v>
      </c>
      <c r="G26" s="9" t="s">
        <v>154</v>
      </c>
      <c r="H26" s="9" t="s">
        <v>250</v>
      </c>
      <c r="I26" s="9" t="s">
        <v>251</v>
      </c>
      <c r="J26" s="9" t="s">
        <v>158</v>
      </c>
      <c r="K26" s="9"/>
      <c r="L26" s="9" t="s">
        <v>173</v>
      </c>
      <c r="M26" s="9" t="s">
        <v>179</v>
      </c>
    </row>
    <row r="27" spans="1:13" ht="21.6" thickBot="1">
      <c r="A27" s="9" t="s">
        <v>262</v>
      </c>
      <c r="B27" s="35">
        <v>2563</v>
      </c>
      <c r="C27" s="34" t="s">
        <v>263</v>
      </c>
      <c r="D27" s="9" t="s">
        <v>263</v>
      </c>
      <c r="E27" s="9" t="s">
        <v>28</v>
      </c>
      <c r="F27" s="9" t="s">
        <v>265</v>
      </c>
      <c r="G27" s="9" t="s">
        <v>266</v>
      </c>
      <c r="H27" s="9" t="s">
        <v>267</v>
      </c>
      <c r="I27" s="9" t="s">
        <v>268</v>
      </c>
      <c r="J27" s="9" t="s">
        <v>269</v>
      </c>
      <c r="K27" s="9"/>
      <c r="L27" s="9" t="s">
        <v>199</v>
      </c>
      <c r="M27" s="9" t="s">
        <v>200</v>
      </c>
    </row>
    <row r="28" spans="1:13" ht="21.6" thickBot="1">
      <c r="A28" s="14" t="s">
        <v>151</v>
      </c>
      <c r="B28" s="37">
        <v>2564</v>
      </c>
      <c r="C28" s="34" t="s">
        <v>152</v>
      </c>
      <c r="D28" s="9" t="s">
        <v>152</v>
      </c>
      <c r="E28" s="9" t="s">
        <v>28</v>
      </c>
      <c r="F28" s="9" t="s">
        <v>154</v>
      </c>
      <c r="G28" s="9" t="s">
        <v>155</v>
      </c>
      <c r="H28" s="9" t="s">
        <v>156</v>
      </c>
      <c r="I28" s="9" t="s">
        <v>157</v>
      </c>
      <c r="J28" s="9" t="s">
        <v>158</v>
      </c>
      <c r="K28" s="9"/>
      <c r="L28" s="9" t="s">
        <v>168</v>
      </c>
      <c r="M28" s="9" t="s">
        <v>190</v>
      </c>
    </row>
    <row r="29" spans="1:13" ht="21.6" thickBot="1">
      <c r="A29" s="9" t="s">
        <v>252</v>
      </c>
      <c r="B29" s="37">
        <v>2564</v>
      </c>
      <c r="C29" s="34" t="s">
        <v>99</v>
      </c>
      <c r="D29" s="9" t="s">
        <v>99</v>
      </c>
      <c r="E29" s="9" t="s">
        <v>28</v>
      </c>
      <c r="F29" s="9" t="s">
        <v>243</v>
      </c>
      <c r="G29" s="9" t="s">
        <v>155</v>
      </c>
      <c r="H29" s="9" t="s">
        <v>101</v>
      </c>
      <c r="I29" s="9" t="s">
        <v>102</v>
      </c>
      <c r="J29" s="9" t="s">
        <v>103</v>
      </c>
      <c r="K29" s="9"/>
      <c r="L29" s="9" t="s">
        <v>173</v>
      </c>
      <c r="M29" s="9" t="s">
        <v>179</v>
      </c>
    </row>
    <row r="30" spans="1:13" ht="21.6" thickBot="1">
      <c r="A30" s="9" t="s">
        <v>255</v>
      </c>
      <c r="B30" s="37">
        <v>2564</v>
      </c>
      <c r="C30" s="34" t="s">
        <v>256</v>
      </c>
      <c r="D30" s="9" t="s">
        <v>256</v>
      </c>
      <c r="E30" s="9" t="s">
        <v>28</v>
      </c>
      <c r="F30" s="9" t="s">
        <v>243</v>
      </c>
      <c r="G30" s="9" t="s">
        <v>258</v>
      </c>
      <c r="H30" s="9" t="s">
        <v>259</v>
      </c>
      <c r="I30" s="9" t="s">
        <v>260</v>
      </c>
      <c r="J30" s="9" t="s">
        <v>60</v>
      </c>
      <c r="K30" s="9"/>
      <c r="L30" s="9" t="s">
        <v>168</v>
      </c>
      <c r="M30" s="9" t="s">
        <v>190</v>
      </c>
    </row>
    <row r="31" spans="1:13" ht="21.6" thickBot="1">
      <c r="A31" s="9" t="s">
        <v>271</v>
      </c>
      <c r="B31" s="37">
        <v>2564</v>
      </c>
      <c r="C31" s="34" t="s">
        <v>272</v>
      </c>
      <c r="D31" s="9" t="s">
        <v>272</v>
      </c>
      <c r="E31" s="9" t="s">
        <v>28</v>
      </c>
      <c r="F31" s="9" t="s">
        <v>122</v>
      </c>
      <c r="G31" s="9" t="s">
        <v>122</v>
      </c>
      <c r="H31" s="9" t="s">
        <v>274</v>
      </c>
      <c r="I31" s="9" t="s">
        <v>96</v>
      </c>
      <c r="J31" s="9" t="s">
        <v>60</v>
      </c>
      <c r="K31" s="9"/>
      <c r="L31" s="9" t="s">
        <v>168</v>
      </c>
      <c r="M31" s="9" t="s">
        <v>275</v>
      </c>
    </row>
    <row r="32" spans="1:13" ht="21.6" thickBot="1">
      <c r="A32" s="9" t="s">
        <v>277</v>
      </c>
      <c r="B32" s="37">
        <v>2564</v>
      </c>
      <c r="C32" s="34" t="s">
        <v>438</v>
      </c>
      <c r="D32" s="9" t="s">
        <v>278</v>
      </c>
      <c r="E32" s="9" t="s">
        <v>28</v>
      </c>
      <c r="F32" s="9" t="s">
        <v>243</v>
      </c>
      <c r="G32" s="9" t="s">
        <v>258</v>
      </c>
      <c r="H32" s="9" t="s">
        <v>280</v>
      </c>
      <c r="I32" s="9" t="s">
        <v>281</v>
      </c>
      <c r="J32" s="9" t="s">
        <v>282</v>
      </c>
      <c r="K32" s="9"/>
      <c r="L32" s="9" t="s">
        <v>173</v>
      </c>
      <c r="M32" s="9" t="s">
        <v>179</v>
      </c>
    </row>
    <row r="33" spans="1:13" ht="21.6" thickBot="1">
      <c r="A33" s="9" t="s">
        <v>335</v>
      </c>
      <c r="B33" s="37">
        <v>2564</v>
      </c>
      <c r="C33" s="34" t="s">
        <v>336</v>
      </c>
      <c r="D33" s="9" t="s">
        <v>336</v>
      </c>
      <c r="E33" s="9" t="s">
        <v>28</v>
      </c>
      <c r="F33" s="9" t="s">
        <v>243</v>
      </c>
      <c r="G33" s="9" t="s">
        <v>258</v>
      </c>
      <c r="H33" s="9" t="s">
        <v>334</v>
      </c>
      <c r="I33" s="9" t="s">
        <v>251</v>
      </c>
      <c r="J33" s="9" t="s">
        <v>158</v>
      </c>
      <c r="K33" s="9"/>
      <c r="L33" s="9" t="s">
        <v>194</v>
      </c>
      <c r="M33" s="9" t="s">
        <v>195</v>
      </c>
    </row>
    <row r="34" spans="1:13" ht="21.6" thickBot="1">
      <c r="A34" s="9" t="s">
        <v>331</v>
      </c>
      <c r="B34" s="20">
        <v>2565</v>
      </c>
      <c r="C34" s="34" t="s">
        <v>332</v>
      </c>
      <c r="D34" s="9" t="s">
        <v>332</v>
      </c>
      <c r="E34" s="9" t="s">
        <v>28</v>
      </c>
      <c r="F34" s="9" t="s">
        <v>163</v>
      </c>
      <c r="G34" s="9" t="s">
        <v>155</v>
      </c>
      <c r="H34" s="9" t="s">
        <v>334</v>
      </c>
      <c r="I34" s="9" t="s">
        <v>251</v>
      </c>
      <c r="J34" s="9" t="s">
        <v>158</v>
      </c>
      <c r="K34" s="9"/>
      <c r="L34" s="9" t="s">
        <v>194</v>
      </c>
      <c r="M34" s="9" t="s">
        <v>195</v>
      </c>
    </row>
    <row r="35" spans="1:13" ht="21.6" thickBot="1">
      <c r="A35" s="9" t="s">
        <v>339</v>
      </c>
      <c r="B35" s="20">
        <v>2565</v>
      </c>
      <c r="C35" s="34" t="s">
        <v>340</v>
      </c>
      <c r="D35" s="9" t="s">
        <v>340</v>
      </c>
      <c r="E35" s="9" t="s">
        <v>28</v>
      </c>
      <c r="F35" s="9" t="s">
        <v>163</v>
      </c>
      <c r="G35" s="9" t="s">
        <v>155</v>
      </c>
      <c r="H35" s="9" t="s">
        <v>342</v>
      </c>
      <c r="I35" s="9" t="s">
        <v>251</v>
      </c>
      <c r="J35" s="9" t="s">
        <v>158</v>
      </c>
      <c r="K35" s="9"/>
      <c r="L35" s="9" t="s">
        <v>194</v>
      </c>
      <c r="M35" s="9" t="s">
        <v>343</v>
      </c>
    </row>
    <row r="36" spans="1:13" ht="21.6" thickBot="1">
      <c r="A36" s="9" t="s">
        <v>344</v>
      </c>
      <c r="B36" s="20">
        <v>2565</v>
      </c>
      <c r="C36" s="34" t="s">
        <v>345</v>
      </c>
      <c r="D36" s="9" t="s">
        <v>345</v>
      </c>
      <c r="E36" s="9" t="s">
        <v>28</v>
      </c>
      <c r="F36" s="9" t="s">
        <v>163</v>
      </c>
      <c r="G36" s="9" t="s">
        <v>155</v>
      </c>
      <c r="H36" s="9" t="s">
        <v>342</v>
      </c>
      <c r="I36" s="9" t="s">
        <v>251</v>
      </c>
      <c r="J36" s="9" t="s">
        <v>158</v>
      </c>
      <c r="K36" s="9"/>
      <c r="L36" s="9" t="s">
        <v>194</v>
      </c>
      <c r="M36" s="9" t="s">
        <v>343</v>
      </c>
    </row>
    <row r="37" spans="1:13" ht="21.6" thickBot="1">
      <c r="A37" s="9" t="s">
        <v>347</v>
      </c>
      <c r="B37" s="20">
        <v>2565</v>
      </c>
      <c r="C37" s="34" t="s">
        <v>348</v>
      </c>
      <c r="D37" s="9" t="s">
        <v>348</v>
      </c>
      <c r="E37" s="9" t="s">
        <v>28</v>
      </c>
      <c r="F37" s="9" t="s">
        <v>163</v>
      </c>
      <c r="G37" s="9" t="s">
        <v>155</v>
      </c>
      <c r="H37" s="9" t="s">
        <v>342</v>
      </c>
      <c r="I37" s="9" t="s">
        <v>251</v>
      </c>
      <c r="J37" s="9" t="s">
        <v>158</v>
      </c>
      <c r="K37" s="9"/>
      <c r="L37" s="9" t="s">
        <v>194</v>
      </c>
      <c r="M37" s="9" t="s">
        <v>343</v>
      </c>
    </row>
    <row r="38" spans="1:13" ht="21.6" thickBot="1">
      <c r="A38" s="9" t="s">
        <v>350</v>
      </c>
      <c r="B38" s="20">
        <v>2565</v>
      </c>
      <c r="C38" s="34" t="s">
        <v>351</v>
      </c>
      <c r="D38" s="9" t="s">
        <v>351</v>
      </c>
      <c r="E38" s="9" t="s">
        <v>28</v>
      </c>
      <c r="F38" s="9" t="s">
        <v>163</v>
      </c>
      <c r="G38" s="9" t="s">
        <v>155</v>
      </c>
      <c r="H38" s="9" t="s">
        <v>342</v>
      </c>
      <c r="I38" s="9" t="s">
        <v>251</v>
      </c>
      <c r="J38" s="9" t="s">
        <v>158</v>
      </c>
      <c r="K38" s="9"/>
      <c r="L38" s="9" t="s">
        <v>194</v>
      </c>
      <c r="M38" s="9" t="s">
        <v>343</v>
      </c>
    </row>
    <row r="39" spans="1:13" ht="21.6" thickBot="1">
      <c r="A39" s="9" t="s">
        <v>353</v>
      </c>
      <c r="B39" s="20">
        <v>2565</v>
      </c>
      <c r="C39" s="34" t="s">
        <v>354</v>
      </c>
      <c r="D39" s="9" t="s">
        <v>354</v>
      </c>
      <c r="E39" s="9" t="s">
        <v>355</v>
      </c>
      <c r="F39" s="9" t="s">
        <v>163</v>
      </c>
      <c r="G39" s="9" t="s">
        <v>155</v>
      </c>
      <c r="H39" s="9" t="s">
        <v>342</v>
      </c>
      <c r="I39" s="9" t="s">
        <v>251</v>
      </c>
      <c r="J39" s="9" t="s">
        <v>158</v>
      </c>
      <c r="K39" s="9"/>
      <c r="L39" s="9" t="s">
        <v>168</v>
      </c>
      <c r="M39" s="9" t="s">
        <v>190</v>
      </c>
    </row>
    <row r="40" spans="1:13" ht="21.6" thickBot="1">
      <c r="A40" s="9" t="s">
        <v>357</v>
      </c>
      <c r="B40" s="20">
        <v>2565</v>
      </c>
      <c r="C40" s="34" t="s">
        <v>358</v>
      </c>
      <c r="D40" s="9" t="s">
        <v>358</v>
      </c>
      <c r="E40" s="9" t="s">
        <v>28</v>
      </c>
      <c r="F40" s="9" t="s">
        <v>163</v>
      </c>
      <c r="G40" s="9" t="s">
        <v>155</v>
      </c>
      <c r="H40" s="9" t="s">
        <v>334</v>
      </c>
      <c r="I40" s="9" t="s">
        <v>251</v>
      </c>
      <c r="J40" s="9" t="s">
        <v>158</v>
      </c>
      <c r="K40" s="9"/>
      <c r="L40" s="9" t="s">
        <v>194</v>
      </c>
      <c r="M40" s="9" t="s">
        <v>360</v>
      </c>
    </row>
    <row r="41" spans="1:13" ht="21.6" thickBot="1">
      <c r="A41" s="9" t="s">
        <v>361</v>
      </c>
      <c r="B41" s="20">
        <v>2565</v>
      </c>
      <c r="C41" s="34" t="s">
        <v>362</v>
      </c>
      <c r="D41" s="9" t="s">
        <v>362</v>
      </c>
      <c r="E41" s="9" t="s">
        <v>28</v>
      </c>
      <c r="F41" s="9" t="s">
        <v>163</v>
      </c>
      <c r="G41" s="9" t="s">
        <v>155</v>
      </c>
      <c r="H41" s="9" t="s">
        <v>334</v>
      </c>
      <c r="I41" s="9" t="s">
        <v>251</v>
      </c>
      <c r="J41" s="9" t="s">
        <v>158</v>
      </c>
      <c r="K41" s="9"/>
      <c r="L41" s="9" t="s">
        <v>168</v>
      </c>
      <c r="M41" s="9" t="s">
        <v>218</v>
      </c>
    </row>
    <row r="42" spans="1:13" ht="21.6" thickBot="1">
      <c r="A42" s="9" t="s">
        <v>364</v>
      </c>
      <c r="B42" s="20">
        <v>2565</v>
      </c>
      <c r="C42" s="34" t="s">
        <v>365</v>
      </c>
      <c r="D42" s="9" t="s">
        <v>365</v>
      </c>
      <c r="E42" s="9" t="s">
        <v>28</v>
      </c>
      <c r="F42" s="9" t="s">
        <v>163</v>
      </c>
      <c r="G42" s="9" t="s">
        <v>155</v>
      </c>
      <c r="H42" s="9" t="s">
        <v>334</v>
      </c>
      <c r="I42" s="9" t="s">
        <v>251</v>
      </c>
      <c r="J42" s="9" t="s">
        <v>158</v>
      </c>
      <c r="K42" s="9"/>
      <c r="L42" s="9" t="s">
        <v>194</v>
      </c>
      <c r="M42" s="9" t="s">
        <v>360</v>
      </c>
    </row>
    <row r="43" spans="1:13" ht="21.6" thickBot="1">
      <c r="A43" s="9" t="s">
        <v>367</v>
      </c>
      <c r="B43" s="20">
        <v>2565</v>
      </c>
      <c r="C43" s="34" t="s">
        <v>368</v>
      </c>
      <c r="D43" s="9" t="s">
        <v>368</v>
      </c>
      <c r="E43" s="9" t="s">
        <v>28</v>
      </c>
      <c r="F43" s="9" t="s">
        <v>163</v>
      </c>
      <c r="G43" s="9" t="s">
        <v>155</v>
      </c>
      <c r="H43" s="9" t="s">
        <v>334</v>
      </c>
      <c r="I43" s="9" t="s">
        <v>251</v>
      </c>
      <c r="J43" s="9" t="s">
        <v>158</v>
      </c>
      <c r="K43" s="9"/>
      <c r="L43" s="9" t="s">
        <v>194</v>
      </c>
      <c r="M43" s="9" t="s">
        <v>195</v>
      </c>
    </row>
    <row r="44" spans="1:13" ht="21.6" thickBot="1">
      <c r="A44" s="9" t="s">
        <v>370</v>
      </c>
      <c r="B44" s="20">
        <v>2565</v>
      </c>
      <c r="C44" s="34" t="s">
        <v>371</v>
      </c>
      <c r="D44" s="9" t="s">
        <v>371</v>
      </c>
      <c r="E44" s="9" t="s">
        <v>28</v>
      </c>
      <c r="F44" s="9" t="s">
        <v>163</v>
      </c>
      <c r="G44" s="9" t="s">
        <v>155</v>
      </c>
      <c r="H44" s="9" t="s">
        <v>342</v>
      </c>
      <c r="I44" s="9" t="s">
        <v>251</v>
      </c>
      <c r="J44" s="9" t="s">
        <v>158</v>
      </c>
      <c r="K44" s="9"/>
      <c r="L44" s="9" t="s">
        <v>194</v>
      </c>
      <c r="M44" s="9" t="s">
        <v>343</v>
      </c>
    </row>
    <row r="45" spans="1:13" ht="21.6" thickBot="1">
      <c r="A45" s="9" t="s">
        <v>374</v>
      </c>
      <c r="B45" s="20">
        <v>2565</v>
      </c>
      <c r="C45" s="34" t="s">
        <v>375</v>
      </c>
      <c r="D45" s="9" t="s">
        <v>375</v>
      </c>
      <c r="E45" s="9" t="s">
        <v>28</v>
      </c>
      <c r="F45" s="9" t="s">
        <v>163</v>
      </c>
      <c r="G45" s="9" t="s">
        <v>155</v>
      </c>
      <c r="H45" s="9" t="s">
        <v>377</v>
      </c>
      <c r="I45" s="9" t="s">
        <v>251</v>
      </c>
      <c r="J45" s="9" t="s">
        <v>158</v>
      </c>
      <c r="K45" s="9"/>
      <c r="L45" s="9" t="s">
        <v>168</v>
      </c>
      <c r="M45" s="9" t="s">
        <v>218</v>
      </c>
    </row>
    <row r="46" spans="1:13" ht="21.6" thickBot="1">
      <c r="A46" s="9" t="s">
        <v>378</v>
      </c>
      <c r="B46" s="20">
        <v>2565</v>
      </c>
      <c r="C46" s="34" t="s">
        <v>379</v>
      </c>
      <c r="D46" s="9" t="s">
        <v>379</v>
      </c>
      <c r="E46" s="9" t="s">
        <v>28</v>
      </c>
      <c r="F46" s="9" t="s">
        <v>163</v>
      </c>
      <c r="G46" s="9" t="s">
        <v>155</v>
      </c>
      <c r="H46" s="9" t="s">
        <v>377</v>
      </c>
      <c r="I46" s="9" t="s">
        <v>251</v>
      </c>
      <c r="J46" s="9" t="s">
        <v>158</v>
      </c>
      <c r="K46" s="9"/>
      <c r="L46" s="9" t="s">
        <v>168</v>
      </c>
      <c r="M46" s="9" t="s">
        <v>218</v>
      </c>
    </row>
    <row r="47" spans="1:13" ht="21.6" thickBot="1">
      <c r="A47" s="9" t="s">
        <v>381</v>
      </c>
      <c r="B47" s="20">
        <v>2565</v>
      </c>
      <c r="C47" s="34" t="s">
        <v>382</v>
      </c>
      <c r="D47" s="9" t="s">
        <v>382</v>
      </c>
      <c r="E47" s="9" t="s">
        <v>28</v>
      </c>
      <c r="F47" s="9" t="s">
        <v>163</v>
      </c>
      <c r="G47" s="9" t="s">
        <v>155</v>
      </c>
      <c r="H47" s="9" t="s">
        <v>377</v>
      </c>
      <c r="I47" s="9" t="s">
        <v>251</v>
      </c>
      <c r="J47" s="9" t="s">
        <v>158</v>
      </c>
      <c r="K47" s="9"/>
      <c r="L47" s="9" t="s">
        <v>168</v>
      </c>
      <c r="M47" s="9" t="s">
        <v>190</v>
      </c>
    </row>
    <row r="48" spans="1:13" ht="21.6" thickBot="1">
      <c r="A48" s="9" t="s">
        <v>384</v>
      </c>
      <c r="B48" s="20">
        <v>2565</v>
      </c>
      <c r="C48" s="34" t="s">
        <v>248</v>
      </c>
      <c r="D48" s="9" t="s">
        <v>248</v>
      </c>
      <c r="E48" s="9" t="s">
        <v>28</v>
      </c>
      <c r="F48" s="9" t="s">
        <v>163</v>
      </c>
      <c r="G48" s="9" t="s">
        <v>155</v>
      </c>
      <c r="H48" s="9" t="s">
        <v>377</v>
      </c>
      <c r="I48" s="9" t="s">
        <v>251</v>
      </c>
      <c r="J48" s="9" t="s">
        <v>158</v>
      </c>
      <c r="K48" s="9"/>
      <c r="L48" s="9" t="s">
        <v>199</v>
      </c>
      <c r="M48" s="9" t="s">
        <v>386</v>
      </c>
    </row>
    <row r="49" spans="1:13" ht="21.6" thickBot="1">
      <c r="A49" s="9" t="s">
        <v>387</v>
      </c>
      <c r="B49" s="20">
        <v>2565</v>
      </c>
      <c r="C49" s="34" t="s">
        <v>388</v>
      </c>
      <c r="D49" s="9" t="s">
        <v>388</v>
      </c>
      <c r="E49" s="9" t="s">
        <v>28</v>
      </c>
      <c r="F49" s="9" t="s">
        <v>163</v>
      </c>
      <c r="G49" s="9" t="s">
        <v>155</v>
      </c>
      <c r="H49" s="9" t="s">
        <v>250</v>
      </c>
      <c r="I49" s="9" t="s">
        <v>251</v>
      </c>
      <c r="J49" s="9" t="s">
        <v>158</v>
      </c>
      <c r="K49" s="9"/>
      <c r="L49" s="9" t="s">
        <v>168</v>
      </c>
      <c r="M49" s="9" t="s">
        <v>190</v>
      </c>
    </row>
    <row r="50" spans="1:13" ht="21.6" thickBot="1">
      <c r="A50" s="9" t="s">
        <v>390</v>
      </c>
      <c r="B50" s="20">
        <v>2565</v>
      </c>
      <c r="C50" s="34" t="s">
        <v>391</v>
      </c>
      <c r="D50" s="9" t="s">
        <v>391</v>
      </c>
      <c r="E50" s="9" t="s">
        <v>28</v>
      </c>
      <c r="F50" s="9" t="s">
        <v>163</v>
      </c>
      <c r="G50" s="9" t="s">
        <v>286</v>
      </c>
      <c r="H50" s="9" t="s">
        <v>250</v>
      </c>
      <c r="I50" s="9" t="s">
        <v>251</v>
      </c>
      <c r="J50" s="9" t="s">
        <v>158</v>
      </c>
      <c r="K50" s="9"/>
      <c r="L50" s="9" t="s">
        <v>168</v>
      </c>
      <c r="M50" s="9" t="s">
        <v>190</v>
      </c>
    </row>
    <row r="51" spans="1:13" ht="21.6" thickBot="1">
      <c r="A51" s="9" t="s">
        <v>394</v>
      </c>
      <c r="B51" s="20">
        <v>2565</v>
      </c>
      <c r="C51" s="34" t="s">
        <v>395</v>
      </c>
      <c r="D51" s="9" t="s">
        <v>395</v>
      </c>
      <c r="E51" s="9" t="s">
        <v>28</v>
      </c>
      <c r="F51" s="9" t="s">
        <v>163</v>
      </c>
      <c r="G51" s="9" t="s">
        <v>155</v>
      </c>
      <c r="H51" s="9" t="s">
        <v>397</v>
      </c>
      <c r="I51" s="9" t="s">
        <v>251</v>
      </c>
      <c r="J51" s="9" t="s">
        <v>158</v>
      </c>
      <c r="K51" s="9"/>
      <c r="L51" s="9" t="s">
        <v>199</v>
      </c>
      <c r="M51" s="9" t="s">
        <v>398</v>
      </c>
    </row>
    <row r="52" spans="1:13" ht="21.6" thickBot="1">
      <c r="A52" s="9" t="s">
        <v>399</v>
      </c>
      <c r="B52" s="20">
        <v>2565</v>
      </c>
      <c r="C52" s="34" t="s">
        <v>400</v>
      </c>
      <c r="D52" s="9" t="s">
        <v>400</v>
      </c>
      <c r="E52" s="9" t="s">
        <v>28</v>
      </c>
      <c r="F52" s="9" t="s">
        <v>163</v>
      </c>
      <c r="G52" s="9" t="s">
        <v>155</v>
      </c>
      <c r="H52" s="9" t="s">
        <v>397</v>
      </c>
      <c r="I52" s="9" t="s">
        <v>251</v>
      </c>
      <c r="J52" s="9" t="s">
        <v>158</v>
      </c>
      <c r="K52" s="9"/>
      <c r="L52" s="9" t="s">
        <v>199</v>
      </c>
      <c r="M52" s="9" t="s">
        <v>398</v>
      </c>
    </row>
    <row r="53" spans="1:13" ht="21.6" thickBot="1">
      <c r="A53" s="9" t="s">
        <v>402</v>
      </c>
      <c r="B53" s="20">
        <v>2565</v>
      </c>
      <c r="C53" s="34" t="s">
        <v>403</v>
      </c>
      <c r="D53" s="9" t="s">
        <v>403</v>
      </c>
      <c r="E53" s="9" t="s">
        <v>28</v>
      </c>
      <c r="F53" s="9" t="s">
        <v>163</v>
      </c>
      <c r="G53" s="9" t="s">
        <v>155</v>
      </c>
      <c r="H53" s="9" t="s">
        <v>397</v>
      </c>
      <c r="I53" s="9" t="s">
        <v>251</v>
      </c>
      <c r="J53" s="9" t="s">
        <v>158</v>
      </c>
      <c r="K53" s="9"/>
      <c r="L53" s="9" t="s">
        <v>199</v>
      </c>
      <c r="M53" s="9" t="s">
        <v>398</v>
      </c>
    </row>
    <row r="54" spans="1:13" ht="21.6" thickBot="1">
      <c r="A54" s="9" t="s">
        <v>405</v>
      </c>
      <c r="B54" s="20">
        <v>2565</v>
      </c>
      <c r="C54" s="34" t="s">
        <v>406</v>
      </c>
      <c r="D54" s="9" t="s">
        <v>406</v>
      </c>
      <c r="E54" s="9" t="s">
        <v>28</v>
      </c>
      <c r="F54" s="9" t="s">
        <v>163</v>
      </c>
      <c r="G54" s="9" t="s">
        <v>155</v>
      </c>
      <c r="H54" s="9" t="s">
        <v>397</v>
      </c>
      <c r="I54" s="9" t="s">
        <v>251</v>
      </c>
      <c r="J54" s="9" t="s">
        <v>158</v>
      </c>
      <c r="K54" s="9"/>
      <c r="L54" s="9" t="s">
        <v>199</v>
      </c>
      <c r="M54" s="9" t="s">
        <v>398</v>
      </c>
    </row>
    <row r="55" spans="1:13" ht="21.6" thickBot="1">
      <c r="A55" s="9" t="s">
        <v>408</v>
      </c>
      <c r="B55" s="20">
        <v>2565</v>
      </c>
      <c r="C55" s="34" t="s">
        <v>409</v>
      </c>
      <c r="D55" s="9" t="s">
        <v>409</v>
      </c>
      <c r="E55" s="9" t="s">
        <v>28</v>
      </c>
      <c r="F55" s="9" t="s">
        <v>163</v>
      </c>
      <c r="G55" s="9" t="s">
        <v>155</v>
      </c>
      <c r="H55" s="9" t="s">
        <v>397</v>
      </c>
      <c r="I55" s="9" t="s">
        <v>251</v>
      </c>
      <c r="J55" s="9" t="s">
        <v>158</v>
      </c>
      <c r="K55" s="9"/>
      <c r="L55" s="9" t="s">
        <v>199</v>
      </c>
      <c r="M55" s="9" t="s">
        <v>398</v>
      </c>
    </row>
    <row r="56" spans="1:13" ht="21.6" thickBot="1">
      <c r="A56" s="9" t="s">
        <v>411</v>
      </c>
      <c r="B56" s="20">
        <v>2565</v>
      </c>
      <c r="C56" s="34" t="s">
        <v>412</v>
      </c>
      <c r="D56" s="9" t="s">
        <v>412</v>
      </c>
      <c r="E56" s="9" t="s">
        <v>28</v>
      </c>
      <c r="F56" s="9" t="s">
        <v>163</v>
      </c>
      <c r="G56" s="9" t="s">
        <v>155</v>
      </c>
      <c r="H56" s="9" t="s">
        <v>397</v>
      </c>
      <c r="I56" s="9" t="s">
        <v>251</v>
      </c>
      <c r="J56" s="9" t="s">
        <v>158</v>
      </c>
      <c r="K56" s="9"/>
      <c r="L56" s="9" t="s">
        <v>199</v>
      </c>
      <c r="M56" s="9" t="s">
        <v>398</v>
      </c>
    </row>
    <row r="57" spans="1:13" ht="21.6" thickBot="1">
      <c r="A57" s="9" t="s">
        <v>414</v>
      </c>
      <c r="B57" s="20">
        <v>2565</v>
      </c>
      <c r="C57" s="34" t="s">
        <v>99</v>
      </c>
      <c r="D57" s="9" t="s">
        <v>99</v>
      </c>
      <c r="E57" s="9" t="s">
        <v>28</v>
      </c>
      <c r="F57" s="9" t="s">
        <v>163</v>
      </c>
      <c r="G57" s="9" t="s">
        <v>155</v>
      </c>
      <c r="H57" s="9" t="s">
        <v>101</v>
      </c>
      <c r="I57" s="9" t="s">
        <v>102</v>
      </c>
      <c r="J57" s="9" t="s">
        <v>103</v>
      </c>
      <c r="K57" s="9"/>
      <c r="L57" s="9" t="s">
        <v>173</v>
      </c>
      <c r="M57" s="9" t="s">
        <v>179</v>
      </c>
    </row>
    <row r="58" spans="1:13" ht="21.6" thickBot="1">
      <c r="A58" s="9" t="s">
        <v>417</v>
      </c>
      <c r="B58" s="20">
        <v>2565</v>
      </c>
      <c r="C58" s="34" t="s">
        <v>418</v>
      </c>
      <c r="D58" s="9" t="s">
        <v>418</v>
      </c>
      <c r="E58" s="9" t="s">
        <v>28</v>
      </c>
      <c r="F58" s="9" t="s">
        <v>163</v>
      </c>
      <c r="G58" s="9" t="s">
        <v>155</v>
      </c>
      <c r="H58" s="9" t="s">
        <v>420</v>
      </c>
      <c r="I58" s="9" t="s">
        <v>132</v>
      </c>
      <c r="J58" s="9" t="s">
        <v>133</v>
      </c>
      <c r="K58" s="9"/>
      <c r="L58" s="9" t="s">
        <v>173</v>
      </c>
      <c r="M58" s="9" t="s">
        <v>179</v>
      </c>
    </row>
    <row r="59" spans="1:13" ht="21.6" thickBot="1">
      <c r="A59" s="9" t="s">
        <v>421</v>
      </c>
      <c r="B59" s="20">
        <v>2565</v>
      </c>
      <c r="C59" s="34" t="s">
        <v>422</v>
      </c>
      <c r="D59" s="9" t="s">
        <v>422</v>
      </c>
      <c r="E59" s="9" t="s">
        <v>28</v>
      </c>
      <c r="F59" s="9" t="s">
        <v>163</v>
      </c>
      <c r="G59" s="9" t="s">
        <v>155</v>
      </c>
      <c r="H59" s="9" t="s">
        <v>420</v>
      </c>
      <c r="I59" s="9" t="s">
        <v>132</v>
      </c>
      <c r="J59" s="9" t="s">
        <v>133</v>
      </c>
      <c r="K59" s="9"/>
      <c r="L59" s="9" t="s">
        <v>173</v>
      </c>
      <c r="M59" s="9" t="s">
        <v>179</v>
      </c>
    </row>
    <row r="60" spans="1:13" ht="21.6" thickBot="1">
      <c r="A60" s="9" t="s">
        <v>424</v>
      </c>
      <c r="B60" s="20">
        <v>2565</v>
      </c>
      <c r="C60" s="34" t="s">
        <v>439</v>
      </c>
      <c r="D60" s="9" t="s">
        <v>425</v>
      </c>
      <c r="E60" s="9" t="s">
        <v>28</v>
      </c>
      <c r="F60" s="9" t="s">
        <v>163</v>
      </c>
      <c r="G60" s="9" t="s">
        <v>155</v>
      </c>
      <c r="H60" s="9" t="s">
        <v>420</v>
      </c>
      <c r="I60" s="9" t="s">
        <v>132</v>
      </c>
      <c r="J60" s="9" t="s">
        <v>133</v>
      </c>
      <c r="K60" s="9"/>
      <c r="L60" s="9" t="s">
        <v>173</v>
      </c>
      <c r="M60" s="9" t="s">
        <v>179</v>
      </c>
    </row>
    <row r="61" spans="1:13" ht="21.6" thickBot="1">
      <c r="A61" s="9" t="s">
        <v>427</v>
      </c>
      <c r="B61" s="20">
        <v>2565</v>
      </c>
      <c r="C61" s="34" t="s">
        <v>440</v>
      </c>
      <c r="D61" s="9" t="s">
        <v>428</v>
      </c>
      <c r="E61" s="9" t="s">
        <v>28</v>
      </c>
      <c r="F61" s="9" t="s">
        <v>163</v>
      </c>
      <c r="G61" s="9" t="s">
        <v>155</v>
      </c>
      <c r="H61" s="9" t="s">
        <v>420</v>
      </c>
      <c r="I61" s="9" t="s">
        <v>132</v>
      </c>
      <c r="J61" s="9" t="s">
        <v>133</v>
      </c>
      <c r="K61" s="9"/>
      <c r="L61" s="9" t="s">
        <v>173</v>
      </c>
      <c r="M61" s="9" t="s">
        <v>179</v>
      </c>
    </row>
    <row r="62" spans="1:13" ht="21.6" thickBot="1">
      <c r="A62" s="13" t="s">
        <v>291</v>
      </c>
      <c r="B62" s="19">
        <v>2566</v>
      </c>
      <c r="C62" s="34" t="s">
        <v>292</v>
      </c>
      <c r="D62" s="9" t="s">
        <v>292</v>
      </c>
      <c r="E62" s="9" t="s">
        <v>28</v>
      </c>
      <c r="F62" s="9" t="s">
        <v>286</v>
      </c>
      <c r="G62" s="9" t="s">
        <v>287</v>
      </c>
      <c r="H62" s="9" t="s">
        <v>209</v>
      </c>
      <c r="I62" s="9" t="s">
        <v>210</v>
      </c>
      <c r="J62" s="9" t="s">
        <v>60</v>
      </c>
      <c r="K62" s="9" t="s">
        <v>294</v>
      </c>
      <c r="L62" s="9" t="s">
        <v>199</v>
      </c>
      <c r="M62" s="9" t="s">
        <v>212</v>
      </c>
    </row>
    <row r="63" spans="1:13" ht="21">
      <c r="A63" s="13" t="s">
        <v>312</v>
      </c>
      <c r="B63" s="19">
        <v>2566</v>
      </c>
      <c r="C63" s="34" t="s">
        <v>313</v>
      </c>
      <c r="D63" s="9" t="s">
        <v>313</v>
      </c>
      <c r="E63" s="9" t="s">
        <v>28</v>
      </c>
      <c r="F63" s="9" t="s">
        <v>286</v>
      </c>
      <c r="G63" s="9" t="s">
        <v>229</v>
      </c>
      <c r="H63" s="9" t="s">
        <v>224</v>
      </c>
      <c r="I63" s="9" t="s">
        <v>225</v>
      </c>
      <c r="J63" s="9" t="s">
        <v>158</v>
      </c>
      <c r="K63" s="9" t="s">
        <v>294</v>
      </c>
      <c r="L63" s="9" t="s">
        <v>199</v>
      </c>
      <c r="M63" s="9" t="s">
        <v>447</v>
      </c>
    </row>
    <row r="64" spans="1:13" ht="21">
      <c r="L64" s="32" t="s">
        <v>168</v>
      </c>
      <c r="M64" s="32" t="s">
        <v>169</v>
      </c>
    </row>
    <row r="65" spans="12:13" ht="21">
      <c r="L65" s="32" t="s">
        <v>199</v>
      </c>
      <c r="M65" s="32" t="s">
        <v>204</v>
      </c>
    </row>
  </sheetData>
  <hyperlinks>
    <hyperlink ref="C4" r:id="rId1" display="https://emenscr.nesdc.go.th/viewer/view.html?id=5b20a6c5ea79507e38d7c861&amp;username=energy06041" xr:uid="{00000000-0004-0000-0600-000000000000}"/>
    <hyperlink ref="C5" r:id="rId2" display="https://emenscr.nesdc.go.th/viewer/view.html?id=5c0f763de1033840d277037f&amp;username=moph10201" xr:uid="{00000000-0004-0000-0600-000001000000}"/>
    <hyperlink ref="C6" r:id="rId3" display="https://emenscr.nesdc.go.th/viewer/view.html?id=5c11d4e7e1033840d277038c&amp;username=moph10201" xr:uid="{00000000-0004-0000-0600-000002000000}"/>
    <hyperlink ref="C7" r:id="rId4" display="https://emenscr.nesdc.go.th/viewer/view.html?id=5c52cc901248ca2ef6b77c4d&amp;username=utk0579091" xr:uid="{00000000-0004-0000-0600-000003000000}"/>
    <hyperlink ref="C8" r:id="rId5" display="https://emenscr.nesdc.go.th/viewer/view.html?id=5c99e7bfa392573fe1bc6bd9&amp;username=industry03121" xr:uid="{00000000-0004-0000-0600-000004000000}"/>
    <hyperlink ref="C9" r:id="rId6" display="https://emenscr.nesdc.go.th/viewer/view.html?id=5c99ea127a930d3fec263030&amp;username=industry03121" xr:uid="{00000000-0004-0000-0600-000005000000}"/>
    <hyperlink ref="C10" r:id="rId7" display="https://emenscr.nesdc.go.th/viewer/view.html?id=5c9a4f257a930d3fec263034&amp;username=industry03121" xr:uid="{00000000-0004-0000-0600-000006000000}"/>
    <hyperlink ref="C11" r:id="rId8" display="https://emenscr.nesdc.go.th/viewer/view.html?id=5d63b89cd2f5cc7c82447d5c&amp;username=rus0585131" xr:uid="{00000000-0004-0000-0600-000007000000}"/>
    <hyperlink ref="C12" r:id="rId9" display="https://emenscr.nesdc.go.th/viewer/view.html?id=5d89e3986e6bea05a699b9d6&amp;username=rus0585141" xr:uid="{00000000-0004-0000-0600-000008000000}"/>
    <hyperlink ref="C13" r:id="rId10" display="https://emenscr.nesdc.go.th/viewer/view.html?id=5d8dbf879349fb22f9ca420a&amp;username=rmutt0578101" xr:uid="{00000000-0004-0000-0600-000009000000}"/>
    <hyperlink ref="C15" r:id="rId11" display="https://emenscr.nesdc.go.th/viewer/view.html?id=5d945d0d644fd240c48a1da8&amp;username=mof08051" xr:uid="{00000000-0004-0000-0600-00000A000000}"/>
    <hyperlink ref="C16" r:id="rId12" display="https://emenscr.nesdc.go.th/viewer/view.html?id=5df9abe9467aa83f5ec0b02f&amp;username=moph10091" xr:uid="{00000000-0004-0000-0600-00000B000000}"/>
    <hyperlink ref="C17" r:id="rId13" display="https://emenscr.nesdc.go.th/viewer/view.html?id=5e008a1bca0feb49b458bd3b&amp;username=moph10091" xr:uid="{00000000-0004-0000-0600-00000C000000}"/>
    <hyperlink ref="C18" r:id="rId14" display="https://emenscr.nesdc.go.th/viewer/view.html?id=5e0335ac6f155549ab8fbe1e&amp;username=industry03061" xr:uid="{00000000-0004-0000-0600-00000D000000}"/>
    <hyperlink ref="C19" r:id="rId15" display="https://emenscr.nesdc.go.th/viewer/view.html?id=5e0337bf42c5ca49af55aee0&amp;username=industry03061" xr:uid="{00000000-0004-0000-0600-00000E000000}"/>
    <hyperlink ref="C20" r:id="rId16" display="https://emenscr.nesdc.go.th/viewer/view.html?id=5e0580c90ad19a4457019e1a&amp;username=moph10091" xr:uid="{00000000-0004-0000-0600-00000F000000}"/>
    <hyperlink ref="C21" r:id="rId17" display="https://emenscr.nesdc.go.th/viewer/view.html?id=5e0ee6e0b8b365018624e486&amp;username=mot0703301" xr:uid="{00000000-0004-0000-0600-000010000000}"/>
    <hyperlink ref="C22" r:id="rId18" display="https://emenscr.nesdc.go.th/viewer/view.html?id=5e27f3ae804f6552226dcbdf&amp;username=nvi021" xr:uid="{00000000-0004-0000-0600-000011000000}"/>
    <hyperlink ref="C14" r:id="rId19" display="https://emenscr.nesdc.go.th/viewer/view.html?id=5e5e09095818301bca7d3da3&amp;username=utk0579091" xr:uid="{00000000-0004-0000-0600-000012000000}"/>
    <hyperlink ref="C23" r:id="rId20" display="https://emenscr.nesdc.go.th/viewer/view.html?id=5e98868498c8b13f6e118496&amp;username=industry03121" xr:uid="{00000000-0004-0000-0600-000013000000}"/>
    <hyperlink ref="C24" r:id="rId21" display="https://emenscr.nesdc.go.th/viewer/view.html?id=5ee0954aa360ea2532ef3245&amp;username=industry03121" xr:uid="{00000000-0004-0000-0600-000014000000}"/>
    <hyperlink ref="C25" r:id="rId22" display="https://emenscr.nesdc.go.th/viewer/view.html?id=5f2b286d5237673fb8a4d95f&amp;username=dti011" xr:uid="{00000000-0004-0000-0600-000015000000}"/>
    <hyperlink ref="C28" r:id="rId23" display="https://emenscr.nesdc.go.th/viewer/view.html?id=5f1a763dbbe2135e2d91181e&amp;username=mod06061" xr:uid="{00000000-0004-0000-0600-000016000000}"/>
    <hyperlink ref="C26" r:id="rId24" display="https://emenscr.nesdc.go.th/viewer/view.html?id=5f71af9706a32245fa4446fa&amp;username=bdc0041" xr:uid="{00000000-0004-0000-0600-000017000000}"/>
    <hyperlink ref="C27" r:id="rId25" display="https://emenscr.nesdc.go.th/viewer/view.html?id=6013da58662c8a2f73e2fa8b&amp;username=moi5305112" xr:uid="{00000000-0004-0000-0600-000018000000}"/>
    <hyperlink ref="C29" r:id="rId26" display="https://emenscr.nesdc.go.th/viewer/view.html?id=5fdad3adea2eef1b27a27189&amp;username=mof08051" xr:uid="{00000000-0004-0000-0600-000019000000}"/>
    <hyperlink ref="C30" r:id="rId27" display="https://emenscr.nesdc.go.th/viewer/view.html?id=60050b6a6bbd3e1ca33a78d2&amp;username=kpru053641" xr:uid="{00000000-0004-0000-0600-00001A000000}"/>
    <hyperlink ref="C31" r:id="rId28" display="https://emenscr.nesdc.go.th/viewer/view.html?id=60a2160038dcb3779b8751bf&amp;username=rmutt0578081" xr:uid="{00000000-0004-0000-0600-00001B000000}"/>
    <hyperlink ref="C32" r:id="rId29" display="https://emenscr.nesdc.go.th/viewer/view.html?id=60d417f02c2df536bfaa244f&amp;username=mol04071" xr:uid="{00000000-0004-0000-0600-00001C000000}"/>
    <hyperlink ref="C33" r:id="rId30" display="https://emenscr.nesdc.go.th/viewer/view.html?id=61764b1309af7a60f5fc6b73&amp;username=bdc0011" xr:uid="{00000000-0004-0000-0600-00001D000000}"/>
    <hyperlink ref="C34" r:id="rId31" display="https://emenscr.nesdc.go.th/viewer/view.html?id=617629d1bf69fa60fb76c003&amp;username=bdc0011" xr:uid="{00000000-0004-0000-0600-00001E000000}"/>
    <hyperlink ref="C35" r:id="rId32" display="https://emenscr.nesdc.go.th/viewer/view.html?id=61764eea9538f060ef14e127&amp;username=bdc0051" xr:uid="{00000000-0004-0000-0600-00001F000000}"/>
    <hyperlink ref="C36" r:id="rId33" display="https://emenscr.nesdc.go.th/viewer/view.html?id=6176523a09af7a60f5fc6b8c&amp;username=bdc0051" xr:uid="{00000000-0004-0000-0600-000020000000}"/>
    <hyperlink ref="C37" r:id="rId34" display="https://emenscr.nesdc.go.th/viewer/view.html?id=617654bb09af7a60f5fc6b96&amp;username=bdc0051" xr:uid="{00000000-0004-0000-0600-000021000000}"/>
    <hyperlink ref="C38" r:id="rId35" display="https://emenscr.nesdc.go.th/viewer/view.html?id=61765708e8486e60ee8993ac&amp;username=bdc0051" xr:uid="{00000000-0004-0000-0600-000022000000}"/>
    <hyperlink ref="C39" r:id="rId36" display="https://emenscr.nesdc.go.th/viewer/view.html?id=61765a84bf69fa60fb76c090&amp;username=bdc0051" xr:uid="{00000000-0004-0000-0600-000023000000}"/>
    <hyperlink ref="C40" r:id="rId37" display="https://emenscr.nesdc.go.th/viewer/view.html?id=617667f5e8486e60ee8993f9&amp;username=bdc0011" xr:uid="{00000000-0004-0000-0600-000024000000}"/>
    <hyperlink ref="C41" r:id="rId38" display="https://emenscr.nesdc.go.th/viewer/view.html?id=61766b7e09af7a60f5fc6bf6&amp;username=bdc0011" xr:uid="{00000000-0004-0000-0600-000025000000}"/>
    <hyperlink ref="C42" r:id="rId39" display="https://emenscr.nesdc.go.th/viewer/view.html?id=617766c5e8486e60ee8994c4&amp;username=bdc0011" xr:uid="{00000000-0004-0000-0600-000026000000}"/>
    <hyperlink ref="C43" r:id="rId40" display="https://emenscr.nesdc.go.th/viewer/view.html?id=61776c36e8486e60ee8994d6&amp;username=bdc0011" xr:uid="{00000000-0004-0000-0600-000027000000}"/>
    <hyperlink ref="C44" r:id="rId41" display="https://emenscr.nesdc.go.th/viewer/view.html?id=6177771abbe8ad3bb5ac04e4&amp;username=bdc0051" xr:uid="{00000000-0004-0000-0600-000028000000}"/>
    <hyperlink ref="C45" r:id="rId42" display="https://emenscr.nesdc.go.th/viewer/view.html?id=6177ab10b07caa41b3ab0ddf&amp;username=bdc0061" xr:uid="{00000000-0004-0000-0600-000029000000}"/>
    <hyperlink ref="C46" r:id="rId43" display="https://emenscr.nesdc.go.th/viewer/view.html?id=6177aee3b07caa41b3ab0dfe&amp;username=bdc0061" xr:uid="{00000000-0004-0000-0600-00002A000000}"/>
    <hyperlink ref="C47" r:id="rId44" display="https://emenscr.nesdc.go.th/viewer/view.html?id=6177bf18f42ff76e7b5b123b&amp;username=bdc0061" xr:uid="{00000000-0004-0000-0600-00002B000000}"/>
    <hyperlink ref="C48" r:id="rId45" display="https://emenscr.nesdc.go.th/viewer/view.html?id=6177c2617bb4256e82a1c7a6&amp;username=bdc0061" xr:uid="{00000000-0004-0000-0600-00002C000000}"/>
    <hyperlink ref="C49" r:id="rId46" display="https://emenscr.nesdc.go.th/viewer/view.html?id=617a1b4117e13374dcdf46b6&amp;username=bdc0041" xr:uid="{00000000-0004-0000-0600-00002D000000}"/>
    <hyperlink ref="C50" r:id="rId47" display="https://emenscr.nesdc.go.th/viewer/view.html?id=617a1e50929eeb74de1c6731&amp;username=bdc0041" xr:uid="{00000000-0004-0000-0600-00002E000000}"/>
    <hyperlink ref="C51" r:id="rId48" display="https://emenscr.nesdc.go.th/viewer/view.html?id=617a20d30653b75cbc8029f9&amp;username=bdc0071" xr:uid="{00000000-0004-0000-0600-00002F000000}"/>
    <hyperlink ref="C52" r:id="rId49" display="https://emenscr.nesdc.go.th/viewer/view.html?id=617a228d72562c5cc2e104fa&amp;username=bdc0071" xr:uid="{00000000-0004-0000-0600-000030000000}"/>
    <hyperlink ref="C53" r:id="rId50" display="https://emenscr.nesdc.go.th/viewer/view.html?id=617a23fa7c45c15cc4e33574&amp;username=bdc0071" xr:uid="{00000000-0004-0000-0600-000031000000}"/>
    <hyperlink ref="C54" r:id="rId51" display="https://emenscr.nesdc.go.th/viewer/view.html?id=617a2c85d469bc5cbb99f85d&amp;username=bdc0071" xr:uid="{00000000-0004-0000-0600-000032000000}"/>
    <hyperlink ref="C55" r:id="rId52" display="https://emenscr.nesdc.go.th/viewer/view.html?id=617a2e027c45c15cc4e335c1&amp;username=bdc0071" xr:uid="{00000000-0004-0000-0600-000033000000}"/>
    <hyperlink ref="C56" r:id="rId53" display="https://emenscr.nesdc.go.th/viewer/view.html?id=617a2f780653b75cbc802a77&amp;username=bdc0071" xr:uid="{00000000-0004-0000-0600-000034000000}"/>
    <hyperlink ref="C57" r:id="rId54" display="https://emenscr.nesdc.go.th/viewer/view.html?id=61a88c64e55ef143eb1fcc03&amp;username=mof08051" xr:uid="{00000000-0004-0000-0600-000035000000}"/>
    <hyperlink ref="C58" r:id="rId55" display="https://emenscr.nesdc.go.th/viewer/view.html?id=61a890f4e4a0ba43f163b1db&amp;username=mot070371" xr:uid="{00000000-0004-0000-0600-000036000000}"/>
    <hyperlink ref="C59" r:id="rId56" display="https://emenscr.nesdc.go.th/viewer/view.html?id=61a89478e55ef143eb1fcc10&amp;username=mot070371" xr:uid="{00000000-0004-0000-0600-000037000000}"/>
    <hyperlink ref="C60" r:id="rId57" display="https://emenscr.nesdc.go.th/viewer/view.html?id=61a898967a9fbf43eacea7af&amp;username=mot070371" xr:uid="{00000000-0004-0000-0600-000038000000}"/>
    <hyperlink ref="C61" r:id="rId58" display="https://emenscr.nesdc.go.th/viewer/view.html?id=61a99e7be4a0ba43f163b254&amp;username=mot070371" xr:uid="{00000000-0004-0000-0600-000039000000}"/>
    <hyperlink ref="C62" r:id="rId59" display="https://emenscr.nesdc.go.th/viewer/view.html?id=6111480c77572f035a6ea007&amp;username=most54011" xr:uid="{00000000-0004-0000-0600-00003A000000}"/>
    <hyperlink ref="C63" r:id="rId60" display="https://emenscr.nesdc.go.th/viewer/view.html?id=6114f462bee036035b050d89&amp;username=dti011" xr:uid="{00000000-0004-0000-0600-00003B000000}"/>
  </hyperlinks>
  <pageMargins left="0.7" right="0.7" top="0.75" bottom="0.75" header="0.3" footer="0.3"/>
  <pageSetup paperSize="9" orientation="portrait" horizontalDpi="4294967295" verticalDpi="4294967295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89"/>
  <sheetViews>
    <sheetView workbookViewId="0">
      <selection activeCell="A2" sqref="A2"/>
    </sheetView>
  </sheetViews>
  <sheetFormatPr defaultRowHeight="14.4"/>
  <cols>
    <col min="1" max="1" width="27" customWidth="1"/>
    <col min="2" max="2" width="54" customWidth="1"/>
    <col min="3" max="3" width="34.33203125" customWidth="1"/>
    <col min="4" max="4" width="20" customWidth="1"/>
    <col min="5" max="5" width="19.5546875" bestFit="1" customWidth="1"/>
    <col min="6" max="7" width="34.5546875" customWidth="1"/>
    <col min="8" max="8" width="38.33203125" customWidth="1"/>
    <col min="9" max="9" width="32.33203125" customWidth="1"/>
    <col min="10" max="10" width="16.109375" customWidth="1"/>
    <col min="11" max="11" width="20.33203125" customWidth="1"/>
    <col min="12" max="12" width="17.5546875" customWidth="1"/>
  </cols>
  <sheetData>
    <row r="1" spans="1:12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433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2"/>
      <c r="K3" s="2"/>
      <c r="L3" s="4" t="s">
        <v>26</v>
      </c>
    </row>
    <row r="4" spans="1:12" ht="15" thickBot="1">
      <c r="A4" s="2" t="s">
        <v>41</v>
      </c>
      <c r="B4" s="2" t="s">
        <v>42</v>
      </c>
      <c r="C4" s="2" t="s">
        <v>28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/>
      <c r="J4" s="2"/>
      <c r="K4" s="2"/>
      <c r="L4" s="5" t="s">
        <v>42</v>
      </c>
    </row>
    <row r="5" spans="1:12" ht="15" thickBot="1">
      <c r="A5" s="2" t="s">
        <v>49</v>
      </c>
      <c r="B5" s="2" t="s">
        <v>50</v>
      </c>
      <c r="C5" s="2" t="s">
        <v>28</v>
      </c>
      <c r="D5" s="2" t="s">
        <v>52</v>
      </c>
      <c r="E5" s="2" t="s">
        <v>45</v>
      </c>
      <c r="F5" s="2" t="s">
        <v>46</v>
      </c>
      <c r="G5" s="2" t="s">
        <v>47</v>
      </c>
      <c r="H5" s="2" t="s">
        <v>48</v>
      </c>
      <c r="I5" s="2"/>
      <c r="J5" s="2"/>
      <c r="K5" s="2"/>
      <c r="L5" s="5" t="s">
        <v>50</v>
      </c>
    </row>
    <row r="6" spans="1:12" ht="15" thickBot="1">
      <c r="A6" s="2" t="s">
        <v>54</v>
      </c>
      <c r="B6" s="2" t="s">
        <v>55</v>
      </c>
      <c r="C6" s="2" t="s">
        <v>28</v>
      </c>
      <c r="D6" s="2" t="s">
        <v>44</v>
      </c>
      <c r="E6" s="2" t="s">
        <v>44</v>
      </c>
      <c r="F6" s="2" t="s">
        <v>58</v>
      </c>
      <c r="G6" s="2" t="s">
        <v>59</v>
      </c>
      <c r="H6" s="2" t="s">
        <v>60</v>
      </c>
      <c r="I6" s="2"/>
      <c r="J6" s="2"/>
      <c r="K6" s="2"/>
      <c r="L6" s="5" t="s">
        <v>55</v>
      </c>
    </row>
    <row r="7" spans="1:12" ht="15" thickBot="1">
      <c r="A7" s="2" t="s">
        <v>62</v>
      </c>
      <c r="B7" s="2" t="s">
        <v>63</v>
      </c>
      <c r="C7" s="2" t="s">
        <v>28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/>
      <c r="J7" s="2"/>
      <c r="K7" s="2"/>
      <c r="L7" s="5" t="s">
        <v>63</v>
      </c>
    </row>
    <row r="8" spans="1:12" ht="15" thickBot="1">
      <c r="A8" s="2" t="s">
        <v>70</v>
      </c>
      <c r="B8" s="2" t="s">
        <v>71</v>
      </c>
      <c r="C8" s="2" t="s">
        <v>28</v>
      </c>
      <c r="D8" s="2" t="s">
        <v>73</v>
      </c>
      <c r="E8" s="2" t="s">
        <v>74</v>
      </c>
      <c r="F8" s="2" t="s">
        <v>67</v>
      </c>
      <c r="G8" s="2" t="s">
        <v>68</v>
      </c>
      <c r="H8" s="2" t="s">
        <v>69</v>
      </c>
      <c r="I8" s="2"/>
      <c r="J8" s="2"/>
      <c r="K8" s="2"/>
      <c r="L8" s="5" t="s">
        <v>434</v>
      </c>
    </row>
    <row r="9" spans="1:12" ht="15" thickBot="1">
      <c r="A9" s="2" t="s">
        <v>75</v>
      </c>
      <c r="B9" s="2" t="s">
        <v>76</v>
      </c>
      <c r="C9" s="2" t="s">
        <v>28</v>
      </c>
      <c r="D9" s="2" t="s">
        <v>78</v>
      </c>
      <c r="E9" s="2" t="s">
        <v>79</v>
      </c>
      <c r="F9" s="2" t="s">
        <v>67</v>
      </c>
      <c r="G9" s="2" t="s">
        <v>68</v>
      </c>
      <c r="H9" s="2" t="s">
        <v>69</v>
      </c>
      <c r="I9" s="2"/>
      <c r="J9" s="2"/>
      <c r="K9" s="2"/>
      <c r="L9" s="5" t="s">
        <v>76</v>
      </c>
    </row>
    <row r="10" spans="1:12" ht="15" thickBot="1">
      <c r="A10" s="2" t="s">
        <v>81</v>
      </c>
      <c r="B10" s="2" t="s">
        <v>82</v>
      </c>
      <c r="C10" s="2" t="s">
        <v>28</v>
      </c>
      <c r="D10" s="2" t="s">
        <v>84</v>
      </c>
      <c r="E10" s="2" t="s">
        <v>73</v>
      </c>
      <c r="F10" s="2" t="s">
        <v>85</v>
      </c>
      <c r="G10" s="2" t="s">
        <v>86</v>
      </c>
      <c r="H10" s="2" t="s">
        <v>60</v>
      </c>
      <c r="I10" s="2"/>
      <c r="J10" s="2"/>
      <c r="K10" s="2"/>
      <c r="L10" s="5" t="s">
        <v>82</v>
      </c>
    </row>
    <row r="11" spans="1:12" ht="15" thickBot="1">
      <c r="A11" s="2" t="s">
        <v>88</v>
      </c>
      <c r="B11" s="2" t="s">
        <v>89</v>
      </c>
      <c r="C11" s="2" t="s">
        <v>28</v>
      </c>
      <c r="D11" s="2" t="s">
        <v>52</v>
      </c>
      <c r="E11" s="2" t="s">
        <v>52</v>
      </c>
      <c r="F11" s="2" t="s">
        <v>91</v>
      </c>
      <c r="G11" s="2" t="s">
        <v>86</v>
      </c>
      <c r="H11" s="2" t="s">
        <v>60</v>
      </c>
      <c r="I11" s="2"/>
      <c r="J11" s="2"/>
      <c r="K11" s="2"/>
      <c r="L11" s="5" t="s">
        <v>435</v>
      </c>
    </row>
    <row r="12" spans="1:12" ht="15" thickBot="1">
      <c r="A12" s="2" t="s">
        <v>93</v>
      </c>
      <c r="B12" s="2" t="s">
        <v>94</v>
      </c>
      <c r="C12" s="2" t="s">
        <v>28</v>
      </c>
      <c r="D12" s="2" t="s">
        <v>84</v>
      </c>
      <c r="E12" s="2" t="s">
        <v>73</v>
      </c>
      <c r="F12" s="2" t="s">
        <v>91</v>
      </c>
      <c r="G12" s="2" t="s">
        <v>96</v>
      </c>
      <c r="H12" s="2" t="s">
        <v>60</v>
      </c>
      <c r="I12" s="2"/>
      <c r="J12" s="2"/>
      <c r="K12" s="2"/>
      <c r="L12" s="5" t="s">
        <v>94</v>
      </c>
    </row>
    <row r="13" spans="1:12" ht="15" thickBot="1">
      <c r="A13" s="2" t="s">
        <v>98</v>
      </c>
      <c r="B13" s="2" t="s">
        <v>99</v>
      </c>
      <c r="C13" s="2" t="s">
        <v>28</v>
      </c>
      <c r="D13" s="2" t="s">
        <v>79</v>
      </c>
      <c r="E13" s="2" t="s">
        <v>66</v>
      </c>
      <c r="F13" s="2" t="s">
        <v>101</v>
      </c>
      <c r="G13" s="2" t="s">
        <v>102</v>
      </c>
      <c r="H13" s="2" t="s">
        <v>103</v>
      </c>
      <c r="I13" s="2"/>
      <c r="J13" s="2"/>
      <c r="K13" s="2"/>
      <c r="L13" s="5" t="s">
        <v>99</v>
      </c>
    </row>
    <row r="14" spans="1:12" ht="15" thickBot="1">
      <c r="A14" s="2" t="s">
        <v>105</v>
      </c>
      <c r="B14" s="2" t="s">
        <v>106</v>
      </c>
      <c r="C14" s="2" t="s">
        <v>28</v>
      </c>
      <c r="D14" s="2" t="s">
        <v>79</v>
      </c>
      <c r="E14" s="2" t="s">
        <v>66</v>
      </c>
      <c r="F14" s="2" t="s">
        <v>108</v>
      </c>
      <c r="G14" s="2" t="s">
        <v>47</v>
      </c>
      <c r="H14" s="2" t="s">
        <v>48</v>
      </c>
      <c r="I14" s="2"/>
      <c r="J14" s="2"/>
      <c r="K14" s="2"/>
      <c r="L14" s="5" t="s">
        <v>106</v>
      </c>
    </row>
    <row r="15" spans="1:12" ht="15" thickBot="1">
      <c r="A15" s="2" t="s">
        <v>109</v>
      </c>
      <c r="B15" s="2" t="s">
        <v>110</v>
      </c>
      <c r="C15" s="2" t="s">
        <v>28</v>
      </c>
      <c r="D15" s="2" t="s">
        <v>79</v>
      </c>
      <c r="E15" s="2" t="s">
        <v>66</v>
      </c>
      <c r="F15" s="2" t="s">
        <v>108</v>
      </c>
      <c r="G15" s="2" t="s">
        <v>47</v>
      </c>
      <c r="H15" s="2" t="s">
        <v>48</v>
      </c>
      <c r="I15" s="2"/>
      <c r="J15" s="2"/>
      <c r="K15" s="2"/>
      <c r="L15" s="5" t="s">
        <v>436</v>
      </c>
    </row>
    <row r="16" spans="1:12" ht="15" thickBot="1">
      <c r="A16" s="2" t="s">
        <v>113</v>
      </c>
      <c r="B16" s="2" t="s">
        <v>114</v>
      </c>
      <c r="C16" s="2" t="s">
        <v>28</v>
      </c>
      <c r="D16" s="2" t="s">
        <v>116</v>
      </c>
      <c r="E16" s="2" t="s">
        <v>66</v>
      </c>
      <c r="F16" s="2" t="s">
        <v>117</v>
      </c>
      <c r="G16" s="2" t="s">
        <v>68</v>
      </c>
      <c r="H16" s="2" t="s">
        <v>69</v>
      </c>
      <c r="I16" s="2"/>
      <c r="J16" s="2"/>
      <c r="K16" s="2"/>
      <c r="L16" s="5" t="s">
        <v>114</v>
      </c>
    </row>
    <row r="17" spans="1:12" ht="15" thickBot="1">
      <c r="A17" s="2" t="s">
        <v>118</v>
      </c>
      <c r="B17" s="2" t="s">
        <v>119</v>
      </c>
      <c r="C17" s="2" t="s">
        <v>28</v>
      </c>
      <c r="D17" s="2" t="s">
        <v>121</v>
      </c>
      <c r="E17" s="2" t="s">
        <v>122</v>
      </c>
      <c r="F17" s="2" t="s">
        <v>117</v>
      </c>
      <c r="G17" s="2" t="s">
        <v>68</v>
      </c>
      <c r="H17" s="2" t="s">
        <v>69</v>
      </c>
      <c r="I17" s="2"/>
      <c r="J17" s="2"/>
      <c r="K17" s="2"/>
      <c r="L17" s="5" t="s">
        <v>119</v>
      </c>
    </row>
    <row r="18" spans="1:12" ht="15" thickBot="1">
      <c r="A18" s="2" t="s">
        <v>123</v>
      </c>
      <c r="B18" s="2" t="s">
        <v>124</v>
      </c>
      <c r="C18" s="2" t="s">
        <v>28</v>
      </c>
      <c r="D18" s="2" t="s">
        <v>79</v>
      </c>
      <c r="E18" s="2" t="s">
        <v>66</v>
      </c>
      <c r="F18" s="2" t="s">
        <v>108</v>
      </c>
      <c r="G18" s="2" t="s">
        <v>47</v>
      </c>
      <c r="H18" s="2" t="s">
        <v>48</v>
      </c>
      <c r="I18" s="2"/>
      <c r="J18" s="2"/>
      <c r="K18" s="2"/>
      <c r="L18" s="5" t="s">
        <v>124</v>
      </c>
    </row>
    <row r="19" spans="1:12" ht="15" thickBot="1">
      <c r="A19" s="2" t="s">
        <v>128</v>
      </c>
      <c r="B19" s="2" t="s">
        <v>129</v>
      </c>
      <c r="C19" s="2" t="s">
        <v>28</v>
      </c>
      <c r="D19" s="2" t="s">
        <v>121</v>
      </c>
      <c r="E19" s="2" t="s">
        <v>66</v>
      </c>
      <c r="F19" s="2" t="s">
        <v>131</v>
      </c>
      <c r="G19" s="2" t="s">
        <v>132</v>
      </c>
      <c r="H19" s="2" t="s">
        <v>133</v>
      </c>
      <c r="I19" s="2"/>
      <c r="J19" s="2"/>
      <c r="K19" s="2"/>
      <c r="L19" s="5" t="s">
        <v>129</v>
      </c>
    </row>
    <row r="20" spans="1:12" ht="15" thickBot="1">
      <c r="A20" s="2" t="s">
        <v>135</v>
      </c>
      <c r="B20" s="2" t="s">
        <v>136</v>
      </c>
      <c r="C20" s="2" t="s">
        <v>28</v>
      </c>
      <c r="D20" s="2" t="s">
        <v>79</v>
      </c>
      <c r="E20" s="2" t="s">
        <v>66</v>
      </c>
      <c r="F20" s="2" t="s">
        <v>138</v>
      </c>
      <c r="G20" s="2" t="s">
        <v>139</v>
      </c>
      <c r="H20" s="2" t="s">
        <v>48</v>
      </c>
      <c r="I20" s="2"/>
      <c r="J20" s="2"/>
      <c r="K20" s="2"/>
      <c r="L20" s="5" t="s">
        <v>136</v>
      </c>
    </row>
    <row r="21" spans="1:12" ht="15" thickBot="1">
      <c r="A21" s="2" t="s">
        <v>140</v>
      </c>
      <c r="B21" s="2" t="s">
        <v>141</v>
      </c>
      <c r="C21" s="2" t="s">
        <v>28</v>
      </c>
      <c r="D21" s="2" t="s">
        <v>143</v>
      </c>
      <c r="E21" s="2" t="s">
        <v>143</v>
      </c>
      <c r="F21" s="2" t="s">
        <v>58</v>
      </c>
      <c r="G21" s="2" t="s">
        <v>59</v>
      </c>
      <c r="H21" s="2" t="s">
        <v>60</v>
      </c>
      <c r="I21" s="2"/>
      <c r="J21" s="2"/>
      <c r="K21" s="2"/>
      <c r="L21" s="5" t="s">
        <v>141</v>
      </c>
    </row>
    <row r="22" spans="1:12" ht="15" thickBot="1">
      <c r="A22" s="2" t="s">
        <v>144</v>
      </c>
      <c r="B22" s="2" t="s">
        <v>145</v>
      </c>
      <c r="C22" s="2" t="s">
        <v>28</v>
      </c>
      <c r="D22" s="2" t="s">
        <v>121</v>
      </c>
      <c r="E22" s="2" t="s">
        <v>122</v>
      </c>
      <c r="F22" s="2" t="s">
        <v>67</v>
      </c>
      <c r="G22" s="2" t="s">
        <v>68</v>
      </c>
      <c r="H22" s="2" t="s">
        <v>69</v>
      </c>
      <c r="I22" s="2"/>
      <c r="J22" s="2"/>
      <c r="K22" s="2"/>
      <c r="L22" s="5" t="s">
        <v>145</v>
      </c>
    </row>
    <row r="23" spans="1:12" ht="15" thickBot="1">
      <c r="A23" s="2" t="s">
        <v>147</v>
      </c>
      <c r="B23" s="2" t="s">
        <v>148</v>
      </c>
      <c r="C23" s="2" t="s">
        <v>28</v>
      </c>
      <c r="D23" s="2" t="s">
        <v>121</v>
      </c>
      <c r="E23" s="2" t="s">
        <v>122</v>
      </c>
      <c r="F23" s="2" t="s">
        <v>67</v>
      </c>
      <c r="G23" s="2" t="s">
        <v>68</v>
      </c>
      <c r="H23" s="2" t="s">
        <v>69</v>
      </c>
      <c r="I23" s="2"/>
      <c r="J23" s="2"/>
      <c r="K23" s="2"/>
      <c r="L23" s="5" t="s">
        <v>437</v>
      </c>
    </row>
    <row r="24" spans="1:12" ht="15" thickBot="1">
      <c r="A24" s="2" t="s">
        <v>151</v>
      </c>
      <c r="B24" s="2" t="s">
        <v>152</v>
      </c>
      <c r="C24" s="2" t="s">
        <v>28</v>
      </c>
      <c r="D24" s="2" t="s">
        <v>154</v>
      </c>
      <c r="E24" s="2" t="s">
        <v>155</v>
      </c>
      <c r="F24" s="2" t="s">
        <v>156</v>
      </c>
      <c r="G24" s="2" t="s">
        <v>157</v>
      </c>
      <c r="H24" s="2" t="s">
        <v>158</v>
      </c>
      <c r="I24" s="2"/>
      <c r="J24" s="2"/>
      <c r="K24" s="2"/>
      <c r="L24" s="5" t="s">
        <v>152</v>
      </c>
    </row>
    <row r="25" spans="1:12" ht="15" thickBot="1">
      <c r="A25" s="2" t="s">
        <v>160</v>
      </c>
      <c r="B25" s="2" t="s">
        <v>161</v>
      </c>
      <c r="C25" s="2" t="s">
        <v>28</v>
      </c>
      <c r="D25" s="2" t="s">
        <v>163</v>
      </c>
      <c r="E25" s="2" t="s">
        <v>155</v>
      </c>
      <c r="F25" s="2" t="s">
        <v>164</v>
      </c>
      <c r="G25" s="2" t="s">
        <v>165</v>
      </c>
      <c r="H25" s="2" t="s">
        <v>166</v>
      </c>
      <c r="I25" s="2" t="s">
        <v>167</v>
      </c>
      <c r="J25" s="2" t="s">
        <v>168</v>
      </c>
      <c r="K25" s="2" t="s">
        <v>169</v>
      </c>
      <c r="L25" s="5" t="s">
        <v>161</v>
      </c>
    </row>
    <row r="26" spans="1:12" ht="15" thickBot="1">
      <c r="A26" s="2" t="s">
        <v>170</v>
      </c>
      <c r="B26" s="2" t="s">
        <v>171</v>
      </c>
      <c r="C26" s="2" t="s">
        <v>28</v>
      </c>
      <c r="D26" s="2" t="s">
        <v>163</v>
      </c>
      <c r="E26" s="2" t="s">
        <v>155</v>
      </c>
      <c r="F26" s="2" t="s">
        <v>164</v>
      </c>
      <c r="G26" s="2" t="s">
        <v>165</v>
      </c>
      <c r="H26" s="2" t="s">
        <v>166</v>
      </c>
      <c r="I26" s="2" t="s">
        <v>167</v>
      </c>
      <c r="J26" s="2" t="s">
        <v>173</v>
      </c>
      <c r="K26" s="2" t="s">
        <v>174</v>
      </c>
      <c r="L26" s="5" t="s">
        <v>171</v>
      </c>
    </row>
    <row r="27" spans="1:12" ht="15" thickBot="1">
      <c r="A27" s="2" t="s">
        <v>175</v>
      </c>
      <c r="B27" s="2" t="s">
        <v>176</v>
      </c>
      <c r="C27" s="2" t="s">
        <v>28</v>
      </c>
      <c r="D27" s="2" t="s">
        <v>163</v>
      </c>
      <c r="E27" s="2" t="s">
        <v>178</v>
      </c>
      <c r="F27" s="2" t="s">
        <v>164</v>
      </c>
      <c r="G27" s="2" t="s">
        <v>165</v>
      </c>
      <c r="H27" s="2" t="s">
        <v>166</v>
      </c>
      <c r="I27" s="2" t="s">
        <v>167</v>
      </c>
      <c r="J27" s="2" t="s">
        <v>173</v>
      </c>
      <c r="K27" s="2" t="s">
        <v>179</v>
      </c>
      <c r="L27" s="5" t="s">
        <v>176</v>
      </c>
    </row>
    <row r="28" spans="1:12" ht="15" thickBot="1">
      <c r="A28" s="2" t="s">
        <v>180</v>
      </c>
      <c r="B28" s="2" t="s">
        <v>181</v>
      </c>
      <c r="C28" s="2" t="s">
        <v>28</v>
      </c>
      <c r="D28" s="2" t="s">
        <v>163</v>
      </c>
      <c r="E28" s="2" t="s">
        <v>155</v>
      </c>
      <c r="F28" s="2" t="s">
        <v>164</v>
      </c>
      <c r="G28" s="2" t="s">
        <v>165</v>
      </c>
      <c r="H28" s="2" t="s">
        <v>166</v>
      </c>
      <c r="I28" s="2" t="s">
        <v>167</v>
      </c>
      <c r="J28" s="2" t="s">
        <v>173</v>
      </c>
      <c r="K28" s="2" t="s">
        <v>183</v>
      </c>
      <c r="L28" s="5" t="s">
        <v>181</v>
      </c>
    </row>
    <row r="29" spans="1:12" ht="15" thickBot="1">
      <c r="A29" s="2" t="s">
        <v>184</v>
      </c>
      <c r="B29" s="2" t="s">
        <v>185</v>
      </c>
      <c r="C29" s="2" t="s">
        <v>28</v>
      </c>
      <c r="D29" s="2" t="s">
        <v>163</v>
      </c>
      <c r="E29" s="2" t="s">
        <v>155</v>
      </c>
      <c r="F29" s="2" t="s">
        <v>164</v>
      </c>
      <c r="G29" s="2" t="s">
        <v>165</v>
      </c>
      <c r="H29" s="2" t="s">
        <v>166</v>
      </c>
      <c r="I29" s="2" t="s">
        <v>167</v>
      </c>
      <c r="J29" s="2" t="s">
        <v>168</v>
      </c>
      <c r="K29" s="2" t="s">
        <v>169</v>
      </c>
      <c r="L29" s="5" t="s">
        <v>185</v>
      </c>
    </row>
    <row r="30" spans="1:12" ht="15" thickBot="1">
      <c r="A30" s="2" t="s">
        <v>187</v>
      </c>
      <c r="B30" s="2" t="s">
        <v>188</v>
      </c>
      <c r="C30" s="2" t="s">
        <v>28</v>
      </c>
      <c r="D30" s="2" t="s">
        <v>163</v>
      </c>
      <c r="E30" s="2" t="s">
        <v>155</v>
      </c>
      <c r="F30" s="2" t="s">
        <v>164</v>
      </c>
      <c r="G30" s="2" t="s">
        <v>165</v>
      </c>
      <c r="H30" s="2" t="s">
        <v>166</v>
      </c>
      <c r="I30" s="2" t="s">
        <v>167</v>
      </c>
      <c r="J30" s="2" t="s">
        <v>168</v>
      </c>
      <c r="K30" s="2" t="s">
        <v>190</v>
      </c>
      <c r="L30" s="5" t="s">
        <v>188</v>
      </c>
    </row>
    <row r="31" spans="1:12" ht="15" thickBot="1">
      <c r="A31" s="2" t="s">
        <v>191</v>
      </c>
      <c r="B31" s="2" t="s">
        <v>192</v>
      </c>
      <c r="C31" s="2" t="s">
        <v>28</v>
      </c>
      <c r="D31" s="2" t="s">
        <v>163</v>
      </c>
      <c r="E31" s="2" t="s">
        <v>155</v>
      </c>
      <c r="F31" s="2" t="s">
        <v>164</v>
      </c>
      <c r="G31" s="2" t="s">
        <v>165</v>
      </c>
      <c r="H31" s="2" t="s">
        <v>166</v>
      </c>
      <c r="I31" s="2" t="s">
        <v>167</v>
      </c>
      <c r="J31" s="2" t="s">
        <v>194</v>
      </c>
      <c r="K31" s="2" t="s">
        <v>195</v>
      </c>
      <c r="L31" s="5" t="s">
        <v>192</v>
      </c>
    </row>
    <row r="32" spans="1:12" ht="15" thickBot="1">
      <c r="A32" s="2" t="s">
        <v>196</v>
      </c>
      <c r="B32" s="2" t="s">
        <v>197</v>
      </c>
      <c r="C32" s="2" t="s">
        <v>28</v>
      </c>
      <c r="D32" s="2" t="s">
        <v>163</v>
      </c>
      <c r="E32" s="2" t="s">
        <v>155</v>
      </c>
      <c r="F32" s="2" t="s">
        <v>164</v>
      </c>
      <c r="G32" s="2" t="s">
        <v>165</v>
      </c>
      <c r="H32" s="2" t="s">
        <v>166</v>
      </c>
      <c r="I32" s="2" t="s">
        <v>167</v>
      </c>
      <c r="J32" s="2" t="s">
        <v>199</v>
      </c>
      <c r="K32" s="2" t="s">
        <v>200</v>
      </c>
      <c r="L32" s="5" t="s">
        <v>197</v>
      </c>
    </row>
    <row r="33" spans="1:12" ht="15" thickBot="1">
      <c r="A33" s="2" t="s">
        <v>201</v>
      </c>
      <c r="B33" s="2" t="s">
        <v>202</v>
      </c>
      <c r="C33" s="2" t="s">
        <v>28</v>
      </c>
      <c r="D33" s="2" t="s">
        <v>163</v>
      </c>
      <c r="E33" s="2" t="s">
        <v>155</v>
      </c>
      <c r="F33" s="2" t="s">
        <v>164</v>
      </c>
      <c r="G33" s="2" t="s">
        <v>165</v>
      </c>
      <c r="H33" s="2" t="s">
        <v>166</v>
      </c>
      <c r="I33" s="2" t="s">
        <v>167</v>
      </c>
      <c r="J33" s="2" t="s">
        <v>199</v>
      </c>
      <c r="K33" s="2" t="s">
        <v>204</v>
      </c>
      <c r="L33" s="5" t="s">
        <v>202</v>
      </c>
    </row>
    <row r="34" spans="1:12" ht="15" thickBot="1">
      <c r="A34" s="2" t="s">
        <v>206</v>
      </c>
      <c r="B34" s="2" t="s">
        <v>207</v>
      </c>
      <c r="C34" s="2" t="s">
        <v>28</v>
      </c>
      <c r="D34" s="2" t="s">
        <v>163</v>
      </c>
      <c r="E34" s="2" t="s">
        <v>155</v>
      </c>
      <c r="F34" s="2" t="s">
        <v>209</v>
      </c>
      <c r="G34" s="2" t="s">
        <v>210</v>
      </c>
      <c r="H34" s="2" t="s">
        <v>60</v>
      </c>
      <c r="I34" s="2" t="s">
        <v>211</v>
      </c>
      <c r="J34" s="2" t="s">
        <v>199</v>
      </c>
      <c r="K34" s="2" t="s">
        <v>212</v>
      </c>
      <c r="L34" s="5" t="s">
        <v>207</v>
      </c>
    </row>
    <row r="35" spans="1:12" ht="15" thickBot="1">
      <c r="A35" s="2" t="s">
        <v>213</v>
      </c>
      <c r="B35" s="2" t="s">
        <v>214</v>
      </c>
      <c r="C35" s="2" t="s">
        <v>28</v>
      </c>
      <c r="D35" s="2" t="s">
        <v>163</v>
      </c>
      <c r="E35" s="2" t="s">
        <v>155</v>
      </c>
      <c r="F35" s="2" t="s">
        <v>209</v>
      </c>
      <c r="G35" s="2" t="s">
        <v>210</v>
      </c>
      <c r="H35" s="2" t="s">
        <v>60</v>
      </c>
      <c r="I35" s="2" t="s">
        <v>211</v>
      </c>
      <c r="J35" s="2" t="s">
        <v>199</v>
      </c>
      <c r="K35" s="2" t="s">
        <v>212</v>
      </c>
      <c r="L35" s="5" t="s">
        <v>214</v>
      </c>
    </row>
    <row r="36" spans="1:12" ht="15" thickBot="1">
      <c r="A36" s="2" t="s">
        <v>215</v>
      </c>
      <c r="B36" s="2" t="s">
        <v>216</v>
      </c>
      <c r="C36" s="2" t="s">
        <v>28</v>
      </c>
      <c r="D36" s="2" t="s">
        <v>163</v>
      </c>
      <c r="E36" s="2" t="s">
        <v>155</v>
      </c>
      <c r="F36" s="2" t="s">
        <v>209</v>
      </c>
      <c r="G36" s="2" t="s">
        <v>210</v>
      </c>
      <c r="H36" s="2" t="s">
        <v>60</v>
      </c>
      <c r="I36" s="2" t="s">
        <v>167</v>
      </c>
      <c r="J36" s="2" t="s">
        <v>168</v>
      </c>
      <c r="K36" s="2" t="s">
        <v>218</v>
      </c>
      <c r="L36" s="5" t="s">
        <v>216</v>
      </c>
    </row>
    <row r="37" spans="1:12" ht="15" thickBot="1">
      <c r="A37" s="2" t="s">
        <v>220</v>
      </c>
      <c r="B37" s="2" t="s">
        <v>221</v>
      </c>
      <c r="C37" s="2" t="s">
        <v>28</v>
      </c>
      <c r="D37" s="2" t="s">
        <v>121</v>
      </c>
      <c r="E37" s="2" t="s">
        <v>223</v>
      </c>
      <c r="F37" s="2" t="s">
        <v>224</v>
      </c>
      <c r="G37" s="2" t="s">
        <v>225</v>
      </c>
      <c r="H37" s="2" t="s">
        <v>158</v>
      </c>
      <c r="I37" s="2" t="s">
        <v>167</v>
      </c>
      <c r="J37" s="2" t="s">
        <v>168</v>
      </c>
      <c r="K37" s="2" t="s">
        <v>190</v>
      </c>
      <c r="L37" s="5" t="s">
        <v>221</v>
      </c>
    </row>
    <row r="38" spans="1:12" ht="15" thickBot="1">
      <c r="A38" s="2" t="s">
        <v>226</v>
      </c>
      <c r="B38" s="2" t="s">
        <v>227</v>
      </c>
      <c r="C38" s="2" t="s">
        <v>28</v>
      </c>
      <c r="D38" s="2" t="s">
        <v>121</v>
      </c>
      <c r="E38" s="2" t="s">
        <v>229</v>
      </c>
      <c r="F38" s="2" t="s">
        <v>224</v>
      </c>
      <c r="G38" s="2" t="s">
        <v>225</v>
      </c>
      <c r="H38" s="2" t="s">
        <v>158</v>
      </c>
      <c r="I38" s="2" t="s">
        <v>167</v>
      </c>
      <c r="J38" s="2" t="s">
        <v>199</v>
      </c>
      <c r="K38" s="2" t="s">
        <v>212</v>
      </c>
      <c r="L38" s="5" t="s">
        <v>227</v>
      </c>
    </row>
    <row r="39" spans="1:12" ht="15" thickBot="1">
      <c r="A39" s="2" t="s">
        <v>230</v>
      </c>
      <c r="B39" s="2" t="s">
        <v>231</v>
      </c>
      <c r="C39" s="2" t="s">
        <v>28</v>
      </c>
      <c r="D39" s="2" t="s">
        <v>121</v>
      </c>
      <c r="E39" s="2" t="s">
        <v>233</v>
      </c>
      <c r="F39" s="2" t="s">
        <v>224</v>
      </c>
      <c r="G39" s="2" t="s">
        <v>225</v>
      </c>
      <c r="H39" s="2" t="s">
        <v>158</v>
      </c>
      <c r="I39" s="2" t="s">
        <v>167</v>
      </c>
      <c r="J39" s="2" t="s">
        <v>199</v>
      </c>
      <c r="K39" s="2" t="s">
        <v>204</v>
      </c>
      <c r="L39" s="5" t="s">
        <v>231</v>
      </c>
    </row>
    <row r="40" spans="1:12" ht="15" thickBot="1">
      <c r="A40" s="2" t="s">
        <v>234</v>
      </c>
      <c r="B40" s="2" t="s">
        <v>235</v>
      </c>
      <c r="C40" s="2" t="s">
        <v>28</v>
      </c>
      <c r="D40" s="2" t="s">
        <v>66</v>
      </c>
      <c r="E40" s="2" t="s">
        <v>233</v>
      </c>
      <c r="F40" s="2" t="s">
        <v>224</v>
      </c>
      <c r="G40" s="2" t="s">
        <v>225</v>
      </c>
      <c r="H40" s="2" t="s">
        <v>158</v>
      </c>
      <c r="I40" s="2"/>
      <c r="J40" s="2" t="s">
        <v>168</v>
      </c>
      <c r="K40" s="2" t="s">
        <v>190</v>
      </c>
      <c r="L40" s="5" t="s">
        <v>235</v>
      </c>
    </row>
    <row r="41" spans="1:12" ht="15" thickBot="1">
      <c r="A41" s="2" t="s">
        <v>237</v>
      </c>
      <c r="B41" s="2" t="s">
        <v>238</v>
      </c>
      <c r="C41" s="2" t="s">
        <v>28</v>
      </c>
      <c r="D41" s="2" t="s">
        <v>121</v>
      </c>
      <c r="E41" s="2" t="s">
        <v>229</v>
      </c>
      <c r="F41" s="2" t="s">
        <v>224</v>
      </c>
      <c r="G41" s="2" t="s">
        <v>225</v>
      </c>
      <c r="H41" s="2" t="s">
        <v>158</v>
      </c>
      <c r="I41" s="2" t="s">
        <v>167</v>
      </c>
      <c r="J41" s="2" t="s">
        <v>173</v>
      </c>
      <c r="K41" s="2" t="s">
        <v>179</v>
      </c>
      <c r="L41" s="5" t="s">
        <v>238</v>
      </c>
    </row>
    <row r="42" spans="1:12" ht="15" thickBot="1">
      <c r="A42" s="2" t="s">
        <v>240</v>
      </c>
      <c r="B42" s="2" t="s">
        <v>241</v>
      </c>
      <c r="C42" s="2" t="s">
        <v>28</v>
      </c>
      <c r="D42" s="2" t="s">
        <v>243</v>
      </c>
      <c r="E42" s="2" t="s">
        <v>155</v>
      </c>
      <c r="F42" s="2" t="s">
        <v>138</v>
      </c>
      <c r="G42" s="2" t="s">
        <v>139</v>
      </c>
      <c r="H42" s="2" t="s">
        <v>48</v>
      </c>
      <c r="I42" s="2" t="s">
        <v>211</v>
      </c>
      <c r="J42" s="2" t="s">
        <v>168</v>
      </c>
      <c r="K42" s="2" t="s">
        <v>190</v>
      </c>
      <c r="L42" s="5" t="s">
        <v>241</v>
      </c>
    </row>
    <row r="43" spans="1:12" ht="15" thickBot="1">
      <c r="A43" s="2" t="s">
        <v>244</v>
      </c>
      <c r="B43" s="2" t="s">
        <v>152</v>
      </c>
      <c r="C43" s="2" t="s">
        <v>28</v>
      </c>
      <c r="D43" s="2" t="s">
        <v>154</v>
      </c>
      <c r="E43" s="2" t="s">
        <v>155</v>
      </c>
      <c r="F43" s="2" t="s">
        <v>156</v>
      </c>
      <c r="G43" s="2" t="s">
        <v>157</v>
      </c>
      <c r="H43" s="2" t="s">
        <v>158</v>
      </c>
      <c r="I43" s="2" t="s">
        <v>167</v>
      </c>
      <c r="J43" s="2" t="s">
        <v>168</v>
      </c>
      <c r="K43" s="2" t="s">
        <v>190</v>
      </c>
      <c r="L43" s="5" t="s">
        <v>152</v>
      </c>
    </row>
    <row r="44" spans="1:12" ht="15" thickBot="1">
      <c r="A44" s="2" t="s">
        <v>247</v>
      </c>
      <c r="B44" s="2" t="s">
        <v>248</v>
      </c>
      <c r="C44" s="2" t="s">
        <v>28</v>
      </c>
      <c r="D44" s="2" t="s">
        <v>121</v>
      </c>
      <c r="E44" s="2" t="s">
        <v>154</v>
      </c>
      <c r="F44" s="2" t="s">
        <v>250</v>
      </c>
      <c r="G44" s="2" t="s">
        <v>251</v>
      </c>
      <c r="H44" s="2" t="s">
        <v>158</v>
      </c>
      <c r="I44" s="2"/>
      <c r="J44" s="2" t="s">
        <v>173</v>
      </c>
      <c r="K44" s="2" t="s">
        <v>179</v>
      </c>
      <c r="L44" s="5" t="s">
        <v>248</v>
      </c>
    </row>
    <row r="45" spans="1:12" ht="15" thickBot="1">
      <c r="A45" s="2" t="s">
        <v>252</v>
      </c>
      <c r="B45" s="2" t="s">
        <v>99</v>
      </c>
      <c r="C45" s="2" t="s">
        <v>28</v>
      </c>
      <c r="D45" s="2" t="s">
        <v>243</v>
      </c>
      <c r="E45" s="2" t="s">
        <v>155</v>
      </c>
      <c r="F45" s="2" t="s">
        <v>101</v>
      </c>
      <c r="G45" s="2" t="s">
        <v>102</v>
      </c>
      <c r="H45" s="2" t="s">
        <v>103</v>
      </c>
      <c r="I45" s="2"/>
      <c r="J45" s="2" t="s">
        <v>173</v>
      </c>
      <c r="K45" s="2" t="s">
        <v>179</v>
      </c>
      <c r="L45" s="5" t="s">
        <v>99</v>
      </c>
    </row>
    <row r="46" spans="1:12" ht="15" thickBot="1">
      <c r="A46" s="2" t="s">
        <v>255</v>
      </c>
      <c r="B46" s="2" t="s">
        <v>256</v>
      </c>
      <c r="C46" s="2" t="s">
        <v>28</v>
      </c>
      <c r="D46" s="2" t="s">
        <v>243</v>
      </c>
      <c r="E46" s="2" t="s">
        <v>258</v>
      </c>
      <c r="F46" s="2" t="s">
        <v>259</v>
      </c>
      <c r="G46" s="2" t="s">
        <v>260</v>
      </c>
      <c r="H46" s="2" t="s">
        <v>60</v>
      </c>
      <c r="I46" s="2"/>
      <c r="J46" s="2" t="s">
        <v>168</v>
      </c>
      <c r="K46" s="2" t="s">
        <v>190</v>
      </c>
      <c r="L46" s="5" t="s">
        <v>256</v>
      </c>
    </row>
    <row r="47" spans="1:12" ht="15" thickBot="1">
      <c r="A47" s="2" t="s">
        <v>262</v>
      </c>
      <c r="B47" s="2" t="s">
        <v>263</v>
      </c>
      <c r="C47" s="2" t="s">
        <v>28</v>
      </c>
      <c r="D47" s="2" t="s">
        <v>265</v>
      </c>
      <c r="E47" s="2" t="s">
        <v>266</v>
      </c>
      <c r="F47" s="2" t="s">
        <v>267</v>
      </c>
      <c r="G47" s="2" t="s">
        <v>268</v>
      </c>
      <c r="H47" s="2" t="s">
        <v>269</v>
      </c>
      <c r="I47" s="2"/>
      <c r="J47" s="2" t="s">
        <v>199</v>
      </c>
      <c r="K47" s="2" t="s">
        <v>200</v>
      </c>
      <c r="L47" s="5" t="s">
        <v>263</v>
      </c>
    </row>
    <row r="48" spans="1:12" ht="15" thickBot="1">
      <c r="A48" s="2" t="s">
        <v>271</v>
      </c>
      <c r="B48" s="2" t="s">
        <v>272</v>
      </c>
      <c r="C48" s="2" t="s">
        <v>28</v>
      </c>
      <c r="D48" s="2" t="s">
        <v>122</v>
      </c>
      <c r="E48" s="2" t="s">
        <v>122</v>
      </c>
      <c r="F48" s="2" t="s">
        <v>274</v>
      </c>
      <c r="G48" s="2" t="s">
        <v>96</v>
      </c>
      <c r="H48" s="2" t="s">
        <v>60</v>
      </c>
      <c r="I48" s="2"/>
      <c r="J48" s="2" t="s">
        <v>168</v>
      </c>
      <c r="K48" s="2" t="s">
        <v>275</v>
      </c>
      <c r="L48" s="5" t="s">
        <v>272</v>
      </c>
    </row>
    <row r="49" spans="1:12" ht="15" thickBot="1">
      <c r="A49" s="2" t="s">
        <v>277</v>
      </c>
      <c r="B49" s="2" t="s">
        <v>278</v>
      </c>
      <c r="C49" s="2" t="s">
        <v>28</v>
      </c>
      <c r="D49" s="2" t="s">
        <v>243</v>
      </c>
      <c r="E49" s="2" t="s">
        <v>258</v>
      </c>
      <c r="F49" s="2" t="s">
        <v>280</v>
      </c>
      <c r="G49" s="2" t="s">
        <v>281</v>
      </c>
      <c r="H49" s="2" t="s">
        <v>282</v>
      </c>
      <c r="I49" s="2"/>
      <c r="J49" s="2" t="s">
        <v>173</v>
      </c>
      <c r="K49" s="2" t="s">
        <v>179</v>
      </c>
      <c r="L49" s="5" t="s">
        <v>438</v>
      </c>
    </row>
    <row r="50" spans="1:12" ht="15" thickBot="1">
      <c r="A50" s="2" t="s">
        <v>283</v>
      </c>
      <c r="B50" s="2" t="s">
        <v>284</v>
      </c>
      <c r="C50" s="2" t="s">
        <v>28</v>
      </c>
      <c r="D50" s="2" t="s">
        <v>286</v>
      </c>
      <c r="E50" s="2" t="s">
        <v>287</v>
      </c>
      <c r="F50" s="2" t="s">
        <v>209</v>
      </c>
      <c r="G50" s="2" t="s">
        <v>210</v>
      </c>
      <c r="H50" s="2" t="s">
        <v>60</v>
      </c>
      <c r="I50" s="2" t="s">
        <v>288</v>
      </c>
      <c r="J50" s="2" t="s">
        <v>289</v>
      </c>
      <c r="K50" s="2" t="s">
        <v>290</v>
      </c>
      <c r="L50" s="5" t="s">
        <v>284</v>
      </c>
    </row>
    <row r="51" spans="1:12" ht="15" thickBot="1">
      <c r="A51" s="2" t="s">
        <v>291</v>
      </c>
      <c r="B51" s="2" t="s">
        <v>292</v>
      </c>
      <c r="C51" s="2" t="s">
        <v>28</v>
      </c>
      <c r="D51" s="2" t="s">
        <v>286</v>
      </c>
      <c r="E51" s="2" t="s">
        <v>287</v>
      </c>
      <c r="F51" s="2" t="s">
        <v>209</v>
      </c>
      <c r="G51" s="2" t="s">
        <v>210</v>
      </c>
      <c r="H51" s="2" t="s">
        <v>60</v>
      </c>
      <c r="I51" s="2" t="s">
        <v>294</v>
      </c>
      <c r="J51" s="2" t="s">
        <v>289</v>
      </c>
      <c r="K51" s="2" t="s">
        <v>290</v>
      </c>
      <c r="L51" s="5" t="s">
        <v>292</v>
      </c>
    </row>
    <row r="52" spans="1:12" ht="15" thickBot="1">
      <c r="A52" s="2" t="s">
        <v>295</v>
      </c>
      <c r="B52" s="2" t="s">
        <v>296</v>
      </c>
      <c r="C52" s="2" t="s">
        <v>28</v>
      </c>
      <c r="D52" s="2" t="s">
        <v>286</v>
      </c>
      <c r="E52" s="2" t="s">
        <v>298</v>
      </c>
      <c r="F52" s="2" t="s">
        <v>164</v>
      </c>
      <c r="G52" s="2" t="s">
        <v>165</v>
      </c>
      <c r="H52" s="2" t="s">
        <v>166</v>
      </c>
      <c r="I52" s="2" t="s">
        <v>288</v>
      </c>
      <c r="J52" s="2" t="s">
        <v>299</v>
      </c>
      <c r="K52" s="2" t="s">
        <v>300</v>
      </c>
      <c r="L52" s="5" t="s">
        <v>296</v>
      </c>
    </row>
    <row r="53" spans="1:12" ht="15" thickBot="1">
      <c r="A53" s="2" t="s">
        <v>301</v>
      </c>
      <c r="B53" s="2" t="s">
        <v>302</v>
      </c>
      <c r="C53" s="2" t="s">
        <v>28</v>
      </c>
      <c r="D53" s="2" t="s">
        <v>286</v>
      </c>
      <c r="E53" s="2" t="s">
        <v>298</v>
      </c>
      <c r="F53" s="2" t="s">
        <v>164</v>
      </c>
      <c r="G53" s="2" t="s">
        <v>165</v>
      </c>
      <c r="H53" s="2" t="s">
        <v>166</v>
      </c>
      <c r="I53" s="2" t="s">
        <v>288</v>
      </c>
      <c r="J53" s="2" t="s">
        <v>304</v>
      </c>
      <c r="K53" s="2" t="s">
        <v>305</v>
      </c>
      <c r="L53" s="5" t="s">
        <v>302</v>
      </c>
    </row>
    <row r="54" spans="1:12" ht="15" thickBot="1">
      <c r="A54" s="2" t="s">
        <v>306</v>
      </c>
      <c r="B54" s="2" t="s">
        <v>307</v>
      </c>
      <c r="C54" s="2" t="s">
        <v>28</v>
      </c>
      <c r="D54" s="2" t="s">
        <v>286</v>
      </c>
      <c r="E54" s="2" t="s">
        <v>298</v>
      </c>
      <c r="F54" s="2" t="s">
        <v>164</v>
      </c>
      <c r="G54" s="2" t="s">
        <v>165</v>
      </c>
      <c r="H54" s="2" t="s">
        <v>166</v>
      </c>
      <c r="I54" s="2" t="s">
        <v>288</v>
      </c>
      <c r="J54" s="2" t="s">
        <v>304</v>
      </c>
      <c r="K54" s="2" t="s">
        <v>305</v>
      </c>
      <c r="L54" s="5" t="s">
        <v>307</v>
      </c>
    </row>
    <row r="55" spans="1:12" ht="15" thickBot="1">
      <c r="A55" s="2" t="s">
        <v>309</v>
      </c>
      <c r="B55" s="2" t="s">
        <v>310</v>
      </c>
      <c r="C55" s="2" t="s">
        <v>28</v>
      </c>
      <c r="D55" s="2" t="s">
        <v>286</v>
      </c>
      <c r="E55" s="2" t="s">
        <v>178</v>
      </c>
      <c r="F55" s="2" t="s">
        <v>164</v>
      </c>
      <c r="G55" s="2" t="s">
        <v>165</v>
      </c>
      <c r="H55" s="2" t="s">
        <v>166</v>
      </c>
      <c r="I55" s="2" t="s">
        <v>288</v>
      </c>
      <c r="J55" s="2" t="s">
        <v>304</v>
      </c>
      <c r="K55" s="2" t="s">
        <v>305</v>
      </c>
      <c r="L55" s="5" t="s">
        <v>310</v>
      </c>
    </row>
    <row r="56" spans="1:12" ht="15" thickBot="1">
      <c r="A56" s="2" t="s">
        <v>312</v>
      </c>
      <c r="B56" s="2" t="s">
        <v>313</v>
      </c>
      <c r="C56" s="2" t="s">
        <v>28</v>
      </c>
      <c r="D56" s="2" t="s">
        <v>286</v>
      </c>
      <c r="E56" s="2" t="s">
        <v>229</v>
      </c>
      <c r="F56" s="2" t="s">
        <v>224</v>
      </c>
      <c r="G56" s="2" t="s">
        <v>225</v>
      </c>
      <c r="H56" s="2" t="s">
        <v>158</v>
      </c>
      <c r="I56" s="2" t="s">
        <v>294</v>
      </c>
      <c r="J56" s="2" t="s">
        <v>289</v>
      </c>
      <c r="K56" s="2" t="s">
        <v>315</v>
      </c>
      <c r="L56" s="5" t="s">
        <v>313</v>
      </c>
    </row>
    <row r="57" spans="1:12" ht="15" thickBot="1">
      <c r="A57" s="2" t="s">
        <v>316</v>
      </c>
      <c r="B57" s="2" t="s">
        <v>317</v>
      </c>
      <c r="C57" s="2" t="s">
        <v>28</v>
      </c>
      <c r="D57" s="2" t="s">
        <v>286</v>
      </c>
      <c r="E57" s="2" t="s">
        <v>287</v>
      </c>
      <c r="F57" s="2" t="s">
        <v>138</v>
      </c>
      <c r="G57" s="2" t="s">
        <v>139</v>
      </c>
      <c r="H57" s="2" t="s">
        <v>48</v>
      </c>
      <c r="I57" s="2" t="s">
        <v>288</v>
      </c>
      <c r="J57" s="2" t="s">
        <v>304</v>
      </c>
      <c r="K57" s="2" t="s">
        <v>305</v>
      </c>
      <c r="L57" s="5" t="s">
        <v>317</v>
      </c>
    </row>
    <row r="58" spans="1:12" ht="15" thickBot="1">
      <c r="A58" s="2" t="s">
        <v>320</v>
      </c>
      <c r="B58" s="2" t="s">
        <v>321</v>
      </c>
      <c r="C58" s="2" t="s">
        <v>28</v>
      </c>
      <c r="D58" s="2" t="s">
        <v>286</v>
      </c>
      <c r="E58" s="2" t="s">
        <v>178</v>
      </c>
      <c r="F58" s="2" t="s">
        <v>323</v>
      </c>
      <c r="G58" s="2" t="s">
        <v>324</v>
      </c>
      <c r="H58" s="2" t="s">
        <v>60</v>
      </c>
      <c r="I58" s="2" t="s">
        <v>288</v>
      </c>
      <c r="J58" s="2" t="s">
        <v>304</v>
      </c>
      <c r="K58" s="2" t="s">
        <v>305</v>
      </c>
      <c r="L58" s="5" t="s">
        <v>321</v>
      </c>
    </row>
    <row r="59" spans="1:12" ht="15" thickBot="1">
      <c r="A59" s="2" t="s">
        <v>325</v>
      </c>
      <c r="B59" s="2" t="s">
        <v>326</v>
      </c>
      <c r="C59" s="2" t="s">
        <v>28</v>
      </c>
      <c r="D59" s="2" t="s">
        <v>286</v>
      </c>
      <c r="E59" s="2" t="s">
        <v>229</v>
      </c>
      <c r="F59" s="2" t="s">
        <v>250</v>
      </c>
      <c r="G59" s="2" t="s">
        <v>251</v>
      </c>
      <c r="H59" s="2" t="s">
        <v>158</v>
      </c>
      <c r="I59" s="2" t="s">
        <v>288</v>
      </c>
      <c r="J59" s="2" t="s">
        <v>328</v>
      </c>
      <c r="K59" s="2" t="s">
        <v>329</v>
      </c>
      <c r="L59" s="5" t="s">
        <v>326</v>
      </c>
    </row>
    <row r="60" spans="1:12" ht="15" thickBot="1">
      <c r="A60" s="2" t="s">
        <v>331</v>
      </c>
      <c r="B60" s="2" t="s">
        <v>332</v>
      </c>
      <c r="C60" s="2" t="s">
        <v>28</v>
      </c>
      <c r="D60" s="2" t="s">
        <v>163</v>
      </c>
      <c r="E60" s="2" t="s">
        <v>155</v>
      </c>
      <c r="F60" s="2" t="s">
        <v>334</v>
      </c>
      <c r="G60" s="2" t="s">
        <v>251</v>
      </c>
      <c r="H60" s="2" t="s">
        <v>158</v>
      </c>
      <c r="I60" s="2"/>
      <c r="J60" s="2" t="s">
        <v>194</v>
      </c>
      <c r="K60" s="2" t="s">
        <v>195</v>
      </c>
      <c r="L60" s="5" t="s">
        <v>332</v>
      </c>
    </row>
    <row r="61" spans="1:12" ht="15" thickBot="1">
      <c r="A61" s="2" t="s">
        <v>335</v>
      </c>
      <c r="B61" s="2" t="s">
        <v>336</v>
      </c>
      <c r="C61" s="2" t="s">
        <v>28</v>
      </c>
      <c r="D61" s="2" t="s">
        <v>243</v>
      </c>
      <c r="E61" s="2" t="s">
        <v>258</v>
      </c>
      <c r="F61" s="2" t="s">
        <v>334</v>
      </c>
      <c r="G61" s="2" t="s">
        <v>251</v>
      </c>
      <c r="H61" s="2" t="s">
        <v>158</v>
      </c>
      <c r="I61" s="2"/>
      <c r="J61" s="2" t="s">
        <v>194</v>
      </c>
      <c r="K61" s="2" t="s">
        <v>195</v>
      </c>
      <c r="L61" s="5" t="s">
        <v>336</v>
      </c>
    </row>
    <row r="62" spans="1:12" ht="15" thickBot="1">
      <c r="A62" s="2" t="s">
        <v>339</v>
      </c>
      <c r="B62" s="2" t="s">
        <v>340</v>
      </c>
      <c r="C62" s="2" t="s">
        <v>28</v>
      </c>
      <c r="D62" s="2" t="s">
        <v>163</v>
      </c>
      <c r="E62" s="2" t="s">
        <v>155</v>
      </c>
      <c r="F62" s="2" t="s">
        <v>342</v>
      </c>
      <c r="G62" s="2" t="s">
        <v>251</v>
      </c>
      <c r="H62" s="2" t="s">
        <v>158</v>
      </c>
      <c r="I62" s="2"/>
      <c r="J62" s="2" t="s">
        <v>194</v>
      </c>
      <c r="K62" s="2" t="s">
        <v>343</v>
      </c>
      <c r="L62" s="5" t="s">
        <v>340</v>
      </c>
    </row>
    <row r="63" spans="1:12" ht="15" thickBot="1">
      <c r="A63" s="2" t="s">
        <v>344</v>
      </c>
      <c r="B63" s="2" t="s">
        <v>345</v>
      </c>
      <c r="C63" s="2" t="s">
        <v>28</v>
      </c>
      <c r="D63" s="2" t="s">
        <v>163</v>
      </c>
      <c r="E63" s="2" t="s">
        <v>155</v>
      </c>
      <c r="F63" s="2" t="s">
        <v>342</v>
      </c>
      <c r="G63" s="2" t="s">
        <v>251</v>
      </c>
      <c r="H63" s="2" t="s">
        <v>158</v>
      </c>
      <c r="I63" s="2"/>
      <c r="J63" s="2" t="s">
        <v>194</v>
      </c>
      <c r="K63" s="2" t="s">
        <v>343</v>
      </c>
      <c r="L63" s="5" t="s">
        <v>345</v>
      </c>
    </row>
    <row r="64" spans="1:12" ht="15" thickBot="1">
      <c r="A64" s="2" t="s">
        <v>347</v>
      </c>
      <c r="B64" s="2" t="s">
        <v>348</v>
      </c>
      <c r="C64" s="2" t="s">
        <v>28</v>
      </c>
      <c r="D64" s="2" t="s">
        <v>163</v>
      </c>
      <c r="E64" s="2" t="s">
        <v>155</v>
      </c>
      <c r="F64" s="2" t="s">
        <v>342</v>
      </c>
      <c r="G64" s="2" t="s">
        <v>251</v>
      </c>
      <c r="H64" s="2" t="s">
        <v>158</v>
      </c>
      <c r="I64" s="2"/>
      <c r="J64" s="2" t="s">
        <v>194</v>
      </c>
      <c r="K64" s="2" t="s">
        <v>343</v>
      </c>
      <c r="L64" s="5" t="s">
        <v>348</v>
      </c>
    </row>
    <row r="65" spans="1:12" ht="15" thickBot="1">
      <c r="A65" s="2" t="s">
        <v>350</v>
      </c>
      <c r="B65" s="2" t="s">
        <v>351</v>
      </c>
      <c r="C65" s="2" t="s">
        <v>28</v>
      </c>
      <c r="D65" s="2" t="s">
        <v>163</v>
      </c>
      <c r="E65" s="2" t="s">
        <v>155</v>
      </c>
      <c r="F65" s="2" t="s">
        <v>342</v>
      </c>
      <c r="G65" s="2" t="s">
        <v>251</v>
      </c>
      <c r="H65" s="2" t="s">
        <v>158</v>
      </c>
      <c r="I65" s="2"/>
      <c r="J65" s="2" t="s">
        <v>194</v>
      </c>
      <c r="K65" s="2" t="s">
        <v>343</v>
      </c>
      <c r="L65" s="5" t="s">
        <v>351</v>
      </c>
    </row>
    <row r="66" spans="1:12" ht="15" thickBot="1">
      <c r="A66" s="2" t="s">
        <v>353</v>
      </c>
      <c r="B66" s="2" t="s">
        <v>354</v>
      </c>
      <c r="C66" s="2" t="s">
        <v>355</v>
      </c>
      <c r="D66" s="2" t="s">
        <v>163</v>
      </c>
      <c r="E66" s="2" t="s">
        <v>155</v>
      </c>
      <c r="F66" s="2" t="s">
        <v>342</v>
      </c>
      <c r="G66" s="2" t="s">
        <v>251</v>
      </c>
      <c r="H66" s="2" t="s">
        <v>158</v>
      </c>
      <c r="I66" s="2"/>
      <c r="J66" s="2" t="s">
        <v>168</v>
      </c>
      <c r="K66" s="2" t="s">
        <v>190</v>
      </c>
      <c r="L66" s="5" t="s">
        <v>354</v>
      </c>
    </row>
    <row r="67" spans="1:12" ht="15" thickBot="1">
      <c r="A67" s="2" t="s">
        <v>357</v>
      </c>
      <c r="B67" s="2" t="s">
        <v>358</v>
      </c>
      <c r="C67" s="2" t="s">
        <v>28</v>
      </c>
      <c r="D67" s="2" t="s">
        <v>163</v>
      </c>
      <c r="E67" s="2" t="s">
        <v>155</v>
      </c>
      <c r="F67" s="2" t="s">
        <v>334</v>
      </c>
      <c r="G67" s="2" t="s">
        <v>251</v>
      </c>
      <c r="H67" s="2" t="s">
        <v>158</v>
      </c>
      <c r="I67" s="2"/>
      <c r="J67" s="2" t="s">
        <v>194</v>
      </c>
      <c r="K67" s="2" t="s">
        <v>360</v>
      </c>
      <c r="L67" s="5" t="s">
        <v>358</v>
      </c>
    </row>
    <row r="68" spans="1:12" ht="15" thickBot="1">
      <c r="A68" s="2" t="s">
        <v>361</v>
      </c>
      <c r="B68" s="2" t="s">
        <v>362</v>
      </c>
      <c r="C68" s="2" t="s">
        <v>28</v>
      </c>
      <c r="D68" s="2" t="s">
        <v>163</v>
      </c>
      <c r="E68" s="2" t="s">
        <v>155</v>
      </c>
      <c r="F68" s="2" t="s">
        <v>334</v>
      </c>
      <c r="G68" s="2" t="s">
        <v>251</v>
      </c>
      <c r="H68" s="2" t="s">
        <v>158</v>
      </c>
      <c r="I68" s="2"/>
      <c r="J68" s="2" t="s">
        <v>168</v>
      </c>
      <c r="K68" s="2" t="s">
        <v>218</v>
      </c>
      <c r="L68" s="5" t="s">
        <v>362</v>
      </c>
    </row>
    <row r="69" spans="1:12" ht="15" thickBot="1">
      <c r="A69" s="2" t="s">
        <v>364</v>
      </c>
      <c r="B69" s="2" t="s">
        <v>365</v>
      </c>
      <c r="C69" s="2" t="s">
        <v>28</v>
      </c>
      <c r="D69" s="2" t="s">
        <v>163</v>
      </c>
      <c r="E69" s="2" t="s">
        <v>155</v>
      </c>
      <c r="F69" s="2" t="s">
        <v>334</v>
      </c>
      <c r="G69" s="2" t="s">
        <v>251</v>
      </c>
      <c r="H69" s="2" t="s">
        <v>158</v>
      </c>
      <c r="I69" s="2"/>
      <c r="J69" s="2" t="s">
        <v>194</v>
      </c>
      <c r="K69" s="2" t="s">
        <v>360</v>
      </c>
      <c r="L69" s="5" t="s">
        <v>365</v>
      </c>
    </row>
    <row r="70" spans="1:12" ht="15" thickBot="1">
      <c r="A70" s="2" t="s">
        <v>367</v>
      </c>
      <c r="B70" s="2" t="s">
        <v>368</v>
      </c>
      <c r="C70" s="2" t="s">
        <v>28</v>
      </c>
      <c r="D70" s="2" t="s">
        <v>163</v>
      </c>
      <c r="E70" s="2" t="s">
        <v>155</v>
      </c>
      <c r="F70" s="2" t="s">
        <v>334</v>
      </c>
      <c r="G70" s="2" t="s">
        <v>251</v>
      </c>
      <c r="H70" s="2" t="s">
        <v>158</v>
      </c>
      <c r="I70" s="2"/>
      <c r="J70" s="2" t="s">
        <v>194</v>
      </c>
      <c r="K70" s="2" t="s">
        <v>195</v>
      </c>
      <c r="L70" s="5" t="s">
        <v>368</v>
      </c>
    </row>
    <row r="71" spans="1:12" ht="15" thickBot="1">
      <c r="A71" s="2" t="s">
        <v>370</v>
      </c>
      <c r="B71" s="2" t="s">
        <v>371</v>
      </c>
      <c r="C71" s="2" t="s">
        <v>28</v>
      </c>
      <c r="D71" s="2" t="s">
        <v>163</v>
      </c>
      <c r="E71" s="2" t="s">
        <v>155</v>
      </c>
      <c r="F71" s="2" t="s">
        <v>342</v>
      </c>
      <c r="G71" s="2" t="s">
        <v>251</v>
      </c>
      <c r="H71" s="2" t="s">
        <v>158</v>
      </c>
      <c r="I71" s="2"/>
      <c r="J71" s="2" t="s">
        <v>194</v>
      </c>
      <c r="K71" s="2" t="s">
        <v>343</v>
      </c>
      <c r="L71" s="5" t="s">
        <v>371</v>
      </c>
    </row>
    <row r="72" spans="1:12" ht="15" thickBot="1">
      <c r="A72" s="2" t="s">
        <v>374</v>
      </c>
      <c r="B72" s="2" t="s">
        <v>375</v>
      </c>
      <c r="C72" s="2" t="s">
        <v>28</v>
      </c>
      <c r="D72" s="2" t="s">
        <v>163</v>
      </c>
      <c r="E72" s="2" t="s">
        <v>155</v>
      </c>
      <c r="F72" s="2" t="s">
        <v>377</v>
      </c>
      <c r="G72" s="2" t="s">
        <v>251</v>
      </c>
      <c r="H72" s="2" t="s">
        <v>158</v>
      </c>
      <c r="I72" s="2"/>
      <c r="J72" s="2" t="s">
        <v>168</v>
      </c>
      <c r="K72" s="2" t="s">
        <v>218</v>
      </c>
      <c r="L72" s="5" t="s">
        <v>375</v>
      </c>
    </row>
    <row r="73" spans="1:12" ht="15" thickBot="1">
      <c r="A73" s="2" t="s">
        <v>378</v>
      </c>
      <c r="B73" s="2" t="s">
        <v>379</v>
      </c>
      <c r="C73" s="2" t="s">
        <v>28</v>
      </c>
      <c r="D73" s="2" t="s">
        <v>163</v>
      </c>
      <c r="E73" s="2" t="s">
        <v>155</v>
      </c>
      <c r="F73" s="2" t="s">
        <v>377</v>
      </c>
      <c r="G73" s="2" t="s">
        <v>251</v>
      </c>
      <c r="H73" s="2" t="s">
        <v>158</v>
      </c>
      <c r="I73" s="2"/>
      <c r="J73" s="2" t="s">
        <v>168</v>
      </c>
      <c r="K73" s="2" t="s">
        <v>218</v>
      </c>
      <c r="L73" s="5" t="s">
        <v>379</v>
      </c>
    </row>
    <row r="74" spans="1:12" ht="15" thickBot="1">
      <c r="A74" s="2" t="s">
        <v>381</v>
      </c>
      <c r="B74" s="2" t="s">
        <v>382</v>
      </c>
      <c r="C74" s="2" t="s">
        <v>28</v>
      </c>
      <c r="D74" s="2" t="s">
        <v>163</v>
      </c>
      <c r="E74" s="2" t="s">
        <v>155</v>
      </c>
      <c r="F74" s="2" t="s">
        <v>377</v>
      </c>
      <c r="G74" s="2" t="s">
        <v>251</v>
      </c>
      <c r="H74" s="2" t="s">
        <v>158</v>
      </c>
      <c r="I74" s="2"/>
      <c r="J74" s="2" t="s">
        <v>168</v>
      </c>
      <c r="K74" s="2" t="s">
        <v>190</v>
      </c>
      <c r="L74" s="5" t="s">
        <v>382</v>
      </c>
    </row>
    <row r="75" spans="1:12" ht="15" thickBot="1">
      <c r="A75" s="2" t="s">
        <v>384</v>
      </c>
      <c r="B75" s="2" t="s">
        <v>248</v>
      </c>
      <c r="C75" s="2" t="s">
        <v>28</v>
      </c>
      <c r="D75" s="2" t="s">
        <v>163</v>
      </c>
      <c r="E75" s="2" t="s">
        <v>155</v>
      </c>
      <c r="F75" s="2" t="s">
        <v>377</v>
      </c>
      <c r="G75" s="2" t="s">
        <v>251</v>
      </c>
      <c r="H75" s="2" t="s">
        <v>158</v>
      </c>
      <c r="I75" s="2"/>
      <c r="J75" s="2" t="s">
        <v>199</v>
      </c>
      <c r="K75" s="2" t="s">
        <v>386</v>
      </c>
      <c r="L75" s="5" t="s">
        <v>248</v>
      </c>
    </row>
    <row r="76" spans="1:12" ht="15" thickBot="1">
      <c r="A76" s="2" t="s">
        <v>387</v>
      </c>
      <c r="B76" s="2" t="s">
        <v>388</v>
      </c>
      <c r="C76" s="2" t="s">
        <v>28</v>
      </c>
      <c r="D76" s="2" t="s">
        <v>163</v>
      </c>
      <c r="E76" s="2" t="s">
        <v>155</v>
      </c>
      <c r="F76" s="2" t="s">
        <v>250</v>
      </c>
      <c r="G76" s="2" t="s">
        <v>251</v>
      </c>
      <c r="H76" s="2" t="s">
        <v>158</v>
      </c>
      <c r="I76" s="2"/>
      <c r="J76" s="2" t="s">
        <v>168</v>
      </c>
      <c r="K76" s="2" t="s">
        <v>190</v>
      </c>
      <c r="L76" s="5" t="s">
        <v>388</v>
      </c>
    </row>
    <row r="77" spans="1:12" ht="15" thickBot="1">
      <c r="A77" s="2" t="s">
        <v>390</v>
      </c>
      <c r="B77" s="2" t="s">
        <v>391</v>
      </c>
      <c r="C77" s="2" t="s">
        <v>28</v>
      </c>
      <c r="D77" s="2" t="s">
        <v>163</v>
      </c>
      <c r="E77" s="2" t="s">
        <v>286</v>
      </c>
      <c r="F77" s="2" t="s">
        <v>250</v>
      </c>
      <c r="G77" s="2" t="s">
        <v>251</v>
      </c>
      <c r="H77" s="2" t="s">
        <v>158</v>
      </c>
      <c r="I77" s="2"/>
      <c r="J77" s="2" t="s">
        <v>168</v>
      </c>
      <c r="K77" s="2" t="s">
        <v>190</v>
      </c>
      <c r="L77" s="5" t="s">
        <v>391</v>
      </c>
    </row>
    <row r="78" spans="1:12" ht="15" thickBot="1">
      <c r="A78" s="2" t="s">
        <v>394</v>
      </c>
      <c r="B78" s="2" t="s">
        <v>395</v>
      </c>
      <c r="C78" s="2" t="s">
        <v>28</v>
      </c>
      <c r="D78" s="2" t="s">
        <v>163</v>
      </c>
      <c r="E78" s="2" t="s">
        <v>155</v>
      </c>
      <c r="F78" s="2" t="s">
        <v>397</v>
      </c>
      <c r="G78" s="2" t="s">
        <v>251</v>
      </c>
      <c r="H78" s="2" t="s">
        <v>158</v>
      </c>
      <c r="I78" s="2"/>
      <c r="J78" s="2" t="s">
        <v>199</v>
      </c>
      <c r="K78" s="2" t="s">
        <v>398</v>
      </c>
      <c r="L78" s="5" t="s">
        <v>395</v>
      </c>
    </row>
    <row r="79" spans="1:12" ht="15" thickBot="1">
      <c r="A79" s="2" t="s">
        <v>399</v>
      </c>
      <c r="B79" s="2" t="s">
        <v>400</v>
      </c>
      <c r="C79" s="2" t="s">
        <v>28</v>
      </c>
      <c r="D79" s="2" t="s">
        <v>163</v>
      </c>
      <c r="E79" s="2" t="s">
        <v>155</v>
      </c>
      <c r="F79" s="2" t="s">
        <v>397</v>
      </c>
      <c r="G79" s="2" t="s">
        <v>251</v>
      </c>
      <c r="H79" s="2" t="s">
        <v>158</v>
      </c>
      <c r="I79" s="2"/>
      <c r="J79" s="2" t="s">
        <v>199</v>
      </c>
      <c r="K79" s="2" t="s">
        <v>398</v>
      </c>
      <c r="L79" s="5" t="s">
        <v>400</v>
      </c>
    </row>
    <row r="80" spans="1:12" ht="15" thickBot="1">
      <c r="A80" s="2" t="s">
        <v>402</v>
      </c>
      <c r="B80" s="2" t="s">
        <v>403</v>
      </c>
      <c r="C80" s="2" t="s">
        <v>28</v>
      </c>
      <c r="D80" s="2" t="s">
        <v>163</v>
      </c>
      <c r="E80" s="2" t="s">
        <v>155</v>
      </c>
      <c r="F80" s="2" t="s">
        <v>397</v>
      </c>
      <c r="G80" s="2" t="s">
        <v>251</v>
      </c>
      <c r="H80" s="2" t="s">
        <v>158</v>
      </c>
      <c r="I80" s="2"/>
      <c r="J80" s="2" t="s">
        <v>199</v>
      </c>
      <c r="K80" s="2" t="s">
        <v>398</v>
      </c>
      <c r="L80" s="5" t="s">
        <v>403</v>
      </c>
    </row>
    <row r="81" spans="1:12" ht="15" thickBot="1">
      <c r="A81" s="2" t="s">
        <v>405</v>
      </c>
      <c r="B81" s="2" t="s">
        <v>406</v>
      </c>
      <c r="C81" s="2" t="s">
        <v>28</v>
      </c>
      <c r="D81" s="2" t="s">
        <v>163</v>
      </c>
      <c r="E81" s="2" t="s">
        <v>155</v>
      </c>
      <c r="F81" s="2" t="s">
        <v>397</v>
      </c>
      <c r="G81" s="2" t="s">
        <v>251</v>
      </c>
      <c r="H81" s="2" t="s">
        <v>158</v>
      </c>
      <c r="I81" s="2"/>
      <c r="J81" s="2" t="s">
        <v>199</v>
      </c>
      <c r="K81" s="2" t="s">
        <v>398</v>
      </c>
      <c r="L81" s="5" t="s">
        <v>406</v>
      </c>
    </row>
    <row r="82" spans="1:12" ht="15" thickBot="1">
      <c r="A82" s="2" t="s">
        <v>408</v>
      </c>
      <c r="B82" s="2" t="s">
        <v>409</v>
      </c>
      <c r="C82" s="2" t="s">
        <v>28</v>
      </c>
      <c r="D82" s="2" t="s">
        <v>163</v>
      </c>
      <c r="E82" s="2" t="s">
        <v>155</v>
      </c>
      <c r="F82" s="2" t="s">
        <v>397</v>
      </c>
      <c r="G82" s="2" t="s">
        <v>251</v>
      </c>
      <c r="H82" s="2" t="s">
        <v>158</v>
      </c>
      <c r="I82" s="2"/>
      <c r="J82" s="2" t="s">
        <v>199</v>
      </c>
      <c r="K82" s="2" t="s">
        <v>398</v>
      </c>
      <c r="L82" s="5" t="s">
        <v>409</v>
      </c>
    </row>
    <row r="83" spans="1:12" ht="15" thickBot="1">
      <c r="A83" s="2" t="s">
        <v>411</v>
      </c>
      <c r="B83" s="2" t="s">
        <v>412</v>
      </c>
      <c r="C83" s="2" t="s">
        <v>28</v>
      </c>
      <c r="D83" s="2" t="s">
        <v>163</v>
      </c>
      <c r="E83" s="2" t="s">
        <v>155</v>
      </c>
      <c r="F83" s="2" t="s">
        <v>397</v>
      </c>
      <c r="G83" s="2" t="s">
        <v>251</v>
      </c>
      <c r="H83" s="2" t="s">
        <v>158</v>
      </c>
      <c r="I83" s="2"/>
      <c r="J83" s="2" t="s">
        <v>199</v>
      </c>
      <c r="K83" s="2" t="s">
        <v>398</v>
      </c>
      <c r="L83" s="5" t="s">
        <v>412</v>
      </c>
    </row>
    <row r="84" spans="1:12" ht="15" thickBot="1">
      <c r="A84" s="2" t="s">
        <v>414</v>
      </c>
      <c r="B84" s="2" t="s">
        <v>99</v>
      </c>
      <c r="C84" s="2" t="s">
        <v>28</v>
      </c>
      <c r="D84" s="2" t="s">
        <v>163</v>
      </c>
      <c r="E84" s="2" t="s">
        <v>155</v>
      </c>
      <c r="F84" s="2" t="s">
        <v>101</v>
      </c>
      <c r="G84" s="2" t="s">
        <v>102</v>
      </c>
      <c r="H84" s="2" t="s">
        <v>103</v>
      </c>
      <c r="I84" s="2"/>
      <c r="J84" s="2" t="s">
        <v>173</v>
      </c>
      <c r="K84" s="2" t="s">
        <v>179</v>
      </c>
      <c r="L84" s="5" t="s">
        <v>99</v>
      </c>
    </row>
    <row r="85" spans="1:12" ht="15" thickBot="1">
      <c r="A85" s="2" t="s">
        <v>417</v>
      </c>
      <c r="B85" s="2" t="s">
        <v>418</v>
      </c>
      <c r="C85" s="2" t="s">
        <v>28</v>
      </c>
      <c r="D85" s="2" t="s">
        <v>163</v>
      </c>
      <c r="E85" s="2" t="s">
        <v>155</v>
      </c>
      <c r="F85" s="2" t="s">
        <v>420</v>
      </c>
      <c r="G85" s="2" t="s">
        <v>132</v>
      </c>
      <c r="H85" s="2" t="s">
        <v>133</v>
      </c>
      <c r="I85" s="2"/>
      <c r="J85" s="2" t="s">
        <v>173</v>
      </c>
      <c r="K85" s="2" t="s">
        <v>179</v>
      </c>
      <c r="L85" s="5" t="s">
        <v>418</v>
      </c>
    </row>
    <row r="86" spans="1:12" ht="15" thickBot="1">
      <c r="A86" s="2" t="s">
        <v>421</v>
      </c>
      <c r="B86" s="2" t="s">
        <v>422</v>
      </c>
      <c r="C86" s="2" t="s">
        <v>28</v>
      </c>
      <c r="D86" s="2" t="s">
        <v>163</v>
      </c>
      <c r="E86" s="2" t="s">
        <v>155</v>
      </c>
      <c r="F86" s="2" t="s">
        <v>420</v>
      </c>
      <c r="G86" s="2" t="s">
        <v>132</v>
      </c>
      <c r="H86" s="2" t="s">
        <v>133</v>
      </c>
      <c r="I86" s="2"/>
      <c r="J86" s="2" t="s">
        <v>173</v>
      </c>
      <c r="K86" s="2" t="s">
        <v>179</v>
      </c>
      <c r="L86" s="5" t="s">
        <v>422</v>
      </c>
    </row>
    <row r="87" spans="1:12" ht="15" thickBot="1">
      <c r="A87" s="2" t="s">
        <v>424</v>
      </c>
      <c r="B87" s="2" t="s">
        <v>425</v>
      </c>
      <c r="C87" s="2" t="s">
        <v>28</v>
      </c>
      <c r="D87" s="2" t="s">
        <v>163</v>
      </c>
      <c r="E87" s="2" t="s">
        <v>155</v>
      </c>
      <c r="F87" s="2" t="s">
        <v>420</v>
      </c>
      <c r="G87" s="2" t="s">
        <v>132</v>
      </c>
      <c r="H87" s="2" t="s">
        <v>133</v>
      </c>
      <c r="I87" s="2"/>
      <c r="J87" s="2" t="s">
        <v>173</v>
      </c>
      <c r="K87" s="2" t="s">
        <v>179</v>
      </c>
      <c r="L87" s="5" t="s">
        <v>439</v>
      </c>
    </row>
    <row r="88" spans="1:12" ht="15" thickBot="1">
      <c r="A88" s="2" t="s">
        <v>427</v>
      </c>
      <c r="B88" s="2" t="s">
        <v>428</v>
      </c>
      <c r="C88" s="2" t="s">
        <v>28</v>
      </c>
      <c r="D88" s="2" t="s">
        <v>163</v>
      </c>
      <c r="E88" s="2" t="s">
        <v>155</v>
      </c>
      <c r="F88" s="2" t="s">
        <v>420</v>
      </c>
      <c r="G88" s="2" t="s">
        <v>132</v>
      </c>
      <c r="H88" s="2" t="s">
        <v>133</v>
      </c>
      <c r="I88" s="2"/>
      <c r="J88" s="2" t="s">
        <v>173</v>
      </c>
      <c r="K88" s="2" t="s">
        <v>179</v>
      </c>
      <c r="L88" s="5" t="s">
        <v>440</v>
      </c>
    </row>
    <row r="89" spans="1:12" ht="15" thickBot="1">
      <c r="A89" s="2" t="s">
        <v>430</v>
      </c>
      <c r="B89" s="2" t="s">
        <v>313</v>
      </c>
      <c r="C89" s="2" t="s">
        <v>28</v>
      </c>
      <c r="D89" s="2" t="s">
        <v>286</v>
      </c>
      <c r="E89" s="2" t="s">
        <v>229</v>
      </c>
      <c r="F89" s="2" t="s">
        <v>224</v>
      </c>
      <c r="G89" s="2" t="s">
        <v>225</v>
      </c>
      <c r="H89" s="2" t="s">
        <v>158</v>
      </c>
      <c r="I89" s="2" t="s">
        <v>432</v>
      </c>
      <c r="J89" s="2" t="s">
        <v>289</v>
      </c>
      <c r="K89" s="2" t="s">
        <v>315</v>
      </c>
      <c r="L89" s="7" t="s">
        <v>313</v>
      </c>
    </row>
  </sheetData>
  <mergeCells count="1">
    <mergeCell ref="A1:L1"/>
  </mergeCells>
  <hyperlinks>
    <hyperlink ref="L3" r:id="rId1" display="https://emenscr.nesdc.go.th/viewer/view.html?id=5b20a6c5ea79507e38d7c861&amp;username=energy06041" xr:uid="{00000000-0004-0000-0100-000000000000}"/>
    <hyperlink ref="L4" r:id="rId2" display="https://emenscr.nesdc.go.th/viewer/view.html?id=5c0f763de1033840d277037f&amp;username=moph10201" xr:uid="{00000000-0004-0000-0100-000001000000}"/>
    <hyperlink ref="L5" r:id="rId3" display="https://emenscr.nesdc.go.th/viewer/view.html?id=5c11d4e7e1033840d277038c&amp;username=moph10201" xr:uid="{00000000-0004-0000-0100-000002000000}"/>
    <hyperlink ref="L6" r:id="rId4" display="https://emenscr.nesdc.go.th/viewer/view.html?id=5c52cc901248ca2ef6b77c4d&amp;username=utk0579091" xr:uid="{00000000-0004-0000-0100-000003000000}"/>
    <hyperlink ref="L7" r:id="rId5" display="https://emenscr.nesdc.go.th/viewer/view.html?id=5c99e7bfa392573fe1bc6bd9&amp;username=industry03121" xr:uid="{00000000-0004-0000-0100-000004000000}"/>
    <hyperlink ref="L8" r:id="rId6" display="https://emenscr.nesdc.go.th/viewer/view.html?id=5c99ea127a930d3fec263030&amp;username=industry03121" xr:uid="{00000000-0004-0000-0100-000005000000}"/>
    <hyperlink ref="L9" r:id="rId7" display="https://emenscr.nesdc.go.th/viewer/view.html?id=5c9a4f257a930d3fec263034&amp;username=industry03121" xr:uid="{00000000-0004-0000-0100-000006000000}"/>
    <hyperlink ref="L10" r:id="rId8" display="https://emenscr.nesdc.go.th/viewer/view.html?id=5d63b89cd2f5cc7c82447d5c&amp;username=rus0585131" xr:uid="{00000000-0004-0000-0100-000007000000}"/>
    <hyperlink ref="L11" r:id="rId9" display="https://emenscr.nesdc.go.th/viewer/view.html?id=5d89e3986e6bea05a699b9d6&amp;username=rus0585141" xr:uid="{00000000-0004-0000-0100-000008000000}"/>
    <hyperlink ref="L12" r:id="rId10" display="https://emenscr.nesdc.go.th/viewer/view.html?id=5d8dbf879349fb22f9ca420a&amp;username=rmutt0578101" xr:uid="{00000000-0004-0000-0100-000009000000}"/>
    <hyperlink ref="L13" r:id="rId11" display="https://emenscr.nesdc.go.th/viewer/view.html?id=5d945d0d644fd240c48a1da8&amp;username=mof08051" xr:uid="{00000000-0004-0000-0100-00000A000000}"/>
    <hyperlink ref="L14" r:id="rId12" display="https://emenscr.nesdc.go.th/viewer/view.html?id=5df9abe9467aa83f5ec0b02f&amp;username=moph10091" xr:uid="{00000000-0004-0000-0100-00000B000000}"/>
    <hyperlink ref="L15" r:id="rId13" display="https://emenscr.nesdc.go.th/viewer/view.html?id=5e008a1bca0feb49b458bd3b&amp;username=moph10091" xr:uid="{00000000-0004-0000-0100-00000C000000}"/>
    <hyperlink ref="L16" r:id="rId14" display="https://emenscr.nesdc.go.th/viewer/view.html?id=5e0335ac6f155549ab8fbe1e&amp;username=industry03061" xr:uid="{00000000-0004-0000-0100-00000D000000}"/>
    <hyperlink ref="L17" r:id="rId15" display="https://emenscr.nesdc.go.th/viewer/view.html?id=5e0337bf42c5ca49af55aee0&amp;username=industry03061" xr:uid="{00000000-0004-0000-0100-00000E000000}"/>
    <hyperlink ref="L18" r:id="rId16" display="https://emenscr.nesdc.go.th/viewer/view.html?id=5e0580c90ad19a4457019e1a&amp;username=moph10091" xr:uid="{00000000-0004-0000-0100-00000F000000}"/>
    <hyperlink ref="L19" r:id="rId17" display="https://emenscr.nesdc.go.th/viewer/view.html?id=5e0ee6e0b8b365018624e486&amp;username=mot0703301" xr:uid="{00000000-0004-0000-0100-000010000000}"/>
    <hyperlink ref="L20" r:id="rId18" display="https://emenscr.nesdc.go.th/viewer/view.html?id=5e27f3ae804f6552226dcbdf&amp;username=nvi021" xr:uid="{00000000-0004-0000-0100-000011000000}"/>
    <hyperlink ref="L21" r:id="rId19" display="https://emenscr.nesdc.go.th/viewer/view.html?id=5e5e09095818301bca7d3da3&amp;username=utk0579091" xr:uid="{00000000-0004-0000-0100-000012000000}"/>
    <hyperlink ref="L22" r:id="rId20" display="https://emenscr.nesdc.go.th/viewer/view.html?id=5e98868498c8b13f6e118496&amp;username=industry03121" xr:uid="{00000000-0004-0000-0100-000013000000}"/>
    <hyperlink ref="L23" r:id="rId21" display="https://emenscr.nesdc.go.th/viewer/view.html?id=5ee0954aa360ea2532ef3245&amp;username=industry03121" xr:uid="{00000000-0004-0000-0100-000014000000}"/>
    <hyperlink ref="L24" r:id="rId22" display="https://emenscr.nesdc.go.th/viewer/view.html?id=5f1a763dbbe2135e2d91181e&amp;username=mod06061" xr:uid="{00000000-0004-0000-0100-000015000000}"/>
    <hyperlink ref="L25" r:id="rId23" display="https://emenscr.nesdc.go.th/viewer/view.html?id=5f2534e7eff9aa2ea2578ed7&amp;username=police000711" xr:uid="{00000000-0004-0000-0100-000016000000}"/>
    <hyperlink ref="L26" r:id="rId24" display="https://emenscr.nesdc.go.th/viewer/view.html?id=5f266526d49bf92ea89dd136&amp;username=police000711" xr:uid="{00000000-0004-0000-0100-000017000000}"/>
    <hyperlink ref="L27" r:id="rId25" display="https://emenscr.nesdc.go.th/viewer/view.html?id=5f268404d49bf92ea89dd151&amp;username=police000711" xr:uid="{00000000-0004-0000-0100-000018000000}"/>
    <hyperlink ref="L28" r:id="rId26" display="https://emenscr.nesdc.go.th/viewer/view.html?id=5f2685b9d49bf92ea89dd154&amp;username=police000711" xr:uid="{00000000-0004-0000-0100-000019000000}"/>
    <hyperlink ref="L29" r:id="rId27" display="https://emenscr.nesdc.go.th/viewer/view.html?id=5f2688b25eb2cd2eaa464ac9&amp;username=police000711" xr:uid="{00000000-0004-0000-0100-00001A000000}"/>
    <hyperlink ref="L30" r:id="rId28" display="https://emenscr.nesdc.go.th/viewer/view.html?id=5f268aed5eb2cd2eaa464acf&amp;username=police000711" xr:uid="{00000000-0004-0000-0100-00001B000000}"/>
    <hyperlink ref="L31" r:id="rId29" display="https://emenscr.nesdc.go.th/viewer/view.html?id=5f268d31eff9aa2ea2578f27&amp;username=police000711" xr:uid="{00000000-0004-0000-0100-00001C000000}"/>
    <hyperlink ref="L32" r:id="rId30" display="https://emenscr.nesdc.go.th/viewer/view.html?id=5f268f80cab46f2eac62fbdf&amp;username=police000711" xr:uid="{00000000-0004-0000-0100-00001D000000}"/>
    <hyperlink ref="L33" r:id="rId31" display="https://emenscr.nesdc.go.th/viewer/view.html?id=5f2691a1cab46f2eac62fbe3&amp;username=police000711" xr:uid="{00000000-0004-0000-0100-00001E000000}"/>
    <hyperlink ref="L34" r:id="rId32" display="https://emenscr.nesdc.go.th/viewer/view.html?id=5f278d59b922e22f5780c049&amp;username=most54011" xr:uid="{00000000-0004-0000-0100-00001F000000}"/>
    <hyperlink ref="L35" r:id="rId33" display="https://emenscr.nesdc.go.th/viewer/view.html?id=5f278d5a02517d2f6487217a&amp;username=most54011" xr:uid="{00000000-0004-0000-0100-000020000000}"/>
    <hyperlink ref="L36" r:id="rId34" display="https://emenscr.nesdc.go.th/viewer/view.html?id=5f27d6f1b922e22f5780c10c&amp;username=most54011" xr:uid="{00000000-0004-0000-0100-000021000000}"/>
    <hyperlink ref="L37" r:id="rId35" display="https://emenscr.nesdc.go.th/viewer/view.html?id=5f2a5e2047ff240c0ef132e7&amp;username=dti011" xr:uid="{00000000-0004-0000-0100-000022000000}"/>
    <hyperlink ref="L38" r:id="rId36" display="https://emenscr.nesdc.go.th/viewer/view.html?id=5f2a697347ff240c0ef13332&amp;username=dti011" xr:uid="{00000000-0004-0000-0100-000023000000}"/>
    <hyperlink ref="L39" r:id="rId37" display="https://emenscr.nesdc.go.th/viewer/view.html?id=5f2a704647ff240c0ef1335a&amp;username=dti011" xr:uid="{00000000-0004-0000-0100-000024000000}"/>
    <hyperlink ref="L40" r:id="rId38" display="https://emenscr.nesdc.go.th/viewer/view.html?id=5f2b286d5237673fb8a4d95f&amp;username=dti011" xr:uid="{00000000-0004-0000-0100-000025000000}"/>
    <hyperlink ref="L41" r:id="rId39" display="https://emenscr.nesdc.go.th/viewer/view.html?id=5f2b31a89b1b9e3fab85a8bc&amp;username=dti011" xr:uid="{00000000-0004-0000-0100-000026000000}"/>
    <hyperlink ref="L42" r:id="rId40" display="https://emenscr.nesdc.go.th/viewer/view.html?id=5f2ce1d75d3d8c1b64cee1be&amp;username=nvi021" xr:uid="{00000000-0004-0000-0100-000027000000}"/>
    <hyperlink ref="L43" r:id="rId41" display="https://emenscr.nesdc.go.th/viewer/view.html?id=5f2d65a25a5ea30bc8e0c5c4&amp;username=mod06061" xr:uid="{00000000-0004-0000-0100-000028000000}"/>
    <hyperlink ref="L44" r:id="rId42" display="https://emenscr.nesdc.go.th/viewer/view.html?id=5f71af9706a32245fa4446fa&amp;username=bdc0041" xr:uid="{00000000-0004-0000-0100-000029000000}"/>
    <hyperlink ref="L45" r:id="rId43" display="https://emenscr.nesdc.go.th/viewer/view.html?id=5fdad3adea2eef1b27a27189&amp;username=mof08051" xr:uid="{00000000-0004-0000-0100-00002A000000}"/>
    <hyperlink ref="L46" r:id="rId44" display="https://emenscr.nesdc.go.th/viewer/view.html?id=60050b6a6bbd3e1ca33a78d2&amp;username=kpru053641" xr:uid="{00000000-0004-0000-0100-00002B000000}"/>
    <hyperlink ref="L47" r:id="rId45" display="https://emenscr.nesdc.go.th/viewer/view.html?id=6013da58662c8a2f73e2fa8b&amp;username=moi5305112" xr:uid="{00000000-0004-0000-0100-00002C000000}"/>
    <hyperlink ref="L48" r:id="rId46" display="https://emenscr.nesdc.go.th/viewer/view.html?id=60a2160038dcb3779b8751bf&amp;username=rmutt0578081" xr:uid="{00000000-0004-0000-0100-00002D000000}"/>
    <hyperlink ref="L49" r:id="rId47" display="https://emenscr.nesdc.go.th/viewer/view.html?id=60d417f02c2df536bfaa244f&amp;username=mol04071" xr:uid="{00000000-0004-0000-0100-00002E000000}"/>
    <hyperlink ref="L50" r:id="rId48" display="https://emenscr.nesdc.go.th/viewer/view.html?id=611102b186ed660368a5bac7&amp;username=most54011" xr:uid="{00000000-0004-0000-0100-00002F000000}"/>
    <hyperlink ref="L51" r:id="rId49" display="https://emenscr.nesdc.go.th/viewer/view.html?id=6111480c77572f035a6ea007&amp;username=most54011" xr:uid="{00000000-0004-0000-0100-000030000000}"/>
    <hyperlink ref="L52" r:id="rId50" display="https://emenscr.nesdc.go.th/viewer/view.html?id=61135d12ef40ea035b9d1238&amp;username=police000711" xr:uid="{00000000-0004-0000-0100-000031000000}"/>
    <hyperlink ref="L53" r:id="rId51" display="https://emenscr.nesdc.go.th/viewer/view.html?id=6113762186ed660368a5bcfc&amp;username=police000711" xr:uid="{00000000-0004-0000-0100-000032000000}"/>
    <hyperlink ref="L54" r:id="rId52" display="https://emenscr.nesdc.go.th/viewer/view.html?id=61137fdbef40ea035b9d129d&amp;username=police000711" xr:uid="{00000000-0004-0000-0100-000033000000}"/>
    <hyperlink ref="L55" r:id="rId53" display="https://emenscr.nesdc.go.th/viewer/view.html?id=611387aaef40ea035b9d12bf&amp;username=police000711" xr:uid="{00000000-0004-0000-0100-000034000000}"/>
    <hyperlink ref="L56" r:id="rId54" display="https://emenscr.nesdc.go.th/viewer/view.html?id=6114f462bee036035b050d89&amp;username=dti011" xr:uid="{00000000-0004-0000-0100-000035000000}"/>
    <hyperlink ref="L57" r:id="rId55" display="https://emenscr.nesdc.go.th/viewer/view.html?id=6118889b9b236c1f95b0c1fa&amp;username=nvi021" xr:uid="{00000000-0004-0000-0100-000036000000}"/>
    <hyperlink ref="L58" r:id="rId56" display="https://emenscr.nesdc.go.th/viewer/view.html?id=611a019883a66770744861a9&amp;username=cu05122381" xr:uid="{00000000-0004-0000-0100-000037000000}"/>
    <hyperlink ref="L59" r:id="rId57" display="https://emenscr.nesdc.go.th/viewer/view.html?id=611a25de454a1a70721698c1&amp;username=bdc0041" xr:uid="{00000000-0004-0000-0100-000038000000}"/>
    <hyperlink ref="L60" r:id="rId58" display="https://emenscr.nesdc.go.th/viewer/view.html?id=617629d1bf69fa60fb76c003&amp;username=bdc0011" xr:uid="{00000000-0004-0000-0100-000039000000}"/>
    <hyperlink ref="L61" r:id="rId59" display="https://emenscr.nesdc.go.th/viewer/view.html?id=61764b1309af7a60f5fc6b73&amp;username=bdc0011" xr:uid="{00000000-0004-0000-0100-00003A000000}"/>
    <hyperlink ref="L62" r:id="rId60" display="https://emenscr.nesdc.go.th/viewer/view.html?id=61764eea9538f060ef14e127&amp;username=bdc0051" xr:uid="{00000000-0004-0000-0100-00003B000000}"/>
    <hyperlink ref="L63" r:id="rId61" display="https://emenscr.nesdc.go.th/viewer/view.html?id=6176523a09af7a60f5fc6b8c&amp;username=bdc0051" xr:uid="{00000000-0004-0000-0100-00003C000000}"/>
    <hyperlink ref="L64" r:id="rId62" display="https://emenscr.nesdc.go.th/viewer/view.html?id=617654bb09af7a60f5fc6b96&amp;username=bdc0051" xr:uid="{00000000-0004-0000-0100-00003D000000}"/>
    <hyperlink ref="L65" r:id="rId63" display="https://emenscr.nesdc.go.th/viewer/view.html?id=61765708e8486e60ee8993ac&amp;username=bdc0051" xr:uid="{00000000-0004-0000-0100-00003E000000}"/>
    <hyperlink ref="L66" r:id="rId64" display="https://emenscr.nesdc.go.th/viewer/view.html?id=61765a84bf69fa60fb76c090&amp;username=bdc0051" xr:uid="{00000000-0004-0000-0100-00003F000000}"/>
    <hyperlink ref="L67" r:id="rId65" display="https://emenscr.nesdc.go.th/viewer/view.html?id=617667f5e8486e60ee8993f9&amp;username=bdc0011" xr:uid="{00000000-0004-0000-0100-000040000000}"/>
    <hyperlink ref="L68" r:id="rId66" display="https://emenscr.nesdc.go.th/viewer/view.html?id=61766b7e09af7a60f5fc6bf6&amp;username=bdc0011" xr:uid="{00000000-0004-0000-0100-000041000000}"/>
    <hyperlink ref="L69" r:id="rId67" display="https://emenscr.nesdc.go.th/viewer/view.html?id=617766c5e8486e60ee8994c4&amp;username=bdc0011" xr:uid="{00000000-0004-0000-0100-000042000000}"/>
    <hyperlink ref="L70" r:id="rId68" display="https://emenscr.nesdc.go.th/viewer/view.html?id=61776c36e8486e60ee8994d6&amp;username=bdc0011" xr:uid="{00000000-0004-0000-0100-000043000000}"/>
    <hyperlink ref="L71" r:id="rId69" display="https://emenscr.nesdc.go.th/viewer/view.html?id=6177771abbe8ad3bb5ac04e4&amp;username=bdc0051" xr:uid="{00000000-0004-0000-0100-000044000000}"/>
    <hyperlink ref="L72" r:id="rId70" display="https://emenscr.nesdc.go.th/viewer/view.html?id=6177ab10b07caa41b3ab0ddf&amp;username=bdc0061" xr:uid="{00000000-0004-0000-0100-000045000000}"/>
    <hyperlink ref="L73" r:id="rId71" display="https://emenscr.nesdc.go.th/viewer/view.html?id=6177aee3b07caa41b3ab0dfe&amp;username=bdc0061" xr:uid="{00000000-0004-0000-0100-000046000000}"/>
    <hyperlink ref="L74" r:id="rId72" display="https://emenscr.nesdc.go.th/viewer/view.html?id=6177bf18f42ff76e7b5b123b&amp;username=bdc0061" xr:uid="{00000000-0004-0000-0100-000047000000}"/>
    <hyperlink ref="L75" r:id="rId73" display="https://emenscr.nesdc.go.th/viewer/view.html?id=6177c2617bb4256e82a1c7a6&amp;username=bdc0061" xr:uid="{00000000-0004-0000-0100-000048000000}"/>
    <hyperlink ref="L76" r:id="rId74" display="https://emenscr.nesdc.go.th/viewer/view.html?id=617a1b4117e13374dcdf46b6&amp;username=bdc0041" xr:uid="{00000000-0004-0000-0100-000049000000}"/>
    <hyperlink ref="L77" r:id="rId75" display="https://emenscr.nesdc.go.th/viewer/view.html?id=617a1e50929eeb74de1c6731&amp;username=bdc0041" xr:uid="{00000000-0004-0000-0100-00004A000000}"/>
    <hyperlink ref="L78" r:id="rId76" display="https://emenscr.nesdc.go.th/viewer/view.html?id=617a20d30653b75cbc8029f9&amp;username=bdc0071" xr:uid="{00000000-0004-0000-0100-00004B000000}"/>
    <hyperlink ref="L79" r:id="rId77" display="https://emenscr.nesdc.go.th/viewer/view.html?id=617a228d72562c5cc2e104fa&amp;username=bdc0071" xr:uid="{00000000-0004-0000-0100-00004C000000}"/>
    <hyperlink ref="L80" r:id="rId78" display="https://emenscr.nesdc.go.th/viewer/view.html?id=617a23fa7c45c15cc4e33574&amp;username=bdc0071" xr:uid="{00000000-0004-0000-0100-00004D000000}"/>
    <hyperlink ref="L81" r:id="rId79" display="https://emenscr.nesdc.go.th/viewer/view.html?id=617a2c85d469bc5cbb99f85d&amp;username=bdc0071" xr:uid="{00000000-0004-0000-0100-00004E000000}"/>
    <hyperlink ref="L82" r:id="rId80" display="https://emenscr.nesdc.go.th/viewer/view.html?id=617a2e027c45c15cc4e335c1&amp;username=bdc0071" xr:uid="{00000000-0004-0000-0100-00004F000000}"/>
    <hyperlink ref="L83" r:id="rId81" display="https://emenscr.nesdc.go.th/viewer/view.html?id=617a2f780653b75cbc802a77&amp;username=bdc0071" xr:uid="{00000000-0004-0000-0100-000050000000}"/>
    <hyperlink ref="L84" r:id="rId82" display="https://emenscr.nesdc.go.th/viewer/view.html?id=61a88c64e55ef143eb1fcc03&amp;username=mof08051" xr:uid="{00000000-0004-0000-0100-000051000000}"/>
    <hyperlink ref="L85" r:id="rId83" display="https://emenscr.nesdc.go.th/viewer/view.html?id=61a890f4e4a0ba43f163b1db&amp;username=mot070371" xr:uid="{00000000-0004-0000-0100-000052000000}"/>
    <hyperlink ref="L86" r:id="rId84" display="https://emenscr.nesdc.go.th/viewer/view.html?id=61a89478e55ef143eb1fcc10&amp;username=mot070371" xr:uid="{00000000-0004-0000-0100-000053000000}"/>
    <hyperlink ref="L87" r:id="rId85" display="https://emenscr.nesdc.go.th/viewer/view.html?id=61a898967a9fbf43eacea7af&amp;username=mot070371" xr:uid="{00000000-0004-0000-0100-000054000000}"/>
    <hyperlink ref="L88" r:id="rId86" display="https://emenscr.nesdc.go.th/viewer/view.html?id=61a99e7be4a0ba43f163b254&amp;username=mot070371" xr:uid="{00000000-0004-0000-0100-000055000000}"/>
    <hyperlink ref="L89" r:id="rId87" display="https://emenscr.nesdc.go.th/viewer/view.html?id=61e17ea248dc137f02e90a59&amp;username=dti011" xr:uid="{00000000-0004-0000-0100-000056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"/>
  <sheetViews>
    <sheetView topLeftCell="B1" workbookViewId="0">
      <selection activeCell="B3" sqref="B3"/>
    </sheetView>
  </sheetViews>
  <sheetFormatPr defaultRowHeight="14.4"/>
  <cols>
    <col min="1" max="1" width="24.5546875" hidden="1" customWidth="1"/>
    <col min="2" max="2" width="14.33203125" customWidth="1"/>
    <col min="3" max="3" width="16.109375" customWidth="1"/>
    <col min="4" max="4" width="43" customWidth="1"/>
    <col min="5" max="5" width="17" hidden="1" customWidth="1"/>
    <col min="6" max="6" width="21.88671875" hidden="1" customWidth="1"/>
    <col min="7" max="7" width="11.6640625" style="21" customWidth="1"/>
    <col min="8" max="8" width="17.109375" customWidth="1"/>
    <col min="9" max="9" width="15.88671875" customWidth="1"/>
    <col min="10" max="12" width="34.5546875" customWidth="1"/>
    <col min="13" max="13" width="32.33203125" customWidth="1"/>
    <col min="14" max="14" width="16.109375" customWidth="1"/>
    <col min="15" max="15" width="17.44140625" customWidth="1"/>
  </cols>
  <sheetData>
    <row r="1" spans="1:15" ht="23.4">
      <c r="A1" s="9"/>
      <c r="B1" s="22" t="s">
        <v>442</v>
      </c>
      <c r="C1" s="9"/>
      <c r="E1" s="9"/>
      <c r="F1" s="9"/>
      <c r="G1" s="17"/>
      <c r="H1" s="9"/>
      <c r="I1" s="9"/>
      <c r="J1" s="9"/>
      <c r="K1" s="9"/>
      <c r="L1" s="16"/>
      <c r="M1" s="16"/>
      <c r="N1" s="16"/>
      <c r="O1" s="16"/>
    </row>
    <row r="2" spans="1:15" s="25" customFormat="1">
      <c r="A2" s="8"/>
      <c r="B2" s="8"/>
      <c r="C2" s="8"/>
      <c r="D2" s="8"/>
      <c r="E2" s="8"/>
      <c r="F2" s="8"/>
      <c r="G2" s="24"/>
      <c r="H2" s="8"/>
      <c r="I2" s="8"/>
      <c r="J2" s="8"/>
      <c r="K2" s="8"/>
      <c r="L2" s="15"/>
      <c r="M2" s="15"/>
      <c r="N2" s="15"/>
      <c r="O2" s="15"/>
    </row>
    <row r="3" spans="1:15" ht="21">
      <c r="A3" s="11" t="s">
        <v>2</v>
      </c>
      <c r="B3" s="12" t="s">
        <v>22</v>
      </c>
      <c r="C3" s="12" t="s">
        <v>23</v>
      </c>
      <c r="D3" s="12" t="s">
        <v>3</v>
      </c>
      <c r="E3" s="11" t="s">
        <v>3</v>
      </c>
      <c r="F3" s="11" t="s">
        <v>7</v>
      </c>
      <c r="G3" s="18" t="s">
        <v>441</v>
      </c>
      <c r="H3" s="12" t="s">
        <v>14</v>
      </c>
      <c r="I3" s="12" t="s">
        <v>15</v>
      </c>
      <c r="J3" s="12" t="s">
        <v>18</v>
      </c>
      <c r="K3" s="12" t="s">
        <v>19</v>
      </c>
      <c r="L3" s="12" t="s">
        <v>20</v>
      </c>
      <c r="M3" s="12" t="s">
        <v>21</v>
      </c>
    </row>
    <row r="4" spans="1:15" ht="21.6" thickBot="1">
      <c r="A4" s="14" t="s">
        <v>93</v>
      </c>
      <c r="B4" s="38" t="s">
        <v>443</v>
      </c>
      <c r="C4" s="38" t="s">
        <v>444</v>
      </c>
      <c r="D4" s="33" t="s">
        <v>94</v>
      </c>
      <c r="E4" s="9" t="s">
        <v>94</v>
      </c>
      <c r="F4" s="9" t="s">
        <v>28</v>
      </c>
      <c r="G4" s="17">
        <v>2562</v>
      </c>
      <c r="H4" s="9" t="s">
        <v>84</v>
      </c>
      <c r="I4" s="9" t="s">
        <v>73</v>
      </c>
      <c r="J4" s="9" t="s">
        <v>91</v>
      </c>
      <c r="K4" s="9" t="s">
        <v>96</v>
      </c>
      <c r="L4" s="9" t="s">
        <v>60</v>
      </c>
      <c r="M4" s="9"/>
    </row>
    <row r="5" spans="1:15" ht="21.6" thickBot="1">
      <c r="A5" s="9" t="s">
        <v>361</v>
      </c>
      <c r="B5" s="39" t="s">
        <v>168</v>
      </c>
      <c r="C5" s="39" t="s">
        <v>218</v>
      </c>
      <c r="D5" s="34" t="s">
        <v>362</v>
      </c>
      <c r="E5" s="9" t="s">
        <v>362</v>
      </c>
      <c r="F5" s="9" t="s">
        <v>28</v>
      </c>
      <c r="G5" s="17">
        <v>2565</v>
      </c>
      <c r="H5" s="9" t="s">
        <v>163</v>
      </c>
      <c r="I5" s="9" t="s">
        <v>155</v>
      </c>
      <c r="J5" s="9" t="s">
        <v>334</v>
      </c>
      <c r="K5" s="9" t="s">
        <v>251</v>
      </c>
      <c r="L5" s="9" t="s">
        <v>158</v>
      </c>
      <c r="M5" s="9"/>
    </row>
    <row r="6" spans="1:15" ht="21.6" thickBot="1">
      <c r="A6" s="9" t="s">
        <v>374</v>
      </c>
      <c r="B6" s="39" t="s">
        <v>168</v>
      </c>
      <c r="C6" s="39" t="s">
        <v>218</v>
      </c>
      <c r="D6" s="34" t="s">
        <v>375</v>
      </c>
      <c r="E6" s="9" t="s">
        <v>375</v>
      </c>
      <c r="F6" s="9" t="s">
        <v>28</v>
      </c>
      <c r="G6" s="17">
        <v>2565</v>
      </c>
      <c r="H6" s="9" t="s">
        <v>163</v>
      </c>
      <c r="I6" s="9" t="s">
        <v>155</v>
      </c>
      <c r="J6" s="9" t="s">
        <v>377</v>
      </c>
      <c r="K6" s="9" t="s">
        <v>251</v>
      </c>
      <c r="L6" s="9" t="s">
        <v>158</v>
      </c>
      <c r="M6" s="9"/>
    </row>
    <row r="7" spans="1:15" ht="21.6" thickBot="1">
      <c r="A7" s="9" t="s">
        <v>378</v>
      </c>
      <c r="B7" s="39" t="s">
        <v>168</v>
      </c>
      <c r="C7" s="39" t="s">
        <v>218</v>
      </c>
      <c r="D7" s="34" t="s">
        <v>379</v>
      </c>
      <c r="E7" s="9" t="s">
        <v>379</v>
      </c>
      <c r="F7" s="9" t="s">
        <v>28</v>
      </c>
      <c r="G7" s="17">
        <v>2565</v>
      </c>
      <c r="H7" s="9" t="s">
        <v>163</v>
      </c>
      <c r="I7" s="9" t="s">
        <v>155</v>
      </c>
      <c r="J7" s="9" t="s">
        <v>377</v>
      </c>
      <c r="K7" s="9" t="s">
        <v>251</v>
      </c>
      <c r="L7" s="9" t="s">
        <v>158</v>
      </c>
      <c r="M7" s="9"/>
    </row>
    <row r="8" spans="1:15" ht="21.6" thickBot="1">
      <c r="A8" s="9" t="s">
        <v>271</v>
      </c>
      <c r="B8" s="40" t="s">
        <v>168</v>
      </c>
      <c r="C8" s="40" t="s">
        <v>275</v>
      </c>
      <c r="D8" s="34" t="s">
        <v>272</v>
      </c>
      <c r="E8" s="9" t="s">
        <v>272</v>
      </c>
      <c r="F8" s="9" t="s">
        <v>28</v>
      </c>
      <c r="G8" s="17">
        <v>2564</v>
      </c>
      <c r="H8" s="9" t="s">
        <v>122</v>
      </c>
      <c r="I8" s="9" t="s">
        <v>122</v>
      </c>
      <c r="J8" s="9" t="s">
        <v>274</v>
      </c>
      <c r="K8" s="9" t="s">
        <v>96</v>
      </c>
      <c r="L8" s="9" t="s">
        <v>60</v>
      </c>
      <c r="M8" s="9"/>
    </row>
    <row r="9" spans="1:15" ht="21.6" thickBot="1">
      <c r="A9" s="14" t="s">
        <v>41</v>
      </c>
      <c r="B9" s="14" t="s">
        <v>168</v>
      </c>
      <c r="C9" s="14" t="s">
        <v>190</v>
      </c>
      <c r="D9" s="34" t="s">
        <v>42</v>
      </c>
      <c r="E9" s="9" t="s">
        <v>42</v>
      </c>
      <c r="F9" s="9" t="s">
        <v>28</v>
      </c>
      <c r="G9" s="17">
        <v>2562</v>
      </c>
      <c r="H9" s="9" t="s">
        <v>44</v>
      </c>
      <c r="I9" s="9" t="s">
        <v>45</v>
      </c>
      <c r="J9" s="9" t="s">
        <v>46</v>
      </c>
      <c r="K9" s="9" t="s">
        <v>47</v>
      </c>
      <c r="L9" s="9" t="s">
        <v>48</v>
      </c>
      <c r="M9" s="9"/>
    </row>
    <row r="10" spans="1:15" ht="21.6" thickBot="1">
      <c r="A10" s="14" t="s">
        <v>54</v>
      </c>
      <c r="B10" s="14" t="s">
        <v>168</v>
      </c>
      <c r="C10" s="14" t="s">
        <v>190</v>
      </c>
      <c r="D10" s="34" t="s">
        <v>55</v>
      </c>
      <c r="E10" s="9" t="s">
        <v>55</v>
      </c>
      <c r="F10" s="9" t="s">
        <v>28</v>
      </c>
      <c r="G10" s="17">
        <v>2562</v>
      </c>
      <c r="H10" s="9" t="s">
        <v>44</v>
      </c>
      <c r="I10" s="9" t="s">
        <v>44</v>
      </c>
      <c r="J10" s="9" t="s">
        <v>58</v>
      </c>
      <c r="K10" s="9" t="s">
        <v>59</v>
      </c>
      <c r="L10" s="9" t="s">
        <v>60</v>
      </c>
      <c r="M10" s="9"/>
    </row>
    <row r="11" spans="1:15" ht="21.6" thickBot="1">
      <c r="A11" s="14" t="s">
        <v>140</v>
      </c>
      <c r="B11" s="14" t="s">
        <v>168</v>
      </c>
      <c r="C11" s="14" t="s">
        <v>190</v>
      </c>
      <c r="D11" s="34" t="s">
        <v>141</v>
      </c>
      <c r="E11" s="9" t="s">
        <v>141</v>
      </c>
      <c r="F11" s="9" t="s">
        <v>28</v>
      </c>
      <c r="G11" s="17">
        <v>2562</v>
      </c>
      <c r="H11" s="9" t="s">
        <v>143</v>
      </c>
      <c r="I11" s="9" t="s">
        <v>143</v>
      </c>
      <c r="J11" s="9" t="s">
        <v>58</v>
      </c>
      <c r="K11" s="9" t="s">
        <v>59</v>
      </c>
      <c r="L11" s="9" t="s">
        <v>60</v>
      </c>
      <c r="M11" s="9"/>
    </row>
    <row r="12" spans="1:15" ht="21.6" thickBot="1">
      <c r="A12" s="9" t="s">
        <v>234</v>
      </c>
      <c r="B12" s="14" t="s">
        <v>168</v>
      </c>
      <c r="C12" s="14" t="s">
        <v>190</v>
      </c>
      <c r="D12" s="34" t="s">
        <v>235</v>
      </c>
      <c r="E12" s="9" t="s">
        <v>235</v>
      </c>
      <c r="F12" s="9" t="s">
        <v>28</v>
      </c>
      <c r="G12" s="17">
        <v>2563</v>
      </c>
      <c r="H12" s="9" t="s">
        <v>66</v>
      </c>
      <c r="I12" s="9" t="s">
        <v>233</v>
      </c>
      <c r="J12" s="9" t="s">
        <v>224</v>
      </c>
      <c r="K12" s="9" t="s">
        <v>225</v>
      </c>
      <c r="L12" s="9" t="s">
        <v>158</v>
      </c>
      <c r="M12" s="9"/>
    </row>
    <row r="13" spans="1:15" ht="21.6" thickBot="1">
      <c r="A13" s="14" t="s">
        <v>151</v>
      </c>
      <c r="B13" s="14" t="s">
        <v>168</v>
      </c>
      <c r="C13" s="14" t="s">
        <v>190</v>
      </c>
      <c r="D13" s="34" t="s">
        <v>152</v>
      </c>
      <c r="E13" s="9" t="s">
        <v>152</v>
      </c>
      <c r="F13" s="9" t="s">
        <v>28</v>
      </c>
      <c r="G13" s="17">
        <v>2564</v>
      </c>
      <c r="H13" s="9" t="s">
        <v>154</v>
      </c>
      <c r="I13" s="9" t="s">
        <v>155</v>
      </c>
      <c r="J13" s="9" t="s">
        <v>156</v>
      </c>
      <c r="K13" s="9" t="s">
        <v>157</v>
      </c>
      <c r="L13" s="9" t="s">
        <v>158</v>
      </c>
      <c r="M13" s="9"/>
    </row>
    <row r="14" spans="1:15" ht="21.6" thickBot="1">
      <c r="A14" s="9" t="s">
        <v>255</v>
      </c>
      <c r="B14" s="14" t="s">
        <v>168</v>
      </c>
      <c r="C14" s="14" t="s">
        <v>190</v>
      </c>
      <c r="D14" s="34" t="s">
        <v>256</v>
      </c>
      <c r="E14" s="9" t="s">
        <v>256</v>
      </c>
      <c r="F14" s="9" t="s">
        <v>28</v>
      </c>
      <c r="G14" s="17">
        <v>2564</v>
      </c>
      <c r="H14" s="9" t="s">
        <v>243</v>
      </c>
      <c r="I14" s="9" t="s">
        <v>258</v>
      </c>
      <c r="J14" s="9" t="s">
        <v>259</v>
      </c>
      <c r="K14" s="9" t="s">
        <v>260</v>
      </c>
      <c r="L14" s="9" t="s">
        <v>60</v>
      </c>
      <c r="M14" s="9"/>
    </row>
    <row r="15" spans="1:15" ht="21.6" thickBot="1">
      <c r="A15" s="9" t="s">
        <v>353</v>
      </c>
      <c r="B15" s="14" t="s">
        <v>168</v>
      </c>
      <c r="C15" s="14" t="s">
        <v>190</v>
      </c>
      <c r="D15" s="34" t="s">
        <v>354</v>
      </c>
      <c r="E15" s="9" t="s">
        <v>354</v>
      </c>
      <c r="F15" s="9" t="s">
        <v>355</v>
      </c>
      <c r="G15" s="17">
        <v>2565</v>
      </c>
      <c r="H15" s="9" t="s">
        <v>163</v>
      </c>
      <c r="I15" s="9" t="s">
        <v>155</v>
      </c>
      <c r="J15" s="9" t="s">
        <v>342</v>
      </c>
      <c r="K15" s="9" t="s">
        <v>251</v>
      </c>
      <c r="L15" s="9" t="s">
        <v>158</v>
      </c>
      <c r="M15" s="9"/>
    </row>
    <row r="16" spans="1:15" ht="21.6" thickBot="1">
      <c r="A16" s="9" t="s">
        <v>381</v>
      </c>
      <c r="B16" s="14" t="s">
        <v>168</v>
      </c>
      <c r="C16" s="14" t="s">
        <v>190</v>
      </c>
      <c r="D16" s="34" t="s">
        <v>382</v>
      </c>
      <c r="E16" s="9" t="s">
        <v>382</v>
      </c>
      <c r="F16" s="9" t="s">
        <v>28</v>
      </c>
      <c r="G16" s="17">
        <v>2565</v>
      </c>
      <c r="H16" s="9" t="s">
        <v>163</v>
      </c>
      <c r="I16" s="9" t="s">
        <v>155</v>
      </c>
      <c r="J16" s="9" t="s">
        <v>377</v>
      </c>
      <c r="K16" s="9" t="s">
        <v>251</v>
      </c>
      <c r="L16" s="9" t="s">
        <v>158</v>
      </c>
      <c r="M16" s="9"/>
    </row>
    <row r="17" spans="1:13" ht="21.6" thickBot="1">
      <c r="A17" s="9" t="s">
        <v>387</v>
      </c>
      <c r="B17" s="14" t="s">
        <v>168</v>
      </c>
      <c r="C17" s="14" t="s">
        <v>190</v>
      </c>
      <c r="D17" s="34" t="s">
        <v>388</v>
      </c>
      <c r="E17" s="9" t="s">
        <v>388</v>
      </c>
      <c r="F17" s="9" t="s">
        <v>28</v>
      </c>
      <c r="G17" s="17">
        <v>2565</v>
      </c>
      <c r="H17" s="9" t="s">
        <v>163</v>
      </c>
      <c r="I17" s="9" t="s">
        <v>155</v>
      </c>
      <c r="J17" s="9" t="s">
        <v>250</v>
      </c>
      <c r="K17" s="9" t="s">
        <v>251</v>
      </c>
      <c r="L17" s="9" t="s">
        <v>158</v>
      </c>
      <c r="M17" s="9"/>
    </row>
    <row r="18" spans="1:13" ht="21.6" thickBot="1">
      <c r="A18" s="9" t="s">
        <v>390</v>
      </c>
      <c r="B18" s="14" t="s">
        <v>168</v>
      </c>
      <c r="C18" s="14" t="s">
        <v>190</v>
      </c>
      <c r="D18" s="34" t="s">
        <v>391</v>
      </c>
      <c r="E18" s="9" t="s">
        <v>391</v>
      </c>
      <c r="F18" s="9" t="s">
        <v>28</v>
      </c>
      <c r="G18" s="17">
        <v>2565</v>
      </c>
      <c r="H18" s="9" t="s">
        <v>163</v>
      </c>
      <c r="I18" s="9" t="s">
        <v>286</v>
      </c>
      <c r="J18" s="9" t="s">
        <v>250</v>
      </c>
      <c r="K18" s="9" t="s">
        <v>251</v>
      </c>
      <c r="L18" s="9" t="s">
        <v>158</v>
      </c>
      <c r="M18" s="9"/>
    </row>
    <row r="19" spans="1:13" ht="21.6" thickBot="1">
      <c r="A19" s="9" t="s">
        <v>247</v>
      </c>
      <c r="B19" s="13" t="s">
        <v>173</v>
      </c>
      <c r="C19" s="13" t="s">
        <v>179</v>
      </c>
      <c r="D19" s="34" t="s">
        <v>248</v>
      </c>
      <c r="E19" s="9" t="s">
        <v>248</v>
      </c>
      <c r="F19" s="9" t="s">
        <v>28</v>
      </c>
      <c r="G19" s="17">
        <v>2563</v>
      </c>
      <c r="H19" s="9" t="s">
        <v>121</v>
      </c>
      <c r="I19" s="9" t="s">
        <v>154</v>
      </c>
      <c r="J19" s="9" t="s">
        <v>250</v>
      </c>
      <c r="K19" s="9" t="s">
        <v>251</v>
      </c>
      <c r="L19" s="9" t="s">
        <v>158</v>
      </c>
      <c r="M19" s="9"/>
    </row>
    <row r="20" spans="1:13" ht="21.6" thickBot="1">
      <c r="A20" s="9" t="s">
        <v>252</v>
      </c>
      <c r="B20" s="13" t="s">
        <v>173</v>
      </c>
      <c r="C20" s="13" t="s">
        <v>179</v>
      </c>
      <c r="D20" s="34" t="s">
        <v>99</v>
      </c>
      <c r="E20" s="9" t="s">
        <v>99</v>
      </c>
      <c r="F20" s="9" t="s">
        <v>28</v>
      </c>
      <c r="G20" s="17">
        <v>2564</v>
      </c>
      <c r="H20" s="9" t="s">
        <v>243</v>
      </c>
      <c r="I20" s="9" t="s">
        <v>155</v>
      </c>
      <c r="J20" s="9" t="s">
        <v>101</v>
      </c>
      <c r="K20" s="9" t="s">
        <v>102</v>
      </c>
      <c r="L20" s="9" t="s">
        <v>103</v>
      </c>
      <c r="M20" s="9"/>
    </row>
    <row r="21" spans="1:13" ht="21.6" thickBot="1">
      <c r="A21" s="9" t="s">
        <v>277</v>
      </c>
      <c r="B21" s="13" t="s">
        <v>173</v>
      </c>
      <c r="C21" s="13" t="s">
        <v>179</v>
      </c>
      <c r="D21" s="34" t="s">
        <v>438</v>
      </c>
      <c r="E21" s="9" t="s">
        <v>278</v>
      </c>
      <c r="F21" s="9" t="s">
        <v>28</v>
      </c>
      <c r="G21" s="17">
        <v>2564</v>
      </c>
      <c r="H21" s="9" t="s">
        <v>243</v>
      </c>
      <c r="I21" s="9" t="s">
        <v>258</v>
      </c>
      <c r="J21" s="9" t="s">
        <v>280</v>
      </c>
      <c r="K21" s="9" t="s">
        <v>281</v>
      </c>
      <c r="L21" s="9" t="s">
        <v>282</v>
      </c>
      <c r="M21" s="9"/>
    </row>
    <row r="22" spans="1:13" ht="21.6" thickBot="1">
      <c r="A22" s="9" t="s">
        <v>414</v>
      </c>
      <c r="B22" s="13" t="s">
        <v>173</v>
      </c>
      <c r="C22" s="13" t="s">
        <v>179</v>
      </c>
      <c r="D22" s="34" t="s">
        <v>99</v>
      </c>
      <c r="E22" s="9" t="s">
        <v>99</v>
      </c>
      <c r="F22" s="9" t="s">
        <v>28</v>
      </c>
      <c r="G22" s="17">
        <v>2565</v>
      </c>
      <c r="H22" s="9" t="s">
        <v>163</v>
      </c>
      <c r="I22" s="9" t="s">
        <v>155</v>
      </c>
      <c r="J22" s="9" t="s">
        <v>101</v>
      </c>
      <c r="K22" s="9" t="s">
        <v>102</v>
      </c>
      <c r="L22" s="9" t="s">
        <v>103</v>
      </c>
      <c r="M22" s="9"/>
    </row>
    <row r="23" spans="1:13" ht="21.6" thickBot="1">
      <c r="A23" s="9" t="s">
        <v>417</v>
      </c>
      <c r="B23" s="13" t="s">
        <v>173</v>
      </c>
      <c r="C23" s="13" t="s">
        <v>179</v>
      </c>
      <c r="D23" s="34" t="s">
        <v>418</v>
      </c>
      <c r="E23" s="9" t="s">
        <v>418</v>
      </c>
      <c r="F23" s="9" t="s">
        <v>28</v>
      </c>
      <c r="G23" s="17">
        <v>2565</v>
      </c>
      <c r="H23" s="9" t="s">
        <v>163</v>
      </c>
      <c r="I23" s="9" t="s">
        <v>155</v>
      </c>
      <c r="J23" s="9" t="s">
        <v>420</v>
      </c>
      <c r="K23" s="9" t="s">
        <v>132</v>
      </c>
      <c r="L23" s="9" t="s">
        <v>133</v>
      </c>
      <c r="M23" s="9"/>
    </row>
    <row r="24" spans="1:13" ht="21.6" thickBot="1">
      <c r="A24" s="9" t="s">
        <v>421</v>
      </c>
      <c r="B24" s="13" t="s">
        <v>173</v>
      </c>
      <c r="C24" s="13" t="s">
        <v>179</v>
      </c>
      <c r="D24" s="34" t="s">
        <v>422</v>
      </c>
      <c r="E24" s="9" t="s">
        <v>422</v>
      </c>
      <c r="F24" s="9" t="s">
        <v>28</v>
      </c>
      <c r="G24" s="17">
        <v>2565</v>
      </c>
      <c r="H24" s="9" t="s">
        <v>163</v>
      </c>
      <c r="I24" s="9" t="s">
        <v>155</v>
      </c>
      <c r="J24" s="9" t="s">
        <v>420</v>
      </c>
      <c r="K24" s="9" t="s">
        <v>132</v>
      </c>
      <c r="L24" s="9" t="s">
        <v>133</v>
      </c>
      <c r="M24" s="9"/>
    </row>
    <row r="25" spans="1:13" ht="21.6" thickBot="1">
      <c r="A25" s="9" t="s">
        <v>424</v>
      </c>
      <c r="B25" s="13" t="s">
        <v>173</v>
      </c>
      <c r="C25" s="13" t="s">
        <v>179</v>
      </c>
      <c r="D25" s="34" t="s">
        <v>439</v>
      </c>
      <c r="E25" s="9" t="s">
        <v>425</v>
      </c>
      <c r="F25" s="9" t="s">
        <v>28</v>
      </c>
      <c r="G25" s="17">
        <v>2565</v>
      </c>
      <c r="H25" s="9" t="s">
        <v>163</v>
      </c>
      <c r="I25" s="9" t="s">
        <v>155</v>
      </c>
      <c r="J25" s="9" t="s">
        <v>420</v>
      </c>
      <c r="K25" s="9" t="s">
        <v>132</v>
      </c>
      <c r="L25" s="9" t="s">
        <v>133</v>
      </c>
      <c r="M25" s="9"/>
    </row>
    <row r="26" spans="1:13" ht="21.6" thickBot="1">
      <c r="A26" s="9" t="s">
        <v>427</v>
      </c>
      <c r="B26" s="13" t="s">
        <v>173</v>
      </c>
      <c r="C26" s="13" t="s">
        <v>179</v>
      </c>
      <c r="D26" s="34" t="s">
        <v>440</v>
      </c>
      <c r="E26" s="9" t="s">
        <v>428</v>
      </c>
      <c r="F26" s="9" t="s">
        <v>28</v>
      </c>
      <c r="G26" s="17">
        <v>2565</v>
      </c>
      <c r="H26" s="9" t="s">
        <v>163</v>
      </c>
      <c r="I26" s="9" t="s">
        <v>155</v>
      </c>
      <c r="J26" s="9" t="s">
        <v>420</v>
      </c>
      <c r="K26" s="9" t="s">
        <v>132</v>
      </c>
      <c r="L26" s="9" t="s">
        <v>133</v>
      </c>
      <c r="M26" s="9"/>
    </row>
    <row r="27" spans="1:13" ht="21.6" thickBot="1">
      <c r="A27" s="14" t="s">
        <v>135</v>
      </c>
      <c r="B27" s="42" t="s">
        <v>173</v>
      </c>
      <c r="C27" s="42" t="s">
        <v>174</v>
      </c>
      <c r="D27" s="34" t="s">
        <v>136</v>
      </c>
      <c r="E27" s="9" t="s">
        <v>136</v>
      </c>
      <c r="F27" s="9" t="s">
        <v>28</v>
      </c>
      <c r="G27" s="17">
        <v>2563</v>
      </c>
      <c r="H27" s="9" t="s">
        <v>79</v>
      </c>
      <c r="I27" s="9" t="s">
        <v>66</v>
      </c>
      <c r="J27" s="9" t="s">
        <v>138</v>
      </c>
      <c r="K27" s="9" t="s">
        <v>139</v>
      </c>
      <c r="L27" s="9" t="s">
        <v>48</v>
      </c>
      <c r="M27" s="9"/>
    </row>
    <row r="28" spans="1:13" ht="21.6" thickBot="1">
      <c r="A28" s="14" t="s">
        <v>81</v>
      </c>
      <c r="B28" s="41" t="s">
        <v>173</v>
      </c>
      <c r="C28" s="41" t="s">
        <v>183</v>
      </c>
      <c r="D28" s="34" t="s">
        <v>82</v>
      </c>
      <c r="E28" s="9" t="s">
        <v>82</v>
      </c>
      <c r="F28" s="9" t="s">
        <v>28</v>
      </c>
      <c r="G28" s="17">
        <v>2562</v>
      </c>
      <c r="H28" s="9" t="s">
        <v>84</v>
      </c>
      <c r="I28" s="9" t="s">
        <v>73</v>
      </c>
      <c r="J28" s="9" t="s">
        <v>85</v>
      </c>
      <c r="K28" s="9" t="s">
        <v>86</v>
      </c>
      <c r="L28" s="9" t="s">
        <v>60</v>
      </c>
      <c r="M28" s="9"/>
    </row>
    <row r="29" spans="1:13" ht="21.6" thickBot="1">
      <c r="A29" s="9" t="s">
        <v>339</v>
      </c>
      <c r="B29" s="43" t="s">
        <v>194</v>
      </c>
      <c r="C29" s="43" t="s">
        <v>343</v>
      </c>
      <c r="D29" s="34" t="s">
        <v>340</v>
      </c>
      <c r="E29" s="9" t="s">
        <v>340</v>
      </c>
      <c r="F29" s="9" t="s">
        <v>28</v>
      </c>
      <c r="G29" s="17">
        <v>2565</v>
      </c>
      <c r="H29" s="9" t="s">
        <v>163</v>
      </c>
      <c r="I29" s="9" t="s">
        <v>155</v>
      </c>
      <c r="J29" s="9" t="s">
        <v>342</v>
      </c>
      <c r="K29" s="9" t="s">
        <v>251</v>
      </c>
      <c r="L29" s="9" t="s">
        <v>158</v>
      </c>
      <c r="M29" s="9"/>
    </row>
    <row r="30" spans="1:13" ht="21.6" thickBot="1">
      <c r="A30" s="9" t="s">
        <v>344</v>
      </c>
      <c r="B30" s="43" t="s">
        <v>194</v>
      </c>
      <c r="C30" s="43" t="s">
        <v>343</v>
      </c>
      <c r="D30" s="34" t="s">
        <v>345</v>
      </c>
      <c r="E30" s="9" t="s">
        <v>345</v>
      </c>
      <c r="F30" s="9" t="s">
        <v>28</v>
      </c>
      <c r="G30" s="17">
        <v>2565</v>
      </c>
      <c r="H30" s="9" t="s">
        <v>163</v>
      </c>
      <c r="I30" s="9" t="s">
        <v>155</v>
      </c>
      <c r="J30" s="9" t="s">
        <v>342</v>
      </c>
      <c r="K30" s="9" t="s">
        <v>251</v>
      </c>
      <c r="L30" s="9" t="s">
        <v>158</v>
      </c>
      <c r="M30" s="9"/>
    </row>
    <row r="31" spans="1:13" ht="21.6" thickBot="1">
      <c r="A31" s="9" t="s">
        <v>347</v>
      </c>
      <c r="B31" s="43" t="s">
        <v>194</v>
      </c>
      <c r="C31" s="43" t="s">
        <v>343</v>
      </c>
      <c r="D31" s="34" t="s">
        <v>348</v>
      </c>
      <c r="E31" s="9" t="s">
        <v>348</v>
      </c>
      <c r="F31" s="9" t="s">
        <v>28</v>
      </c>
      <c r="G31" s="17">
        <v>2565</v>
      </c>
      <c r="H31" s="9" t="s">
        <v>163</v>
      </c>
      <c r="I31" s="9" t="s">
        <v>155</v>
      </c>
      <c r="J31" s="9" t="s">
        <v>342</v>
      </c>
      <c r="K31" s="9" t="s">
        <v>251</v>
      </c>
      <c r="L31" s="9" t="s">
        <v>158</v>
      </c>
      <c r="M31" s="9"/>
    </row>
    <row r="32" spans="1:13" ht="21.6" thickBot="1">
      <c r="A32" s="9" t="s">
        <v>350</v>
      </c>
      <c r="B32" s="43" t="s">
        <v>194</v>
      </c>
      <c r="C32" s="43" t="s">
        <v>343</v>
      </c>
      <c r="D32" s="34" t="s">
        <v>351</v>
      </c>
      <c r="E32" s="9" t="s">
        <v>351</v>
      </c>
      <c r="F32" s="9" t="s">
        <v>28</v>
      </c>
      <c r="G32" s="17">
        <v>2565</v>
      </c>
      <c r="H32" s="9" t="s">
        <v>163</v>
      </c>
      <c r="I32" s="9" t="s">
        <v>155</v>
      </c>
      <c r="J32" s="9" t="s">
        <v>342</v>
      </c>
      <c r="K32" s="9" t="s">
        <v>251</v>
      </c>
      <c r="L32" s="9" t="s">
        <v>158</v>
      </c>
      <c r="M32" s="9"/>
    </row>
    <row r="33" spans="1:13" ht="21.6" thickBot="1">
      <c r="A33" s="9" t="s">
        <v>370</v>
      </c>
      <c r="B33" s="43" t="s">
        <v>194</v>
      </c>
      <c r="C33" s="43" t="s">
        <v>343</v>
      </c>
      <c r="D33" s="34" t="s">
        <v>371</v>
      </c>
      <c r="E33" s="9" t="s">
        <v>371</v>
      </c>
      <c r="F33" s="9" t="s">
        <v>28</v>
      </c>
      <c r="G33" s="17">
        <v>2565</v>
      </c>
      <c r="H33" s="9" t="s">
        <v>163</v>
      </c>
      <c r="I33" s="9" t="s">
        <v>155</v>
      </c>
      <c r="J33" s="9" t="s">
        <v>342</v>
      </c>
      <c r="K33" s="9" t="s">
        <v>251</v>
      </c>
      <c r="L33" s="9" t="s">
        <v>158</v>
      </c>
      <c r="M33" s="9"/>
    </row>
    <row r="34" spans="1:13" ht="21.6" thickBot="1">
      <c r="A34" s="14" t="s">
        <v>49</v>
      </c>
      <c r="B34" s="44" t="s">
        <v>194</v>
      </c>
      <c r="C34" s="44" t="s">
        <v>195</v>
      </c>
      <c r="D34" s="34" t="s">
        <v>50</v>
      </c>
      <c r="E34" s="9" t="s">
        <v>50</v>
      </c>
      <c r="F34" s="9" t="s">
        <v>28</v>
      </c>
      <c r="G34" s="17">
        <v>2562</v>
      </c>
      <c r="H34" s="9" t="s">
        <v>52</v>
      </c>
      <c r="I34" s="9" t="s">
        <v>45</v>
      </c>
      <c r="J34" s="9" t="s">
        <v>46</v>
      </c>
      <c r="K34" s="9" t="s">
        <v>47</v>
      </c>
      <c r="L34" s="9" t="s">
        <v>48</v>
      </c>
      <c r="M34" s="9"/>
    </row>
    <row r="35" spans="1:13" ht="21.6" thickBot="1">
      <c r="A35" s="14" t="s">
        <v>128</v>
      </c>
      <c r="B35" s="44" t="s">
        <v>194</v>
      </c>
      <c r="C35" s="44" t="s">
        <v>195</v>
      </c>
      <c r="D35" s="34" t="s">
        <v>129</v>
      </c>
      <c r="E35" s="9" t="s">
        <v>129</v>
      </c>
      <c r="F35" s="9" t="s">
        <v>28</v>
      </c>
      <c r="G35" s="17">
        <v>2563</v>
      </c>
      <c r="H35" s="9" t="s">
        <v>121</v>
      </c>
      <c r="I35" s="9" t="s">
        <v>66</v>
      </c>
      <c r="J35" s="9" t="s">
        <v>131</v>
      </c>
      <c r="K35" s="9" t="s">
        <v>132</v>
      </c>
      <c r="L35" s="9" t="s">
        <v>133</v>
      </c>
      <c r="M35" s="9"/>
    </row>
    <row r="36" spans="1:13" ht="21.6" thickBot="1">
      <c r="A36" s="9" t="s">
        <v>335</v>
      </c>
      <c r="B36" s="44" t="s">
        <v>194</v>
      </c>
      <c r="C36" s="44" t="s">
        <v>195</v>
      </c>
      <c r="D36" s="34" t="s">
        <v>336</v>
      </c>
      <c r="E36" s="9" t="s">
        <v>336</v>
      </c>
      <c r="F36" s="9" t="s">
        <v>28</v>
      </c>
      <c r="G36" s="17">
        <v>2564</v>
      </c>
      <c r="H36" s="9" t="s">
        <v>243</v>
      </c>
      <c r="I36" s="9" t="s">
        <v>258</v>
      </c>
      <c r="J36" s="9" t="s">
        <v>334</v>
      </c>
      <c r="K36" s="9" t="s">
        <v>251</v>
      </c>
      <c r="L36" s="9" t="s">
        <v>158</v>
      </c>
      <c r="M36" s="9"/>
    </row>
    <row r="37" spans="1:13" ht="21.6" thickBot="1">
      <c r="A37" s="9" t="s">
        <v>331</v>
      </c>
      <c r="B37" s="44" t="s">
        <v>194</v>
      </c>
      <c r="C37" s="44" t="s">
        <v>195</v>
      </c>
      <c r="D37" s="34" t="s">
        <v>332</v>
      </c>
      <c r="E37" s="9" t="s">
        <v>332</v>
      </c>
      <c r="F37" s="9" t="s">
        <v>28</v>
      </c>
      <c r="G37" s="17">
        <v>2565</v>
      </c>
      <c r="H37" s="9" t="s">
        <v>163</v>
      </c>
      <c r="I37" s="9" t="s">
        <v>155</v>
      </c>
      <c r="J37" s="9" t="s">
        <v>334</v>
      </c>
      <c r="K37" s="9" t="s">
        <v>251</v>
      </c>
      <c r="L37" s="9" t="s">
        <v>158</v>
      </c>
      <c r="M37" s="9"/>
    </row>
    <row r="38" spans="1:13" ht="21.6" thickBot="1">
      <c r="A38" s="9" t="s">
        <v>367</v>
      </c>
      <c r="B38" s="44" t="s">
        <v>194</v>
      </c>
      <c r="C38" s="44" t="s">
        <v>195</v>
      </c>
      <c r="D38" s="34" t="s">
        <v>368</v>
      </c>
      <c r="E38" s="9" t="s">
        <v>368</v>
      </c>
      <c r="F38" s="9" t="s">
        <v>28</v>
      </c>
      <c r="G38" s="17">
        <v>2565</v>
      </c>
      <c r="H38" s="9" t="s">
        <v>163</v>
      </c>
      <c r="I38" s="9" t="s">
        <v>155</v>
      </c>
      <c r="J38" s="9" t="s">
        <v>334</v>
      </c>
      <c r="K38" s="9" t="s">
        <v>251</v>
      </c>
      <c r="L38" s="9" t="s">
        <v>158</v>
      </c>
      <c r="M38" s="9"/>
    </row>
    <row r="39" spans="1:13" ht="21.6" thickBot="1">
      <c r="A39" s="9" t="s">
        <v>357</v>
      </c>
      <c r="B39" s="47" t="s">
        <v>194</v>
      </c>
      <c r="C39" s="47" t="s">
        <v>360</v>
      </c>
      <c r="D39" s="34" t="s">
        <v>358</v>
      </c>
      <c r="E39" s="9" t="s">
        <v>358</v>
      </c>
      <c r="F39" s="9" t="s">
        <v>28</v>
      </c>
      <c r="G39" s="17">
        <v>2565</v>
      </c>
      <c r="H39" s="9" t="s">
        <v>163</v>
      </c>
      <c r="I39" s="9" t="s">
        <v>155</v>
      </c>
      <c r="J39" s="9" t="s">
        <v>334</v>
      </c>
      <c r="K39" s="9" t="s">
        <v>251</v>
      </c>
      <c r="L39" s="9" t="s">
        <v>158</v>
      </c>
      <c r="M39" s="9"/>
    </row>
    <row r="40" spans="1:13" ht="21.6" thickBot="1">
      <c r="A40" s="9" t="s">
        <v>364</v>
      </c>
      <c r="B40" s="47" t="s">
        <v>194</v>
      </c>
      <c r="C40" s="47" t="s">
        <v>360</v>
      </c>
      <c r="D40" s="34" t="s">
        <v>365</v>
      </c>
      <c r="E40" s="9" t="s">
        <v>365</v>
      </c>
      <c r="F40" s="9" t="s">
        <v>28</v>
      </c>
      <c r="G40" s="17">
        <v>2565</v>
      </c>
      <c r="H40" s="9" t="s">
        <v>163</v>
      </c>
      <c r="I40" s="9" t="s">
        <v>155</v>
      </c>
      <c r="J40" s="9" t="s">
        <v>334</v>
      </c>
      <c r="K40" s="9" t="s">
        <v>251</v>
      </c>
      <c r="L40" s="9" t="s">
        <v>158</v>
      </c>
      <c r="M40" s="9"/>
    </row>
    <row r="41" spans="1:13" ht="21.6" thickBot="1">
      <c r="A41" s="14" t="s">
        <v>70</v>
      </c>
      <c r="B41" s="48" t="s">
        <v>199</v>
      </c>
      <c r="C41" s="48" t="s">
        <v>200</v>
      </c>
      <c r="D41" s="34" t="s">
        <v>434</v>
      </c>
      <c r="E41" s="9" t="s">
        <v>71</v>
      </c>
      <c r="F41" s="9" t="s">
        <v>28</v>
      </c>
      <c r="G41" s="17">
        <v>2562</v>
      </c>
      <c r="H41" s="9" t="s">
        <v>73</v>
      </c>
      <c r="I41" s="9" t="s">
        <v>74</v>
      </c>
      <c r="J41" s="9" t="s">
        <v>67</v>
      </c>
      <c r="K41" s="9" t="s">
        <v>68</v>
      </c>
      <c r="L41" s="9" t="s">
        <v>69</v>
      </c>
      <c r="M41" s="9"/>
    </row>
    <row r="42" spans="1:13" ht="21.6" thickBot="1">
      <c r="A42" s="9" t="s">
        <v>262</v>
      </c>
      <c r="B42" s="48" t="s">
        <v>199</v>
      </c>
      <c r="C42" s="48" t="s">
        <v>200</v>
      </c>
      <c r="D42" s="34" t="s">
        <v>263</v>
      </c>
      <c r="E42" s="9" t="s">
        <v>263</v>
      </c>
      <c r="F42" s="9" t="s">
        <v>28</v>
      </c>
      <c r="G42" s="17">
        <v>2563</v>
      </c>
      <c r="H42" s="9" t="s">
        <v>265</v>
      </c>
      <c r="I42" s="9" t="s">
        <v>266</v>
      </c>
      <c r="J42" s="9" t="s">
        <v>267</v>
      </c>
      <c r="K42" s="9" t="s">
        <v>268</v>
      </c>
      <c r="L42" s="9" t="s">
        <v>269</v>
      </c>
      <c r="M42" s="9"/>
    </row>
    <row r="43" spans="1:13" ht="21.6" thickBot="1">
      <c r="A43" s="14" t="s">
        <v>25</v>
      </c>
      <c r="B43" s="45" t="s">
        <v>199</v>
      </c>
      <c r="C43" s="45" t="s">
        <v>386</v>
      </c>
      <c r="D43" s="34" t="s">
        <v>26</v>
      </c>
      <c r="E43" s="9" t="s">
        <v>26</v>
      </c>
      <c r="F43" s="9" t="s">
        <v>28</v>
      </c>
      <c r="G43" s="17">
        <v>2562</v>
      </c>
      <c r="H43" s="9" t="s">
        <v>34</v>
      </c>
      <c r="I43" s="9" t="s">
        <v>35</v>
      </c>
      <c r="J43" s="9" t="s">
        <v>36</v>
      </c>
      <c r="K43" s="9" t="s">
        <v>37</v>
      </c>
      <c r="L43" s="9" t="s">
        <v>38</v>
      </c>
      <c r="M43" s="9" t="s">
        <v>39</v>
      </c>
    </row>
    <row r="44" spans="1:13" ht="21.6" thickBot="1">
      <c r="A44" s="14" t="s">
        <v>118</v>
      </c>
      <c r="B44" s="45" t="s">
        <v>199</v>
      </c>
      <c r="C44" s="45" t="s">
        <v>386</v>
      </c>
      <c r="D44" s="34" t="s">
        <v>119</v>
      </c>
      <c r="E44" s="9" t="s">
        <v>119</v>
      </c>
      <c r="F44" s="9" t="s">
        <v>28</v>
      </c>
      <c r="G44" s="17">
        <v>2563</v>
      </c>
      <c r="H44" s="9" t="s">
        <v>121</v>
      </c>
      <c r="I44" s="9" t="s">
        <v>122</v>
      </c>
      <c r="J44" s="9" t="s">
        <v>117</v>
      </c>
      <c r="K44" s="9" t="s">
        <v>68</v>
      </c>
      <c r="L44" s="9" t="s">
        <v>69</v>
      </c>
      <c r="M44" s="9"/>
    </row>
    <row r="45" spans="1:13" ht="21.6" thickBot="1">
      <c r="A45" s="9" t="s">
        <v>384</v>
      </c>
      <c r="B45" s="45" t="s">
        <v>199</v>
      </c>
      <c r="C45" s="45" t="s">
        <v>386</v>
      </c>
      <c r="D45" s="34" t="s">
        <v>248</v>
      </c>
      <c r="E45" s="9" t="s">
        <v>248</v>
      </c>
      <c r="F45" s="9" t="s">
        <v>28</v>
      </c>
      <c r="G45" s="17">
        <v>2565</v>
      </c>
      <c r="H45" s="9" t="s">
        <v>163</v>
      </c>
      <c r="I45" s="9" t="s">
        <v>155</v>
      </c>
      <c r="J45" s="9" t="s">
        <v>377</v>
      </c>
      <c r="K45" s="9" t="s">
        <v>251</v>
      </c>
      <c r="L45" s="9" t="s">
        <v>158</v>
      </c>
      <c r="M45" s="9"/>
    </row>
    <row r="46" spans="1:13" ht="21.6" thickBot="1">
      <c r="A46" s="13" t="s">
        <v>291</v>
      </c>
      <c r="B46" s="46" t="s">
        <v>199</v>
      </c>
      <c r="C46" s="46" t="s">
        <v>212</v>
      </c>
      <c r="D46" s="34" t="s">
        <v>292</v>
      </c>
      <c r="E46" s="9" t="s">
        <v>292</v>
      </c>
      <c r="F46" s="9" t="s">
        <v>28</v>
      </c>
      <c r="G46" s="17">
        <v>2566</v>
      </c>
      <c r="H46" s="9" t="s">
        <v>286</v>
      </c>
      <c r="I46" s="9" t="s">
        <v>287</v>
      </c>
      <c r="J46" s="9" t="s">
        <v>209</v>
      </c>
      <c r="K46" s="9" t="s">
        <v>210</v>
      </c>
      <c r="L46" s="9" t="s">
        <v>60</v>
      </c>
      <c r="M46" s="9" t="s">
        <v>294</v>
      </c>
    </row>
    <row r="47" spans="1:13" ht="21.6" thickBot="1">
      <c r="A47" s="14" t="s">
        <v>113</v>
      </c>
      <c r="B47" s="51" t="s">
        <v>199</v>
      </c>
      <c r="C47" s="51" t="s">
        <v>446</v>
      </c>
      <c r="D47" s="34" t="s">
        <v>114</v>
      </c>
      <c r="E47" s="9" t="s">
        <v>114</v>
      </c>
      <c r="F47" s="9" t="s">
        <v>28</v>
      </c>
      <c r="G47" s="17">
        <v>2563</v>
      </c>
      <c r="H47" s="9" t="s">
        <v>116</v>
      </c>
      <c r="I47" s="9" t="s">
        <v>66</v>
      </c>
      <c r="J47" s="9" t="s">
        <v>117</v>
      </c>
      <c r="K47" s="9" t="s">
        <v>68</v>
      </c>
      <c r="L47" s="9" t="s">
        <v>69</v>
      </c>
      <c r="M47" s="9"/>
    </row>
    <row r="48" spans="1:13" ht="21.6" thickBot="1">
      <c r="A48" s="14" t="s">
        <v>123</v>
      </c>
      <c r="B48" s="51" t="s">
        <v>199</v>
      </c>
      <c r="C48" s="51" t="s">
        <v>446</v>
      </c>
      <c r="D48" s="34" t="s">
        <v>124</v>
      </c>
      <c r="E48" s="9" t="s">
        <v>124</v>
      </c>
      <c r="F48" s="9" t="s">
        <v>28</v>
      </c>
      <c r="G48" s="17">
        <v>2563</v>
      </c>
      <c r="H48" s="9" t="s">
        <v>79</v>
      </c>
      <c r="I48" s="9" t="s">
        <v>66</v>
      </c>
      <c r="J48" s="9" t="s">
        <v>108</v>
      </c>
      <c r="K48" s="9" t="s">
        <v>47</v>
      </c>
      <c r="L48" s="9" t="s">
        <v>48</v>
      </c>
      <c r="M48" s="9"/>
    </row>
    <row r="49" spans="1:15" ht="21.6" thickBot="1">
      <c r="A49" s="14" t="s">
        <v>62</v>
      </c>
      <c r="B49" s="50" t="s">
        <v>199</v>
      </c>
      <c r="C49" s="50" t="s">
        <v>398</v>
      </c>
      <c r="D49" s="34" t="s">
        <v>63</v>
      </c>
      <c r="E49" s="9" t="s">
        <v>63</v>
      </c>
      <c r="F49" s="9" t="s">
        <v>28</v>
      </c>
      <c r="G49" s="17">
        <v>2562</v>
      </c>
      <c r="H49" s="9" t="s">
        <v>65</v>
      </c>
      <c r="I49" s="9" t="s">
        <v>66</v>
      </c>
      <c r="J49" s="9" t="s">
        <v>67</v>
      </c>
      <c r="K49" s="9" t="s">
        <v>68</v>
      </c>
      <c r="L49" s="9" t="s">
        <v>69</v>
      </c>
      <c r="M49" s="9"/>
    </row>
    <row r="50" spans="1:15" ht="21.6" thickBot="1">
      <c r="A50" s="14" t="s">
        <v>75</v>
      </c>
      <c r="B50" s="50" t="s">
        <v>199</v>
      </c>
      <c r="C50" s="50" t="s">
        <v>398</v>
      </c>
      <c r="D50" s="34" t="s">
        <v>76</v>
      </c>
      <c r="E50" s="9" t="s">
        <v>76</v>
      </c>
      <c r="F50" s="9" t="s">
        <v>28</v>
      </c>
      <c r="G50" s="17">
        <v>2562</v>
      </c>
      <c r="H50" s="9" t="s">
        <v>78</v>
      </c>
      <c r="I50" s="9" t="s">
        <v>79</v>
      </c>
      <c r="J50" s="9" t="s">
        <v>67</v>
      </c>
      <c r="K50" s="9" t="s">
        <v>68</v>
      </c>
      <c r="L50" s="9" t="s">
        <v>69</v>
      </c>
      <c r="M50" s="9"/>
    </row>
    <row r="51" spans="1:15" ht="21.6" thickBot="1">
      <c r="A51" s="14" t="s">
        <v>88</v>
      </c>
      <c r="B51" s="50" t="s">
        <v>199</v>
      </c>
      <c r="C51" s="50" t="s">
        <v>398</v>
      </c>
      <c r="D51" s="34" t="s">
        <v>435</v>
      </c>
      <c r="E51" s="9" t="s">
        <v>89</v>
      </c>
      <c r="F51" s="9" t="s">
        <v>28</v>
      </c>
      <c r="G51" s="17">
        <v>2562</v>
      </c>
      <c r="H51" s="9" t="s">
        <v>52</v>
      </c>
      <c r="I51" s="9" t="s">
        <v>52</v>
      </c>
      <c r="J51" s="9" t="s">
        <v>91</v>
      </c>
      <c r="K51" s="9" t="s">
        <v>86</v>
      </c>
      <c r="L51" s="9" t="s">
        <v>60</v>
      </c>
      <c r="M51" s="9"/>
    </row>
    <row r="52" spans="1:15" ht="21.6" thickBot="1">
      <c r="A52" s="14" t="s">
        <v>147</v>
      </c>
      <c r="B52" s="50" t="s">
        <v>199</v>
      </c>
      <c r="C52" s="50" t="s">
        <v>398</v>
      </c>
      <c r="D52" s="34" t="s">
        <v>437</v>
      </c>
      <c r="E52" s="9" t="s">
        <v>148</v>
      </c>
      <c r="F52" s="9" t="s">
        <v>28</v>
      </c>
      <c r="G52" s="17">
        <v>2563</v>
      </c>
      <c r="H52" s="9" t="s">
        <v>121</v>
      </c>
      <c r="I52" s="9" t="s">
        <v>122</v>
      </c>
      <c r="J52" s="9" t="s">
        <v>67</v>
      </c>
      <c r="K52" s="9" t="s">
        <v>68</v>
      </c>
      <c r="L52" s="9" t="s">
        <v>69</v>
      </c>
      <c r="M52" s="9"/>
    </row>
    <row r="53" spans="1:15" ht="21.6" thickBot="1">
      <c r="A53" s="9" t="s">
        <v>394</v>
      </c>
      <c r="B53" s="50" t="s">
        <v>199</v>
      </c>
      <c r="C53" s="50" t="s">
        <v>398</v>
      </c>
      <c r="D53" s="34" t="s">
        <v>395</v>
      </c>
      <c r="E53" s="9" t="s">
        <v>395</v>
      </c>
      <c r="F53" s="9" t="s">
        <v>28</v>
      </c>
      <c r="G53" s="17">
        <v>2565</v>
      </c>
      <c r="H53" s="9" t="s">
        <v>163</v>
      </c>
      <c r="I53" s="9" t="s">
        <v>155</v>
      </c>
      <c r="J53" s="9" t="s">
        <v>397</v>
      </c>
      <c r="K53" s="9" t="s">
        <v>251</v>
      </c>
      <c r="L53" s="9" t="s">
        <v>158</v>
      </c>
      <c r="M53" s="9"/>
    </row>
    <row r="54" spans="1:15" ht="21.6" thickBot="1">
      <c r="A54" s="9" t="s">
        <v>399</v>
      </c>
      <c r="B54" s="50" t="s">
        <v>199</v>
      </c>
      <c r="C54" s="50" t="s">
        <v>398</v>
      </c>
      <c r="D54" s="34" t="s">
        <v>400</v>
      </c>
      <c r="E54" s="9" t="s">
        <v>400</v>
      </c>
      <c r="F54" s="9" t="s">
        <v>28</v>
      </c>
      <c r="G54" s="17">
        <v>2565</v>
      </c>
      <c r="H54" s="9" t="s">
        <v>163</v>
      </c>
      <c r="I54" s="9" t="s">
        <v>155</v>
      </c>
      <c r="J54" s="9" t="s">
        <v>397</v>
      </c>
      <c r="K54" s="9" t="s">
        <v>251</v>
      </c>
      <c r="L54" s="9" t="s">
        <v>158</v>
      </c>
      <c r="M54" s="9"/>
    </row>
    <row r="55" spans="1:15" ht="21.6" thickBot="1">
      <c r="A55" s="9" t="s">
        <v>402</v>
      </c>
      <c r="B55" s="50" t="s">
        <v>199</v>
      </c>
      <c r="C55" s="50" t="s">
        <v>398</v>
      </c>
      <c r="D55" s="34" t="s">
        <v>403</v>
      </c>
      <c r="E55" s="9" t="s">
        <v>403</v>
      </c>
      <c r="F55" s="9" t="s">
        <v>28</v>
      </c>
      <c r="G55" s="17">
        <v>2565</v>
      </c>
      <c r="H55" s="9" t="s">
        <v>163</v>
      </c>
      <c r="I55" s="9" t="s">
        <v>155</v>
      </c>
      <c r="J55" s="9" t="s">
        <v>397</v>
      </c>
      <c r="K55" s="9" t="s">
        <v>251</v>
      </c>
      <c r="L55" s="9" t="s">
        <v>158</v>
      </c>
      <c r="M55" s="9"/>
    </row>
    <row r="56" spans="1:15" ht="21.6" thickBot="1">
      <c r="A56" s="9" t="s">
        <v>405</v>
      </c>
      <c r="B56" s="50" t="s">
        <v>199</v>
      </c>
      <c r="C56" s="50" t="s">
        <v>398</v>
      </c>
      <c r="D56" s="34" t="s">
        <v>406</v>
      </c>
      <c r="E56" s="9" t="s">
        <v>406</v>
      </c>
      <c r="F56" s="9" t="s">
        <v>28</v>
      </c>
      <c r="G56" s="17">
        <v>2565</v>
      </c>
      <c r="H56" s="9" t="s">
        <v>163</v>
      </c>
      <c r="I56" s="9" t="s">
        <v>155</v>
      </c>
      <c r="J56" s="9" t="s">
        <v>397</v>
      </c>
      <c r="K56" s="9" t="s">
        <v>251</v>
      </c>
      <c r="L56" s="9" t="s">
        <v>158</v>
      </c>
      <c r="M56" s="9"/>
    </row>
    <row r="57" spans="1:15" ht="21.6" thickBot="1">
      <c r="A57" s="9" t="s">
        <v>408</v>
      </c>
      <c r="B57" s="50" t="s">
        <v>199</v>
      </c>
      <c r="C57" s="50" t="s">
        <v>398</v>
      </c>
      <c r="D57" s="34" t="s">
        <v>409</v>
      </c>
      <c r="E57" s="9" t="s">
        <v>409</v>
      </c>
      <c r="F57" s="9" t="s">
        <v>28</v>
      </c>
      <c r="G57" s="17">
        <v>2565</v>
      </c>
      <c r="H57" s="9" t="s">
        <v>163</v>
      </c>
      <c r="I57" s="9" t="s">
        <v>155</v>
      </c>
      <c r="J57" s="9" t="s">
        <v>397</v>
      </c>
      <c r="K57" s="9" t="s">
        <v>251</v>
      </c>
      <c r="L57" s="9" t="s">
        <v>158</v>
      </c>
      <c r="M57" s="9"/>
    </row>
    <row r="58" spans="1:15" ht="21.6" thickBot="1">
      <c r="A58" s="9" t="s">
        <v>411</v>
      </c>
      <c r="B58" s="50" t="s">
        <v>199</v>
      </c>
      <c r="C58" s="50" t="s">
        <v>398</v>
      </c>
      <c r="D58" s="34" t="s">
        <v>412</v>
      </c>
      <c r="E58" s="9" t="s">
        <v>412</v>
      </c>
      <c r="F58" s="9" t="s">
        <v>28</v>
      </c>
      <c r="G58" s="17">
        <v>2565</v>
      </c>
      <c r="H58" s="9" t="s">
        <v>163</v>
      </c>
      <c r="I58" s="9" t="s">
        <v>155</v>
      </c>
      <c r="J58" s="9" t="s">
        <v>397</v>
      </c>
      <c r="K58" s="9" t="s">
        <v>251</v>
      </c>
      <c r="L58" s="9" t="s">
        <v>158</v>
      </c>
      <c r="M58" s="9"/>
    </row>
    <row r="59" spans="1:15" ht="21.6" thickBot="1">
      <c r="A59" s="14" t="s">
        <v>98</v>
      </c>
      <c r="B59" s="49" t="s">
        <v>199</v>
      </c>
      <c r="C59" s="49" t="s">
        <v>445</v>
      </c>
      <c r="D59" s="34" t="s">
        <v>99</v>
      </c>
      <c r="E59" s="9" t="s">
        <v>99</v>
      </c>
      <c r="F59" s="9" t="s">
        <v>28</v>
      </c>
      <c r="G59" s="17">
        <v>2563</v>
      </c>
      <c r="H59" s="9" t="s">
        <v>79</v>
      </c>
      <c r="I59" s="9" t="s">
        <v>66</v>
      </c>
      <c r="J59" s="9" t="s">
        <v>101</v>
      </c>
      <c r="K59" s="9" t="s">
        <v>102</v>
      </c>
      <c r="L59" s="9" t="s">
        <v>103</v>
      </c>
      <c r="M59" s="9"/>
    </row>
    <row r="60" spans="1:15" ht="21.6" thickBot="1">
      <c r="A60" s="14" t="s">
        <v>105</v>
      </c>
      <c r="B60" s="49" t="s">
        <v>199</v>
      </c>
      <c r="C60" s="49" t="s">
        <v>445</v>
      </c>
      <c r="D60" s="34" t="s">
        <v>106</v>
      </c>
      <c r="E60" s="9" t="s">
        <v>106</v>
      </c>
      <c r="F60" s="9" t="s">
        <v>28</v>
      </c>
      <c r="G60" s="17">
        <v>2563</v>
      </c>
      <c r="H60" s="9" t="s">
        <v>79</v>
      </c>
      <c r="I60" s="9" t="s">
        <v>66</v>
      </c>
      <c r="J60" s="9" t="s">
        <v>108</v>
      </c>
      <c r="K60" s="9" t="s">
        <v>47</v>
      </c>
      <c r="L60" s="9" t="s">
        <v>48</v>
      </c>
      <c r="M60" s="9"/>
    </row>
    <row r="61" spans="1:15" ht="21.6" thickBot="1">
      <c r="A61" s="14" t="s">
        <v>109</v>
      </c>
      <c r="B61" s="49" t="s">
        <v>199</v>
      </c>
      <c r="C61" s="49" t="s">
        <v>445</v>
      </c>
      <c r="D61" s="34" t="s">
        <v>436</v>
      </c>
      <c r="E61" s="9" t="s">
        <v>110</v>
      </c>
      <c r="F61" s="9" t="s">
        <v>28</v>
      </c>
      <c r="G61" s="17">
        <v>2563</v>
      </c>
      <c r="H61" s="9" t="s">
        <v>79</v>
      </c>
      <c r="I61" s="9" t="s">
        <v>66</v>
      </c>
      <c r="J61" s="9" t="s">
        <v>108</v>
      </c>
      <c r="K61" s="9" t="s">
        <v>47</v>
      </c>
      <c r="L61" s="9" t="s">
        <v>48</v>
      </c>
      <c r="M61" s="9"/>
    </row>
    <row r="62" spans="1:15" ht="21.6" thickBot="1">
      <c r="A62" s="14" t="s">
        <v>144</v>
      </c>
      <c r="B62" s="49" t="s">
        <v>199</v>
      </c>
      <c r="C62" s="49" t="s">
        <v>445</v>
      </c>
      <c r="D62" s="34" t="s">
        <v>145</v>
      </c>
      <c r="E62" s="9" t="s">
        <v>145</v>
      </c>
      <c r="F62" s="9" t="s">
        <v>28</v>
      </c>
      <c r="G62" s="17">
        <v>2563</v>
      </c>
      <c r="H62" s="9" t="s">
        <v>121</v>
      </c>
      <c r="I62" s="9" t="s">
        <v>122</v>
      </c>
      <c r="J62" s="9" t="s">
        <v>67</v>
      </c>
      <c r="K62" s="9" t="s">
        <v>68</v>
      </c>
      <c r="L62" s="9" t="s">
        <v>69</v>
      </c>
      <c r="M62" s="9"/>
    </row>
    <row r="63" spans="1:15" ht="21">
      <c r="A63" s="13" t="s">
        <v>312</v>
      </c>
      <c r="B63" s="52" t="s">
        <v>199</v>
      </c>
      <c r="C63" s="52" t="s">
        <v>447</v>
      </c>
      <c r="D63" s="34" t="s">
        <v>313</v>
      </c>
      <c r="E63" s="9" t="s">
        <v>313</v>
      </c>
      <c r="F63" s="9" t="s">
        <v>28</v>
      </c>
      <c r="G63" s="17">
        <v>2566</v>
      </c>
      <c r="H63" s="9" t="s">
        <v>286</v>
      </c>
      <c r="I63" s="9" t="s">
        <v>229</v>
      </c>
      <c r="J63" s="9" t="s">
        <v>224</v>
      </c>
      <c r="K63" s="9" t="s">
        <v>225</v>
      </c>
      <c r="L63" s="9" t="s">
        <v>158</v>
      </c>
      <c r="M63" s="9" t="s">
        <v>294</v>
      </c>
    </row>
    <row r="64" spans="1:15" ht="21">
      <c r="N64" s="32" t="s">
        <v>168</v>
      </c>
      <c r="O64" s="32" t="s">
        <v>169</v>
      </c>
    </row>
    <row r="65" spans="14:15" ht="21">
      <c r="N65" s="32" t="s">
        <v>199</v>
      </c>
      <c r="O65" s="32" t="s">
        <v>204</v>
      </c>
    </row>
  </sheetData>
  <hyperlinks>
    <hyperlink ref="D43" r:id="rId1" display="https://emenscr.nesdc.go.th/viewer/view.html?id=5b20a6c5ea79507e38d7c861&amp;username=energy06041" xr:uid="{00000000-0004-0000-0700-000000000000}"/>
    <hyperlink ref="D9" r:id="rId2" display="https://emenscr.nesdc.go.th/viewer/view.html?id=5c0f763de1033840d277037f&amp;username=moph10201" xr:uid="{00000000-0004-0000-0700-000001000000}"/>
    <hyperlink ref="D34" r:id="rId3" display="https://emenscr.nesdc.go.th/viewer/view.html?id=5c11d4e7e1033840d277038c&amp;username=moph10201" xr:uid="{00000000-0004-0000-0700-000002000000}"/>
    <hyperlink ref="D10" r:id="rId4" display="https://emenscr.nesdc.go.th/viewer/view.html?id=5c52cc901248ca2ef6b77c4d&amp;username=utk0579091" xr:uid="{00000000-0004-0000-0700-000003000000}"/>
    <hyperlink ref="D49" r:id="rId5" display="https://emenscr.nesdc.go.th/viewer/view.html?id=5c99e7bfa392573fe1bc6bd9&amp;username=industry03121" xr:uid="{00000000-0004-0000-0700-000004000000}"/>
    <hyperlink ref="D41" r:id="rId6" display="https://emenscr.nesdc.go.th/viewer/view.html?id=5c99ea127a930d3fec263030&amp;username=industry03121" xr:uid="{00000000-0004-0000-0700-000005000000}"/>
    <hyperlink ref="D50" r:id="rId7" display="https://emenscr.nesdc.go.th/viewer/view.html?id=5c9a4f257a930d3fec263034&amp;username=industry03121" xr:uid="{00000000-0004-0000-0700-000006000000}"/>
    <hyperlink ref="D28" r:id="rId8" display="https://emenscr.nesdc.go.th/viewer/view.html?id=5d63b89cd2f5cc7c82447d5c&amp;username=rus0585131" xr:uid="{00000000-0004-0000-0700-000007000000}"/>
    <hyperlink ref="D51" r:id="rId9" display="https://emenscr.nesdc.go.th/viewer/view.html?id=5d89e3986e6bea05a699b9d6&amp;username=rus0585141" xr:uid="{00000000-0004-0000-0700-000008000000}"/>
    <hyperlink ref="D4" r:id="rId10" display="https://emenscr.nesdc.go.th/viewer/view.html?id=5d8dbf879349fb22f9ca420a&amp;username=rmutt0578101" xr:uid="{00000000-0004-0000-0700-000009000000}"/>
    <hyperlink ref="D59" r:id="rId11" display="https://emenscr.nesdc.go.th/viewer/view.html?id=5d945d0d644fd240c48a1da8&amp;username=mof08051" xr:uid="{00000000-0004-0000-0700-00000A000000}"/>
    <hyperlink ref="D60" r:id="rId12" display="https://emenscr.nesdc.go.th/viewer/view.html?id=5df9abe9467aa83f5ec0b02f&amp;username=moph10091" xr:uid="{00000000-0004-0000-0700-00000B000000}"/>
    <hyperlink ref="D61" r:id="rId13" display="https://emenscr.nesdc.go.th/viewer/view.html?id=5e008a1bca0feb49b458bd3b&amp;username=moph10091" xr:uid="{00000000-0004-0000-0700-00000C000000}"/>
    <hyperlink ref="D47" r:id="rId14" display="https://emenscr.nesdc.go.th/viewer/view.html?id=5e0335ac6f155549ab8fbe1e&amp;username=industry03061" xr:uid="{00000000-0004-0000-0700-00000D000000}"/>
    <hyperlink ref="D44" r:id="rId15" display="https://emenscr.nesdc.go.th/viewer/view.html?id=5e0337bf42c5ca49af55aee0&amp;username=industry03061" xr:uid="{00000000-0004-0000-0700-00000E000000}"/>
    <hyperlink ref="D48" r:id="rId16" display="https://emenscr.nesdc.go.th/viewer/view.html?id=5e0580c90ad19a4457019e1a&amp;username=moph10091" xr:uid="{00000000-0004-0000-0700-00000F000000}"/>
    <hyperlink ref="D35" r:id="rId17" display="https://emenscr.nesdc.go.th/viewer/view.html?id=5e0ee6e0b8b365018624e486&amp;username=mot0703301" xr:uid="{00000000-0004-0000-0700-000010000000}"/>
    <hyperlink ref="D27" r:id="rId18" display="https://emenscr.nesdc.go.th/viewer/view.html?id=5e27f3ae804f6552226dcbdf&amp;username=nvi021" xr:uid="{00000000-0004-0000-0700-000011000000}"/>
    <hyperlink ref="D11" r:id="rId19" display="https://emenscr.nesdc.go.th/viewer/view.html?id=5e5e09095818301bca7d3da3&amp;username=utk0579091" xr:uid="{00000000-0004-0000-0700-000012000000}"/>
    <hyperlink ref="D62" r:id="rId20" display="https://emenscr.nesdc.go.th/viewer/view.html?id=5e98868498c8b13f6e118496&amp;username=industry03121" xr:uid="{00000000-0004-0000-0700-000013000000}"/>
    <hyperlink ref="D52" r:id="rId21" display="https://emenscr.nesdc.go.th/viewer/view.html?id=5ee0954aa360ea2532ef3245&amp;username=industry03121" xr:uid="{00000000-0004-0000-0700-000014000000}"/>
    <hyperlink ref="D12" r:id="rId22" display="https://emenscr.nesdc.go.th/viewer/view.html?id=5f2b286d5237673fb8a4d95f&amp;username=dti011" xr:uid="{00000000-0004-0000-0700-000015000000}"/>
    <hyperlink ref="D13" r:id="rId23" display="https://emenscr.nesdc.go.th/viewer/view.html?id=5f1a763dbbe2135e2d91181e&amp;username=mod06061" xr:uid="{00000000-0004-0000-0700-000016000000}"/>
    <hyperlink ref="D19" r:id="rId24" display="https://emenscr.nesdc.go.th/viewer/view.html?id=5f71af9706a32245fa4446fa&amp;username=bdc0041" xr:uid="{00000000-0004-0000-0700-000017000000}"/>
    <hyperlink ref="D42" r:id="rId25" display="https://emenscr.nesdc.go.th/viewer/view.html?id=6013da58662c8a2f73e2fa8b&amp;username=moi5305112" xr:uid="{00000000-0004-0000-0700-000018000000}"/>
    <hyperlink ref="D20" r:id="rId26" display="https://emenscr.nesdc.go.th/viewer/view.html?id=5fdad3adea2eef1b27a27189&amp;username=mof08051" xr:uid="{00000000-0004-0000-0700-000019000000}"/>
    <hyperlink ref="D14" r:id="rId27" display="https://emenscr.nesdc.go.th/viewer/view.html?id=60050b6a6bbd3e1ca33a78d2&amp;username=kpru053641" xr:uid="{00000000-0004-0000-0700-00001A000000}"/>
    <hyperlink ref="D8" r:id="rId28" display="https://emenscr.nesdc.go.th/viewer/view.html?id=60a2160038dcb3779b8751bf&amp;username=rmutt0578081" xr:uid="{00000000-0004-0000-0700-00001B000000}"/>
    <hyperlink ref="D21" r:id="rId29" display="https://emenscr.nesdc.go.th/viewer/view.html?id=60d417f02c2df536bfaa244f&amp;username=mol04071" xr:uid="{00000000-0004-0000-0700-00001C000000}"/>
    <hyperlink ref="D36" r:id="rId30" display="https://emenscr.nesdc.go.th/viewer/view.html?id=61764b1309af7a60f5fc6b73&amp;username=bdc0011" xr:uid="{00000000-0004-0000-0700-00001D000000}"/>
    <hyperlink ref="D37" r:id="rId31" display="https://emenscr.nesdc.go.th/viewer/view.html?id=617629d1bf69fa60fb76c003&amp;username=bdc0011" xr:uid="{00000000-0004-0000-0700-00001E000000}"/>
    <hyperlink ref="D29" r:id="rId32" display="https://emenscr.nesdc.go.th/viewer/view.html?id=61764eea9538f060ef14e127&amp;username=bdc0051" xr:uid="{00000000-0004-0000-0700-00001F000000}"/>
    <hyperlink ref="D30" r:id="rId33" display="https://emenscr.nesdc.go.th/viewer/view.html?id=6176523a09af7a60f5fc6b8c&amp;username=bdc0051" xr:uid="{00000000-0004-0000-0700-000020000000}"/>
    <hyperlink ref="D31" r:id="rId34" display="https://emenscr.nesdc.go.th/viewer/view.html?id=617654bb09af7a60f5fc6b96&amp;username=bdc0051" xr:uid="{00000000-0004-0000-0700-000021000000}"/>
    <hyperlink ref="D32" r:id="rId35" display="https://emenscr.nesdc.go.th/viewer/view.html?id=61765708e8486e60ee8993ac&amp;username=bdc0051" xr:uid="{00000000-0004-0000-0700-000022000000}"/>
    <hyperlink ref="D15" r:id="rId36" display="https://emenscr.nesdc.go.th/viewer/view.html?id=61765a84bf69fa60fb76c090&amp;username=bdc0051" xr:uid="{00000000-0004-0000-0700-000023000000}"/>
    <hyperlink ref="D39" r:id="rId37" display="https://emenscr.nesdc.go.th/viewer/view.html?id=617667f5e8486e60ee8993f9&amp;username=bdc0011" xr:uid="{00000000-0004-0000-0700-000024000000}"/>
    <hyperlink ref="D5" r:id="rId38" display="https://emenscr.nesdc.go.th/viewer/view.html?id=61766b7e09af7a60f5fc6bf6&amp;username=bdc0011" xr:uid="{00000000-0004-0000-0700-000025000000}"/>
    <hyperlink ref="D40" r:id="rId39" display="https://emenscr.nesdc.go.th/viewer/view.html?id=617766c5e8486e60ee8994c4&amp;username=bdc0011" xr:uid="{00000000-0004-0000-0700-000026000000}"/>
    <hyperlink ref="D38" r:id="rId40" display="https://emenscr.nesdc.go.th/viewer/view.html?id=61776c36e8486e60ee8994d6&amp;username=bdc0011" xr:uid="{00000000-0004-0000-0700-000027000000}"/>
    <hyperlink ref="D33" r:id="rId41" display="https://emenscr.nesdc.go.th/viewer/view.html?id=6177771abbe8ad3bb5ac04e4&amp;username=bdc0051" xr:uid="{00000000-0004-0000-0700-000028000000}"/>
    <hyperlink ref="D6" r:id="rId42" display="https://emenscr.nesdc.go.th/viewer/view.html?id=6177ab10b07caa41b3ab0ddf&amp;username=bdc0061" xr:uid="{00000000-0004-0000-0700-000029000000}"/>
    <hyperlink ref="D7" r:id="rId43" display="https://emenscr.nesdc.go.th/viewer/view.html?id=6177aee3b07caa41b3ab0dfe&amp;username=bdc0061" xr:uid="{00000000-0004-0000-0700-00002A000000}"/>
    <hyperlink ref="D16" r:id="rId44" display="https://emenscr.nesdc.go.th/viewer/view.html?id=6177bf18f42ff76e7b5b123b&amp;username=bdc0061" xr:uid="{00000000-0004-0000-0700-00002B000000}"/>
    <hyperlink ref="D45" r:id="rId45" display="https://emenscr.nesdc.go.th/viewer/view.html?id=6177c2617bb4256e82a1c7a6&amp;username=bdc0061" xr:uid="{00000000-0004-0000-0700-00002C000000}"/>
    <hyperlink ref="D17" r:id="rId46" display="https://emenscr.nesdc.go.th/viewer/view.html?id=617a1b4117e13374dcdf46b6&amp;username=bdc0041" xr:uid="{00000000-0004-0000-0700-00002D000000}"/>
    <hyperlink ref="D18" r:id="rId47" display="https://emenscr.nesdc.go.th/viewer/view.html?id=617a1e50929eeb74de1c6731&amp;username=bdc0041" xr:uid="{00000000-0004-0000-0700-00002E000000}"/>
    <hyperlink ref="D53" r:id="rId48" display="https://emenscr.nesdc.go.th/viewer/view.html?id=617a20d30653b75cbc8029f9&amp;username=bdc0071" xr:uid="{00000000-0004-0000-0700-00002F000000}"/>
    <hyperlink ref="D54" r:id="rId49" display="https://emenscr.nesdc.go.th/viewer/view.html?id=617a228d72562c5cc2e104fa&amp;username=bdc0071" xr:uid="{00000000-0004-0000-0700-000030000000}"/>
    <hyperlink ref="D55" r:id="rId50" display="https://emenscr.nesdc.go.th/viewer/view.html?id=617a23fa7c45c15cc4e33574&amp;username=bdc0071" xr:uid="{00000000-0004-0000-0700-000031000000}"/>
    <hyperlink ref="D56" r:id="rId51" display="https://emenscr.nesdc.go.th/viewer/view.html?id=617a2c85d469bc5cbb99f85d&amp;username=bdc0071" xr:uid="{00000000-0004-0000-0700-000032000000}"/>
    <hyperlink ref="D57" r:id="rId52" display="https://emenscr.nesdc.go.th/viewer/view.html?id=617a2e027c45c15cc4e335c1&amp;username=bdc0071" xr:uid="{00000000-0004-0000-0700-000033000000}"/>
    <hyperlink ref="D58" r:id="rId53" display="https://emenscr.nesdc.go.th/viewer/view.html?id=617a2f780653b75cbc802a77&amp;username=bdc0071" xr:uid="{00000000-0004-0000-0700-000034000000}"/>
    <hyperlink ref="D22" r:id="rId54" display="https://emenscr.nesdc.go.th/viewer/view.html?id=61a88c64e55ef143eb1fcc03&amp;username=mof08051" xr:uid="{00000000-0004-0000-0700-000035000000}"/>
    <hyperlink ref="D23" r:id="rId55" display="https://emenscr.nesdc.go.th/viewer/view.html?id=61a890f4e4a0ba43f163b1db&amp;username=mot070371" xr:uid="{00000000-0004-0000-0700-000036000000}"/>
    <hyperlink ref="D24" r:id="rId56" display="https://emenscr.nesdc.go.th/viewer/view.html?id=61a89478e55ef143eb1fcc10&amp;username=mot070371" xr:uid="{00000000-0004-0000-0700-000037000000}"/>
    <hyperlink ref="D25" r:id="rId57" display="https://emenscr.nesdc.go.th/viewer/view.html?id=61a898967a9fbf43eacea7af&amp;username=mot070371" xr:uid="{00000000-0004-0000-0700-000038000000}"/>
    <hyperlink ref="D26" r:id="rId58" display="https://emenscr.nesdc.go.th/viewer/view.html?id=61a99e7be4a0ba43f163b254&amp;username=mot070371" xr:uid="{00000000-0004-0000-0700-000039000000}"/>
    <hyperlink ref="D46" r:id="rId59" display="https://emenscr.nesdc.go.th/viewer/view.html?id=6111480c77572f035a6ea007&amp;username=most54011" xr:uid="{00000000-0004-0000-0700-00003A000000}"/>
    <hyperlink ref="D63" r:id="rId60" display="https://emenscr.nesdc.go.th/viewer/view.html?id=6114f462bee036035b050d89&amp;username=dti011" xr:uid="{00000000-0004-0000-0700-00003B000000}"/>
  </hyperlinks>
  <pageMargins left="0.7" right="0.7" top="0.75" bottom="0.75" header="0.3" footer="0.3"/>
  <pageSetup paperSize="9" orientation="portrait" horizontalDpi="4294967295" verticalDpi="4294967295"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57"/>
    <col min="2" max="2" width="115.88671875" style="68" customWidth="1"/>
    <col min="3" max="5" width="9.109375" style="57"/>
    <col min="6" max="6" width="13.5546875" style="57" customWidth="1"/>
    <col min="7" max="16384" width="9.109375" style="57"/>
  </cols>
  <sheetData>
    <row r="1" spans="1:18" ht="48.75" customHeight="1">
      <c r="A1" s="55"/>
      <c r="B1" s="56" t="s">
        <v>452</v>
      </c>
      <c r="C1" s="55"/>
      <c r="D1" s="55"/>
      <c r="E1" s="55"/>
      <c r="F1" s="55"/>
    </row>
    <row r="2" spans="1:18" ht="38.25" customHeight="1">
      <c r="B2" s="58" t="s">
        <v>453</v>
      </c>
    </row>
    <row r="3" spans="1:18">
      <c r="A3" s="59"/>
      <c r="B3" s="60" t="s">
        <v>454</v>
      </c>
      <c r="C3" s="61"/>
      <c r="D3" s="61"/>
    </row>
    <row r="4" spans="1:18">
      <c r="A4" s="62"/>
      <c r="B4" s="63" t="s">
        <v>455</v>
      </c>
      <c r="C4" s="64"/>
      <c r="D4" s="64"/>
      <c r="E4" s="64"/>
      <c r="F4" s="64"/>
    </row>
    <row r="5" spans="1:18" ht="61.5" customHeight="1">
      <c r="A5" s="62"/>
      <c r="B5" s="65" t="s">
        <v>456</v>
      </c>
      <c r="C5" s="64"/>
      <c r="D5" s="64"/>
      <c r="E5" s="64"/>
      <c r="F5" s="64"/>
    </row>
    <row r="6" spans="1:18" ht="115.5" customHeight="1">
      <c r="A6" s="62"/>
      <c r="B6" s="65" t="s">
        <v>457</v>
      </c>
      <c r="C6" s="64"/>
      <c r="D6" s="64"/>
      <c r="E6" s="64"/>
      <c r="F6" s="64"/>
    </row>
    <row r="7" spans="1:18" ht="115.5" customHeight="1">
      <c r="A7" s="62"/>
      <c r="B7" s="65" t="s">
        <v>458</v>
      </c>
      <c r="C7" s="64"/>
      <c r="D7" s="64"/>
      <c r="E7" s="64"/>
      <c r="F7" s="64"/>
    </row>
    <row r="8" spans="1:18" ht="30.75" customHeight="1">
      <c r="A8" s="62"/>
      <c r="B8" s="63"/>
      <c r="C8" s="64"/>
      <c r="D8" s="64"/>
      <c r="E8" s="64"/>
      <c r="F8" s="64"/>
    </row>
    <row r="9" spans="1:18" ht="30" customHeight="1">
      <c r="A9" s="62"/>
      <c r="B9" s="66" t="s">
        <v>459</v>
      </c>
      <c r="C9" s="67"/>
      <c r="D9" s="67"/>
    </row>
    <row r="10" spans="1:18">
      <c r="A10" s="62"/>
      <c r="B10" s="63" t="s">
        <v>455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8" ht="63" customHeight="1">
      <c r="A11" s="62"/>
      <c r="B11" s="65" t="s">
        <v>460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8" ht="52.5" customHeight="1">
      <c r="A12" s="62"/>
      <c r="B12" s="65" t="s">
        <v>461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8" ht="140.25" customHeight="1">
      <c r="A13" s="62"/>
      <c r="B13" s="65" t="s">
        <v>462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8">
      <c r="A14" s="62"/>
      <c r="B14" s="63"/>
    </row>
    <row r="15" spans="1:18">
      <c r="A15" s="62"/>
      <c r="B15" s="63"/>
      <c r="C15" s="64"/>
      <c r="D15" s="64"/>
      <c r="E15" s="64"/>
      <c r="F15" s="64"/>
    </row>
    <row r="16" spans="1:18" ht="43.95" customHeight="1">
      <c r="A16" s="62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5"/>
  <sheetViews>
    <sheetView tabSelected="1" zoomScale="64" zoomScaleNormal="64" workbookViewId="0">
      <pane ySplit="9" topLeftCell="A67" activePane="bottomLeft" state="frozen"/>
      <selection pane="bottomLeft" activeCell="D157" sqref="D157"/>
    </sheetView>
  </sheetViews>
  <sheetFormatPr defaultColWidth="9.109375" defaultRowHeight="21"/>
  <cols>
    <col min="1" max="1" width="24.5546875" style="16" customWidth="1"/>
    <col min="2" max="2" width="79" style="146" customWidth="1"/>
    <col min="3" max="3" width="61.33203125" style="16" customWidth="1"/>
    <col min="4" max="4" width="21.88671875" style="16" customWidth="1"/>
    <col min="5" max="5" width="11.6640625" style="90" customWidth="1"/>
    <col min="6" max="6" width="17.109375" style="16" customWidth="1"/>
    <col min="7" max="7" width="15.88671875" style="16" customWidth="1"/>
    <col min="8" max="9" width="34.5546875" style="16" customWidth="1"/>
    <col min="10" max="10" width="19.6640625" style="16" customWidth="1"/>
    <col min="11" max="11" width="49.6640625" style="16" customWidth="1"/>
    <col min="12" max="12" width="32.33203125" style="16" customWidth="1"/>
    <col min="13" max="16" width="19.6640625" style="16" customWidth="1"/>
    <col min="17" max="17" width="45.5546875" style="16" customWidth="1"/>
    <col min="18" max="18" width="17.44140625" style="73" customWidth="1"/>
    <col min="19" max="19" width="18.5546875" style="16" customWidth="1"/>
    <col min="20" max="20" width="16.5546875" style="16" customWidth="1"/>
    <col min="21" max="21" width="21.33203125" style="16" customWidth="1"/>
    <col min="22" max="22" width="49.5546875" style="16" customWidth="1"/>
    <col min="23" max="24" width="9.109375" style="16" customWidth="1"/>
    <col min="25" max="16384" width="9.109375" style="16"/>
  </cols>
  <sheetData>
    <row r="1" spans="1:18" ht="36">
      <c r="A1" s="9"/>
      <c r="B1" s="143" t="s">
        <v>442</v>
      </c>
      <c r="C1" s="9"/>
      <c r="D1" s="9"/>
      <c r="E1" s="9"/>
      <c r="F1" s="9"/>
      <c r="G1" s="9"/>
      <c r="H1" s="9"/>
      <c r="I1" s="9"/>
      <c r="J1" s="9"/>
    </row>
    <row r="2" spans="1:18">
      <c r="A2" s="9"/>
      <c r="B2" s="144"/>
      <c r="C2" s="9"/>
      <c r="D2" s="9"/>
      <c r="E2" s="9"/>
      <c r="F2" s="9"/>
      <c r="G2" s="9"/>
      <c r="H2" s="9"/>
      <c r="I2" s="9"/>
      <c r="J2" s="9"/>
    </row>
    <row r="3" spans="1:18">
      <c r="A3" s="9"/>
      <c r="B3" s="144"/>
      <c r="C3" s="9"/>
      <c r="D3" s="9"/>
      <c r="E3" s="9"/>
      <c r="F3" s="9"/>
      <c r="G3" s="9"/>
      <c r="H3" s="9"/>
      <c r="I3" s="9"/>
      <c r="J3" s="9"/>
    </row>
    <row r="4" spans="1:18">
      <c r="A4" s="9"/>
      <c r="B4" s="144"/>
      <c r="C4" s="9"/>
      <c r="D4" s="9"/>
      <c r="E4" s="9"/>
      <c r="F4" s="9"/>
      <c r="G4" s="9"/>
      <c r="H4" s="9"/>
      <c r="I4" s="9"/>
      <c r="J4" s="9"/>
    </row>
    <row r="5" spans="1:18">
      <c r="A5" s="9"/>
      <c r="B5" s="144"/>
      <c r="C5" s="9"/>
      <c r="D5" s="9"/>
      <c r="E5" s="9"/>
      <c r="F5" s="9"/>
      <c r="G5" s="9"/>
      <c r="H5" s="9"/>
      <c r="I5" s="9"/>
      <c r="J5" s="9"/>
    </row>
    <row r="6" spans="1:18">
      <c r="A6" s="9"/>
      <c r="B6" s="144"/>
      <c r="C6" s="9"/>
      <c r="D6" s="9"/>
      <c r="E6" s="9"/>
      <c r="F6" s="9"/>
      <c r="G6" s="9"/>
      <c r="H6" s="9"/>
      <c r="I6" s="9"/>
      <c r="J6" s="9"/>
    </row>
    <row r="7" spans="1:18">
      <c r="A7" s="9"/>
      <c r="B7" s="144"/>
      <c r="C7" s="9"/>
      <c r="D7" s="9"/>
      <c r="E7" s="9"/>
      <c r="F7" s="9"/>
      <c r="G7" s="9"/>
      <c r="H7" s="9"/>
      <c r="I7" s="9"/>
      <c r="J7" s="9"/>
    </row>
    <row r="8" spans="1:18">
      <c r="A8" s="9"/>
      <c r="B8" s="144"/>
      <c r="C8" s="9"/>
      <c r="D8" s="9"/>
      <c r="E8" s="9"/>
      <c r="F8" s="9"/>
      <c r="G8" s="9"/>
      <c r="H8" s="9"/>
      <c r="I8" s="9"/>
      <c r="J8" s="9"/>
    </row>
    <row r="9" spans="1:18" s="115" customFormat="1">
      <c r="A9" s="124" t="s">
        <v>2</v>
      </c>
      <c r="B9" s="145" t="s">
        <v>680</v>
      </c>
      <c r="C9" s="125" t="s">
        <v>3</v>
      </c>
      <c r="D9" s="126" t="s">
        <v>7</v>
      </c>
      <c r="E9" s="126" t="s">
        <v>441</v>
      </c>
      <c r="F9" s="127" t="s">
        <v>698</v>
      </c>
      <c r="G9" s="128" t="s">
        <v>699</v>
      </c>
      <c r="H9" s="125" t="s">
        <v>18</v>
      </c>
      <c r="I9" s="125" t="s">
        <v>19</v>
      </c>
      <c r="J9" s="142" t="s">
        <v>839</v>
      </c>
      <c r="K9" s="125" t="s">
        <v>20</v>
      </c>
      <c r="L9" s="125" t="s">
        <v>21</v>
      </c>
      <c r="M9" s="125" t="s">
        <v>22</v>
      </c>
      <c r="N9" s="130" t="s">
        <v>703</v>
      </c>
      <c r="O9" s="139" t="s">
        <v>835</v>
      </c>
      <c r="P9" s="139" t="s">
        <v>692</v>
      </c>
      <c r="Q9" s="125" t="s">
        <v>708</v>
      </c>
      <c r="R9" s="125" t="s">
        <v>834</v>
      </c>
    </row>
    <row r="10" spans="1:18" s="115" customFormat="1" ht="14.4">
      <c r="A10" s="131" t="s">
        <v>430</v>
      </c>
      <c r="B10" s="147" t="s">
        <v>313</v>
      </c>
      <c r="C10" s="132" t="s">
        <v>313</v>
      </c>
      <c r="D10" s="132" t="s">
        <v>28</v>
      </c>
      <c r="E10" s="132">
        <v>2565</v>
      </c>
      <c r="F10" s="132" t="s">
        <v>286</v>
      </c>
      <c r="G10" s="133" t="s">
        <v>229</v>
      </c>
      <c r="H10" s="132" t="s">
        <v>224</v>
      </c>
      <c r="I10" s="132" t="s">
        <v>225</v>
      </c>
      <c r="J10" s="140" t="s">
        <v>841</v>
      </c>
      <c r="K10" s="132" t="s">
        <v>158</v>
      </c>
      <c r="L10" s="133" t="s">
        <v>739</v>
      </c>
      <c r="M10" s="133" t="s">
        <v>623</v>
      </c>
      <c r="N10" s="135" t="s">
        <v>624</v>
      </c>
      <c r="O10" s="140" t="s">
        <v>836</v>
      </c>
      <c r="P10" s="132"/>
      <c r="Q10" s="132" t="s">
        <v>559</v>
      </c>
      <c r="R10" s="132" t="s">
        <v>315</v>
      </c>
    </row>
    <row r="11" spans="1:18" s="115" customFormat="1" ht="14.4">
      <c r="A11" s="131" t="s">
        <v>636</v>
      </c>
      <c r="B11" s="147" t="s">
        <v>637</v>
      </c>
      <c r="C11" s="132" t="s">
        <v>637</v>
      </c>
      <c r="D11" s="132" t="s">
        <v>28</v>
      </c>
      <c r="E11" s="132">
        <v>2566</v>
      </c>
      <c r="F11" s="132" t="s">
        <v>286</v>
      </c>
      <c r="G11" s="133" t="s">
        <v>287</v>
      </c>
      <c r="H11" s="132" t="s">
        <v>101</v>
      </c>
      <c r="I11" s="132" t="s">
        <v>102</v>
      </c>
      <c r="J11" s="140" t="s">
        <v>842</v>
      </c>
      <c r="K11" s="132" t="s">
        <v>103</v>
      </c>
      <c r="L11" s="132" t="s">
        <v>713</v>
      </c>
      <c r="M11" s="133" t="s">
        <v>617</v>
      </c>
      <c r="N11" s="135" t="s">
        <v>733</v>
      </c>
      <c r="O11" s="140" t="s">
        <v>836</v>
      </c>
      <c r="P11" s="132"/>
      <c r="Q11" s="132" t="s">
        <v>763</v>
      </c>
      <c r="R11" s="131" t="s">
        <v>305</v>
      </c>
    </row>
    <row r="12" spans="1:18" s="115" customFormat="1" ht="14.4">
      <c r="A12" s="131" t="s">
        <v>644</v>
      </c>
      <c r="B12" s="147" t="s">
        <v>645</v>
      </c>
      <c r="C12" s="132" t="s">
        <v>645</v>
      </c>
      <c r="D12" s="132" t="s">
        <v>28</v>
      </c>
      <c r="E12" s="132">
        <v>2566</v>
      </c>
      <c r="F12" s="132" t="s">
        <v>641</v>
      </c>
      <c r="G12" s="133" t="s">
        <v>642</v>
      </c>
      <c r="H12" s="132" t="s">
        <v>420</v>
      </c>
      <c r="I12" s="132" t="s">
        <v>132</v>
      </c>
      <c r="J12" s="140" t="s">
        <v>843</v>
      </c>
      <c r="K12" s="132" t="s">
        <v>133</v>
      </c>
      <c r="L12" s="132" t="s">
        <v>713</v>
      </c>
      <c r="M12" s="133" t="s">
        <v>844</v>
      </c>
      <c r="N12" s="135" t="s">
        <v>721</v>
      </c>
      <c r="O12" s="140" t="s">
        <v>836</v>
      </c>
      <c r="P12" s="132"/>
      <c r="Q12" s="132" t="s">
        <v>764</v>
      </c>
      <c r="R12" s="131" t="s">
        <v>329</v>
      </c>
    </row>
    <row r="13" spans="1:18" s="115" customFormat="1" ht="14.4">
      <c r="A13" s="131" t="s">
        <v>650</v>
      </c>
      <c r="B13" s="147" t="s">
        <v>651</v>
      </c>
      <c r="C13" s="132" t="s">
        <v>651</v>
      </c>
      <c r="D13" s="132" t="s">
        <v>28</v>
      </c>
      <c r="E13" s="132">
        <v>2566</v>
      </c>
      <c r="F13" s="132" t="s">
        <v>641</v>
      </c>
      <c r="G13" s="133" t="s">
        <v>642</v>
      </c>
      <c r="H13" s="132" t="s">
        <v>420</v>
      </c>
      <c r="I13" s="132" t="s">
        <v>132</v>
      </c>
      <c r="J13" s="132" t="s">
        <v>843</v>
      </c>
      <c r="K13" s="132" t="s">
        <v>133</v>
      </c>
      <c r="L13" s="132" t="s">
        <v>713</v>
      </c>
      <c r="M13" s="133" t="s">
        <v>844</v>
      </c>
      <c r="N13" s="135" t="s">
        <v>721</v>
      </c>
      <c r="O13" s="140" t="s">
        <v>836</v>
      </c>
      <c r="P13" s="132"/>
      <c r="Q13" s="132" t="s">
        <v>765</v>
      </c>
      <c r="R13" s="131" t="s">
        <v>329</v>
      </c>
    </row>
    <row r="14" spans="1:18" s="115" customFormat="1" ht="14.4">
      <c r="A14" s="131" t="s">
        <v>639</v>
      </c>
      <c r="B14" s="147" t="s">
        <v>640</v>
      </c>
      <c r="C14" s="132" t="s">
        <v>640</v>
      </c>
      <c r="D14" s="132" t="s">
        <v>28</v>
      </c>
      <c r="E14" s="132">
        <v>2566</v>
      </c>
      <c r="F14" s="132" t="s">
        <v>641</v>
      </c>
      <c r="G14" s="133" t="s">
        <v>642</v>
      </c>
      <c r="H14" s="132" t="s">
        <v>420</v>
      </c>
      <c r="I14" s="132" t="s">
        <v>132</v>
      </c>
      <c r="J14" s="132" t="s">
        <v>843</v>
      </c>
      <c r="K14" s="132" t="s">
        <v>133</v>
      </c>
      <c r="L14" s="132" t="s">
        <v>713</v>
      </c>
      <c r="M14" s="133" t="s">
        <v>844</v>
      </c>
      <c r="N14" s="135" t="s">
        <v>721</v>
      </c>
      <c r="O14" s="140" t="s">
        <v>836</v>
      </c>
      <c r="P14" s="132"/>
      <c r="Q14" s="132" t="s">
        <v>766</v>
      </c>
      <c r="R14" s="131" t="s">
        <v>329</v>
      </c>
    </row>
    <row r="15" spans="1:18" s="115" customFormat="1" ht="14.4">
      <c r="A15" s="131" t="s">
        <v>647</v>
      </c>
      <c r="B15" s="147" t="s">
        <v>767</v>
      </c>
      <c r="C15" s="132" t="s">
        <v>767</v>
      </c>
      <c r="D15" s="132" t="s">
        <v>28</v>
      </c>
      <c r="E15" s="132">
        <v>2566</v>
      </c>
      <c r="F15" s="132" t="s">
        <v>641</v>
      </c>
      <c r="G15" s="133" t="s">
        <v>642</v>
      </c>
      <c r="H15" s="132" t="s">
        <v>420</v>
      </c>
      <c r="I15" s="132" t="s">
        <v>132</v>
      </c>
      <c r="J15" s="132" t="s">
        <v>843</v>
      </c>
      <c r="K15" s="132" t="s">
        <v>133</v>
      </c>
      <c r="L15" s="132" t="s">
        <v>713</v>
      </c>
      <c r="M15" s="133" t="s">
        <v>844</v>
      </c>
      <c r="N15" s="135" t="s">
        <v>721</v>
      </c>
      <c r="O15" s="140" t="s">
        <v>836</v>
      </c>
      <c r="P15" s="132"/>
      <c r="Q15" s="132" t="s">
        <v>768</v>
      </c>
      <c r="R15" s="131" t="s">
        <v>329</v>
      </c>
    </row>
    <row r="16" spans="1:18" s="115" customFormat="1" ht="14.4">
      <c r="A16" s="131" t="s">
        <v>653</v>
      </c>
      <c r="B16" s="147" t="s">
        <v>654</v>
      </c>
      <c r="C16" s="132" t="s">
        <v>654</v>
      </c>
      <c r="D16" s="132" t="s">
        <v>28</v>
      </c>
      <c r="E16" s="132">
        <v>2566</v>
      </c>
      <c r="F16" s="132" t="s">
        <v>641</v>
      </c>
      <c r="G16" s="133" t="s">
        <v>642</v>
      </c>
      <c r="H16" s="132" t="s">
        <v>420</v>
      </c>
      <c r="I16" s="132" t="s">
        <v>132</v>
      </c>
      <c r="J16" s="132" t="s">
        <v>843</v>
      </c>
      <c r="K16" s="132" t="s">
        <v>133</v>
      </c>
      <c r="L16" s="132" t="s">
        <v>713</v>
      </c>
      <c r="M16" s="133" t="s">
        <v>844</v>
      </c>
      <c r="N16" s="135" t="s">
        <v>721</v>
      </c>
      <c r="O16" s="140" t="s">
        <v>836</v>
      </c>
      <c r="P16" s="132"/>
      <c r="Q16" s="132" t="s">
        <v>769</v>
      </c>
      <c r="R16" s="131" t="s">
        <v>329</v>
      </c>
    </row>
    <row r="17" spans="1:18" s="115" customFormat="1" ht="14.4">
      <c r="A17" s="131" t="s">
        <v>672</v>
      </c>
      <c r="B17" s="147" t="s">
        <v>673</v>
      </c>
      <c r="C17" s="132" t="s">
        <v>673</v>
      </c>
      <c r="D17" s="132" t="s">
        <v>28</v>
      </c>
      <c r="E17" s="132">
        <v>2566</v>
      </c>
      <c r="F17" s="132" t="s">
        <v>674</v>
      </c>
      <c r="G17" s="133" t="s">
        <v>287</v>
      </c>
      <c r="H17" s="132" t="s">
        <v>675</v>
      </c>
      <c r="I17" s="140" t="s">
        <v>840</v>
      </c>
      <c r="J17" s="140" t="s">
        <v>845</v>
      </c>
      <c r="K17" s="132" t="s">
        <v>69</v>
      </c>
      <c r="L17" s="132" t="s">
        <v>713</v>
      </c>
      <c r="M17" s="133" t="s">
        <v>608</v>
      </c>
      <c r="N17" s="135" t="s">
        <v>743</v>
      </c>
      <c r="O17" s="140" t="s">
        <v>836</v>
      </c>
      <c r="P17" s="132"/>
      <c r="Q17" s="132" t="s">
        <v>770</v>
      </c>
      <c r="R17" s="131" t="s">
        <v>300</v>
      </c>
    </row>
    <row r="18" spans="1:18" s="115" customFormat="1" ht="14.4">
      <c r="A18" s="131" t="s">
        <v>664</v>
      </c>
      <c r="B18" s="147" t="s">
        <v>313</v>
      </c>
      <c r="C18" s="132" t="s">
        <v>313</v>
      </c>
      <c r="D18" s="132" t="s">
        <v>28</v>
      </c>
      <c r="E18" s="132">
        <v>2566</v>
      </c>
      <c r="F18" s="132" t="s">
        <v>286</v>
      </c>
      <c r="G18" s="133" t="s">
        <v>287</v>
      </c>
      <c r="H18" s="132" t="s">
        <v>224</v>
      </c>
      <c r="I18" s="132" t="s">
        <v>225</v>
      </c>
      <c r="J18" s="132" t="s">
        <v>841</v>
      </c>
      <c r="K18" s="132" t="s">
        <v>158</v>
      </c>
      <c r="L18" s="132" t="s">
        <v>713</v>
      </c>
      <c r="M18" s="133" t="s">
        <v>623</v>
      </c>
      <c r="N18" s="135" t="s">
        <v>624</v>
      </c>
      <c r="O18" s="140" t="s">
        <v>836</v>
      </c>
      <c r="P18" s="132"/>
      <c r="Q18" s="132" t="s">
        <v>771</v>
      </c>
      <c r="R18" s="131" t="s">
        <v>315</v>
      </c>
    </row>
    <row r="19" spans="1:18" s="115" customFormat="1" ht="14.4">
      <c r="A19" s="131" t="s">
        <v>666</v>
      </c>
      <c r="B19" s="147" t="s">
        <v>667</v>
      </c>
      <c r="C19" s="132" t="s">
        <v>667</v>
      </c>
      <c r="D19" s="132" t="s">
        <v>28</v>
      </c>
      <c r="E19" s="132">
        <v>2566</v>
      </c>
      <c r="F19" s="132" t="s">
        <v>286</v>
      </c>
      <c r="G19" s="133" t="s">
        <v>287</v>
      </c>
      <c r="H19" s="132" t="s">
        <v>668</v>
      </c>
      <c r="I19" s="132" t="s">
        <v>669</v>
      </c>
      <c r="J19" s="132" t="s">
        <v>846</v>
      </c>
      <c r="K19" s="132" t="s">
        <v>670</v>
      </c>
      <c r="L19" s="132" t="s">
        <v>713</v>
      </c>
      <c r="M19" s="133" t="s">
        <v>844</v>
      </c>
      <c r="N19" s="135" t="s">
        <v>721</v>
      </c>
      <c r="O19" s="140" t="s">
        <v>836</v>
      </c>
      <c r="P19" s="132"/>
      <c r="Q19" s="132" t="s">
        <v>772</v>
      </c>
      <c r="R19" s="131" t="s">
        <v>329</v>
      </c>
    </row>
    <row r="20" spans="1:18" s="115" customFormat="1" ht="14.4">
      <c r="A20" s="131" t="s">
        <v>614</v>
      </c>
      <c r="B20" s="147" t="s">
        <v>615</v>
      </c>
      <c r="C20" s="132" t="s">
        <v>615</v>
      </c>
      <c r="D20" s="132" t="s">
        <v>28</v>
      </c>
      <c r="E20" s="132">
        <v>2567</v>
      </c>
      <c r="F20" s="132" t="s">
        <v>616</v>
      </c>
      <c r="G20" s="133" t="s">
        <v>229</v>
      </c>
      <c r="H20" s="132" t="s">
        <v>224</v>
      </c>
      <c r="I20" s="132" t="s">
        <v>225</v>
      </c>
      <c r="J20" s="132" t="s">
        <v>841</v>
      </c>
      <c r="K20" s="132" t="s">
        <v>158</v>
      </c>
      <c r="L20" s="132" t="s">
        <v>717</v>
      </c>
      <c r="M20" s="133" t="s">
        <v>617</v>
      </c>
      <c r="N20" s="135" t="s">
        <v>618</v>
      </c>
      <c r="O20" s="140" t="s">
        <v>836</v>
      </c>
      <c r="P20" s="132"/>
      <c r="Q20" s="132" t="s">
        <v>773</v>
      </c>
      <c r="R20" s="132" t="s">
        <v>618</v>
      </c>
    </row>
    <row r="21" spans="1:18" s="115" customFormat="1" ht="14.4">
      <c r="A21" s="131" t="s">
        <v>620</v>
      </c>
      <c r="B21" s="147" t="s">
        <v>774</v>
      </c>
      <c r="C21" s="132" t="s">
        <v>774</v>
      </c>
      <c r="D21" s="132" t="s">
        <v>28</v>
      </c>
      <c r="E21" s="132">
        <v>2567</v>
      </c>
      <c r="F21" s="132" t="s">
        <v>592</v>
      </c>
      <c r="G21" s="133" t="s">
        <v>616</v>
      </c>
      <c r="H21" s="132" t="s">
        <v>622</v>
      </c>
      <c r="I21" s="132" t="s">
        <v>281</v>
      </c>
      <c r="J21" s="132" t="s">
        <v>847</v>
      </c>
      <c r="K21" s="132" t="s">
        <v>282</v>
      </c>
      <c r="L21" s="132" t="s">
        <v>717</v>
      </c>
      <c r="M21" s="133" t="s">
        <v>623</v>
      </c>
      <c r="N21" s="135" t="s">
        <v>624</v>
      </c>
      <c r="O21" s="140" t="s">
        <v>836</v>
      </c>
      <c r="P21" s="132"/>
      <c r="Q21" s="132" t="s">
        <v>775</v>
      </c>
      <c r="R21" s="132" t="s">
        <v>624</v>
      </c>
    </row>
    <row r="22" spans="1:18" s="115" customFormat="1" ht="14.4">
      <c r="A22" s="131" t="s">
        <v>611</v>
      </c>
      <c r="B22" s="147" t="s">
        <v>612</v>
      </c>
      <c r="C22" s="132" t="s">
        <v>612</v>
      </c>
      <c r="D22" s="132" t="s">
        <v>28</v>
      </c>
      <c r="E22" s="132">
        <v>2567</v>
      </c>
      <c r="F22" s="132" t="s">
        <v>592</v>
      </c>
      <c r="G22" s="133" t="s">
        <v>178</v>
      </c>
      <c r="H22" s="132" t="s">
        <v>250</v>
      </c>
      <c r="I22" s="132" t="s">
        <v>251</v>
      </c>
      <c r="J22" s="132" t="s">
        <v>848</v>
      </c>
      <c r="K22" s="132" t="s">
        <v>158</v>
      </c>
      <c r="L22" s="132" t="s">
        <v>717</v>
      </c>
      <c r="M22" s="133" t="s">
        <v>608</v>
      </c>
      <c r="N22" s="135" t="s">
        <v>609</v>
      </c>
      <c r="O22" s="140" t="s">
        <v>836</v>
      </c>
      <c r="P22" s="132"/>
      <c r="Q22" s="132" t="s">
        <v>776</v>
      </c>
      <c r="R22" s="132" t="s">
        <v>609</v>
      </c>
    </row>
    <row r="23" spans="1:18" s="115" customFormat="1" ht="14.4">
      <c r="A23" s="131" t="s">
        <v>777</v>
      </c>
      <c r="B23" s="147" t="s">
        <v>778</v>
      </c>
      <c r="C23" s="132" t="s">
        <v>778</v>
      </c>
      <c r="D23" s="132" t="s">
        <v>28</v>
      </c>
      <c r="E23" s="132">
        <v>2568</v>
      </c>
      <c r="F23" s="132" t="s">
        <v>779</v>
      </c>
      <c r="G23" s="133" t="s">
        <v>298</v>
      </c>
      <c r="H23" s="132" t="s">
        <v>780</v>
      </c>
      <c r="I23" s="132" t="s">
        <v>688</v>
      </c>
      <c r="J23" s="132" t="s">
        <v>849</v>
      </c>
      <c r="K23" s="132" t="s">
        <v>69</v>
      </c>
      <c r="L23" s="132" t="s">
        <v>730</v>
      </c>
      <c r="M23" s="133" t="s">
        <v>844</v>
      </c>
      <c r="N23" s="135" t="s">
        <v>742</v>
      </c>
      <c r="O23" s="140" t="s">
        <v>836</v>
      </c>
      <c r="P23" s="132"/>
      <c r="Q23" s="132" t="s">
        <v>781</v>
      </c>
      <c r="R23" s="132" t="s">
        <v>742</v>
      </c>
    </row>
    <row r="24" spans="1:18" s="115" customFormat="1" ht="14.4">
      <c r="A24" s="131" t="s">
        <v>782</v>
      </c>
      <c r="B24" s="147" t="s">
        <v>615</v>
      </c>
      <c r="C24" s="132" t="s">
        <v>615</v>
      </c>
      <c r="D24" s="132" t="s">
        <v>28</v>
      </c>
      <c r="E24" s="132">
        <v>2568</v>
      </c>
      <c r="F24" s="132" t="s">
        <v>728</v>
      </c>
      <c r="G24" s="133" t="s">
        <v>298</v>
      </c>
      <c r="H24" s="132" t="s">
        <v>224</v>
      </c>
      <c r="I24" s="132" t="s">
        <v>225</v>
      </c>
      <c r="J24" s="132" t="s">
        <v>841</v>
      </c>
      <c r="K24" s="132" t="s">
        <v>158</v>
      </c>
      <c r="L24" s="132" t="s">
        <v>730</v>
      </c>
      <c r="M24" s="133" t="s">
        <v>617</v>
      </c>
      <c r="N24" s="135" t="s">
        <v>618</v>
      </c>
      <c r="O24" s="140" t="s">
        <v>836</v>
      </c>
      <c r="P24" s="132"/>
      <c r="Q24" s="132" t="s">
        <v>783</v>
      </c>
      <c r="R24" s="132" t="s">
        <v>618</v>
      </c>
    </row>
    <row r="25" spans="1:18" s="115" customFormat="1" ht="14.4">
      <c r="A25" s="131" t="s">
        <v>784</v>
      </c>
      <c r="B25" s="147" t="s">
        <v>785</v>
      </c>
      <c r="C25" s="132" t="s">
        <v>785</v>
      </c>
      <c r="D25" s="132" t="s">
        <v>28</v>
      </c>
      <c r="E25" s="132">
        <v>2568</v>
      </c>
      <c r="F25" s="132" t="s">
        <v>728</v>
      </c>
      <c r="G25" s="133" t="s">
        <v>298</v>
      </c>
      <c r="H25" s="132" t="s">
        <v>224</v>
      </c>
      <c r="I25" s="132" t="s">
        <v>225</v>
      </c>
      <c r="J25" s="132" t="s">
        <v>841</v>
      </c>
      <c r="K25" s="132" t="s">
        <v>158</v>
      </c>
      <c r="L25" s="132" t="s">
        <v>730</v>
      </c>
      <c r="M25" s="133" t="s">
        <v>617</v>
      </c>
      <c r="N25" s="135" t="s">
        <v>628</v>
      </c>
      <c r="O25" s="140" t="s">
        <v>836</v>
      </c>
      <c r="P25" s="132"/>
      <c r="Q25" s="132" t="s">
        <v>786</v>
      </c>
      <c r="R25" s="132" t="s">
        <v>628</v>
      </c>
    </row>
    <row r="26" spans="1:18" s="115" customFormat="1" ht="14.4">
      <c r="A26" s="131" t="s">
        <v>787</v>
      </c>
      <c r="B26" s="147" t="s">
        <v>788</v>
      </c>
      <c r="C26" s="132" t="s">
        <v>788</v>
      </c>
      <c r="D26" s="132" t="s">
        <v>28</v>
      </c>
      <c r="E26" s="132">
        <v>2568</v>
      </c>
      <c r="F26" s="132" t="s">
        <v>789</v>
      </c>
      <c r="G26" s="133" t="s">
        <v>789</v>
      </c>
      <c r="H26" s="132" t="s">
        <v>91</v>
      </c>
      <c r="I26" s="132" t="s">
        <v>86</v>
      </c>
      <c r="J26" s="132" t="s">
        <v>850</v>
      </c>
      <c r="K26" s="132" t="s">
        <v>60</v>
      </c>
      <c r="L26" s="132" t="s">
        <v>730</v>
      </c>
      <c r="M26" s="133" t="s">
        <v>617</v>
      </c>
      <c r="N26" s="135" t="s">
        <v>740</v>
      </c>
      <c r="O26" s="140" t="s">
        <v>836</v>
      </c>
      <c r="P26" s="132"/>
      <c r="Q26" s="132" t="s">
        <v>790</v>
      </c>
      <c r="R26" s="132" t="s">
        <v>740</v>
      </c>
    </row>
    <row r="27" spans="1:18" s="115" customFormat="1" ht="14.4">
      <c r="A27" s="131" t="s">
        <v>791</v>
      </c>
      <c r="B27" s="147" t="s">
        <v>792</v>
      </c>
      <c r="C27" s="132" t="s">
        <v>792</v>
      </c>
      <c r="D27" s="132" t="s">
        <v>28</v>
      </c>
      <c r="E27" s="132">
        <v>2568</v>
      </c>
      <c r="F27" s="132" t="s">
        <v>779</v>
      </c>
      <c r="G27" s="133" t="s">
        <v>298</v>
      </c>
      <c r="H27" s="132" t="s">
        <v>794</v>
      </c>
      <c r="I27" s="132" t="s">
        <v>793</v>
      </c>
      <c r="J27" s="132" t="s">
        <v>851</v>
      </c>
      <c r="K27" s="132" t="s">
        <v>269</v>
      </c>
      <c r="L27" s="132" t="s">
        <v>730</v>
      </c>
      <c r="M27" s="133" t="s">
        <v>608</v>
      </c>
      <c r="N27" s="135" t="s">
        <v>715</v>
      </c>
      <c r="O27" s="140" t="s">
        <v>836</v>
      </c>
      <c r="P27" s="132"/>
      <c r="Q27" s="132" t="s">
        <v>795</v>
      </c>
      <c r="R27" s="132" t="s">
        <v>715</v>
      </c>
    </row>
    <row r="28" spans="1:18" s="115" customFormat="1" ht="14.4">
      <c r="A28" s="131" t="s">
        <v>796</v>
      </c>
      <c r="B28" s="147" t="s">
        <v>797</v>
      </c>
      <c r="C28" s="132" t="s">
        <v>797</v>
      </c>
      <c r="D28" s="132" t="s">
        <v>28</v>
      </c>
      <c r="E28" s="132">
        <v>2568</v>
      </c>
      <c r="F28" s="132" t="s">
        <v>728</v>
      </c>
      <c r="G28" s="133" t="s">
        <v>298</v>
      </c>
      <c r="H28" s="132" t="s">
        <v>622</v>
      </c>
      <c r="I28" s="132" t="s">
        <v>281</v>
      </c>
      <c r="J28" s="132" t="s">
        <v>847</v>
      </c>
      <c r="K28" s="132" t="s">
        <v>282</v>
      </c>
      <c r="L28" s="132" t="s">
        <v>730</v>
      </c>
      <c r="M28" s="133" t="s">
        <v>623</v>
      </c>
      <c r="N28" s="135" t="s">
        <v>624</v>
      </c>
      <c r="O28" s="140" t="s">
        <v>836</v>
      </c>
      <c r="P28" s="132"/>
      <c r="Q28" s="132" t="s">
        <v>798</v>
      </c>
      <c r="R28" s="132" t="s">
        <v>624</v>
      </c>
    </row>
    <row r="29" spans="1:18" s="115" customFormat="1" ht="14.4">
      <c r="A29" s="131" t="s">
        <v>799</v>
      </c>
      <c r="B29" s="147" t="s">
        <v>800</v>
      </c>
      <c r="C29" s="132" t="s">
        <v>800</v>
      </c>
      <c r="D29" s="132" t="s">
        <v>28</v>
      </c>
      <c r="E29" s="132">
        <v>2568</v>
      </c>
      <c r="F29" s="132" t="s">
        <v>728</v>
      </c>
      <c r="G29" s="133" t="s">
        <v>298</v>
      </c>
      <c r="H29" s="132" t="s">
        <v>250</v>
      </c>
      <c r="I29" s="132" t="s">
        <v>251</v>
      </c>
      <c r="J29" s="132" t="s">
        <v>848</v>
      </c>
      <c r="K29" s="132" t="s">
        <v>158</v>
      </c>
      <c r="L29" s="132" t="s">
        <v>730</v>
      </c>
      <c r="M29" s="133" t="s">
        <v>608</v>
      </c>
      <c r="N29" s="135" t="s">
        <v>609</v>
      </c>
      <c r="O29" s="140" t="s">
        <v>836</v>
      </c>
      <c r="P29" s="132"/>
      <c r="Q29" s="132" t="s">
        <v>801</v>
      </c>
      <c r="R29" s="132" t="s">
        <v>609</v>
      </c>
    </row>
    <row r="30" spans="1:18" s="115" customFormat="1" ht="14.4">
      <c r="A30" s="131" t="s">
        <v>802</v>
      </c>
      <c r="B30" s="147" t="s">
        <v>803</v>
      </c>
      <c r="C30" s="132" t="s">
        <v>803</v>
      </c>
      <c r="D30" s="132" t="s">
        <v>28</v>
      </c>
      <c r="E30" s="132">
        <v>2568</v>
      </c>
      <c r="F30" s="132" t="s">
        <v>728</v>
      </c>
      <c r="G30" s="133" t="s">
        <v>298</v>
      </c>
      <c r="H30" s="132" t="s">
        <v>250</v>
      </c>
      <c r="I30" s="132" t="s">
        <v>251</v>
      </c>
      <c r="J30" s="132" t="s">
        <v>848</v>
      </c>
      <c r="K30" s="132" t="s">
        <v>158</v>
      </c>
      <c r="L30" s="132" t="s">
        <v>730</v>
      </c>
      <c r="M30" s="133" t="s">
        <v>608</v>
      </c>
      <c r="N30" s="135" t="s">
        <v>609</v>
      </c>
      <c r="O30" s="140" t="s">
        <v>836</v>
      </c>
      <c r="P30" s="132"/>
      <c r="Q30" s="132" t="s">
        <v>804</v>
      </c>
      <c r="R30" s="132" t="s">
        <v>609</v>
      </c>
    </row>
    <row r="31" spans="1:18" s="115" customFormat="1" ht="14.4">
      <c r="A31" s="131" t="s">
        <v>805</v>
      </c>
      <c r="B31" s="147" t="e">
        <v>#VALUE!</v>
      </c>
      <c r="C31" s="132" t="s">
        <v>806</v>
      </c>
      <c r="D31" s="132" t="s">
        <v>28</v>
      </c>
      <c r="E31" s="132">
        <v>2568</v>
      </c>
      <c r="F31" s="132" t="s">
        <v>728</v>
      </c>
      <c r="G31" s="133" t="s">
        <v>807</v>
      </c>
      <c r="H31" s="132" t="s">
        <v>420</v>
      </c>
      <c r="I31" s="132" t="s">
        <v>132</v>
      </c>
      <c r="J31" s="132" t="s">
        <v>843</v>
      </c>
      <c r="K31" s="132" t="s">
        <v>133</v>
      </c>
      <c r="L31" s="132" t="s">
        <v>730</v>
      </c>
      <c r="M31" s="133" t="s">
        <v>844</v>
      </c>
      <c r="N31" s="135" t="s">
        <v>721</v>
      </c>
      <c r="O31" s="140" t="s">
        <v>836</v>
      </c>
      <c r="P31" s="132"/>
      <c r="Q31" s="132" t="s">
        <v>808</v>
      </c>
      <c r="R31" s="132" t="s">
        <v>721</v>
      </c>
    </row>
    <row r="32" spans="1:18" s="115" customFormat="1" ht="14.4">
      <c r="A32" s="131" t="s">
        <v>809</v>
      </c>
      <c r="B32" s="147" t="s">
        <v>810</v>
      </c>
      <c r="C32" s="132" t="s">
        <v>810</v>
      </c>
      <c r="D32" s="132" t="s">
        <v>28</v>
      </c>
      <c r="E32" s="132">
        <v>2568</v>
      </c>
      <c r="F32" s="132" t="s">
        <v>728</v>
      </c>
      <c r="G32" s="133" t="s">
        <v>729</v>
      </c>
      <c r="H32" s="132" t="s">
        <v>420</v>
      </c>
      <c r="I32" s="132" t="s">
        <v>132</v>
      </c>
      <c r="J32" s="132" t="s">
        <v>843</v>
      </c>
      <c r="K32" s="132" t="s">
        <v>133</v>
      </c>
      <c r="L32" s="132" t="s">
        <v>730</v>
      </c>
      <c r="M32" s="133" t="s">
        <v>844</v>
      </c>
      <c r="N32" s="135" t="s">
        <v>721</v>
      </c>
      <c r="O32" s="140" t="s">
        <v>836</v>
      </c>
      <c r="P32" s="132"/>
      <c r="Q32" s="132" t="s">
        <v>811</v>
      </c>
      <c r="R32" s="132" t="s">
        <v>721</v>
      </c>
    </row>
    <row r="33" spans="1:18" s="115" customFormat="1" ht="14.4">
      <c r="A33" s="131" t="s">
        <v>812</v>
      </c>
      <c r="B33" s="147" t="s">
        <v>813</v>
      </c>
      <c r="C33" s="132" t="s">
        <v>813</v>
      </c>
      <c r="D33" s="132" t="s">
        <v>28</v>
      </c>
      <c r="E33" s="132">
        <v>2568</v>
      </c>
      <c r="F33" s="132" t="s">
        <v>728</v>
      </c>
      <c r="G33" s="133" t="s">
        <v>729</v>
      </c>
      <c r="H33" s="132" t="s">
        <v>420</v>
      </c>
      <c r="I33" s="132" t="s">
        <v>132</v>
      </c>
      <c r="J33" s="132" t="s">
        <v>843</v>
      </c>
      <c r="K33" s="132" t="s">
        <v>133</v>
      </c>
      <c r="L33" s="132" t="s">
        <v>730</v>
      </c>
      <c r="M33" s="133" t="s">
        <v>844</v>
      </c>
      <c r="N33" s="135" t="s">
        <v>721</v>
      </c>
      <c r="O33" s="140" t="s">
        <v>836</v>
      </c>
      <c r="P33" s="132"/>
      <c r="Q33" s="132" t="s">
        <v>814</v>
      </c>
      <c r="R33" s="132" t="s">
        <v>721</v>
      </c>
    </row>
    <row r="34" spans="1:18" s="115" customFormat="1" ht="14.4">
      <c r="A34" s="131" t="s">
        <v>726</v>
      </c>
      <c r="B34" s="147" t="s">
        <v>727</v>
      </c>
      <c r="C34" s="132" t="s">
        <v>727</v>
      </c>
      <c r="D34" s="132" t="s">
        <v>28</v>
      </c>
      <c r="E34" s="132">
        <v>2568</v>
      </c>
      <c r="F34" s="132" t="s">
        <v>728</v>
      </c>
      <c r="G34" s="133" t="s">
        <v>729</v>
      </c>
      <c r="H34" s="132" t="s">
        <v>420</v>
      </c>
      <c r="I34" s="132" t="s">
        <v>132</v>
      </c>
      <c r="J34" s="132" t="s">
        <v>843</v>
      </c>
      <c r="K34" s="132" t="s">
        <v>133</v>
      </c>
      <c r="L34" s="132" t="s">
        <v>730</v>
      </c>
      <c r="M34" s="133" t="s">
        <v>844</v>
      </c>
      <c r="N34" s="135" t="s">
        <v>721</v>
      </c>
      <c r="O34" s="140" t="s">
        <v>836</v>
      </c>
      <c r="P34" s="132"/>
      <c r="Q34" s="132" t="s">
        <v>731</v>
      </c>
      <c r="R34" s="132" t="s">
        <v>721</v>
      </c>
    </row>
    <row r="35" spans="1:18" s="115" customFormat="1" ht="14.4">
      <c r="A35" s="131" t="s">
        <v>234</v>
      </c>
      <c r="B35" s="147" t="s">
        <v>732</v>
      </c>
      <c r="C35" s="132" t="s">
        <v>732</v>
      </c>
      <c r="D35" s="132" t="s">
        <v>28</v>
      </c>
      <c r="E35" s="132">
        <v>2563</v>
      </c>
      <c r="F35" s="132" t="s">
        <v>66</v>
      </c>
      <c r="G35" s="133" t="s">
        <v>233</v>
      </c>
      <c r="H35" s="132" t="s">
        <v>224</v>
      </c>
      <c r="I35" s="132" t="s">
        <v>225</v>
      </c>
      <c r="J35" s="132" t="s">
        <v>841</v>
      </c>
      <c r="K35" s="132" t="s">
        <v>158</v>
      </c>
      <c r="L35" s="133" t="s">
        <v>720</v>
      </c>
      <c r="M35" s="133" t="s">
        <v>617</v>
      </c>
      <c r="N35" s="135" t="s">
        <v>733</v>
      </c>
      <c r="O35" s="140" t="s">
        <v>836</v>
      </c>
      <c r="P35" s="132"/>
      <c r="Q35" s="132" t="s">
        <v>734</v>
      </c>
      <c r="R35" s="132" t="s">
        <v>190</v>
      </c>
    </row>
    <row r="36" spans="1:18" s="115" customFormat="1" ht="14.4">
      <c r="A36" s="131" t="s">
        <v>255</v>
      </c>
      <c r="B36" s="147" t="s">
        <v>256</v>
      </c>
      <c r="C36" s="132" t="s">
        <v>256</v>
      </c>
      <c r="D36" s="132" t="s">
        <v>28</v>
      </c>
      <c r="E36" s="132">
        <v>2564</v>
      </c>
      <c r="F36" s="132" t="s">
        <v>243</v>
      </c>
      <c r="G36" s="133" t="s">
        <v>258</v>
      </c>
      <c r="H36" s="132" t="s">
        <v>259</v>
      </c>
      <c r="I36" s="132" t="s">
        <v>260</v>
      </c>
      <c r="J36" s="132" t="s">
        <v>852</v>
      </c>
      <c r="K36" s="132" t="s">
        <v>60</v>
      </c>
      <c r="L36" s="133" t="s">
        <v>724</v>
      </c>
      <c r="M36" s="133" t="s">
        <v>617</v>
      </c>
      <c r="N36" s="135" t="s">
        <v>733</v>
      </c>
      <c r="O36" s="140" t="s">
        <v>836</v>
      </c>
      <c r="P36" s="132"/>
      <c r="Q36" s="132" t="s">
        <v>735</v>
      </c>
      <c r="R36" s="132" t="s">
        <v>190</v>
      </c>
    </row>
    <row r="37" spans="1:18" s="115" customFormat="1" ht="14.4">
      <c r="A37" s="131" t="s">
        <v>262</v>
      </c>
      <c r="B37" s="147" t="s">
        <v>263</v>
      </c>
      <c r="C37" s="132" t="s">
        <v>263</v>
      </c>
      <c r="D37" s="132" t="s">
        <v>28</v>
      </c>
      <c r="E37" s="132">
        <v>2564</v>
      </c>
      <c r="F37" s="132" t="s">
        <v>265</v>
      </c>
      <c r="G37" s="133" t="s">
        <v>266</v>
      </c>
      <c r="H37" s="132" t="s">
        <v>267</v>
      </c>
      <c r="I37" s="132" t="s">
        <v>268</v>
      </c>
      <c r="J37" s="132" t="s">
        <v>853</v>
      </c>
      <c r="K37" s="132" t="s">
        <v>269</v>
      </c>
      <c r="L37" s="133" t="s">
        <v>724</v>
      </c>
      <c r="M37" s="133" t="s">
        <v>617</v>
      </c>
      <c r="N37" s="135" t="s">
        <v>736</v>
      </c>
      <c r="O37" s="140" t="s">
        <v>836</v>
      </c>
      <c r="P37" s="132"/>
      <c r="Q37" s="132" t="s">
        <v>737</v>
      </c>
      <c r="R37" s="132" t="s">
        <v>200</v>
      </c>
    </row>
    <row r="38" spans="1:18" s="115" customFormat="1" ht="14.4">
      <c r="A38" s="131" t="s">
        <v>252</v>
      </c>
      <c r="B38" s="147" t="s">
        <v>99</v>
      </c>
      <c r="C38" s="132" t="s">
        <v>99</v>
      </c>
      <c r="D38" s="132" t="s">
        <v>28</v>
      </c>
      <c r="E38" s="132">
        <v>2564</v>
      </c>
      <c r="F38" s="132" t="s">
        <v>243</v>
      </c>
      <c r="G38" s="133" t="s">
        <v>155</v>
      </c>
      <c r="H38" s="132" t="s">
        <v>101</v>
      </c>
      <c r="I38" s="132" t="s">
        <v>102</v>
      </c>
      <c r="J38" s="132" t="s">
        <v>842</v>
      </c>
      <c r="K38" s="132" t="s">
        <v>103</v>
      </c>
      <c r="L38" s="133" t="s">
        <v>724</v>
      </c>
      <c r="M38" s="133" t="s">
        <v>844</v>
      </c>
      <c r="N38" s="135" t="s">
        <v>721</v>
      </c>
      <c r="O38" s="140" t="s">
        <v>836</v>
      </c>
      <c r="P38" s="132"/>
      <c r="Q38" s="132" t="s">
        <v>738</v>
      </c>
      <c r="R38" s="132" t="s">
        <v>179</v>
      </c>
    </row>
    <row r="39" spans="1:18" s="115" customFormat="1" ht="14.4">
      <c r="A39" s="131" t="s">
        <v>353</v>
      </c>
      <c r="B39" s="147" t="s">
        <v>354</v>
      </c>
      <c r="C39" s="132" t="s">
        <v>354</v>
      </c>
      <c r="D39" s="132" t="s">
        <v>355</v>
      </c>
      <c r="E39" s="132">
        <v>2565</v>
      </c>
      <c r="F39" s="132" t="s">
        <v>163</v>
      </c>
      <c r="G39" s="133" t="s">
        <v>155</v>
      </c>
      <c r="H39" s="132" t="s">
        <v>342</v>
      </c>
      <c r="I39" s="132" t="s">
        <v>251</v>
      </c>
      <c r="J39" s="132" t="s">
        <v>848</v>
      </c>
      <c r="K39" s="132" t="s">
        <v>158</v>
      </c>
      <c r="L39" s="133" t="s">
        <v>739</v>
      </c>
      <c r="M39" s="133" t="s">
        <v>617</v>
      </c>
      <c r="N39" s="135" t="s">
        <v>733</v>
      </c>
      <c r="O39" s="140" t="s">
        <v>836</v>
      </c>
      <c r="P39" s="132"/>
      <c r="Q39" s="132" t="s">
        <v>503</v>
      </c>
      <c r="R39" s="132" t="s">
        <v>190</v>
      </c>
    </row>
    <row r="40" spans="1:18" s="115" customFormat="1" ht="14.4">
      <c r="A40" s="131" t="s">
        <v>414</v>
      </c>
      <c r="B40" s="147" t="s">
        <v>99</v>
      </c>
      <c r="C40" s="132" t="s">
        <v>99</v>
      </c>
      <c r="D40" s="132" t="s">
        <v>28</v>
      </c>
      <c r="E40" s="132">
        <v>2565</v>
      </c>
      <c r="F40" s="132" t="s">
        <v>163</v>
      </c>
      <c r="G40" s="133" t="s">
        <v>155</v>
      </c>
      <c r="H40" s="132" t="s">
        <v>101</v>
      </c>
      <c r="I40" s="132" t="s">
        <v>102</v>
      </c>
      <c r="J40" s="132" t="s">
        <v>842</v>
      </c>
      <c r="K40" s="132" t="s">
        <v>103</v>
      </c>
      <c r="L40" s="133" t="s">
        <v>739</v>
      </c>
      <c r="M40" s="133" t="s">
        <v>844</v>
      </c>
      <c r="N40" s="135" t="s">
        <v>721</v>
      </c>
      <c r="O40" s="140" t="s">
        <v>836</v>
      </c>
      <c r="P40" s="132"/>
      <c r="Q40" s="132" t="s">
        <v>544</v>
      </c>
      <c r="R40" s="132" t="s">
        <v>179</v>
      </c>
    </row>
    <row r="41" spans="1:18" s="115" customFormat="1" ht="14.4">
      <c r="A41" s="131" t="s">
        <v>427</v>
      </c>
      <c r="B41" s="147" t="s">
        <v>428</v>
      </c>
      <c r="C41" s="132" t="s">
        <v>428</v>
      </c>
      <c r="D41" s="132" t="s">
        <v>28</v>
      </c>
      <c r="E41" s="132">
        <v>2565</v>
      </c>
      <c r="F41" s="132" t="s">
        <v>163</v>
      </c>
      <c r="G41" s="133" t="s">
        <v>155</v>
      </c>
      <c r="H41" s="132" t="s">
        <v>420</v>
      </c>
      <c r="I41" s="132" t="s">
        <v>132</v>
      </c>
      <c r="J41" s="132" t="s">
        <v>843</v>
      </c>
      <c r="K41" s="132" t="s">
        <v>133</v>
      </c>
      <c r="L41" s="133" t="s">
        <v>739</v>
      </c>
      <c r="M41" s="133" t="s">
        <v>844</v>
      </c>
      <c r="N41" s="135" t="s">
        <v>721</v>
      </c>
      <c r="O41" s="140" t="s">
        <v>836</v>
      </c>
      <c r="P41" s="132"/>
      <c r="Q41" s="132" t="s">
        <v>552</v>
      </c>
      <c r="R41" s="132" t="s">
        <v>179</v>
      </c>
    </row>
    <row r="42" spans="1:18" s="115" customFormat="1" ht="14.4">
      <c r="A42" s="131" t="s">
        <v>417</v>
      </c>
      <c r="B42" s="147" t="s">
        <v>418</v>
      </c>
      <c r="C42" s="132" t="s">
        <v>418</v>
      </c>
      <c r="D42" s="132" t="s">
        <v>28</v>
      </c>
      <c r="E42" s="132">
        <v>2565</v>
      </c>
      <c r="F42" s="132" t="s">
        <v>163</v>
      </c>
      <c r="G42" s="133" t="s">
        <v>155</v>
      </c>
      <c r="H42" s="132" t="s">
        <v>420</v>
      </c>
      <c r="I42" s="132" t="s">
        <v>132</v>
      </c>
      <c r="J42" s="132" t="s">
        <v>843</v>
      </c>
      <c r="K42" s="132" t="s">
        <v>133</v>
      </c>
      <c r="L42" s="133" t="s">
        <v>739</v>
      </c>
      <c r="M42" s="133" t="s">
        <v>844</v>
      </c>
      <c r="N42" s="135" t="s">
        <v>721</v>
      </c>
      <c r="O42" s="140" t="s">
        <v>836</v>
      </c>
      <c r="P42" s="132"/>
      <c r="Q42" s="132" t="s">
        <v>546</v>
      </c>
      <c r="R42" s="132" t="s">
        <v>179</v>
      </c>
    </row>
    <row r="43" spans="1:18" s="115" customFormat="1" ht="14.4">
      <c r="A43" s="131" t="s">
        <v>424</v>
      </c>
      <c r="B43" s="147" t="s">
        <v>425</v>
      </c>
      <c r="C43" s="132" t="s">
        <v>425</v>
      </c>
      <c r="D43" s="132" t="s">
        <v>28</v>
      </c>
      <c r="E43" s="132">
        <v>2565</v>
      </c>
      <c r="F43" s="132" t="s">
        <v>163</v>
      </c>
      <c r="G43" s="133" t="s">
        <v>155</v>
      </c>
      <c r="H43" s="132" t="s">
        <v>420</v>
      </c>
      <c r="I43" s="132" t="s">
        <v>132</v>
      </c>
      <c r="J43" s="132" t="s">
        <v>843</v>
      </c>
      <c r="K43" s="132" t="s">
        <v>133</v>
      </c>
      <c r="L43" s="133" t="s">
        <v>739</v>
      </c>
      <c r="M43" s="133" t="s">
        <v>844</v>
      </c>
      <c r="N43" s="135" t="s">
        <v>721</v>
      </c>
      <c r="O43" s="140" t="s">
        <v>836</v>
      </c>
      <c r="P43" s="132"/>
      <c r="Q43" s="132" t="s">
        <v>550</v>
      </c>
      <c r="R43" s="132" t="s">
        <v>179</v>
      </c>
    </row>
    <row r="44" spans="1:18" s="115" customFormat="1" ht="14.4">
      <c r="A44" s="131" t="s">
        <v>387</v>
      </c>
      <c r="B44" s="147" t="s">
        <v>388</v>
      </c>
      <c r="C44" s="132" t="s">
        <v>388</v>
      </c>
      <c r="D44" s="132" t="s">
        <v>28</v>
      </c>
      <c r="E44" s="132">
        <v>2565</v>
      </c>
      <c r="F44" s="132" t="s">
        <v>163</v>
      </c>
      <c r="G44" s="133" t="s">
        <v>155</v>
      </c>
      <c r="H44" s="132" t="s">
        <v>250</v>
      </c>
      <c r="I44" s="132" t="s">
        <v>251</v>
      </c>
      <c r="J44" s="132" t="s">
        <v>848</v>
      </c>
      <c r="K44" s="132" t="s">
        <v>158</v>
      </c>
      <c r="L44" s="133" t="s">
        <v>739</v>
      </c>
      <c r="M44" s="133" t="s">
        <v>617</v>
      </c>
      <c r="N44" s="135" t="s">
        <v>733</v>
      </c>
      <c r="O44" s="140" t="s">
        <v>836</v>
      </c>
      <c r="P44" s="132"/>
      <c r="Q44" s="132" t="s">
        <v>526</v>
      </c>
      <c r="R44" s="132" t="s">
        <v>190</v>
      </c>
    </row>
    <row r="45" spans="1:18" s="115" customFormat="1" ht="14.4">
      <c r="A45" s="131" t="s">
        <v>390</v>
      </c>
      <c r="B45" s="147" t="s">
        <v>391</v>
      </c>
      <c r="C45" s="132" t="s">
        <v>391</v>
      </c>
      <c r="D45" s="132" t="s">
        <v>28</v>
      </c>
      <c r="E45" s="132">
        <v>2565</v>
      </c>
      <c r="F45" s="132" t="s">
        <v>163</v>
      </c>
      <c r="G45" s="133" t="s">
        <v>286</v>
      </c>
      <c r="H45" s="132" t="s">
        <v>250</v>
      </c>
      <c r="I45" s="132" t="s">
        <v>251</v>
      </c>
      <c r="J45" s="132" t="s">
        <v>848</v>
      </c>
      <c r="K45" s="132" t="s">
        <v>158</v>
      </c>
      <c r="L45" s="133" t="s">
        <v>739</v>
      </c>
      <c r="M45" s="133" t="s">
        <v>617</v>
      </c>
      <c r="N45" s="135" t="s">
        <v>733</v>
      </c>
      <c r="O45" s="140" t="s">
        <v>836</v>
      </c>
      <c r="P45" s="132"/>
      <c r="Q45" s="132" t="s">
        <v>528</v>
      </c>
      <c r="R45" s="132" t="s">
        <v>190</v>
      </c>
    </row>
    <row r="46" spans="1:18" s="115" customFormat="1" ht="14.4">
      <c r="A46" s="131" t="s">
        <v>405</v>
      </c>
      <c r="B46" s="147" t="s">
        <v>406</v>
      </c>
      <c r="C46" s="132" t="s">
        <v>406</v>
      </c>
      <c r="D46" s="132" t="s">
        <v>28</v>
      </c>
      <c r="E46" s="132">
        <v>2565</v>
      </c>
      <c r="F46" s="132" t="s">
        <v>163</v>
      </c>
      <c r="G46" s="133" t="s">
        <v>155</v>
      </c>
      <c r="H46" s="132" t="s">
        <v>397</v>
      </c>
      <c r="I46" s="132" t="s">
        <v>251</v>
      </c>
      <c r="J46" s="132" t="s">
        <v>848</v>
      </c>
      <c r="K46" s="132" t="s">
        <v>158</v>
      </c>
      <c r="L46" s="133" t="s">
        <v>739</v>
      </c>
      <c r="M46" s="133" t="s">
        <v>617</v>
      </c>
      <c r="N46" s="135" t="s">
        <v>740</v>
      </c>
      <c r="O46" s="140" t="s">
        <v>836</v>
      </c>
      <c r="P46" s="132"/>
      <c r="Q46" s="132" t="s">
        <v>537</v>
      </c>
      <c r="R46" s="132" t="s">
        <v>398</v>
      </c>
    </row>
    <row r="47" spans="1:18" s="115" customFormat="1" ht="14.4">
      <c r="A47" s="131" t="s">
        <v>408</v>
      </c>
      <c r="B47" s="147" t="s">
        <v>741</v>
      </c>
      <c r="C47" s="132" t="s">
        <v>741</v>
      </c>
      <c r="D47" s="132" t="s">
        <v>28</v>
      </c>
      <c r="E47" s="132">
        <v>2565</v>
      </c>
      <c r="F47" s="132" t="s">
        <v>163</v>
      </c>
      <c r="G47" s="133" t="s">
        <v>155</v>
      </c>
      <c r="H47" s="132" t="s">
        <v>397</v>
      </c>
      <c r="I47" s="132" t="s">
        <v>251</v>
      </c>
      <c r="J47" s="132" t="s">
        <v>848</v>
      </c>
      <c r="K47" s="132" t="s">
        <v>158</v>
      </c>
      <c r="L47" s="133" t="s">
        <v>739</v>
      </c>
      <c r="M47" s="133" t="s">
        <v>617</v>
      </c>
      <c r="N47" s="135" t="s">
        <v>740</v>
      </c>
      <c r="O47" s="140" t="s">
        <v>836</v>
      </c>
      <c r="P47" s="132"/>
      <c r="Q47" s="132" t="s">
        <v>539</v>
      </c>
      <c r="R47" s="132" t="s">
        <v>398</v>
      </c>
    </row>
    <row r="48" spans="1:18" s="115" customFormat="1" ht="14.4">
      <c r="A48" s="131" t="s">
        <v>411</v>
      </c>
      <c r="B48" s="147" t="s">
        <v>412</v>
      </c>
      <c r="C48" s="132" t="s">
        <v>412</v>
      </c>
      <c r="D48" s="132" t="s">
        <v>28</v>
      </c>
      <c r="E48" s="132">
        <v>2565</v>
      </c>
      <c r="F48" s="132" t="s">
        <v>163</v>
      </c>
      <c r="G48" s="133" t="s">
        <v>155</v>
      </c>
      <c r="H48" s="132" t="s">
        <v>397</v>
      </c>
      <c r="I48" s="132" t="s">
        <v>251</v>
      </c>
      <c r="J48" s="132" t="s">
        <v>848</v>
      </c>
      <c r="K48" s="132" t="s">
        <v>158</v>
      </c>
      <c r="L48" s="133" t="s">
        <v>739</v>
      </c>
      <c r="M48" s="133" t="s">
        <v>617</v>
      </c>
      <c r="N48" s="135" t="s">
        <v>740</v>
      </c>
      <c r="O48" s="140" t="s">
        <v>836</v>
      </c>
      <c r="P48" s="132"/>
      <c r="Q48" s="132" t="s">
        <v>541</v>
      </c>
      <c r="R48" s="132" t="s">
        <v>398</v>
      </c>
    </row>
    <row r="49" spans="1:18" s="115" customFormat="1" ht="14.4">
      <c r="A49" s="131" t="s">
        <v>394</v>
      </c>
      <c r="B49" s="147" t="s">
        <v>395</v>
      </c>
      <c r="C49" s="132" t="s">
        <v>395</v>
      </c>
      <c r="D49" s="132" t="s">
        <v>28</v>
      </c>
      <c r="E49" s="132">
        <v>2565</v>
      </c>
      <c r="F49" s="132" t="s">
        <v>163</v>
      </c>
      <c r="G49" s="133" t="s">
        <v>155</v>
      </c>
      <c r="H49" s="132" t="s">
        <v>397</v>
      </c>
      <c r="I49" s="132" t="s">
        <v>251</v>
      </c>
      <c r="J49" s="132" t="s">
        <v>848</v>
      </c>
      <c r="K49" s="132" t="s">
        <v>158</v>
      </c>
      <c r="L49" s="133" t="s">
        <v>739</v>
      </c>
      <c r="M49" s="133" t="s">
        <v>617</v>
      </c>
      <c r="N49" s="135" t="s">
        <v>740</v>
      </c>
      <c r="O49" s="140" t="s">
        <v>836</v>
      </c>
      <c r="P49" s="132"/>
      <c r="Q49" s="132" t="s">
        <v>531</v>
      </c>
      <c r="R49" s="132" t="s">
        <v>398</v>
      </c>
    </row>
    <row r="50" spans="1:18" s="115" customFormat="1" ht="14.4">
      <c r="A50" s="131" t="s">
        <v>402</v>
      </c>
      <c r="B50" s="147" t="s">
        <v>403</v>
      </c>
      <c r="C50" s="132" t="s">
        <v>403</v>
      </c>
      <c r="D50" s="132" t="s">
        <v>28</v>
      </c>
      <c r="E50" s="132">
        <v>2565</v>
      </c>
      <c r="F50" s="132" t="s">
        <v>163</v>
      </c>
      <c r="G50" s="133" t="s">
        <v>155</v>
      </c>
      <c r="H50" s="132" t="s">
        <v>397</v>
      </c>
      <c r="I50" s="132" t="s">
        <v>251</v>
      </c>
      <c r="J50" s="132" t="s">
        <v>848</v>
      </c>
      <c r="K50" s="132" t="s">
        <v>158</v>
      </c>
      <c r="L50" s="133" t="s">
        <v>739</v>
      </c>
      <c r="M50" s="133" t="s">
        <v>617</v>
      </c>
      <c r="N50" s="135" t="s">
        <v>740</v>
      </c>
      <c r="O50" s="140" t="s">
        <v>836</v>
      </c>
      <c r="P50" s="132"/>
      <c r="Q50" s="132" t="s">
        <v>535</v>
      </c>
      <c r="R50" s="132" t="s">
        <v>398</v>
      </c>
    </row>
    <row r="51" spans="1:18" s="115" customFormat="1" ht="14.4">
      <c r="A51" s="131" t="s">
        <v>399</v>
      </c>
      <c r="B51" s="147" t="s">
        <v>400</v>
      </c>
      <c r="C51" s="132" t="s">
        <v>400</v>
      </c>
      <c r="D51" s="132" t="s">
        <v>28</v>
      </c>
      <c r="E51" s="132">
        <v>2565</v>
      </c>
      <c r="F51" s="132" t="s">
        <v>163</v>
      </c>
      <c r="G51" s="133" t="s">
        <v>155</v>
      </c>
      <c r="H51" s="132" t="s">
        <v>397</v>
      </c>
      <c r="I51" s="132" t="s">
        <v>251</v>
      </c>
      <c r="J51" s="132" t="s">
        <v>848</v>
      </c>
      <c r="K51" s="132" t="s">
        <v>158</v>
      </c>
      <c r="L51" s="133" t="s">
        <v>739</v>
      </c>
      <c r="M51" s="133" t="s">
        <v>617</v>
      </c>
      <c r="N51" s="135" t="s">
        <v>740</v>
      </c>
      <c r="O51" s="140" t="s">
        <v>836</v>
      </c>
      <c r="P51" s="132"/>
      <c r="Q51" s="132" t="s">
        <v>533</v>
      </c>
      <c r="R51" s="132" t="s">
        <v>398</v>
      </c>
    </row>
    <row r="52" spans="1:18" s="115" customFormat="1" ht="14.4">
      <c r="A52" s="131" t="s">
        <v>374</v>
      </c>
      <c r="B52" s="147" t="s">
        <v>375</v>
      </c>
      <c r="C52" s="132" t="s">
        <v>375</v>
      </c>
      <c r="D52" s="132" t="s">
        <v>28</v>
      </c>
      <c r="E52" s="132">
        <v>2565</v>
      </c>
      <c r="F52" s="132" t="s">
        <v>163</v>
      </c>
      <c r="G52" s="133" t="s">
        <v>155</v>
      </c>
      <c r="H52" s="132" t="s">
        <v>377</v>
      </c>
      <c r="I52" s="132" t="s">
        <v>251</v>
      </c>
      <c r="J52" s="132" t="s">
        <v>848</v>
      </c>
      <c r="K52" s="132" t="s">
        <v>158</v>
      </c>
      <c r="L52" s="133" t="s">
        <v>739</v>
      </c>
      <c r="M52" s="133" t="s">
        <v>844</v>
      </c>
      <c r="N52" s="135" t="s">
        <v>742</v>
      </c>
      <c r="O52" s="140" t="s">
        <v>836</v>
      </c>
      <c r="P52" s="132"/>
      <c r="Q52" s="132" t="s">
        <v>517</v>
      </c>
      <c r="R52" s="132" t="s">
        <v>218</v>
      </c>
    </row>
    <row r="53" spans="1:18" s="115" customFormat="1" ht="14.4">
      <c r="A53" s="131" t="s">
        <v>378</v>
      </c>
      <c r="B53" s="147" t="s">
        <v>379</v>
      </c>
      <c r="C53" s="132" t="s">
        <v>379</v>
      </c>
      <c r="D53" s="132" t="s">
        <v>28</v>
      </c>
      <c r="E53" s="132">
        <v>2565</v>
      </c>
      <c r="F53" s="132" t="s">
        <v>163</v>
      </c>
      <c r="G53" s="133" t="s">
        <v>155</v>
      </c>
      <c r="H53" s="132" t="s">
        <v>377</v>
      </c>
      <c r="I53" s="132" t="s">
        <v>251</v>
      </c>
      <c r="J53" s="132" t="s">
        <v>848</v>
      </c>
      <c r="K53" s="132" t="s">
        <v>158</v>
      </c>
      <c r="L53" s="133" t="s">
        <v>739</v>
      </c>
      <c r="M53" s="133" t="s">
        <v>844</v>
      </c>
      <c r="N53" s="135" t="s">
        <v>742</v>
      </c>
      <c r="O53" s="140" t="s">
        <v>836</v>
      </c>
      <c r="P53" s="132"/>
      <c r="Q53" s="132" t="s">
        <v>519</v>
      </c>
      <c r="R53" s="132" t="s">
        <v>218</v>
      </c>
    </row>
    <row r="54" spans="1:18" s="115" customFormat="1" ht="14.4">
      <c r="A54" s="131" t="s">
        <v>381</v>
      </c>
      <c r="B54" s="147" t="s">
        <v>382</v>
      </c>
      <c r="C54" s="132" t="s">
        <v>382</v>
      </c>
      <c r="D54" s="132" t="s">
        <v>28</v>
      </c>
      <c r="E54" s="132">
        <v>2565</v>
      </c>
      <c r="F54" s="132" t="s">
        <v>163</v>
      </c>
      <c r="G54" s="133" t="s">
        <v>155</v>
      </c>
      <c r="H54" s="132" t="s">
        <v>377</v>
      </c>
      <c r="I54" s="132" t="s">
        <v>251</v>
      </c>
      <c r="J54" s="132" t="s">
        <v>848</v>
      </c>
      <c r="K54" s="132" t="s">
        <v>158</v>
      </c>
      <c r="L54" s="133" t="s">
        <v>739</v>
      </c>
      <c r="M54" s="133" t="s">
        <v>617</v>
      </c>
      <c r="N54" s="135" t="s">
        <v>733</v>
      </c>
      <c r="O54" s="140" t="s">
        <v>836</v>
      </c>
      <c r="P54" s="132"/>
      <c r="Q54" s="132" t="s">
        <v>521</v>
      </c>
      <c r="R54" s="132" t="s">
        <v>190</v>
      </c>
    </row>
    <row r="55" spans="1:18" s="115" customFormat="1" ht="14.4">
      <c r="A55" s="131" t="s">
        <v>384</v>
      </c>
      <c r="B55" s="147" t="s">
        <v>248</v>
      </c>
      <c r="C55" s="132" t="s">
        <v>248</v>
      </c>
      <c r="D55" s="132" t="s">
        <v>28</v>
      </c>
      <c r="E55" s="132">
        <v>2565</v>
      </c>
      <c r="F55" s="132" t="s">
        <v>163</v>
      </c>
      <c r="G55" s="133" t="s">
        <v>155</v>
      </c>
      <c r="H55" s="132" t="s">
        <v>377</v>
      </c>
      <c r="I55" s="132" t="s">
        <v>251</v>
      </c>
      <c r="J55" s="132" t="s">
        <v>848</v>
      </c>
      <c r="K55" s="132" t="s">
        <v>158</v>
      </c>
      <c r="L55" s="133" t="s">
        <v>739</v>
      </c>
      <c r="M55" s="133" t="s">
        <v>617</v>
      </c>
      <c r="N55" s="135" t="s">
        <v>618</v>
      </c>
      <c r="O55" s="140" t="s">
        <v>836</v>
      </c>
      <c r="P55" s="132"/>
      <c r="Q55" s="132" t="s">
        <v>524</v>
      </c>
      <c r="R55" s="132" t="s">
        <v>386</v>
      </c>
    </row>
    <row r="56" spans="1:18" s="115" customFormat="1" ht="14.4">
      <c r="A56" s="131" t="s">
        <v>335</v>
      </c>
      <c r="B56" s="147" t="s">
        <v>336</v>
      </c>
      <c r="C56" s="132" t="s">
        <v>336</v>
      </c>
      <c r="D56" s="132" t="s">
        <v>28</v>
      </c>
      <c r="E56" s="132">
        <v>2565</v>
      </c>
      <c r="F56" s="132" t="s">
        <v>243</v>
      </c>
      <c r="G56" s="133" t="s">
        <v>258</v>
      </c>
      <c r="H56" s="132" t="s">
        <v>334</v>
      </c>
      <c r="I56" s="132" t="s">
        <v>251</v>
      </c>
      <c r="J56" s="132" t="s">
        <v>848</v>
      </c>
      <c r="K56" s="132" t="s">
        <v>158</v>
      </c>
      <c r="L56" s="133" t="s">
        <v>739</v>
      </c>
      <c r="M56" s="133" t="s">
        <v>608</v>
      </c>
      <c r="N56" s="135" t="s">
        <v>743</v>
      </c>
      <c r="O56" s="140" t="s">
        <v>836</v>
      </c>
      <c r="P56" s="132"/>
      <c r="Q56" s="132" t="s">
        <v>491</v>
      </c>
      <c r="R56" s="132" t="s">
        <v>195</v>
      </c>
    </row>
    <row r="57" spans="1:18" s="115" customFormat="1" ht="14.4">
      <c r="A57" s="131" t="s">
        <v>339</v>
      </c>
      <c r="B57" s="147" t="s">
        <v>340</v>
      </c>
      <c r="C57" s="132" t="s">
        <v>340</v>
      </c>
      <c r="D57" s="132" t="s">
        <v>28</v>
      </c>
      <c r="E57" s="132">
        <v>2565</v>
      </c>
      <c r="F57" s="132" t="s">
        <v>163</v>
      </c>
      <c r="G57" s="133" t="s">
        <v>155</v>
      </c>
      <c r="H57" s="132" t="s">
        <v>342</v>
      </c>
      <c r="I57" s="132" t="s">
        <v>251</v>
      </c>
      <c r="J57" s="132" t="s">
        <v>848</v>
      </c>
      <c r="K57" s="132" t="s">
        <v>158</v>
      </c>
      <c r="L57" s="133" t="s">
        <v>739</v>
      </c>
      <c r="M57" s="133" t="s">
        <v>608</v>
      </c>
      <c r="N57" s="135" t="s">
        <v>715</v>
      </c>
      <c r="O57" s="140" t="s">
        <v>836</v>
      </c>
      <c r="P57" s="132"/>
      <c r="Q57" s="132" t="s">
        <v>494</v>
      </c>
      <c r="R57" s="132" t="s">
        <v>343</v>
      </c>
    </row>
    <row r="58" spans="1:18" s="115" customFormat="1" ht="14.4">
      <c r="A58" s="131" t="s">
        <v>361</v>
      </c>
      <c r="B58" s="147" t="s">
        <v>362</v>
      </c>
      <c r="C58" s="132" t="s">
        <v>362</v>
      </c>
      <c r="D58" s="132" t="s">
        <v>28</v>
      </c>
      <c r="E58" s="132">
        <v>2565</v>
      </c>
      <c r="F58" s="132" t="s">
        <v>163</v>
      </c>
      <c r="G58" s="133" t="s">
        <v>155</v>
      </c>
      <c r="H58" s="132" t="s">
        <v>334</v>
      </c>
      <c r="I58" s="132" t="s">
        <v>251</v>
      </c>
      <c r="J58" s="132" t="s">
        <v>848</v>
      </c>
      <c r="K58" s="132" t="s">
        <v>158</v>
      </c>
      <c r="L58" s="133" t="s">
        <v>739</v>
      </c>
      <c r="M58" s="133" t="s">
        <v>844</v>
      </c>
      <c r="N58" s="135" t="s">
        <v>742</v>
      </c>
      <c r="O58" s="140" t="s">
        <v>836</v>
      </c>
      <c r="P58" s="132"/>
      <c r="Q58" s="132" t="s">
        <v>509</v>
      </c>
      <c r="R58" s="132" t="s">
        <v>218</v>
      </c>
    </row>
    <row r="59" spans="1:18" s="115" customFormat="1" ht="14.4">
      <c r="A59" s="131" t="s">
        <v>367</v>
      </c>
      <c r="B59" s="147" t="s">
        <v>368</v>
      </c>
      <c r="C59" s="132" t="s">
        <v>368</v>
      </c>
      <c r="D59" s="132" t="s">
        <v>28</v>
      </c>
      <c r="E59" s="132">
        <v>2565</v>
      </c>
      <c r="F59" s="132" t="s">
        <v>163</v>
      </c>
      <c r="G59" s="133" t="s">
        <v>155</v>
      </c>
      <c r="H59" s="132" t="s">
        <v>334</v>
      </c>
      <c r="I59" s="132" t="s">
        <v>251</v>
      </c>
      <c r="J59" s="132" t="s">
        <v>848</v>
      </c>
      <c r="K59" s="132" t="s">
        <v>158</v>
      </c>
      <c r="L59" s="133" t="s">
        <v>739</v>
      </c>
      <c r="M59" s="133" t="s">
        <v>608</v>
      </c>
      <c r="N59" s="135" t="s">
        <v>743</v>
      </c>
      <c r="O59" s="140" t="s">
        <v>836</v>
      </c>
      <c r="P59" s="132"/>
      <c r="Q59" s="132" t="s">
        <v>513</v>
      </c>
      <c r="R59" s="132" t="s">
        <v>195</v>
      </c>
    </row>
    <row r="60" spans="1:18" s="115" customFormat="1" ht="14.4">
      <c r="A60" s="131" t="s">
        <v>331</v>
      </c>
      <c r="B60" s="147" t="s">
        <v>332</v>
      </c>
      <c r="C60" s="132" t="s">
        <v>332</v>
      </c>
      <c r="D60" s="132" t="s">
        <v>28</v>
      </c>
      <c r="E60" s="132">
        <v>2565</v>
      </c>
      <c r="F60" s="132" t="s">
        <v>163</v>
      </c>
      <c r="G60" s="133" t="s">
        <v>155</v>
      </c>
      <c r="H60" s="132" t="s">
        <v>334</v>
      </c>
      <c r="I60" s="132" t="s">
        <v>251</v>
      </c>
      <c r="J60" s="132" t="s">
        <v>848</v>
      </c>
      <c r="K60" s="132" t="s">
        <v>158</v>
      </c>
      <c r="L60" s="133" t="s">
        <v>739</v>
      </c>
      <c r="M60" s="133" t="s">
        <v>608</v>
      </c>
      <c r="N60" s="135" t="s">
        <v>743</v>
      </c>
      <c r="O60" s="140" t="s">
        <v>836</v>
      </c>
      <c r="P60" s="132"/>
      <c r="Q60" s="132" t="s">
        <v>489</v>
      </c>
      <c r="R60" s="132" t="s">
        <v>195</v>
      </c>
    </row>
    <row r="61" spans="1:18" s="115" customFormat="1" ht="14.4">
      <c r="A61" s="131" t="s">
        <v>347</v>
      </c>
      <c r="B61" s="147" t="s">
        <v>348</v>
      </c>
      <c r="C61" s="132" t="s">
        <v>348</v>
      </c>
      <c r="D61" s="132" t="s">
        <v>28</v>
      </c>
      <c r="E61" s="132">
        <v>2565</v>
      </c>
      <c r="F61" s="132" t="s">
        <v>163</v>
      </c>
      <c r="G61" s="133" t="s">
        <v>155</v>
      </c>
      <c r="H61" s="132" t="s">
        <v>342</v>
      </c>
      <c r="I61" s="132" t="s">
        <v>251</v>
      </c>
      <c r="J61" s="132" t="s">
        <v>848</v>
      </c>
      <c r="K61" s="132" t="s">
        <v>158</v>
      </c>
      <c r="L61" s="133" t="s">
        <v>739</v>
      </c>
      <c r="M61" s="133" t="s">
        <v>608</v>
      </c>
      <c r="N61" s="135" t="s">
        <v>715</v>
      </c>
      <c r="O61" s="140" t="s">
        <v>836</v>
      </c>
      <c r="P61" s="132"/>
      <c r="Q61" s="132" t="s">
        <v>498</v>
      </c>
      <c r="R61" s="132" t="s">
        <v>343</v>
      </c>
    </row>
    <row r="62" spans="1:18" s="115" customFormat="1" ht="14.4">
      <c r="A62" s="131" t="s">
        <v>357</v>
      </c>
      <c r="B62" s="147" t="s">
        <v>358</v>
      </c>
      <c r="C62" s="132" t="s">
        <v>358</v>
      </c>
      <c r="D62" s="132" t="s">
        <v>28</v>
      </c>
      <c r="E62" s="132">
        <v>2565</v>
      </c>
      <c r="F62" s="132" t="s">
        <v>163</v>
      </c>
      <c r="G62" s="133" t="s">
        <v>155</v>
      </c>
      <c r="H62" s="132" t="s">
        <v>334</v>
      </c>
      <c r="I62" s="132" t="s">
        <v>251</v>
      </c>
      <c r="J62" s="132" t="s">
        <v>848</v>
      </c>
      <c r="K62" s="132" t="s">
        <v>158</v>
      </c>
      <c r="L62" s="133" t="s">
        <v>739</v>
      </c>
      <c r="M62" s="133" t="s">
        <v>608</v>
      </c>
      <c r="N62" s="135" t="s">
        <v>609</v>
      </c>
      <c r="O62" s="140" t="s">
        <v>836</v>
      </c>
      <c r="P62" s="132"/>
      <c r="Q62" s="132" t="s">
        <v>506</v>
      </c>
      <c r="R62" s="132" t="s">
        <v>360</v>
      </c>
    </row>
    <row r="63" spans="1:18" s="115" customFormat="1" ht="14.4">
      <c r="A63" s="131" t="s">
        <v>364</v>
      </c>
      <c r="B63" s="147" t="s">
        <v>744</v>
      </c>
      <c r="C63" s="132" t="s">
        <v>744</v>
      </c>
      <c r="D63" s="132" t="s">
        <v>28</v>
      </c>
      <c r="E63" s="132">
        <v>2565</v>
      </c>
      <c r="F63" s="132" t="s">
        <v>163</v>
      </c>
      <c r="G63" s="133" t="s">
        <v>155</v>
      </c>
      <c r="H63" s="132" t="s">
        <v>334</v>
      </c>
      <c r="I63" s="132" t="s">
        <v>251</v>
      </c>
      <c r="J63" s="132" t="s">
        <v>848</v>
      </c>
      <c r="K63" s="132" t="s">
        <v>158</v>
      </c>
      <c r="L63" s="133" t="s">
        <v>739</v>
      </c>
      <c r="M63" s="133" t="s">
        <v>608</v>
      </c>
      <c r="N63" s="135" t="s">
        <v>609</v>
      </c>
      <c r="O63" s="140" t="s">
        <v>836</v>
      </c>
      <c r="P63" s="132"/>
      <c r="Q63" s="132" t="s">
        <v>511</v>
      </c>
      <c r="R63" s="132" t="s">
        <v>360</v>
      </c>
    </row>
    <row r="64" spans="1:18" s="115" customFormat="1" ht="14.4">
      <c r="A64" s="131" t="s">
        <v>344</v>
      </c>
      <c r="B64" s="147" t="s">
        <v>345</v>
      </c>
      <c r="C64" s="132" t="s">
        <v>345</v>
      </c>
      <c r="D64" s="132" t="s">
        <v>28</v>
      </c>
      <c r="E64" s="132">
        <v>2565</v>
      </c>
      <c r="F64" s="132" t="s">
        <v>163</v>
      </c>
      <c r="G64" s="133" t="s">
        <v>155</v>
      </c>
      <c r="H64" s="132" t="s">
        <v>342</v>
      </c>
      <c r="I64" s="132" t="s">
        <v>251</v>
      </c>
      <c r="J64" s="132" t="s">
        <v>848</v>
      </c>
      <c r="K64" s="132" t="s">
        <v>158</v>
      </c>
      <c r="L64" s="133" t="s">
        <v>739</v>
      </c>
      <c r="M64" s="133" t="s">
        <v>608</v>
      </c>
      <c r="N64" s="135" t="s">
        <v>715</v>
      </c>
      <c r="O64" s="140" t="s">
        <v>836</v>
      </c>
      <c r="P64" s="132"/>
      <c r="Q64" s="132" t="s">
        <v>496</v>
      </c>
      <c r="R64" s="132" t="s">
        <v>343</v>
      </c>
    </row>
    <row r="65" spans="1:19" s="115" customFormat="1" ht="14.4">
      <c r="A65" s="131" t="s">
        <v>370</v>
      </c>
      <c r="B65" s="147" t="s">
        <v>371</v>
      </c>
      <c r="C65" s="132" t="s">
        <v>371</v>
      </c>
      <c r="D65" s="132" t="s">
        <v>28</v>
      </c>
      <c r="E65" s="132">
        <v>2565</v>
      </c>
      <c r="F65" s="132" t="s">
        <v>163</v>
      </c>
      <c r="G65" s="133" t="s">
        <v>155</v>
      </c>
      <c r="H65" s="132" t="s">
        <v>342</v>
      </c>
      <c r="I65" s="132" t="s">
        <v>251</v>
      </c>
      <c r="J65" s="132" t="s">
        <v>848</v>
      </c>
      <c r="K65" s="132" t="s">
        <v>158</v>
      </c>
      <c r="L65" s="133" t="s">
        <v>739</v>
      </c>
      <c r="M65" s="133" t="s">
        <v>608</v>
      </c>
      <c r="N65" s="135" t="s">
        <v>715</v>
      </c>
      <c r="O65" s="140" t="s">
        <v>836</v>
      </c>
      <c r="P65" s="132"/>
      <c r="Q65" s="132" t="s">
        <v>515</v>
      </c>
      <c r="R65" s="132" t="s">
        <v>343</v>
      </c>
    </row>
    <row r="66" spans="1:19" s="115" customFormat="1" ht="14.4">
      <c r="A66" s="131" t="s">
        <v>350</v>
      </c>
      <c r="B66" s="147" t="s">
        <v>351</v>
      </c>
      <c r="C66" s="132" t="s">
        <v>351</v>
      </c>
      <c r="D66" s="132" t="s">
        <v>28</v>
      </c>
      <c r="E66" s="132">
        <v>2565</v>
      </c>
      <c r="F66" s="132" t="s">
        <v>163</v>
      </c>
      <c r="G66" s="133" t="s">
        <v>155</v>
      </c>
      <c r="H66" s="132" t="s">
        <v>342</v>
      </c>
      <c r="I66" s="132" t="s">
        <v>251</v>
      </c>
      <c r="J66" s="132" t="s">
        <v>848</v>
      </c>
      <c r="K66" s="132" t="s">
        <v>158</v>
      </c>
      <c r="L66" s="133" t="s">
        <v>739</v>
      </c>
      <c r="M66" s="133" t="s">
        <v>608</v>
      </c>
      <c r="N66" s="135" t="s">
        <v>715</v>
      </c>
      <c r="O66" s="140" t="s">
        <v>836</v>
      </c>
      <c r="P66" s="132"/>
      <c r="Q66" s="132" t="s">
        <v>500</v>
      </c>
      <c r="R66" s="132" t="s">
        <v>343</v>
      </c>
    </row>
    <row r="67" spans="1:19" s="115" customFormat="1" ht="14.4">
      <c r="A67" s="131" t="s">
        <v>661</v>
      </c>
      <c r="B67" s="147" t="s">
        <v>292</v>
      </c>
      <c r="C67" s="132" t="s">
        <v>292</v>
      </c>
      <c r="D67" s="132" t="s">
        <v>28</v>
      </c>
      <c r="E67" s="132">
        <v>2566</v>
      </c>
      <c r="F67" s="132" t="s">
        <v>286</v>
      </c>
      <c r="G67" s="133" t="s">
        <v>287</v>
      </c>
      <c r="H67" s="132" t="s">
        <v>209</v>
      </c>
      <c r="I67" s="132" t="s">
        <v>560</v>
      </c>
      <c r="J67" s="132" t="s">
        <v>854</v>
      </c>
      <c r="K67" s="132" t="s">
        <v>60</v>
      </c>
      <c r="L67" s="132" t="s">
        <v>709</v>
      </c>
      <c r="M67" s="133" t="s">
        <v>617</v>
      </c>
      <c r="N67" s="134" t="s">
        <v>628</v>
      </c>
      <c r="O67" s="140" t="s">
        <v>836</v>
      </c>
      <c r="P67" s="132"/>
      <c r="Q67" s="132" t="s">
        <v>712</v>
      </c>
      <c r="R67" s="131" t="s">
        <v>290</v>
      </c>
    </row>
    <row r="68" spans="1:19" s="115" customFormat="1" ht="14.4">
      <c r="A68" s="131" t="s">
        <v>661</v>
      </c>
      <c r="B68" s="147" t="s">
        <v>292</v>
      </c>
      <c r="C68" s="132" t="s">
        <v>292</v>
      </c>
      <c r="D68" s="132" t="s">
        <v>28</v>
      </c>
      <c r="E68" s="132">
        <v>2566</v>
      </c>
      <c r="F68" s="132" t="s">
        <v>286</v>
      </c>
      <c r="G68" s="133" t="s">
        <v>287</v>
      </c>
      <c r="H68" s="132" t="s">
        <v>209</v>
      </c>
      <c r="I68" s="132" t="s">
        <v>560</v>
      </c>
      <c r="J68" s="132" t="s">
        <v>854</v>
      </c>
      <c r="K68" s="132" t="s">
        <v>60</v>
      </c>
      <c r="L68" s="132" t="s">
        <v>709</v>
      </c>
      <c r="M68" s="133" t="s">
        <v>617</v>
      </c>
      <c r="N68" s="134" t="s">
        <v>711</v>
      </c>
      <c r="O68" s="140" t="s">
        <v>837</v>
      </c>
      <c r="P68" s="140" t="s">
        <v>838</v>
      </c>
      <c r="Q68" s="132" t="s">
        <v>712</v>
      </c>
      <c r="R68" s="131" t="s">
        <v>290</v>
      </c>
    </row>
    <row r="69" spans="1:19" s="115" customFormat="1" ht="14.4">
      <c r="A69" s="131" t="s">
        <v>630</v>
      </c>
      <c r="B69" s="147" t="s">
        <v>631</v>
      </c>
      <c r="C69" s="132" t="s">
        <v>631</v>
      </c>
      <c r="D69" s="132" t="s">
        <v>28</v>
      </c>
      <c r="E69" s="132">
        <v>2566</v>
      </c>
      <c r="F69" s="132" t="s">
        <v>286</v>
      </c>
      <c r="G69" s="133" t="s">
        <v>287</v>
      </c>
      <c r="H69" s="132" t="s">
        <v>250</v>
      </c>
      <c r="I69" s="132" t="s">
        <v>251</v>
      </c>
      <c r="J69" s="132" t="s">
        <v>848</v>
      </c>
      <c r="K69" s="132" t="s">
        <v>158</v>
      </c>
      <c r="L69" s="132" t="s">
        <v>713</v>
      </c>
      <c r="M69" s="133" t="s">
        <v>608</v>
      </c>
      <c r="N69" s="135" t="s">
        <v>715</v>
      </c>
      <c r="O69" s="140" t="s">
        <v>836</v>
      </c>
      <c r="P69" s="132"/>
      <c r="Q69" s="132" t="s">
        <v>716</v>
      </c>
      <c r="R69" s="131" t="s">
        <v>714</v>
      </c>
    </row>
    <row r="70" spans="1:19" s="115" customFormat="1" ht="14.4">
      <c r="A70" s="131" t="s">
        <v>626</v>
      </c>
      <c r="B70" s="147" t="s">
        <v>597</v>
      </c>
      <c r="C70" s="132" t="s">
        <v>597</v>
      </c>
      <c r="D70" s="132" t="s">
        <v>28</v>
      </c>
      <c r="E70" s="132">
        <v>2567</v>
      </c>
      <c r="F70" s="132" t="s">
        <v>627</v>
      </c>
      <c r="G70" s="133" t="s">
        <v>229</v>
      </c>
      <c r="H70" s="132" t="s">
        <v>224</v>
      </c>
      <c r="I70" s="132" t="s">
        <v>225</v>
      </c>
      <c r="J70" s="132" t="s">
        <v>841</v>
      </c>
      <c r="K70" s="132" t="s">
        <v>158</v>
      </c>
      <c r="L70" s="132" t="s">
        <v>717</v>
      </c>
      <c r="M70" s="133" t="s">
        <v>617</v>
      </c>
      <c r="N70" s="135" t="s">
        <v>628</v>
      </c>
      <c r="O70" s="140" t="s">
        <v>836</v>
      </c>
      <c r="P70" s="132"/>
      <c r="Q70" s="132" t="s">
        <v>718</v>
      </c>
      <c r="R70" s="132" t="s">
        <v>628</v>
      </c>
    </row>
    <row r="71" spans="1:19" s="115" customFormat="1" ht="14.4">
      <c r="A71" s="131" t="s">
        <v>606</v>
      </c>
      <c r="B71" s="147" t="s">
        <v>607</v>
      </c>
      <c r="C71" s="132" t="s">
        <v>607</v>
      </c>
      <c r="D71" s="132" t="s">
        <v>28</v>
      </c>
      <c r="E71" s="132">
        <v>2567</v>
      </c>
      <c r="F71" s="132" t="s">
        <v>592</v>
      </c>
      <c r="G71" s="133" t="s">
        <v>178</v>
      </c>
      <c r="H71" s="132" t="s">
        <v>250</v>
      </c>
      <c r="I71" s="132" t="s">
        <v>251</v>
      </c>
      <c r="J71" s="132" t="s">
        <v>848</v>
      </c>
      <c r="K71" s="132" t="s">
        <v>158</v>
      </c>
      <c r="L71" s="132" t="s">
        <v>717</v>
      </c>
      <c r="M71" s="133" t="s">
        <v>608</v>
      </c>
      <c r="N71" s="135" t="s">
        <v>609</v>
      </c>
      <c r="O71" s="140" t="s">
        <v>836</v>
      </c>
      <c r="P71" s="132"/>
      <c r="Q71" s="132" t="s">
        <v>719</v>
      </c>
      <c r="R71" s="132" t="s">
        <v>609</v>
      </c>
    </row>
    <row r="72" spans="1:19" s="115" customFormat="1" ht="14.4">
      <c r="A72" s="131" t="s">
        <v>247</v>
      </c>
      <c r="B72" s="147" t="s">
        <v>248</v>
      </c>
      <c r="C72" s="132" t="s">
        <v>248</v>
      </c>
      <c r="D72" s="132" t="s">
        <v>28</v>
      </c>
      <c r="E72" s="132">
        <v>2563</v>
      </c>
      <c r="F72" s="132" t="s">
        <v>121</v>
      </c>
      <c r="G72" s="133" t="s">
        <v>154</v>
      </c>
      <c r="H72" s="132" t="s">
        <v>250</v>
      </c>
      <c r="I72" s="132" t="s">
        <v>251</v>
      </c>
      <c r="J72" s="132" t="s">
        <v>848</v>
      </c>
      <c r="K72" s="132" t="s">
        <v>158</v>
      </c>
      <c r="L72" s="133" t="s">
        <v>720</v>
      </c>
      <c r="M72" s="133" t="s">
        <v>844</v>
      </c>
      <c r="N72" s="135" t="s">
        <v>721</v>
      </c>
      <c r="O72" s="140" t="s">
        <v>836</v>
      </c>
      <c r="P72" s="132"/>
      <c r="Q72" s="132" t="s">
        <v>722</v>
      </c>
      <c r="R72" s="132" t="s">
        <v>179</v>
      </c>
    </row>
    <row r="73" spans="1:19" s="115" customFormat="1" ht="14.4">
      <c r="A73" s="131" t="s">
        <v>277</v>
      </c>
      <c r="B73" s="147" t="s">
        <v>723</v>
      </c>
      <c r="C73" s="132" t="s">
        <v>723</v>
      </c>
      <c r="D73" s="132" t="s">
        <v>28</v>
      </c>
      <c r="E73" s="132">
        <v>2564</v>
      </c>
      <c r="F73" s="132" t="s">
        <v>243</v>
      </c>
      <c r="G73" s="133" t="s">
        <v>258</v>
      </c>
      <c r="H73" s="132" t="s">
        <v>280</v>
      </c>
      <c r="I73" s="132" t="s">
        <v>281</v>
      </c>
      <c r="J73" s="132" t="s">
        <v>847</v>
      </c>
      <c r="K73" s="132" t="s">
        <v>282</v>
      </c>
      <c r="L73" s="133" t="s">
        <v>724</v>
      </c>
      <c r="M73" s="133" t="s">
        <v>844</v>
      </c>
      <c r="N73" s="135" t="s">
        <v>721</v>
      </c>
      <c r="O73" s="140" t="s">
        <v>836</v>
      </c>
      <c r="P73" s="132"/>
      <c r="Q73" s="132" t="s">
        <v>725</v>
      </c>
      <c r="R73" s="132" t="s">
        <v>179</v>
      </c>
    </row>
    <row r="74" spans="1:19" s="115" customFormat="1" ht="14.4">
      <c r="A74" s="131" t="s">
        <v>633</v>
      </c>
      <c r="B74" s="147" t="s">
        <v>634</v>
      </c>
      <c r="C74" s="132" t="s">
        <v>634</v>
      </c>
      <c r="D74" s="132" t="s">
        <v>28</v>
      </c>
      <c r="E74" s="132">
        <v>2566</v>
      </c>
      <c r="F74" s="132" t="s">
        <v>286</v>
      </c>
      <c r="G74" s="133" t="s">
        <v>229</v>
      </c>
      <c r="H74" s="132" t="s">
        <v>250</v>
      </c>
      <c r="I74" s="132" t="s">
        <v>251</v>
      </c>
      <c r="J74" s="132" t="s">
        <v>848</v>
      </c>
      <c r="K74" s="132" t="s">
        <v>158</v>
      </c>
      <c r="L74" s="132" t="s">
        <v>713</v>
      </c>
      <c r="M74" s="133" t="s">
        <v>608</v>
      </c>
      <c r="N74" s="137" t="s">
        <v>715</v>
      </c>
      <c r="O74" s="140" t="s">
        <v>836</v>
      </c>
      <c r="P74" s="132"/>
      <c r="Q74" s="132" t="s">
        <v>749</v>
      </c>
      <c r="R74" s="131" t="s">
        <v>714</v>
      </c>
    </row>
    <row r="75" spans="1:19" s="115" customFormat="1" ht="14.4">
      <c r="A75" s="131" t="s">
        <v>656</v>
      </c>
      <c r="B75" s="147" t="s">
        <v>750</v>
      </c>
      <c r="C75" s="132" t="s">
        <v>750</v>
      </c>
      <c r="D75" s="132" t="s">
        <v>28</v>
      </c>
      <c r="E75" s="132">
        <v>2566</v>
      </c>
      <c r="F75" s="132" t="s">
        <v>658</v>
      </c>
      <c r="G75" s="133" t="s">
        <v>659</v>
      </c>
      <c r="H75" s="132" t="s">
        <v>131</v>
      </c>
      <c r="I75" s="132" t="s">
        <v>132</v>
      </c>
      <c r="J75" s="132" t="s">
        <v>843</v>
      </c>
      <c r="K75" s="132" t="s">
        <v>133</v>
      </c>
      <c r="L75" s="132" t="s">
        <v>713</v>
      </c>
      <c r="M75" s="133" t="s">
        <v>844</v>
      </c>
      <c r="N75" s="137" t="s">
        <v>721</v>
      </c>
      <c r="O75" s="141" t="s">
        <v>836</v>
      </c>
      <c r="P75" s="136"/>
      <c r="Q75" s="132" t="s">
        <v>755</v>
      </c>
      <c r="R75" s="131" t="s">
        <v>329</v>
      </c>
    </row>
    <row r="76" spans="1:19" s="115" customFormat="1" ht="14.4">
      <c r="A76" s="131" t="s">
        <v>271</v>
      </c>
      <c r="B76" s="147" t="s">
        <v>272</v>
      </c>
      <c r="C76" s="132" t="s">
        <v>272</v>
      </c>
      <c r="D76" s="132" t="s">
        <v>28</v>
      </c>
      <c r="E76" s="132">
        <v>2564</v>
      </c>
      <c r="F76" s="132" t="s">
        <v>122</v>
      </c>
      <c r="G76" s="133" t="s">
        <v>122</v>
      </c>
      <c r="H76" s="132" t="s">
        <v>274</v>
      </c>
      <c r="I76" s="132" t="s">
        <v>96</v>
      </c>
      <c r="J76" s="132" t="s">
        <v>855</v>
      </c>
      <c r="K76" s="132" t="s">
        <v>60</v>
      </c>
      <c r="L76" s="133" t="s">
        <v>724</v>
      </c>
      <c r="M76" s="133" t="s">
        <v>844</v>
      </c>
      <c r="N76" s="137" t="s">
        <v>756</v>
      </c>
      <c r="O76" s="140" t="s">
        <v>836</v>
      </c>
      <c r="P76" s="132"/>
      <c r="Q76" s="132" t="s">
        <v>759</v>
      </c>
      <c r="R76" s="132" t="s">
        <v>275</v>
      </c>
    </row>
    <row r="77" spans="1:19" s="115" customFormat="1" ht="14.4">
      <c r="A77" s="131" t="s">
        <v>421</v>
      </c>
      <c r="B77" s="147" t="s">
        <v>422</v>
      </c>
      <c r="C77" s="132" t="s">
        <v>422</v>
      </c>
      <c r="D77" s="132" t="s">
        <v>28</v>
      </c>
      <c r="E77" s="132">
        <v>2565</v>
      </c>
      <c r="F77" s="132" t="s">
        <v>163</v>
      </c>
      <c r="G77" s="133" t="s">
        <v>155</v>
      </c>
      <c r="H77" s="132" t="s">
        <v>420</v>
      </c>
      <c r="I77" s="132" t="s">
        <v>132</v>
      </c>
      <c r="J77" s="132" t="s">
        <v>843</v>
      </c>
      <c r="K77" s="132" t="s">
        <v>133</v>
      </c>
      <c r="L77" s="133" t="s">
        <v>739</v>
      </c>
      <c r="M77" s="133" t="s">
        <v>844</v>
      </c>
      <c r="N77" s="137" t="s">
        <v>721</v>
      </c>
      <c r="O77" s="140" t="s">
        <v>836</v>
      </c>
      <c r="P77" s="132"/>
      <c r="Q77" s="132" t="s">
        <v>548</v>
      </c>
      <c r="R77" s="132" t="s">
        <v>179</v>
      </c>
    </row>
    <row r="78" spans="1:19" s="115" customFormat="1" ht="14.4">
      <c r="A78" s="131" t="s">
        <v>815</v>
      </c>
      <c r="B78" s="147" t="s">
        <v>816</v>
      </c>
      <c r="C78" s="132" t="s">
        <v>816</v>
      </c>
      <c r="D78" s="132" t="s">
        <v>817</v>
      </c>
      <c r="E78" s="132">
        <v>2564</v>
      </c>
      <c r="F78" s="132" t="s">
        <v>243</v>
      </c>
      <c r="G78" s="133" t="s">
        <v>258</v>
      </c>
      <c r="H78" s="132" t="s">
        <v>224</v>
      </c>
      <c r="I78" s="132" t="s">
        <v>225</v>
      </c>
      <c r="J78" s="132" t="s">
        <v>841</v>
      </c>
      <c r="K78" s="132" t="s">
        <v>158</v>
      </c>
      <c r="L78" s="133" t="s">
        <v>724</v>
      </c>
      <c r="M78" s="133" t="s">
        <v>617</v>
      </c>
      <c r="N78" s="138" t="s">
        <v>733</v>
      </c>
      <c r="O78" s="140" t="s">
        <v>837</v>
      </c>
      <c r="P78" s="132"/>
      <c r="Q78" s="132" t="s">
        <v>821</v>
      </c>
      <c r="R78" s="132" t="s">
        <v>819</v>
      </c>
    </row>
    <row r="79" spans="1:19" s="115" customFormat="1" ht="14.4">
      <c r="A79" s="131" t="s">
        <v>822</v>
      </c>
      <c r="B79" s="147" t="s">
        <v>823</v>
      </c>
      <c r="C79" s="132" t="s">
        <v>823</v>
      </c>
      <c r="D79" s="132" t="s">
        <v>824</v>
      </c>
      <c r="E79" s="132">
        <v>2566</v>
      </c>
      <c r="F79" s="132" t="s">
        <v>825</v>
      </c>
      <c r="G79" s="132" t="s">
        <v>826</v>
      </c>
      <c r="H79" s="132" t="s">
        <v>828</v>
      </c>
      <c r="I79" s="132" t="s">
        <v>96</v>
      </c>
      <c r="J79" s="132" t="s">
        <v>855</v>
      </c>
      <c r="K79" s="132" t="s">
        <v>60</v>
      </c>
      <c r="L79" s="132" t="s">
        <v>713</v>
      </c>
      <c r="M79" s="133" t="s">
        <v>844</v>
      </c>
      <c r="N79" s="138" t="s">
        <v>721</v>
      </c>
      <c r="O79" s="140" t="s">
        <v>837</v>
      </c>
      <c r="P79" s="132"/>
      <c r="Q79" s="132" t="s">
        <v>833</v>
      </c>
      <c r="R79" s="131" t="s">
        <v>831</v>
      </c>
    </row>
    <row r="80" spans="1:19" s="233" customFormat="1" ht="14.4">
      <c r="A80" s="230" t="s">
        <v>54</v>
      </c>
      <c r="B80" s="231" t="s">
        <v>55</v>
      </c>
      <c r="C80" s="137" t="s">
        <v>55</v>
      </c>
      <c r="D80" s="137" t="s">
        <v>28</v>
      </c>
      <c r="E80" s="137">
        <v>2562</v>
      </c>
      <c r="F80" s="137" t="s">
        <v>44</v>
      </c>
      <c r="G80" s="137" t="s">
        <v>44</v>
      </c>
      <c r="H80" s="137" t="s">
        <v>58</v>
      </c>
      <c r="I80" s="137" t="s">
        <v>59</v>
      </c>
      <c r="J80" s="137" t="s">
        <v>899</v>
      </c>
      <c r="K80" s="137" t="s">
        <v>60</v>
      </c>
      <c r="L80" s="137"/>
      <c r="M80" s="232" t="s">
        <v>617</v>
      </c>
      <c r="N80" s="137" t="s">
        <v>733</v>
      </c>
      <c r="O80" s="137" t="s">
        <v>836</v>
      </c>
      <c r="P80" s="137"/>
      <c r="Q80" s="137"/>
      <c r="R80" s="230" t="s">
        <v>305</v>
      </c>
      <c r="S80" s="233" t="s">
        <v>501</v>
      </c>
    </row>
    <row r="81" spans="1:19" s="233" customFormat="1" ht="14.4">
      <c r="A81" s="230" t="s">
        <v>140</v>
      </c>
      <c r="B81" s="231" t="s">
        <v>141</v>
      </c>
      <c r="C81" s="137" t="s">
        <v>141</v>
      </c>
      <c r="D81" s="137" t="s">
        <v>28</v>
      </c>
      <c r="E81" s="137">
        <v>2562</v>
      </c>
      <c r="F81" s="137" t="s">
        <v>143</v>
      </c>
      <c r="G81" s="137" t="s">
        <v>143</v>
      </c>
      <c r="H81" s="137" t="s">
        <v>58</v>
      </c>
      <c r="I81" s="137" t="s">
        <v>59</v>
      </c>
      <c r="J81" s="137" t="s">
        <v>899</v>
      </c>
      <c r="K81" s="137" t="s">
        <v>60</v>
      </c>
      <c r="L81" s="137"/>
      <c r="M81" s="232" t="s">
        <v>617</v>
      </c>
      <c r="N81" s="137" t="s">
        <v>733</v>
      </c>
      <c r="O81" s="137" t="s">
        <v>836</v>
      </c>
      <c r="P81" s="137"/>
      <c r="Q81" s="137"/>
      <c r="R81" s="230" t="s">
        <v>305</v>
      </c>
      <c r="S81" s="233" t="s">
        <v>501</v>
      </c>
    </row>
    <row r="82" spans="1:19" s="233" customFormat="1" ht="14.4">
      <c r="A82" s="230" t="s">
        <v>93</v>
      </c>
      <c r="B82" s="231" t="s">
        <v>94</v>
      </c>
      <c r="C82" s="137" t="s">
        <v>94</v>
      </c>
      <c r="D82" s="137" t="s">
        <v>28</v>
      </c>
      <c r="E82" s="137">
        <v>2562</v>
      </c>
      <c r="F82" s="137" t="s">
        <v>84</v>
      </c>
      <c r="G82" s="137" t="s">
        <v>73</v>
      </c>
      <c r="H82" s="137" t="s">
        <v>91</v>
      </c>
      <c r="I82" s="137" t="s">
        <v>96</v>
      </c>
      <c r="J82" s="137" t="s">
        <v>855</v>
      </c>
      <c r="K82" s="137" t="s">
        <v>60</v>
      </c>
      <c r="L82" s="137"/>
      <c r="M82" s="232" t="s">
        <v>900</v>
      </c>
      <c r="N82" s="137" t="s">
        <v>864</v>
      </c>
      <c r="O82" s="137" t="s">
        <v>836</v>
      </c>
      <c r="P82" s="137"/>
      <c r="Q82" s="137"/>
      <c r="R82" s="230" t="s">
        <v>857</v>
      </c>
      <c r="S82" s="233" t="s">
        <v>583</v>
      </c>
    </row>
    <row r="83" spans="1:19" s="233" customFormat="1" ht="14.4">
      <c r="A83" s="230" t="s">
        <v>81</v>
      </c>
      <c r="B83" s="231" t="s">
        <v>82</v>
      </c>
      <c r="C83" s="137" t="s">
        <v>82</v>
      </c>
      <c r="D83" s="137" t="s">
        <v>28</v>
      </c>
      <c r="E83" s="137">
        <v>2562</v>
      </c>
      <c r="F83" s="137" t="s">
        <v>84</v>
      </c>
      <c r="G83" s="137" t="s">
        <v>73</v>
      </c>
      <c r="H83" s="137" t="s">
        <v>85</v>
      </c>
      <c r="I83" s="137" t="s">
        <v>86</v>
      </c>
      <c r="J83" s="137" t="s">
        <v>850</v>
      </c>
      <c r="K83" s="137" t="s">
        <v>60</v>
      </c>
      <c r="L83" s="137"/>
      <c r="M83" s="232" t="s">
        <v>844</v>
      </c>
      <c r="N83" s="137" t="s">
        <v>865</v>
      </c>
      <c r="O83" s="137" t="s">
        <v>836</v>
      </c>
      <c r="P83" s="137"/>
      <c r="Q83" s="137"/>
      <c r="R83" s="230" t="s">
        <v>858</v>
      </c>
      <c r="S83" s="233" t="s">
        <v>584</v>
      </c>
    </row>
    <row r="84" spans="1:19" s="233" customFormat="1" ht="14.4">
      <c r="A84" s="230" t="s">
        <v>88</v>
      </c>
      <c r="B84" s="231" t="s">
        <v>435</v>
      </c>
      <c r="C84" s="137" t="s">
        <v>89</v>
      </c>
      <c r="D84" s="137" t="s">
        <v>28</v>
      </c>
      <c r="E84" s="137">
        <v>2562</v>
      </c>
      <c r="F84" s="137" t="s">
        <v>52</v>
      </c>
      <c r="G84" s="137" t="s">
        <v>52</v>
      </c>
      <c r="H84" s="137" t="s">
        <v>91</v>
      </c>
      <c r="I84" s="137" t="s">
        <v>86</v>
      </c>
      <c r="J84" s="137" t="s">
        <v>850</v>
      </c>
      <c r="K84" s="137" t="s">
        <v>60</v>
      </c>
      <c r="L84" s="137"/>
      <c r="M84" s="232" t="s">
        <v>617</v>
      </c>
      <c r="N84" s="137" t="s">
        <v>740</v>
      </c>
      <c r="O84" s="137" t="s">
        <v>836</v>
      </c>
      <c r="P84" s="137"/>
      <c r="Q84" s="137"/>
      <c r="R84" s="230" t="s">
        <v>859</v>
      </c>
      <c r="S84" s="233" t="s">
        <v>529</v>
      </c>
    </row>
    <row r="85" spans="1:19" s="233" customFormat="1" ht="14.4">
      <c r="A85" s="230" t="s">
        <v>25</v>
      </c>
      <c r="B85" s="231" t="s">
        <v>26</v>
      </c>
      <c r="C85" s="137" t="s">
        <v>26</v>
      </c>
      <c r="D85" s="137" t="s">
        <v>28</v>
      </c>
      <c r="E85" s="137">
        <v>2562</v>
      </c>
      <c r="F85" s="137" t="s">
        <v>34</v>
      </c>
      <c r="G85" s="137" t="s">
        <v>35</v>
      </c>
      <c r="H85" s="137" t="s">
        <v>36</v>
      </c>
      <c r="I85" s="137" t="s">
        <v>37</v>
      </c>
      <c r="J85" s="137" t="s">
        <v>901</v>
      </c>
      <c r="K85" s="137" t="s">
        <v>38</v>
      </c>
      <c r="L85" s="137" t="s">
        <v>39</v>
      </c>
      <c r="M85" s="232" t="s">
        <v>617</v>
      </c>
      <c r="N85" s="137" t="s">
        <v>618</v>
      </c>
      <c r="O85" s="137" t="s">
        <v>836</v>
      </c>
      <c r="P85" s="137"/>
      <c r="Q85" s="137"/>
      <c r="R85" s="230" t="s">
        <v>604</v>
      </c>
      <c r="S85" s="233" t="s">
        <v>522</v>
      </c>
    </row>
    <row r="86" spans="1:19" s="233" customFormat="1" ht="14.4">
      <c r="A86" s="230" t="s">
        <v>41</v>
      </c>
      <c r="B86" s="231" t="s">
        <v>42</v>
      </c>
      <c r="C86" s="137" t="s">
        <v>42</v>
      </c>
      <c r="D86" s="137" t="s">
        <v>28</v>
      </c>
      <c r="E86" s="137">
        <v>2562</v>
      </c>
      <c r="F86" s="137" t="s">
        <v>44</v>
      </c>
      <c r="G86" s="137" t="s">
        <v>45</v>
      </c>
      <c r="H86" s="137" t="s">
        <v>46</v>
      </c>
      <c r="I86" s="137" t="s">
        <v>47</v>
      </c>
      <c r="J86" s="137" t="s">
        <v>902</v>
      </c>
      <c r="K86" s="137" t="s">
        <v>48</v>
      </c>
      <c r="L86" s="137"/>
      <c r="M86" s="232" t="s">
        <v>617</v>
      </c>
      <c r="N86" s="137" t="s">
        <v>733</v>
      </c>
      <c r="O86" s="137" t="s">
        <v>836</v>
      </c>
      <c r="P86" s="137"/>
      <c r="Q86" s="137"/>
      <c r="R86" s="230" t="s">
        <v>305</v>
      </c>
      <c r="S86" s="233" t="s">
        <v>501</v>
      </c>
    </row>
    <row r="87" spans="1:19" s="233" customFormat="1" ht="14.4">
      <c r="A87" s="230" t="s">
        <v>49</v>
      </c>
      <c r="B87" s="231" t="s">
        <v>50</v>
      </c>
      <c r="C87" s="137" t="s">
        <v>50</v>
      </c>
      <c r="D87" s="137" t="s">
        <v>28</v>
      </c>
      <c r="E87" s="137">
        <v>2562</v>
      </c>
      <c r="F87" s="137" t="s">
        <v>52</v>
      </c>
      <c r="G87" s="137" t="s">
        <v>45</v>
      </c>
      <c r="H87" s="137" t="s">
        <v>46</v>
      </c>
      <c r="I87" s="137" t="s">
        <v>47</v>
      </c>
      <c r="J87" s="137" t="s">
        <v>902</v>
      </c>
      <c r="K87" s="137" t="s">
        <v>48</v>
      </c>
      <c r="L87" s="137"/>
      <c r="M87" s="232" t="s">
        <v>608</v>
      </c>
      <c r="N87" s="137" t="s">
        <v>743</v>
      </c>
      <c r="O87" s="137" t="s">
        <v>836</v>
      </c>
      <c r="P87" s="137"/>
      <c r="Q87" s="137"/>
      <c r="R87" s="230" t="s">
        <v>300</v>
      </c>
      <c r="S87" s="233" t="s">
        <v>487</v>
      </c>
    </row>
    <row r="88" spans="1:19" s="233" customFormat="1" ht="14.4">
      <c r="A88" s="230" t="s">
        <v>62</v>
      </c>
      <c r="B88" s="231" t="s">
        <v>63</v>
      </c>
      <c r="C88" s="137" t="s">
        <v>63</v>
      </c>
      <c r="D88" s="137" t="s">
        <v>28</v>
      </c>
      <c r="E88" s="137">
        <v>2562</v>
      </c>
      <c r="F88" s="137" t="s">
        <v>65</v>
      </c>
      <c r="G88" s="137" t="s">
        <v>66</v>
      </c>
      <c r="H88" s="137" t="s">
        <v>67</v>
      </c>
      <c r="I88" s="137" t="s">
        <v>68</v>
      </c>
      <c r="J88" s="137" t="s">
        <v>903</v>
      </c>
      <c r="K88" s="137" t="s">
        <v>69</v>
      </c>
      <c r="L88" s="137"/>
      <c r="M88" s="232" t="s">
        <v>617</v>
      </c>
      <c r="N88" s="137" t="s">
        <v>740</v>
      </c>
      <c r="O88" s="137" t="s">
        <v>836</v>
      </c>
      <c r="P88" s="137"/>
      <c r="Q88" s="137"/>
      <c r="R88" s="230" t="s">
        <v>859</v>
      </c>
      <c r="S88" s="233" t="s">
        <v>529</v>
      </c>
    </row>
    <row r="89" spans="1:19" s="233" customFormat="1" ht="14.4">
      <c r="A89" s="230" t="s">
        <v>70</v>
      </c>
      <c r="B89" s="231" t="s">
        <v>434</v>
      </c>
      <c r="C89" s="137" t="s">
        <v>71</v>
      </c>
      <c r="D89" s="137" t="s">
        <v>28</v>
      </c>
      <c r="E89" s="137">
        <v>2562</v>
      </c>
      <c r="F89" s="137" t="s">
        <v>73</v>
      </c>
      <c r="G89" s="137" t="s">
        <v>74</v>
      </c>
      <c r="H89" s="137" t="s">
        <v>67</v>
      </c>
      <c r="I89" s="137" t="s">
        <v>68</v>
      </c>
      <c r="J89" s="137" t="s">
        <v>903</v>
      </c>
      <c r="K89" s="137" t="s">
        <v>69</v>
      </c>
      <c r="L89" s="137"/>
      <c r="M89" s="232" t="s">
        <v>617</v>
      </c>
      <c r="N89" s="137" t="s">
        <v>736</v>
      </c>
      <c r="O89" s="137" t="s">
        <v>836</v>
      </c>
      <c r="P89" s="137"/>
      <c r="Q89" s="137"/>
      <c r="R89" s="230" t="s">
        <v>860</v>
      </c>
      <c r="S89" s="233" t="s">
        <v>585</v>
      </c>
    </row>
    <row r="90" spans="1:19" s="233" customFormat="1" ht="14.4">
      <c r="A90" s="230" t="s">
        <v>75</v>
      </c>
      <c r="B90" s="231" t="s">
        <v>76</v>
      </c>
      <c r="C90" s="137" t="s">
        <v>76</v>
      </c>
      <c r="D90" s="137" t="s">
        <v>28</v>
      </c>
      <c r="E90" s="137">
        <v>2562</v>
      </c>
      <c r="F90" s="137" t="s">
        <v>78</v>
      </c>
      <c r="G90" s="137" t="s">
        <v>79</v>
      </c>
      <c r="H90" s="137" t="s">
        <v>67</v>
      </c>
      <c r="I90" s="137" t="s">
        <v>68</v>
      </c>
      <c r="J90" s="137" t="s">
        <v>903</v>
      </c>
      <c r="K90" s="137" t="s">
        <v>69</v>
      </c>
      <c r="L90" s="137"/>
      <c r="M90" s="232" t="s">
        <v>617</v>
      </c>
      <c r="N90" s="137" t="s">
        <v>740</v>
      </c>
      <c r="O90" s="137" t="s">
        <v>836</v>
      </c>
      <c r="P90" s="137"/>
      <c r="Q90" s="137"/>
      <c r="R90" s="230" t="s">
        <v>859</v>
      </c>
      <c r="S90" s="233" t="s">
        <v>529</v>
      </c>
    </row>
    <row r="91" spans="1:19" s="233" customFormat="1" ht="14.4">
      <c r="A91" s="230" t="s">
        <v>98</v>
      </c>
      <c r="B91" s="231" t="s">
        <v>99</v>
      </c>
      <c r="C91" s="137" t="s">
        <v>99</v>
      </c>
      <c r="D91" s="137" t="s">
        <v>28</v>
      </c>
      <c r="E91" s="137">
        <v>2563</v>
      </c>
      <c r="F91" s="137" t="s">
        <v>79</v>
      </c>
      <c r="G91" s="137" t="s">
        <v>66</v>
      </c>
      <c r="H91" s="137" t="s">
        <v>101</v>
      </c>
      <c r="I91" s="137" t="s">
        <v>102</v>
      </c>
      <c r="J91" s="137" t="s">
        <v>842</v>
      </c>
      <c r="K91" s="137" t="s">
        <v>103</v>
      </c>
      <c r="L91" s="137"/>
      <c r="M91" s="232" t="s">
        <v>617</v>
      </c>
      <c r="N91" s="137" t="s">
        <v>866</v>
      </c>
      <c r="O91" s="137" t="s">
        <v>836</v>
      </c>
      <c r="P91" s="137"/>
      <c r="Q91" s="137"/>
      <c r="R91" s="230" t="s">
        <v>861</v>
      </c>
      <c r="S91" s="233" t="s">
        <v>586</v>
      </c>
    </row>
    <row r="92" spans="1:19" s="233" customFormat="1" ht="14.4">
      <c r="A92" s="230" t="s">
        <v>128</v>
      </c>
      <c r="B92" s="231" t="s">
        <v>129</v>
      </c>
      <c r="C92" s="137" t="s">
        <v>129</v>
      </c>
      <c r="D92" s="137" t="s">
        <v>28</v>
      </c>
      <c r="E92" s="137">
        <v>2563</v>
      </c>
      <c r="F92" s="137" t="s">
        <v>121</v>
      </c>
      <c r="G92" s="137" t="s">
        <v>66</v>
      </c>
      <c r="H92" s="137" t="s">
        <v>131</v>
      </c>
      <c r="I92" s="137" t="s">
        <v>132</v>
      </c>
      <c r="J92" s="137" t="s">
        <v>843</v>
      </c>
      <c r="K92" s="137" t="s">
        <v>133</v>
      </c>
      <c r="L92" s="137"/>
      <c r="M92" s="232" t="s">
        <v>608</v>
      </c>
      <c r="N92" s="137" t="s">
        <v>743</v>
      </c>
      <c r="O92" s="137" t="s">
        <v>836</v>
      </c>
      <c r="P92" s="137"/>
      <c r="Q92" s="137"/>
      <c r="R92" s="230" t="s">
        <v>300</v>
      </c>
      <c r="S92" s="233" t="s">
        <v>487</v>
      </c>
    </row>
    <row r="93" spans="1:19" s="233" customFormat="1" ht="14.4">
      <c r="A93" s="230" t="s">
        <v>135</v>
      </c>
      <c r="B93" s="231" t="s">
        <v>136</v>
      </c>
      <c r="C93" s="137" t="s">
        <v>136</v>
      </c>
      <c r="D93" s="137" t="s">
        <v>28</v>
      </c>
      <c r="E93" s="137">
        <v>2563</v>
      </c>
      <c r="F93" s="137" t="s">
        <v>79</v>
      </c>
      <c r="G93" s="137" t="s">
        <v>66</v>
      </c>
      <c r="H93" s="137" t="s">
        <v>138</v>
      </c>
      <c r="I93" s="137" t="s">
        <v>139</v>
      </c>
      <c r="J93" s="137" t="s">
        <v>904</v>
      </c>
      <c r="K93" s="137" t="s">
        <v>48</v>
      </c>
      <c r="L93" s="137"/>
      <c r="M93" s="232" t="s">
        <v>844</v>
      </c>
      <c r="N93" s="137" t="s">
        <v>742</v>
      </c>
      <c r="O93" s="137" t="s">
        <v>836</v>
      </c>
      <c r="P93" s="137"/>
      <c r="Q93" s="137"/>
      <c r="R93" s="230" t="s">
        <v>862</v>
      </c>
      <c r="S93" s="233" t="s">
        <v>587</v>
      </c>
    </row>
    <row r="94" spans="1:19" s="233" customFormat="1" ht="14.4">
      <c r="A94" s="230" t="s">
        <v>105</v>
      </c>
      <c r="B94" s="231" t="s">
        <v>106</v>
      </c>
      <c r="C94" s="137" t="s">
        <v>106</v>
      </c>
      <c r="D94" s="137" t="s">
        <v>28</v>
      </c>
      <c r="E94" s="137">
        <v>2563</v>
      </c>
      <c r="F94" s="137" t="s">
        <v>79</v>
      </c>
      <c r="G94" s="137" t="s">
        <v>66</v>
      </c>
      <c r="H94" s="137" t="s">
        <v>108</v>
      </c>
      <c r="I94" s="137" t="s">
        <v>47</v>
      </c>
      <c r="J94" s="137" t="s">
        <v>902</v>
      </c>
      <c r="K94" s="137" t="s">
        <v>48</v>
      </c>
      <c r="L94" s="137"/>
      <c r="M94" s="232" t="s">
        <v>617</v>
      </c>
      <c r="N94" s="137" t="s">
        <v>866</v>
      </c>
      <c r="O94" s="137" t="s">
        <v>836</v>
      </c>
      <c r="P94" s="137"/>
      <c r="Q94" s="137"/>
      <c r="R94" s="230" t="s">
        <v>861</v>
      </c>
      <c r="S94" s="233" t="s">
        <v>586</v>
      </c>
    </row>
    <row r="95" spans="1:19" s="233" customFormat="1" ht="14.4">
      <c r="A95" s="230" t="s">
        <v>109</v>
      </c>
      <c r="B95" s="231" t="s">
        <v>436</v>
      </c>
      <c r="C95" s="137" t="s">
        <v>110</v>
      </c>
      <c r="D95" s="137" t="s">
        <v>28</v>
      </c>
      <c r="E95" s="137">
        <v>2563</v>
      </c>
      <c r="F95" s="137" t="s">
        <v>79</v>
      </c>
      <c r="G95" s="137" t="s">
        <v>66</v>
      </c>
      <c r="H95" s="137" t="s">
        <v>108</v>
      </c>
      <c r="I95" s="137" t="s">
        <v>47</v>
      </c>
      <c r="J95" s="137" t="s">
        <v>902</v>
      </c>
      <c r="K95" s="137" t="s">
        <v>48</v>
      </c>
      <c r="L95" s="137"/>
      <c r="M95" s="232" t="s">
        <v>617</v>
      </c>
      <c r="N95" s="137" t="s">
        <v>866</v>
      </c>
      <c r="O95" s="137" t="s">
        <v>836</v>
      </c>
      <c r="P95" s="137"/>
      <c r="Q95" s="137"/>
      <c r="R95" s="230" t="s">
        <v>861</v>
      </c>
      <c r="S95" s="233" t="s">
        <v>586</v>
      </c>
    </row>
    <row r="96" spans="1:19" s="233" customFormat="1" ht="14.4">
      <c r="A96" s="230" t="s">
        <v>123</v>
      </c>
      <c r="B96" s="231" t="s">
        <v>124</v>
      </c>
      <c r="C96" s="137" t="s">
        <v>124</v>
      </c>
      <c r="D96" s="137" t="s">
        <v>28</v>
      </c>
      <c r="E96" s="137">
        <v>2563</v>
      </c>
      <c r="F96" s="137" t="s">
        <v>79</v>
      </c>
      <c r="G96" s="137" t="s">
        <v>66</v>
      </c>
      <c r="H96" s="137" t="s">
        <v>108</v>
      </c>
      <c r="I96" s="137" t="s">
        <v>47</v>
      </c>
      <c r="J96" s="137" t="s">
        <v>902</v>
      </c>
      <c r="K96" s="137" t="s">
        <v>48</v>
      </c>
      <c r="L96" s="137"/>
      <c r="M96" s="232" t="s">
        <v>617</v>
      </c>
      <c r="N96" s="137" t="s">
        <v>628</v>
      </c>
      <c r="O96" s="137" t="s">
        <v>836</v>
      </c>
      <c r="P96" s="137"/>
      <c r="Q96" s="137"/>
      <c r="R96" s="230" t="s">
        <v>863</v>
      </c>
      <c r="S96" s="233" t="s">
        <v>588</v>
      </c>
    </row>
    <row r="97" spans="1:19" s="233" customFormat="1" ht="14.4">
      <c r="A97" s="230" t="s">
        <v>113</v>
      </c>
      <c r="B97" s="231" t="s">
        <v>114</v>
      </c>
      <c r="C97" s="137" t="s">
        <v>114</v>
      </c>
      <c r="D97" s="137" t="s">
        <v>28</v>
      </c>
      <c r="E97" s="137">
        <v>2563</v>
      </c>
      <c r="F97" s="137" t="s">
        <v>116</v>
      </c>
      <c r="G97" s="137" t="s">
        <v>66</v>
      </c>
      <c r="H97" s="137" t="s">
        <v>117</v>
      </c>
      <c r="I97" s="137" t="s">
        <v>68</v>
      </c>
      <c r="J97" s="137" t="s">
        <v>903</v>
      </c>
      <c r="K97" s="137" t="s">
        <v>69</v>
      </c>
      <c r="L97" s="137"/>
      <c r="M97" s="232" t="s">
        <v>617</v>
      </c>
      <c r="N97" s="137" t="s">
        <v>628</v>
      </c>
      <c r="O97" s="137" t="s">
        <v>836</v>
      </c>
      <c r="P97" s="137"/>
      <c r="Q97" s="137"/>
      <c r="R97" s="230" t="s">
        <v>863</v>
      </c>
      <c r="S97" s="233" t="s">
        <v>588</v>
      </c>
    </row>
    <row r="98" spans="1:19" s="233" customFormat="1" ht="14.4">
      <c r="A98" s="230" t="s">
        <v>118</v>
      </c>
      <c r="B98" s="231" t="s">
        <v>119</v>
      </c>
      <c r="C98" s="137" t="s">
        <v>119</v>
      </c>
      <c r="D98" s="137" t="s">
        <v>28</v>
      </c>
      <c r="E98" s="137">
        <v>2563</v>
      </c>
      <c r="F98" s="137" t="s">
        <v>121</v>
      </c>
      <c r="G98" s="137" t="s">
        <v>122</v>
      </c>
      <c r="H98" s="137" t="s">
        <v>117</v>
      </c>
      <c r="I98" s="137" t="s">
        <v>68</v>
      </c>
      <c r="J98" s="137" t="s">
        <v>903</v>
      </c>
      <c r="K98" s="137" t="s">
        <v>69</v>
      </c>
      <c r="L98" s="137"/>
      <c r="M98" s="232" t="s">
        <v>617</v>
      </c>
      <c r="N98" s="137" t="s">
        <v>618</v>
      </c>
      <c r="O98" s="137" t="s">
        <v>836</v>
      </c>
      <c r="P98" s="137"/>
      <c r="Q98" s="137"/>
      <c r="R98" s="230" t="s">
        <v>604</v>
      </c>
      <c r="S98" s="233" t="s">
        <v>522</v>
      </c>
    </row>
    <row r="99" spans="1:19" s="233" customFormat="1" ht="14.4">
      <c r="A99" s="230" t="s">
        <v>144</v>
      </c>
      <c r="B99" s="231" t="s">
        <v>145</v>
      </c>
      <c r="C99" s="137" t="s">
        <v>145</v>
      </c>
      <c r="D99" s="137" t="s">
        <v>28</v>
      </c>
      <c r="E99" s="137">
        <v>2563</v>
      </c>
      <c r="F99" s="137" t="s">
        <v>121</v>
      </c>
      <c r="G99" s="137" t="s">
        <v>122</v>
      </c>
      <c r="H99" s="137" t="s">
        <v>67</v>
      </c>
      <c r="I99" s="137" t="s">
        <v>68</v>
      </c>
      <c r="J99" s="137" t="s">
        <v>903</v>
      </c>
      <c r="K99" s="137" t="s">
        <v>69</v>
      </c>
      <c r="L99" s="137"/>
      <c r="M99" s="232" t="s">
        <v>617</v>
      </c>
      <c r="N99" s="137" t="s">
        <v>866</v>
      </c>
      <c r="O99" s="137" t="s">
        <v>836</v>
      </c>
      <c r="P99" s="137"/>
      <c r="Q99" s="137"/>
      <c r="R99" s="230" t="s">
        <v>861</v>
      </c>
      <c r="S99" s="233" t="s">
        <v>586</v>
      </c>
    </row>
    <row r="100" spans="1:19" s="233" customFormat="1" ht="14.4">
      <c r="A100" s="230" t="s">
        <v>147</v>
      </c>
      <c r="B100" s="231" t="s">
        <v>437</v>
      </c>
      <c r="C100" s="137" t="s">
        <v>148</v>
      </c>
      <c r="D100" s="137" t="s">
        <v>28</v>
      </c>
      <c r="E100" s="137">
        <v>2563</v>
      </c>
      <c r="F100" s="137" t="s">
        <v>121</v>
      </c>
      <c r="G100" s="137" t="s">
        <v>122</v>
      </c>
      <c r="H100" s="137" t="s">
        <v>67</v>
      </c>
      <c r="I100" s="137" t="s">
        <v>68</v>
      </c>
      <c r="J100" s="137" t="s">
        <v>903</v>
      </c>
      <c r="K100" s="137" t="s">
        <v>69</v>
      </c>
      <c r="L100" s="137"/>
      <c r="M100" s="232" t="s">
        <v>617</v>
      </c>
      <c r="N100" s="137" t="s">
        <v>740</v>
      </c>
      <c r="O100" s="137" t="s">
        <v>836</v>
      </c>
      <c r="P100" s="137"/>
      <c r="Q100" s="137"/>
      <c r="R100" s="230" t="s">
        <v>859</v>
      </c>
      <c r="S100" s="233" t="s">
        <v>529</v>
      </c>
    </row>
    <row r="101" spans="1:19" s="237" customFormat="1" ht="14.4">
      <c r="A101" s="234" t="s">
        <v>917</v>
      </c>
      <c r="B101" s="234" t="s">
        <v>917</v>
      </c>
      <c r="C101" s="234" t="s">
        <v>917</v>
      </c>
      <c r="D101" s="234" t="s">
        <v>917</v>
      </c>
      <c r="E101" s="234" t="s">
        <v>917</v>
      </c>
      <c r="F101" s="234" t="s">
        <v>917</v>
      </c>
      <c r="G101" s="234" t="s">
        <v>917</v>
      </c>
      <c r="H101" s="235"/>
      <c r="I101" s="235" t="s">
        <v>939</v>
      </c>
      <c r="J101" s="235" t="s">
        <v>841</v>
      </c>
      <c r="K101" s="235" t="s">
        <v>948</v>
      </c>
      <c r="L101" s="235"/>
      <c r="M101" s="236" t="str">
        <f>LEFT(N101,12)</f>
        <v>v3_040501V01</v>
      </c>
      <c r="N101" s="235" t="s">
        <v>913</v>
      </c>
      <c r="O101" s="235"/>
      <c r="P101" s="235" t="s">
        <v>951</v>
      </c>
      <c r="Q101" s="235"/>
      <c r="R101" s="234"/>
    </row>
    <row r="102" spans="1:19" s="237" customFormat="1" ht="14.4">
      <c r="A102" s="234" t="s">
        <v>917</v>
      </c>
      <c r="B102" s="234" t="s">
        <v>917</v>
      </c>
      <c r="C102" s="234" t="s">
        <v>917</v>
      </c>
      <c r="D102" s="234" t="s">
        <v>917</v>
      </c>
      <c r="E102" s="234" t="s">
        <v>917</v>
      </c>
      <c r="F102" s="234" t="s">
        <v>917</v>
      </c>
      <c r="G102" s="234" t="s">
        <v>917</v>
      </c>
      <c r="H102" s="235"/>
      <c r="I102" s="235" t="s">
        <v>940</v>
      </c>
      <c r="J102" s="235" t="s">
        <v>914</v>
      </c>
      <c r="K102" s="235" t="s">
        <v>60</v>
      </c>
      <c r="L102" s="235"/>
      <c r="M102" s="236" t="str">
        <f t="shared" ref="M102:M165" si="0">LEFT(N102,12)</f>
        <v>v3_040501V01</v>
      </c>
      <c r="N102" s="235" t="s">
        <v>913</v>
      </c>
      <c r="O102" s="235"/>
      <c r="P102" s="235" t="s">
        <v>951</v>
      </c>
      <c r="Q102" s="235"/>
      <c r="R102" s="234"/>
    </row>
    <row r="103" spans="1:19" s="237" customFormat="1" ht="14.4">
      <c r="A103" s="234" t="s">
        <v>917</v>
      </c>
      <c r="B103" s="234" t="s">
        <v>917</v>
      </c>
      <c r="C103" s="234" t="s">
        <v>917</v>
      </c>
      <c r="D103" s="234" t="s">
        <v>917</v>
      </c>
      <c r="E103" s="234" t="s">
        <v>917</v>
      </c>
      <c r="F103" s="234" t="s">
        <v>917</v>
      </c>
      <c r="G103" s="234" t="s">
        <v>917</v>
      </c>
      <c r="H103" s="235"/>
      <c r="I103" s="235" t="s">
        <v>941</v>
      </c>
      <c r="J103" s="235" t="s">
        <v>915</v>
      </c>
      <c r="K103" s="235" t="s">
        <v>60</v>
      </c>
      <c r="L103" s="235"/>
      <c r="M103" s="236" t="str">
        <f t="shared" si="0"/>
        <v>v3_040501V01</v>
      </c>
      <c r="N103" s="235" t="s">
        <v>913</v>
      </c>
      <c r="O103" s="235"/>
      <c r="P103" s="235" t="s">
        <v>951</v>
      </c>
      <c r="Q103" s="235"/>
      <c r="R103" s="234"/>
    </row>
    <row r="104" spans="1:19" s="237" customFormat="1" ht="14.4">
      <c r="A104" s="234" t="s">
        <v>917</v>
      </c>
      <c r="B104" s="234" t="s">
        <v>917</v>
      </c>
      <c r="C104" s="234" t="s">
        <v>917</v>
      </c>
      <c r="D104" s="234" t="s">
        <v>917</v>
      </c>
      <c r="E104" s="234" t="s">
        <v>917</v>
      </c>
      <c r="F104" s="234" t="s">
        <v>917</v>
      </c>
      <c r="G104" s="234" t="s">
        <v>917</v>
      </c>
      <c r="H104" s="235"/>
      <c r="I104" s="235" t="s">
        <v>940</v>
      </c>
      <c r="J104" s="235" t="s">
        <v>914</v>
      </c>
      <c r="K104" s="235" t="s">
        <v>60</v>
      </c>
      <c r="L104" s="235"/>
      <c r="M104" s="236" t="str">
        <f t="shared" si="0"/>
        <v>v3_040501V01</v>
      </c>
      <c r="N104" s="235" t="s">
        <v>624</v>
      </c>
      <c r="O104" s="235"/>
      <c r="P104" s="235" t="s">
        <v>951</v>
      </c>
      <c r="Q104" s="235"/>
      <c r="R104" s="234"/>
    </row>
    <row r="105" spans="1:19" s="237" customFormat="1" ht="14.4">
      <c r="A105" s="234" t="s">
        <v>917</v>
      </c>
      <c r="B105" s="234" t="s">
        <v>917</v>
      </c>
      <c r="C105" s="234" t="s">
        <v>917</v>
      </c>
      <c r="D105" s="234" t="s">
        <v>917</v>
      </c>
      <c r="E105" s="234" t="s">
        <v>917</v>
      </c>
      <c r="F105" s="234" t="s">
        <v>917</v>
      </c>
      <c r="G105" s="234" t="s">
        <v>917</v>
      </c>
      <c r="H105" s="235"/>
      <c r="I105" s="235" t="s">
        <v>941</v>
      </c>
      <c r="J105" s="235" t="s">
        <v>915</v>
      </c>
      <c r="K105" s="235" t="s">
        <v>60</v>
      </c>
      <c r="L105" s="235"/>
      <c r="M105" s="236" t="str">
        <f t="shared" si="0"/>
        <v>v3_040501V01</v>
      </c>
      <c r="N105" s="235" t="s">
        <v>624</v>
      </c>
      <c r="O105" s="235"/>
      <c r="P105" s="235" t="s">
        <v>951</v>
      </c>
      <c r="Q105" s="235"/>
      <c r="R105" s="234"/>
    </row>
    <row r="106" spans="1:19" s="237" customFormat="1" ht="14.4">
      <c r="A106" s="234" t="s">
        <v>917</v>
      </c>
      <c r="B106" s="234" t="s">
        <v>917</v>
      </c>
      <c r="C106" s="234" t="s">
        <v>917</v>
      </c>
      <c r="D106" s="234" t="s">
        <v>917</v>
      </c>
      <c r="E106" s="234" t="s">
        <v>917</v>
      </c>
      <c r="F106" s="234" t="s">
        <v>917</v>
      </c>
      <c r="G106" s="234" t="s">
        <v>917</v>
      </c>
      <c r="H106" s="235"/>
      <c r="I106" s="235" t="s">
        <v>939</v>
      </c>
      <c r="J106" s="235" t="s">
        <v>841</v>
      </c>
      <c r="K106" s="235" t="s">
        <v>948</v>
      </c>
      <c r="L106" s="235"/>
      <c r="M106" s="236" t="str">
        <f t="shared" si="0"/>
        <v>v3_040501V02</v>
      </c>
      <c r="N106" s="235" t="s">
        <v>721</v>
      </c>
      <c r="O106" s="235"/>
      <c r="P106" s="235" t="s">
        <v>951</v>
      </c>
      <c r="Q106" s="235"/>
      <c r="R106" s="234"/>
    </row>
    <row r="107" spans="1:19" s="237" customFormat="1" ht="14.4">
      <c r="A107" s="234" t="s">
        <v>917</v>
      </c>
      <c r="B107" s="234" t="s">
        <v>917</v>
      </c>
      <c r="C107" s="234" t="s">
        <v>917</v>
      </c>
      <c r="D107" s="234" t="s">
        <v>917</v>
      </c>
      <c r="E107" s="234" t="s">
        <v>917</v>
      </c>
      <c r="F107" s="234" t="s">
        <v>917</v>
      </c>
      <c r="G107" s="234" t="s">
        <v>917</v>
      </c>
      <c r="H107" s="235"/>
      <c r="I107" s="235" t="s">
        <v>942</v>
      </c>
      <c r="J107" s="235" t="s">
        <v>919</v>
      </c>
      <c r="K107" s="235" t="s">
        <v>158</v>
      </c>
      <c r="L107" s="235"/>
      <c r="M107" s="236" t="str">
        <f t="shared" si="0"/>
        <v>v3_040501V02</v>
      </c>
      <c r="N107" s="235" t="s">
        <v>721</v>
      </c>
      <c r="O107" s="235"/>
      <c r="P107" s="235" t="s">
        <v>951</v>
      </c>
      <c r="Q107" s="235"/>
      <c r="R107" s="234"/>
    </row>
    <row r="108" spans="1:19" s="237" customFormat="1" ht="14.4">
      <c r="A108" s="234" t="s">
        <v>917</v>
      </c>
      <c r="B108" s="234" t="s">
        <v>917</v>
      </c>
      <c r="C108" s="234" t="s">
        <v>917</v>
      </c>
      <c r="D108" s="234" t="s">
        <v>917</v>
      </c>
      <c r="E108" s="234" t="s">
        <v>917</v>
      </c>
      <c r="F108" s="234" t="s">
        <v>917</v>
      </c>
      <c r="G108" s="234" t="s">
        <v>917</v>
      </c>
      <c r="H108" s="235"/>
      <c r="I108" s="235" t="s">
        <v>940</v>
      </c>
      <c r="J108" s="235" t="s">
        <v>914</v>
      </c>
      <c r="K108" s="235" t="s">
        <v>60</v>
      </c>
      <c r="L108" s="235"/>
      <c r="M108" s="236" t="str">
        <f t="shared" si="0"/>
        <v>v3_040501V02</v>
      </c>
      <c r="N108" s="235" t="s">
        <v>721</v>
      </c>
      <c r="O108" s="235"/>
      <c r="P108" s="235" t="s">
        <v>951</v>
      </c>
      <c r="Q108" s="235"/>
      <c r="R108" s="234"/>
    </row>
    <row r="109" spans="1:19" s="237" customFormat="1" ht="14.4">
      <c r="A109" s="234" t="s">
        <v>917</v>
      </c>
      <c r="B109" s="234" t="s">
        <v>917</v>
      </c>
      <c r="C109" s="234" t="s">
        <v>917</v>
      </c>
      <c r="D109" s="234" t="s">
        <v>917</v>
      </c>
      <c r="E109" s="234" t="s">
        <v>917</v>
      </c>
      <c r="F109" s="234" t="s">
        <v>917</v>
      </c>
      <c r="G109" s="234" t="s">
        <v>917</v>
      </c>
      <c r="H109" s="235"/>
      <c r="I109" s="235" t="s">
        <v>941</v>
      </c>
      <c r="J109" s="235" t="s">
        <v>915</v>
      </c>
      <c r="K109" s="235" t="s">
        <v>60</v>
      </c>
      <c r="L109" s="235"/>
      <c r="M109" s="236" t="str">
        <f t="shared" si="0"/>
        <v>v3_040501V02</v>
      </c>
      <c r="N109" s="235" t="s">
        <v>721</v>
      </c>
      <c r="O109" s="235"/>
      <c r="P109" s="235" t="s">
        <v>951</v>
      </c>
      <c r="Q109" s="235"/>
      <c r="R109" s="234"/>
    </row>
    <row r="110" spans="1:19" s="237" customFormat="1" ht="14.4">
      <c r="A110" s="234" t="s">
        <v>917</v>
      </c>
      <c r="B110" s="234" t="s">
        <v>917</v>
      </c>
      <c r="C110" s="234" t="s">
        <v>917</v>
      </c>
      <c r="D110" s="234" t="s">
        <v>917</v>
      </c>
      <c r="E110" s="234" t="s">
        <v>917</v>
      </c>
      <c r="F110" s="234" t="s">
        <v>917</v>
      </c>
      <c r="G110" s="234" t="s">
        <v>917</v>
      </c>
      <c r="H110" s="235"/>
      <c r="I110" s="235" t="s">
        <v>943</v>
      </c>
      <c r="J110" s="235" t="s">
        <v>921</v>
      </c>
      <c r="K110" s="235" t="s">
        <v>60</v>
      </c>
      <c r="L110" s="235"/>
      <c r="M110" s="236" t="str">
        <f t="shared" si="0"/>
        <v>v3_040501V02</v>
      </c>
      <c r="N110" s="235" t="s">
        <v>721</v>
      </c>
      <c r="O110" s="235"/>
      <c r="P110" s="235" t="s">
        <v>951</v>
      </c>
      <c r="Q110" s="235"/>
      <c r="R110" s="234"/>
    </row>
    <row r="111" spans="1:19" s="237" customFormat="1" ht="14.4">
      <c r="A111" s="234" t="s">
        <v>917</v>
      </c>
      <c r="B111" s="234" t="s">
        <v>917</v>
      </c>
      <c r="C111" s="234" t="s">
        <v>917</v>
      </c>
      <c r="D111" s="234" t="s">
        <v>917</v>
      </c>
      <c r="E111" s="234" t="s">
        <v>917</v>
      </c>
      <c r="F111" s="234" t="s">
        <v>917</v>
      </c>
      <c r="G111" s="234" t="s">
        <v>917</v>
      </c>
      <c r="H111" s="235"/>
      <c r="I111" s="235" t="s">
        <v>944</v>
      </c>
      <c r="J111" s="235" t="s">
        <v>922</v>
      </c>
      <c r="K111" s="235" t="s">
        <v>948</v>
      </c>
      <c r="L111" s="235"/>
      <c r="M111" s="236" t="str">
        <f t="shared" si="0"/>
        <v>v3_040501V02</v>
      </c>
      <c r="N111" s="235" t="s">
        <v>721</v>
      </c>
      <c r="O111" s="235"/>
      <c r="P111" s="235" t="s">
        <v>951</v>
      </c>
      <c r="Q111" s="235"/>
      <c r="R111" s="234"/>
    </row>
    <row r="112" spans="1:19" s="237" customFormat="1" ht="14.4">
      <c r="A112" s="234" t="s">
        <v>917</v>
      </c>
      <c r="B112" s="234" t="s">
        <v>917</v>
      </c>
      <c r="C112" s="234" t="s">
        <v>917</v>
      </c>
      <c r="D112" s="234" t="s">
        <v>917</v>
      </c>
      <c r="E112" s="234" t="s">
        <v>917</v>
      </c>
      <c r="F112" s="234" t="s">
        <v>917</v>
      </c>
      <c r="G112" s="234" t="s">
        <v>917</v>
      </c>
      <c r="H112" s="235"/>
      <c r="I112" s="235" t="s">
        <v>939</v>
      </c>
      <c r="J112" s="235" t="s">
        <v>841</v>
      </c>
      <c r="K112" s="235" t="s">
        <v>948</v>
      </c>
      <c r="L112" s="235"/>
      <c r="M112" s="236" t="str">
        <f t="shared" si="0"/>
        <v>v3_040501V02</v>
      </c>
      <c r="N112" s="235" t="s">
        <v>865</v>
      </c>
      <c r="O112" s="235"/>
      <c r="P112" s="235" t="s">
        <v>951</v>
      </c>
      <c r="Q112" s="235"/>
      <c r="R112" s="234"/>
    </row>
    <row r="113" spans="1:18" s="237" customFormat="1" ht="14.4">
      <c r="A113" s="234" t="s">
        <v>917</v>
      </c>
      <c r="B113" s="234" t="s">
        <v>917</v>
      </c>
      <c r="C113" s="234" t="s">
        <v>917</v>
      </c>
      <c r="D113" s="234" t="s">
        <v>917</v>
      </c>
      <c r="E113" s="234" t="s">
        <v>917</v>
      </c>
      <c r="F113" s="234" t="s">
        <v>917</v>
      </c>
      <c r="G113" s="234" t="s">
        <v>917</v>
      </c>
      <c r="H113" s="235"/>
      <c r="I113" s="235" t="s">
        <v>942</v>
      </c>
      <c r="J113" s="235" t="s">
        <v>919</v>
      </c>
      <c r="K113" s="235" t="s">
        <v>158</v>
      </c>
      <c r="L113" s="235"/>
      <c r="M113" s="236" t="str">
        <f t="shared" si="0"/>
        <v>v3_040501V02</v>
      </c>
      <c r="N113" s="235" t="s">
        <v>865</v>
      </c>
      <c r="O113" s="235"/>
      <c r="P113" s="235" t="s">
        <v>951</v>
      </c>
      <c r="Q113" s="235"/>
      <c r="R113" s="234"/>
    </row>
    <row r="114" spans="1:18" s="237" customFormat="1" ht="14.4">
      <c r="A114" s="234" t="s">
        <v>917</v>
      </c>
      <c r="B114" s="234" t="s">
        <v>917</v>
      </c>
      <c r="C114" s="234" t="s">
        <v>917</v>
      </c>
      <c r="D114" s="234" t="s">
        <v>917</v>
      </c>
      <c r="E114" s="234" t="s">
        <v>917</v>
      </c>
      <c r="F114" s="234" t="s">
        <v>917</v>
      </c>
      <c r="G114" s="234" t="s">
        <v>917</v>
      </c>
      <c r="H114" s="235"/>
      <c r="I114" s="235" t="s">
        <v>940</v>
      </c>
      <c r="J114" s="235" t="s">
        <v>914</v>
      </c>
      <c r="K114" s="235" t="s">
        <v>60</v>
      </c>
      <c r="L114" s="235"/>
      <c r="M114" s="236" t="str">
        <f t="shared" si="0"/>
        <v>v3_040501V02</v>
      </c>
      <c r="N114" s="235" t="s">
        <v>865</v>
      </c>
      <c r="O114" s="235"/>
      <c r="P114" s="235" t="s">
        <v>951</v>
      </c>
      <c r="Q114" s="235"/>
      <c r="R114" s="234"/>
    </row>
    <row r="115" spans="1:18" s="237" customFormat="1" ht="14.4">
      <c r="A115" s="234" t="s">
        <v>917</v>
      </c>
      <c r="B115" s="234" t="s">
        <v>917</v>
      </c>
      <c r="C115" s="234" t="s">
        <v>917</v>
      </c>
      <c r="D115" s="234" t="s">
        <v>917</v>
      </c>
      <c r="E115" s="234" t="s">
        <v>917</v>
      </c>
      <c r="F115" s="234" t="s">
        <v>917</v>
      </c>
      <c r="G115" s="234" t="s">
        <v>917</v>
      </c>
      <c r="H115" s="235"/>
      <c r="I115" s="235" t="s">
        <v>941</v>
      </c>
      <c r="J115" s="235" t="s">
        <v>915</v>
      </c>
      <c r="K115" s="235" t="s">
        <v>60</v>
      </c>
      <c r="L115" s="235"/>
      <c r="M115" s="236" t="str">
        <f t="shared" si="0"/>
        <v>v3_040501V02</v>
      </c>
      <c r="N115" s="235" t="s">
        <v>865</v>
      </c>
      <c r="O115" s="235"/>
      <c r="P115" s="235" t="s">
        <v>951</v>
      </c>
      <c r="Q115" s="235"/>
      <c r="R115" s="234"/>
    </row>
    <row r="116" spans="1:18" s="237" customFormat="1" ht="14.4">
      <c r="A116" s="234" t="s">
        <v>917</v>
      </c>
      <c r="B116" s="234" t="s">
        <v>917</v>
      </c>
      <c r="C116" s="234" t="s">
        <v>917</v>
      </c>
      <c r="D116" s="234" t="s">
        <v>917</v>
      </c>
      <c r="E116" s="234" t="s">
        <v>917</v>
      </c>
      <c r="F116" s="234" t="s">
        <v>917</v>
      </c>
      <c r="G116" s="234" t="s">
        <v>917</v>
      </c>
      <c r="H116" s="235"/>
      <c r="I116" s="235" t="s">
        <v>165</v>
      </c>
      <c r="J116" s="235" t="s">
        <v>923</v>
      </c>
      <c r="K116" s="235" t="s">
        <v>949</v>
      </c>
      <c r="L116" s="235"/>
      <c r="M116" s="236" t="str">
        <f t="shared" si="0"/>
        <v>v3_040501V02</v>
      </c>
      <c r="N116" s="235" t="s">
        <v>865</v>
      </c>
      <c r="O116" s="235"/>
      <c r="P116" s="235" t="s">
        <v>951</v>
      </c>
      <c r="Q116" s="235"/>
      <c r="R116" s="234"/>
    </row>
    <row r="117" spans="1:18" s="237" customFormat="1" ht="14.4">
      <c r="A117" s="234" t="s">
        <v>917</v>
      </c>
      <c r="B117" s="234" t="s">
        <v>917</v>
      </c>
      <c r="C117" s="234" t="s">
        <v>917</v>
      </c>
      <c r="D117" s="234" t="s">
        <v>917</v>
      </c>
      <c r="E117" s="234" t="s">
        <v>917</v>
      </c>
      <c r="F117" s="234" t="s">
        <v>917</v>
      </c>
      <c r="G117" s="234" t="s">
        <v>917</v>
      </c>
      <c r="H117" s="235"/>
      <c r="I117" s="235" t="s">
        <v>945</v>
      </c>
      <c r="J117" s="235" t="s">
        <v>924</v>
      </c>
      <c r="K117" s="235" t="s">
        <v>950</v>
      </c>
      <c r="L117" s="235"/>
      <c r="M117" s="236" t="str">
        <f t="shared" si="0"/>
        <v>v3_040501V02</v>
      </c>
      <c r="N117" s="235" t="s">
        <v>865</v>
      </c>
      <c r="O117" s="235"/>
      <c r="P117" s="235" t="s">
        <v>951</v>
      </c>
      <c r="Q117" s="235"/>
      <c r="R117" s="234"/>
    </row>
    <row r="118" spans="1:18" s="237" customFormat="1" ht="14.4">
      <c r="A118" s="234" t="s">
        <v>917</v>
      </c>
      <c r="B118" s="234" t="s">
        <v>917</v>
      </c>
      <c r="C118" s="234" t="s">
        <v>917</v>
      </c>
      <c r="D118" s="234" t="s">
        <v>917</v>
      </c>
      <c r="E118" s="234" t="s">
        <v>917</v>
      </c>
      <c r="F118" s="234" t="s">
        <v>917</v>
      </c>
      <c r="G118" s="234" t="s">
        <v>917</v>
      </c>
      <c r="H118" s="235"/>
      <c r="I118" s="235" t="s">
        <v>939</v>
      </c>
      <c r="J118" s="235" t="s">
        <v>841</v>
      </c>
      <c r="K118" s="235" t="s">
        <v>948</v>
      </c>
      <c r="L118" s="235"/>
      <c r="M118" s="236" t="str">
        <f t="shared" si="0"/>
        <v>v3_040501V02</v>
      </c>
      <c r="N118" s="235" t="s">
        <v>742</v>
      </c>
      <c r="O118" s="235"/>
      <c r="P118" s="235" t="s">
        <v>951</v>
      </c>
      <c r="Q118" s="235"/>
      <c r="R118" s="234"/>
    </row>
    <row r="119" spans="1:18" s="237" customFormat="1" ht="14.4">
      <c r="A119" s="234" t="s">
        <v>917</v>
      </c>
      <c r="B119" s="234" t="s">
        <v>917</v>
      </c>
      <c r="C119" s="234" t="s">
        <v>917</v>
      </c>
      <c r="D119" s="234" t="s">
        <v>917</v>
      </c>
      <c r="E119" s="234" t="s">
        <v>917</v>
      </c>
      <c r="F119" s="234" t="s">
        <v>917</v>
      </c>
      <c r="G119" s="234" t="s">
        <v>917</v>
      </c>
      <c r="H119" s="235"/>
      <c r="I119" s="235" t="s">
        <v>942</v>
      </c>
      <c r="J119" s="235" t="s">
        <v>919</v>
      </c>
      <c r="K119" s="235" t="s">
        <v>158</v>
      </c>
      <c r="L119" s="235"/>
      <c r="M119" s="236" t="str">
        <f t="shared" si="0"/>
        <v>v3_040501V02</v>
      </c>
      <c r="N119" s="235" t="s">
        <v>742</v>
      </c>
      <c r="O119" s="235"/>
      <c r="P119" s="235" t="s">
        <v>951</v>
      </c>
      <c r="Q119" s="235"/>
      <c r="R119" s="234"/>
    </row>
    <row r="120" spans="1:18" s="237" customFormat="1" ht="14.4">
      <c r="A120" s="234" t="s">
        <v>917</v>
      </c>
      <c r="B120" s="234" t="s">
        <v>917</v>
      </c>
      <c r="C120" s="234" t="s">
        <v>917</v>
      </c>
      <c r="D120" s="234" t="s">
        <v>917</v>
      </c>
      <c r="E120" s="234" t="s">
        <v>917</v>
      </c>
      <c r="F120" s="234" t="s">
        <v>917</v>
      </c>
      <c r="G120" s="234" t="s">
        <v>917</v>
      </c>
      <c r="H120" s="235"/>
      <c r="I120" s="235" t="s">
        <v>940</v>
      </c>
      <c r="J120" s="235" t="s">
        <v>914</v>
      </c>
      <c r="K120" s="235" t="s">
        <v>60</v>
      </c>
      <c r="L120" s="235"/>
      <c r="M120" s="236" t="str">
        <f t="shared" si="0"/>
        <v>v3_040501V02</v>
      </c>
      <c r="N120" s="235" t="s">
        <v>742</v>
      </c>
      <c r="O120" s="235"/>
      <c r="P120" s="235" t="s">
        <v>951</v>
      </c>
      <c r="Q120" s="235"/>
      <c r="R120" s="234"/>
    </row>
    <row r="121" spans="1:18" s="237" customFormat="1" ht="14.4">
      <c r="A121" s="234" t="s">
        <v>917</v>
      </c>
      <c r="B121" s="234" t="s">
        <v>917</v>
      </c>
      <c r="C121" s="234" t="s">
        <v>917</v>
      </c>
      <c r="D121" s="234" t="s">
        <v>917</v>
      </c>
      <c r="E121" s="234" t="s">
        <v>917</v>
      </c>
      <c r="F121" s="234" t="s">
        <v>917</v>
      </c>
      <c r="G121" s="234" t="s">
        <v>917</v>
      </c>
      <c r="H121" s="235"/>
      <c r="I121" s="235" t="s">
        <v>941</v>
      </c>
      <c r="J121" s="235" t="s">
        <v>915</v>
      </c>
      <c r="K121" s="235" t="s">
        <v>60</v>
      </c>
      <c r="L121" s="235"/>
      <c r="M121" s="236" t="str">
        <f t="shared" si="0"/>
        <v>v3_040501V02</v>
      </c>
      <c r="N121" s="235" t="s">
        <v>742</v>
      </c>
      <c r="O121" s="235"/>
      <c r="P121" s="235" t="s">
        <v>951</v>
      </c>
      <c r="Q121" s="235"/>
      <c r="R121" s="234"/>
    </row>
    <row r="122" spans="1:18" s="237" customFormat="1" ht="14.4">
      <c r="A122" s="234" t="s">
        <v>917</v>
      </c>
      <c r="B122" s="234" t="s">
        <v>917</v>
      </c>
      <c r="C122" s="234" t="s">
        <v>917</v>
      </c>
      <c r="D122" s="234" t="s">
        <v>917</v>
      </c>
      <c r="E122" s="234" t="s">
        <v>917</v>
      </c>
      <c r="F122" s="234" t="s">
        <v>917</v>
      </c>
      <c r="G122" s="234" t="s">
        <v>917</v>
      </c>
      <c r="H122" s="235"/>
      <c r="I122" s="235" t="s">
        <v>688</v>
      </c>
      <c r="J122" s="235" t="s">
        <v>849</v>
      </c>
      <c r="K122" s="235" t="s">
        <v>69</v>
      </c>
      <c r="L122" s="235"/>
      <c r="M122" s="236" t="str">
        <f t="shared" si="0"/>
        <v>v3_040501V02</v>
      </c>
      <c r="N122" s="235" t="s">
        <v>742</v>
      </c>
      <c r="O122" s="235"/>
      <c r="P122" s="235" t="s">
        <v>951</v>
      </c>
      <c r="Q122" s="235"/>
      <c r="R122" s="234"/>
    </row>
    <row r="123" spans="1:18" s="237" customFormat="1" ht="14.4">
      <c r="A123" s="234" t="s">
        <v>917</v>
      </c>
      <c r="B123" s="234" t="s">
        <v>917</v>
      </c>
      <c r="C123" s="234" t="s">
        <v>917</v>
      </c>
      <c r="D123" s="234" t="s">
        <v>917</v>
      </c>
      <c r="E123" s="234" t="s">
        <v>917</v>
      </c>
      <c r="F123" s="234" t="s">
        <v>917</v>
      </c>
      <c r="G123" s="234" t="s">
        <v>917</v>
      </c>
      <c r="H123" s="235"/>
      <c r="I123" s="235" t="s">
        <v>165</v>
      </c>
      <c r="J123" s="235" t="s">
        <v>923</v>
      </c>
      <c r="K123" s="235" t="s">
        <v>949</v>
      </c>
      <c r="L123" s="235"/>
      <c r="M123" s="236" t="str">
        <f t="shared" si="0"/>
        <v>v3_040501V02</v>
      </c>
      <c r="N123" s="235" t="s">
        <v>742</v>
      </c>
      <c r="O123" s="235"/>
      <c r="P123" s="235" t="s">
        <v>951</v>
      </c>
      <c r="Q123" s="235"/>
      <c r="R123" s="234"/>
    </row>
    <row r="124" spans="1:18" s="237" customFormat="1" ht="14.4">
      <c r="A124" s="234" t="s">
        <v>917</v>
      </c>
      <c r="B124" s="234" t="s">
        <v>917</v>
      </c>
      <c r="C124" s="234" t="s">
        <v>917</v>
      </c>
      <c r="D124" s="234" t="s">
        <v>917</v>
      </c>
      <c r="E124" s="234" t="s">
        <v>917</v>
      </c>
      <c r="F124" s="234" t="s">
        <v>917</v>
      </c>
      <c r="G124" s="234" t="s">
        <v>917</v>
      </c>
      <c r="H124" s="235"/>
      <c r="I124" s="235" t="s">
        <v>939</v>
      </c>
      <c r="J124" s="235" t="s">
        <v>841</v>
      </c>
      <c r="K124" s="235" t="s">
        <v>948</v>
      </c>
      <c r="L124" s="235"/>
      <c r="M124" s="236" t="str">
        <f t="shared" si="0"/>
        <v>v3_040501V02</v>
      </c>
      <c r="N124" s="235" t="s">
        <v>756</v>
      </c>
      <c r="O124" s="235"/>
      <c r="P124" s="235" t="s">
        <v>951</v>
      </c>
      <c r="Q124" s="235"/>
      <c r="R124" s="234"/>
    </row>
    <row r="125" spans="1:18" s="237" customFormat="1" ht="14.4">
      <c r="A125" s="234" t="s">
        <v>917</v>
      </c>
      <c r="B125" s="234" t="s">
        <v>917</v>
      </c>
      <c r="C125" s="234" t="s">
        <v>917</v>
      </c>
      <c r="D125" s="234" t="s">
        <v>917</v>
      </c>
      <c r="E125" s="234" t="s">
        <v>917</v>
      </c>
      <c r="F125" s="234" t="s">
        <v>917</v>
      </c>
      <c r="G125" s="234" t="s">
        <v>917</v>
      </c>
      <c r="H125" s="235"/>
      <c r="I125" s="235" t="s">
        <v>940</v>
      </c>
      <c r="J125" s="235" t="s">
        <v>914</v>
      </c>
      <c r="K125" s="235" t="s">
        <v>60</v>
      </c>
      <c r="L125" s="235"/>
      <c r="M125" s="236" t="str">
        <f t="shared" si="0"/>
        <v>v3_040501V02</v>
      </c>
      <c r="N125" s="235" t="s">
        <v>756</v>
      </c>
      <c r="O125" s="235"/>
      <c r="P125" s="235" t="s">
        <v>951</v>
      </c>
      <c r="Q125" s="235"/>
      <c r="R125" s="234"/>
    </row>
    <row r="126" spans="1:18" s="237" customFormat="1" ht="14.4">
      <c r="A126" s="234" t="s">
        <v>917</v>
      </c>
      <c r="B126" s="234" t="s">
        <v>917</v>
      </c>
      <c r="C126" s="234" t="s">
        <v>917</v>
      </c>
      <c r="D126" s="234" t="s">
        <v>917</v>
      </c>
      <c r="E126" s="234" t="s">
        <v>917</v>
      </c>
      <c r="F126" s="234" t="s">
        <v>917</v>
      </c>
      <c r="G126" s="234" t="s">
        <v>917</v>
      </c>
      <c r="H126" s="235"/>
      <c r="I126" s="235" t="s">
        <v>941</v>
      </c>
      <c r="J126" s="235" t="s">
        <v>915</v>
      </c>
      <c r="K126" s="235" t="s">
        <v>60</v>
      </c>
      <c r="L126" s="235"/>
      <c r="M126" s="236" t="str">
        <f t="shared" si="0"/>
        <v>v3_040501V02</v>
      </c>
      <c r="N126" s="235" t="s">
        <v>756</v>
      </c>
      <c r="O126" s="235"/>
      <c r="P126" s="235" t="s">
        <v>951</v>
      </c>
      <c r="Q126" s="235"/>
      <c r="R126" s="234"/>
    </row>
    <row r="127" spans="1:18" s="237" customFormat="1" ht="14.4">
      <c r="A127" s="234" t="s">
        <v>917</v>
      </c>
      <c r="B127" s="234" t="s">
        <v>917</v>
      </c>
      <c r="C127" s="234" t="s">
        <v>917</v>
      </c>
      <c r="D127" s="234" t="s">
        <v>917</v>
      </c>
      <c r="E127" s="234" t="s">
        <v>917</v>
      </c>
      <c r="F127" s="234" t="s">
        <v>917</v>
      </c>
      <c r="G127" s="234" t="s">
        <v>917</v>
      </c>
      <c r="H127" s="235"/>
      <c r="I127" s="235" t="s">
        <v>943</v>
      </c>
      <c r="J127" s="235" t="s">
        <v>921</v>
      </c>
      <c r="K127" s="235" t="s">
        <v>60</v>
      </c>
      <c r="L127" s="235"/>
      <c r="M127" s="236" t="str">
        <f t="shared" si="0"/>
        <v>v3_040501V02</v>
      </c>
      <c r="N127" s="235" t="s">
        <v>756</v>
      </c>
      <c r="O127" s="235"/>
      <c r="P127" s="235" t="s">
        <v>951</v>
      </c>
      <c r="Q127" s="235"/>
      <c r="R127" s="234"/>
    </row>
    <row r="128" spans="1:18" s="237" customFormat="1" ht="14.4">
      <c r="A128" s="234" t="s">
        <v>917</v>
      </c>
      <c r="B128" s="234" t="s">
        <v>917</v>
      </c>
      <c r="C128" s="234" t="s">
        <v>917</v>
      </c>
      <c r="D128" s="234" t="s">
        <v>917</v>
      </c>
      <c r="E128" s="234" t="s">
        <v>917</v>
      </c>
      <c r="F128" s="234" t="s">
        <v>917</v>
      </c>
      <c r="G128" s="234" t="s">
        <v>917</v>
      </c>
      <c r="H128" s="235"/>
      <c r="I128" s="235" t="s">
        <v>939</v>
      </c>
      <c r="J128" s="235" t="s">
        <v>841</v>
      </c>
      <c r="K128" s="235" t="s">
        <v>948</v>
      </c>
      <c r="L128" s="235"/>
      <c r="M128" s="236" t="str">
        <f t="shared" si="0"/>
        <v>v3_040501V03</v>
      </c>
      <c r="N128" s="235" t="s">
        <v>715</v>
      </c>
      <c r="O128" s="235"/>
      <c r="P128" s="235" t="s">
        <v>951</v>
      </c>
      <c r="Q128" s="235"/>
      <c r="R128" s="234"/>
    </row>
    <row r="129" spans="1:18" s="237" customFormat="1" ht="14.4">
      <c r="A129" s="234" t="s">
        <v>917</v>
      </c>
      <c r="B129" s="234" t="s">
        <v>917</v>
      </c>
      <c r="C129" s="234" t="s">
        <v>917</v>
      </c>
      <c r="D129" s="234" t="s">
        <v>917</v>
      </c>
      <c r="E129" s="234" t="s">
        <v>917</v>
      </c>
      <c r="F129" s="234" t="s">
        <v>917</v>
      </c>
      <c r="G129" s="234" t="s">
        <v>917</v>
      </c>
      <c r="H129" s="235"/>
      <c r="I129" s="235" t="s">
        <v>940</v>
      </c>
      <c r="J129" s="235" t="s">
        <v>914</v>
      </c>
      <c r="K129" s="235" t="s">
        <v>60</v>
      </c>
      <c r="L129" s="235"/>
      <c r="M129" s="236" t="str">
        <f t="shared" si="0"/>
        <v>v3_040501V03</v>
      </c>
      <c r="N129" s="235" t="s">
        <v>715</v>
      </c>
      <c r="O129" s="235"/>
      <c r="P129" s="235" t="s">
        <v>951</v>
      </c>
      <c r="Q129" s="235"/>
      <c r="R129" s="234"/>
    </row>
    <row r="130" spans="1:18" s="237" customFormat="1" ht="14.4">
      <c r="A130" s="234" t="s">
        <v>917</v>
      </c>
      <c r="B130" s="234" t="s">
        <v>917</v>
      </c>
      <c r="C130" s="234" t="s">
        <v>917</v>
      </c>
      <c r="D130" s="234" t="s">
        <v>917</v>
      </c>
      <c r="E130" s="234" t="s">
        <v>917</v>
      </c>
      <c r="F130" s="234" t="s">
        <v>917</v>
      </c>
      <c r="G130" s="234" t="s">
        <v>917</v>
      </c>
      <c r="H130" s="235"/>
      <c r="I130" s="235" t="s">
        <v>941</v>
      </c>
      <c r="J130" s="235" t="s">
        <v>915</v>
      </c>
      <c r="K130" s="235" t="s">
        <v>60</v>
      </c>
      <c r="L130" s="235"/>
      <c r="M130" s="236" t="str">
        <f t="shared" si="0"/>
        <v>v3_040501V03</v>
      </c>
      <c r="N130" s="235" t="s">
        <v>715</v>
      </c>
      <c r="O130" s="235"/>
      <c r="P130" s="235" t="s">
        <v>951</v>
      </c>
      <c r="Q130" s="235"/>
      <c r="R130" s="234"/>
    </row>
    <row r="131" spans="1:18" s="237" customFormat="1" ht="14.4">
      <c r="A131" s="234" t="s">
        <v>917</v>
      </c>
      <c r="B131" s="234" t="s">
        <v>917</v>
      </c>
      <c r="C131" s="234" t="s">
        <v>917</v>
      </c>
      <c r="D131" s="234" t="s">
        <v>917</v>
      </c>
      <c r="E131" s="234" t="s">
        <v>917</v>
      </c>
      <c r="F131" s="234" t="s">
        <v>917</v>
      </c>
      <c r="G131" s="234" t="s">
        <v>917</v>
      </c>
      <c r="H131" s="235"/>
      <c r="I131" s="235" t="s">
        <v>939</v>
      </c>
      <c r="J131" s="235" t="s">
        <v>841</v>
      </c>
      <c r="K131" s="235" t="s">
        <v>948</v>
      </c>
      <c r="L131" s="235"/>
      <c r="M131" s="236" t="str">
        <f t="shared" si="0"/>
        <v>v3_040501V03</v>
      </c>
      <c r="N131" s="235" t="s">
        <v>609</v>
      </c>
      <c r="O131" s="235"/>
      <c r="P131" s="235" t="s">
        <v>951</v>
      </c>
      <c r="Q131" s="235"/>
      <c r="R131" s="234"/>
    </row>
    <row r="132" spans="1:18" s="237" customFormat="1" ht="14.4">
      <c r="A132" s="234" t="s">
        <v>917</v>
      </c>
      <c r="B132" s="234" t="s">
        <v>917</v>
      </c>
      <c r="C132" s="234" t="s">
        <v>917</v>
      </c>
      <c r="D132" s="234" t="s">
        <v>917</v>
      </c>
      <c r="E132" s="234" t="s">
        <v>917</v>
      </c>
      <c r="F132" s="234" t="s">
        <v>917</v>
      </c>
      <c r="G132" s="234" t="s">
        <v>917</v>
      </c>
      <c r="H132" s="235"/>
      <c r="I132" s="235" t="s">
        <v>940</v>
      </c>
      <c r="J132" s="235" t="s">
        <v>914</v>
      </c>
      <c r="K132" s="235" t="s">
        <v>60</v>
      </c>
      <c r="L132" s="235"/>
      <c r="M132" s="236" t="str">
        <f t="shared" si="0"/>
        <v>v3_040501V03</v>
      </c>
      <c r="N132" s="235" t="s">
        <v>609</v>
      </c>
      <c r="O132" s="235"/>
      <c r="P132" s="235" t="s">
        <v>951</v>
      </c>
      <c r="Q132" s="235"/>
      <c r="R132" s="234"/>
    </row>
    <row r="133" spans="1:18" s="237" customFormat="1" ht="14.4">
      <c r="A133" s="234" t="s">
        <v>917</v>
      </c>
      <c r="B133" s="234" t="s">
        <v>917</v>
      </c>
      <c r="C133" s="234" t="s">
        <v>917</v>
      </c>
      <c r="D133" s="234" t="s">
        <v>917</v>
      </c>
      <c r="E133" s="234" t="s">
        <v>917</v>
      </c>
      <c r="F133" s="234" t="s">
        <v>917</v>
      </c>
      <c r="G133" s="234" t="s">
        <v>917</v>
      </c>
      <c r="H133" s="235"/>
      <c r="I133" s="235" t="s">
        <v>941</v>
      </c>
      <c r="J133" s="235" t="s">
        <v>915</v>
      </c>
      <c r="K133" s="235" t="s">
        <v>60</v>
      </c>
      <c r="L133" s="235"/>
      <c r="M133" s="236" t="str">
        <f t="shared" si="0"/>
        <v>v3_040501V03</v>
      </c>
      <c r="N133" s="235" t="s">
        <v>609</v>
      </c>
      <c r="O133" s="235"/>
      <c r="P133" s="235" t="s">
        <v>951</v>
      </c>
      <c r="Q133" s="235"/>
      <c r="R133" s="234"/>
    </row>
    <row r="134" spans="1:18" s="237" customFormat="1" ht="14.4">
      <c r="A134" s="234" t="s">
        <v>917</v>
      </c>
      <c r="B134" s="234" t="s">
        <v>917</v>
      </c>
      <c r="C134" s="234" t="s">
        <v>917</v>
      </c>
      <c r="D134" s="234" t="s">
        <v>917</v>
      </c>
      <c r="E134" s="234" t="s">
        <v>917</v>
      </c>
      <c r="F134" s="234" t="s">
        <v>917</v>
      </c>
      <c r="G134" s="234" t="s">
        <v>917</v>
      </c>
      <c r="H134" s="235"/>
      <c r="I134" s="235" t="s">
        <v>939</v>
      </c>
      <c r="J134" s="235" t="s">
        <v>841</v>
      </c>
      <c r="K134" s="235" t="s">
        <v>948</v>
      </c>
      <c r="L134" s="235"/>
      <c r="M134" s="236" t="str">
        <f t="shared" si="0"/>
        <v>v3_040501V03</v>
      </c>
      <c r="N134" s="235" t="s">
        <v>743</v>
      </c>
      <c r="O134" s="235"/>
      <c r="P134" s="235" t="s">
        <v>951</v>
      </c>
      <c r="Q134" s="235"/>
      <c r="R134" s="234"/>
    </row>
    <row r="135" spans="1:18" s="237" customFormat="1" ht="14.4">
      <c r="A135" s="234" t="s">
        <v>917</v>
      </c>
      <c r="B135" s="234" t="s">
        <v>917</v>
      </c>
      <c r="C135" s="234" t="s">
        <v>917</v>
      </c>
      <c r="D135" s="234" t="s">
        <v>917</v>
      </c>
      <c r="E135" s="234" t="s">
        <v>917</v>
      </c>
      <c r="F135" s="234" t="s">
        <v>917</v>
      </c>
      <c r="G135" s="234" t="s">
        <v>917</v>
      </c>
      <c r="H135" s="235"/>
      <c r="I135" s="235" t="s">
        <v>940</v>
      </c>
      <c r="J135" s="235" t="s">
        <v>914</v>
      </c>
      <c r="K135" s="235" t="s">
        <v>60</v>
      </c>
      <c r="L135" s="235"/>
      <c r="M135" s="236" t="str">
        <f t="shared" si="0"/>
        <v>v3_040501V03</v>
      </c>
      <c r="N135" s="235" t="s">
        <v>743</v>
      </c>
      <c r="O135" s="235"/>
      <c r="P135" s="235" t="s">
        <v>951</v>
      </c>
      <c r="Q135" s="235"/>
      <c r="R135" s="234"/>
    </row>
    <row r="136" spans="1:18" s="237" customFormat="1" ht="14.4">
      <c r="A136" s="234" t="s">
        <v>917</v>
      </c>
      <c r="B136" s="234" t="s">
        <v>917</v>
      </c>
      <c r="C136" s="234" t="s">
        <v>917</v>
      </c>
      <c r="D136" s="234" t="s">
        <v>917</v>
      </c>
      <c r="E136" s="234" t="s">
        <v>917</v>
      </c>
      <c r="F136" s="234" t="s">
        <v>917</v>
      </c>
      <c r="G136" s="234" t="s">
        <v>917</v>
      </c>
      <c r="H136" s="235"/>
      <c r="I136" s="235" t="s">
        <v>941</v>
      </c>
      <c r="J136" s="235" t="s">
        <v>915</v>
      </c>
      <c r="K136" s="235" t="s">
        <v>60</v>
      </c>
      <c r="L136" s="235"/>
      <c r="M136" s="236" t="str">
        <f t="shared" si="0"/>
        <v>v3_040501V03</v>
      </c>
      <c r="N136" s="235" t="s">
        <v>743</v>
      </c>
      <c r="O136" s="235"/>
      <c r="P136" s="235" t="s">
        <v>951</v>
      </c>
      <c r="Q136" s="235"/>
      <c r="R136" s="234"/>
    </row>
    <row r="137" spans="1:18" s="237" customFormat="1" ht="14.4">
      <c r="A137" s="234" t="s">
        <v>917</v>
      </c>
      <c r="B137" s="234" t="s">
        <v>917</v>
      </c>
      <c r="C137" s="234" t="s">
        <v>917</v>
      </c>
      <c r="D137" s="234" t="s">
        <v>917</v>
      </c>
      <c r="E137" s="234" t="s">
        <v>917</v>
      </c>
      <c r="F137" s="234" t="s">
        <v>917</v>
      </c>
      <c r="G137" s="234" t="s">
        <v>917</v>
      </c>
      <c r="H137" s="235"/>
      <c r="I137" s="235" t="s">
        <v>939</v>
      </c>
      <c r="J137" s="235" t="s">
        <v>841</v>
      </c>
      <c r="K137" s="235" t="s">
        <v>948</v>
      </c>
      <c r="L137" s="235"/>
      <c r="M137" s="236" t="str">
        <f t="shared" si="0"/>
        <v>v3_040501V04</v>
      </c>
      <c r="N137" s="235" t="s">
        <v>736</v>
      </c>
      <c r="O137" s="235"/>
      <c r="P137" s="235" t="s">
        <v>951</v>
      </c>
      <c r="Q137" s="235"/>
      <c r="R137" s="234"/>
    </row>
    <row r="138" spans="1:18" s="237" customFormat="1" ht="14.4">
      <c r="A138" s="234" t="s">
        <v>917</v>
      </c>
      <c r="B138" s="234" t="s">
        <v>917</v>
      </c>
      <c r="C138" s="234" t="s">
        <v>917</v>
      </c>
      <c r="D138" s="234" t="s">
        <v>917</v>
      </c>
      <c r="E138" s="234" t="s">
        <v>917</v>
      </c>
      <c r="F138" s="234" t="s">
        <v>917</v>
      </c>
      <c r="G138" s="234" t="s">
        <v>917</v>
      </c>
      <c r="H138" s="235"/>
      <c r="I138" s="235" t="s">
        <v>942</v>
      </c>
      <c r="J138" s="235" t="s">
        <v>919</v>
      </c>
      <c r="K138" s="235" t="s">
        <v>158</v>
      </c>
      <c r="L138" s="235"/>
      <c r="M138" s="236" t="str">
        <f t="shared" si="0"/>
        <v>v3_040501V04</v>
      </c>
      <c r="N138" s="235" t="s">
        <v>736</v>
      </c>
      <c r="O138" s="235"/>
      <c r="P138" s="235" t="s">
        <v>951</v>
      </c>
      <c r="Q138" s="235"/>
      <c r="R138" s="234"/>
    </row>
    <row r="139" spans="1:18" s="237" customFormat="1" ht="14.4">
      <c r="A139" s="234" t="s">
        <v>917</v>
      </c>
      <c r="B139" s="234" t="s">
        <v>917</v>
      </c>
      <c r="C139" s="234" t="s">
        <v>917</v>
      </c>
      <c r="D139" s="234" t="s">
        <v>917</v>
      </c>
      <c r="E139" s="234" t="s">
        <v>917</v>
      </c>
      <c r="F139" s="234" t="s">
        <v>917</v>
      </c>
      <c r="G139" s="234" t="s">
        <v>917</v>
      </c>
      <c r="H139" s="235"/>
      <c r="I139" s="235" t="s">
        <v>940</v>
      </c>
      <c r="J139" s="235" t="s">
        <v>914</v>
      </c>
      <c r="K139" s="235" t="s">
        <v>60</v>
      </c>
      <c r="L139" s="235"/>
      <c r="M139" s="236" t="str">
        <f t="shared" si="0"/>
        <v>v3_040501V04</v>
      </c>
      <c r="N139" s="235" t="s">
        <v>736</v>
      </c>
      <c r="O139" s="235"/>
      <c r="P139" s="235" t="s">
        <v>951</v>
      </c>
      <c r="Q139" s="235"/>
      <c r="R139" s="234"/>
    </row>
    <row r="140" spans="1:18" s="237" customFormat="1" ht="14.4">
      <c r="A140" s="234" t="s">
        <v>917</v>
      </c>
      <c r="B140" s="234" t="s">
        <v>917</v>
      </c>
      <c r="C140" s="234" t="s">
        <v>917</v>
      </c>
      <c r="D140" s="234" t="s">
        <v>917</v>
      </c>
      <c r="E140" s="234" t="s">
        <v>917</v>
      </c>
      <c r="F140" s="234" t="s">
        <v>917</v>
      </c>
      <c r="G140" s="234" t="s">
        <v>917</v>
      </c>
      <c r="H140" s="235"/>
      <c r="I140" s="235" t="s">
        <v>941</v>
      </c>
      <c r="J140" s="235" t="s">
        <v>915</v>
      </c>
      <c r="K140" s="235" t="s">
        <v>60</v>
      </c>
      <c r="L140" s="235"/>
      <c r="M140" s="236" t="str">
        <f t="shared" si="0"/>
        <v>v3_040501V04</v>
      </c>
      <c r="N140" s="235" t="s">
        <v>736</v>
      </c>
      <c r="O140" s="235"/>
      <c r="P140" s="235" t="s">
        <v>951</v>
      </c>
      <c r="Q140" s="235"/>
      <c r="R140" s="234"/>
    </row>
    <row r="141" spans="1:18" s="237" customFormat="1" ht="14.4">
      <c r="A141" s="234" t="s">
        <v>917</v>
      </c>
      <c r="B141" s="234" t="s">
        <v>917</v>
      </c>
      <c r="C141" s="234" t="s">
        <v>917</v>
      </c>
      <c r="D141" s="234" t="s">
        <v>917</v>
      </c>
      <c r="E141" s="234" t="s">
        <v>917</v>
      </c>
      <c r="F141" s="234" t="s">
        <v>917</v>
      </c>
      <c r="G141" s="234" t="s">
        <v>917</v>
      </c>
      <c r="H141" s="235"/>
      <c r="I141" s="235" t="s">
        <v>165</v>
      </c>
      <c r="J141" s="235" t="s">
        <v>923</v>
      </c>
      <c r="K141" s="235" t="s">
        <v>949</v>
      </c>
      <c r="L141" s="235"/>
      <c r="M141" s="236" t="str">
        <f t="shared" si="0"/>
        <v>v3_040501V04</v>
      </c>
      <c r="N141" s="235" t="s">
        <v>736</v>
      </c>
      <c r="O141" s="235"/>
      <c r="P141" s="235" t="s">
        <v>951</v>
      </c>
      <c r="Q141" s="235"/>
      <c r="R141" s="234"/>
    </row>
    <row r="142" spans="1:18" s="237" customFormat="1" ht="14.4">
      <c r="A142" s="234" t="s">
        <v>917</v>
      </c>
      <c r="B142" s="234" t="s">
        <v>917</v>
      </c>
      <c r="C142" s="234" t="s">
        <v>917</v>
      </c>
      <c r="D142" s="234" t="s">
        <v>917</v>
      </c>
      <c r="E142" s="234" t="s">
        <v>917</v>
      </c>
      <c r="F142" s="234" t="s">
        <v>917</v>
      </c>
      <c r="G142" s="234" t="s">
        <v>917</v>
      </c>
      <c r="H142" s="235"/>
      <c r="I142" s="235" t="s">
        <v>940</v>
      </c>
      <c r="J142" s="235" t="s">
        <v>914</v>
      </c>
      <c r="K142" s="235" t="s">
        <v>60</v>
      </c>
      <c r="L142" s="235"/>
      <c r="M142" s="236" t="str">
        <f t="shared" si="0"/>
        <v>v3_040501V04</v>
      </c>
      <c r="N142" s="235" t="s">
        <v>618</v>
      </c>
      <c r="O142" s="235"/>
      <c r="P142" s="235" t="s">
        <v>951</v>
      </c>
      <c r="Q142" s="235"/>
      <c r="R142" s="234"/>
    </row>
    <row r="143" spans="1:18" s="237" customFormat="1" ht="14.4">
      <c r="A143" s="234" t="s">
        <v>917</v>
      </c>
      <c r="B143" s="234" t="s">
        <v>917</v>
      </c>
      <c r="C143" s="234" t="s">
        <v>917</v>
      </c>
      <c r="D143" s="234" t="s">
        <v>917</v>
      </c>
      <c r="E143" s="234" t="s">
        <v>917</v>
      </c>
      <c r="F143" s="234" t="s">
        <v>917</v>
      </c>
      <c r="G143" s="234" t="s">
        <v>917</v>
      </c>
      <c r="H143" s="235"/>
      <c r="I143" s="235" t="s">
        <v>941</v>
      </c>
      <c r="J143" s="235" t="s">
        <v>915</v>
      </c>
      <c r="K143" s="235" t="s">
        <v>60</v>
      </c>
      <c r="L143" s="235"/>
      <c r="M143" s="236" t="str">
        <f t="shared" si="0"/>
        <v>v3_040501V04</v>
      </c>
      <c r="N143" s="235" t="s">
        <v>618</v>
      </c>
      <c r="O143" s="235"/>
      <c r="P143" s="235" t="s">
        <v>951</v>
      </c>
      <c r="Q143" s="235"/>
      <c r="R143" s="234"/>
    </row>
    <row r="144" spans="1:18" s="237" customFormat="1" ht="14.4">
      <c r="A144" s="234" t="s">
        <v>917</v>
      </c>
      <c r="B144" s="234" t="s">
        <v>917</v>
      </c>
      <c r="C144" s="234" t="s">
        <v>917</v>
      </c>
      <c r="D144" s="234" t="s">
        <v>917</v>
      </c>
      <c r="E144" s="234" t="s">
        <v>917</v>
      </c>
      <c r="F144" s="234" t="s">
        <v>917</v>
      </c>
      <c r="G144" s="234" t="s">
        <v>917</v>
      </c>
      <c r="H144" s="235"/>
      <c r="I144" s="235" t="s">
        <v>943</v>
      </c>
      <c r="J144" s="235" t="s">
        <v>921</v>
      </c>
      <c r="K144" s="235" t="s">
        <v>60</v>
      </c>
      <c r="L144" s="235"/>
      <c r="M144" s="236" t="str">
        <f t="shared" si="0"/>
        <v>v3_040501V04</v>
      </c>
      <c r="N144" s="235" t="s">
        <v>618</v>
      </c>
      <c r="O144" s="235"/>
      <c r="P144" s="235" t="s">
        <v>951</v>
      </c>
      <c r="Q144" s="235"/>
      <c r="R144" s="234"/>
    </row>
    <row r="145" spans="1:18" s="237" customFormat="1" ht="14.4">
      <c r="A145" s="234" t="s">
        <v>917</v>
      </c>
      <c r="B145" s="234" t="s">
        <v>917</v>
      </c>
      <c r="C145" s="234" t="s">
        <v>917</v>
      </c>
      <c r="D145" s="234" t="s">
        <v>917</v>
      </c>
      <c r="E145" s="234" t="s">
        <v>917</v>
      </c>
      <c r="F145" s="234" t="s">
        <v>917</v>
      </c>
      <c r="G145" s="234" t="s">
        <v>917</v>
      </c>
      <c r="H145" s="235"/>
      <c r="I145" s="235" t="s">
        <v>165</v>
      </c>
      <c r="J145" s="235" t="s">
        <v>923</v>
      </c>
      <c r="K145" s="235" t="s">
        <v>949</v>
      </c>
      <c r="L145" s="235"/>
      <c r="M145" s="236" t="str">
        <f t="shared" si="0"/>
        <v>v3_040501V04</v>
      </c>
      <c r="N145" s="235" t="s">
        <v>618</v>
      </c>
      <c r="O145" s="235"/>
      <c r="P145" s="235" t="s">
        <v>951</v>
      </c>
      <c r="Q145" s="235"/>
      <c r="R145" s="234"/>
    </row>
    <row r="146" spans="1:18" s="237" customFormat="1" ht="14.4">
      <c r="A146" s="234" t="s">
        <v>917</v>
      </c>
      <c r="B146" s="234" t="s">
        <v>917</v>
      </c>
      <c r="C146" s="234" t="s">
        <v>917</v>
      </c>
      <c r="D146" s="234" t="s">
        <v>917</v>
      </c>
      <c r="E146" s="234" t="s">
        <v>917</v>
      </c>
      <c r="F146" s="234" t="s">
        <v>917</v>
      </c>
      <c r="G146" s="234" t="s">
        <v>917</v>
      </c>
      <c r="H146" s="235"/>
      <c r="I146" s="235" t="s">
        <v>940</v>
      </c>
      <c r="J146" s="235" t="s">
        <v>914</v>
      </c>
      <c r="K146" s="235" t="s">
        <v>60</v>
      </c>
      <c r="L146" s="235"/>
      <c r="M146" s="236" t="str">
        <f t="shared" si="0"/>
        <v>v3_040501V04</v>
      </c>
      <c r="N146" s="235" t="s">
        <v>628</v>
      </c>
      <c r="O146" s="235"/>
      <c r="P146" s="235" t="s">
        <v>951</v>
      </c>
      <c r="Q146" s="235"/>
      <c r="R146" s="234"/>
    </row>
    <row r="147" spans="1:18" s="237" customFormat="1" ht="14.4">
      <c r="A147" s="234" t="s">
        <v>917</v>
      </c>
      <c r="B147" s="234" t="s">
        <v>917</v>
      </c>
      <c r="C147" s="234" t="s">
        <v>917</v>
      </c>
      <c r="D147" s="234" t="s">
        <v>917</v>
      </c>
      <c r="E147" s="234" t="s">
        <v>917</v>
      </c>
      <c r="F147" s="234" t="s">
        <v>917</v>
      </c>
      <c r="G147" s="234" t="s">
        <v>917</v>
      </c>
      <c r="H147" s="235"/>
      <c r="I147" s="235" t="s">
        <v>941</v>
      </c>
      <c r="J147" s="235" t="s">
        <v>915</v>
      </c>
      <c r="K147" s="235" t="s">
        <v>60</v>
      </c>
      <c r="L147" s="235"/>
      <c r="M147" s="236" t="str">
        <f t="shared" si="0"/>
        <v>v3_040501V04</v>
      </c>
      <c r="N147" s="235" t="s">
        <v>628</v>
      </c>
      <c r="O147" s="235"/>
      <c r="P147" s="235" t="s">
        <v>951</v>
      </c>
      <c r="Q147" s="235"/>
      <c r="R147" s="234"/>
    </row>
    <row r="148" spans="1:18" s="237" customFormat="1" ht="14.4">
      <c r="A148" s="234" t="s">
        <v>917</v>
      </c>
      <c r="B148" s="234" t="s">
        <v>917</v>
      </c>
      <c r="C148" s="234" t="s">
        <v>917</v>
      </c>
      <c r="D148" s="234" t="s">
        <v>917</v>
      </c>
      <c r="E148" s="234" t="s">
        <v>917</v>
      </c>
      <c r="F148" s="234" t="s">
        <v>917</v>
      </c>
      <c r="G148" s="234" t="s">
        <v>917</v>
      </c>
      <c r="H148" s="235"/>
      <c r="I148" s="235" t="s">
        <v>165</v>
      </c>
      <c r="J148" s="235" t="s">
        <v>923</v>
      </c>
      <c r="K148" s="235" t="s">
        <v>949</v>
      </c>
      <c r="L148" s="235"/>
      <c r="M148" s="236" t="str">
        <f t="shared" si="0"/>
        <v>v3_040501V04</v>
      </c>
      <c r="N148" s="235" t="s">
        <v>628</v>
      </c>
      <c r="O148" s="235"/>
      <c r="P148" s="235" t="s">
        <v>951</v>
      </c>
      <c r="Q148" s="235"/>
      <c r="R148" s="234"/>
    </row>
    <row r="149" spans="1:18" s="237" customFormat="1" ht="14.4">
      <c r="A149" s="234" t="s">
        <v>917</v>
      </c>
      <c r="B149" s="234" t="s">
        <v>917</v>
      </c>
      <c r="C149" s="234" t="s">
        <v>917</v>
      </c>
      <c r="D149" s="234" t="s">
        <v>917</v>
      </c>
      <c r="E149" s="234" t="s">
        <v>917</v>
      </c>
      <c r="F149" s="234" t="s">
        <v>917</v>
      </c>
      <c r="G149" s="234" t="s">
        <v>917</v>
      </c>
      <c r="H149" s="235"/>
      <c r="I149" s="235" t="s">
        <v>939</v>
      </c>
      <c r="J149" s="235" t="s">
        <v>841</v>
      </c>
      <c r="K149" s="235" t="s">
        <v>948</v>
      </c>
      <c r="L149" s="235"/>
      <c r="M149" s="236" t="str">
        <f t="shared" si="0"/>
        <v>v3_040501V04</v>
      </c>
      <c r="N149" s="235" t="s">
        <v>740</v>
      </c>
      <c r="O149" s="235"/>
      <c r="P149" s="235" t="s">
        <v>951</v>
      </c>
      <c r="Q149" s="235"/>
      <c r="R149" s="234"/>
    </row>
    <row r="150" spans="1:18" s="237" customFormat="1" ht="14.4">
      <c r="A150" s="234" t="s">
        <v>917</v>
      </c>
      <c r="B150" s="234" t="s">
        <v>917</v>
      </c>
      <c r="C150" s="234" t="s">
        <v>917</v>
      </c>
      <c r="D150" s="234" t="s">
        <v>917</v>
      </c>
      <c r="E150" s="234" t="s">
        <v>917</v>
      </c>
      <c r="F150" s="234" t="s">
        <v>917</v>
      </c>
      <c r="G150" s="234" t="s">
        <v>917</v>
      </c>
      <c r="H150" s="235"/>
      <c r="I150" s="235" t="s">
        <v>940</v>
      </c>
      <c r="J150" s="235" t="s">
        <v>914</v>
      </c>
      <c r="K150" s="235" t="s">
        <v>60</v>
      </c>
      <c r="L150" s="235"/>
      <c r="M150" s="236" t="str">
        <f t="shared" si="0"/>
        <v>v3_040501V04</v>
      </c>
      <c r="N150" s="235" t="s">
        <v>740</v>
      </c>
      <c r="O150" s="235"/>
      <c r="P150" s="235" t="s">
        <v>951</v>
      </c>
      <c r="Q150" s="235"/>
      <c r="R150" s="234"/>
    </row>
    <row r="151" spans="1:18" s="237" customFormat="1" ht="14.4">
      <c r="A151" s="234" t="s">
        <v>917</v>
      </c>
      <c r="B151" s="234" t="s">
        <v>917</v>
      </c>
      <c r="C151" s="234" t="s">
        <v>917</v>
      </c>
      <c r="D151" s="234" t="s">
        <v>917</v>
      </c>
      <c r="E151" s="234" t="s">
        <v>917</v>
      </c>
      <c r="F151" s="234" t="s">
        <v>917</v>
      </c>
      <c r="G151" s="234" t="s">
        <v>917</v>
      </c>
      <c r="H151" s="235"/>
      <c r="I151" s="235" t="s">
        <v>941</v>
      </c>
      <c r="J151" s="235" t="s">
        <v>915</v>
      </c>
      <c r="K151" s="235" t="s">
        <v>60</v>
      </c>
      <c r="L151" s="235"/>
      <c r="M151" s="236" t="str">
        <f t="shared" si="0"/>
        <v>v3_040501V04</v>
      </c>
      <c r="N151" s="235" t="s">
        <v>740</v>
      </c>
      <c r="O151" s="235"/>
      <c r="P151" s="235" t="s">
        <v>951</v>
      </c>
      <c r="Q151" s="235"/>
      <c r="R151" s="234"/>
    </row>
    <row r="152" spans="1:18" s="237" customFormat="1" ht="14.4">
      <c r="A152" s="234" t="s">
        <v>917</v>
      </c>
      <c r="B152" s="234" t="s">
        <v>917</v>
      </c>
      <c r="C152" s="234" t="s">
        <v>917</v>
      </c>
      <c r="D152" s="234" t="s">
        <v>917</v>
      </c>
      <c r="E152" s="234" t="s">
        <v>917</v>
      </c>
      <c r="F152" s="234" t="s">
        <v>917</v>
      </c>
      <c r="G152" s="234" t="s">
        <v>917</v>
      </c>
      <c r="H152" s="235"/>
      <c r="I152" s="235" t="s">
        <v>943</v>
      </c>
      <c r="J152" s="235" t="s">
        <v>921</v>
      </c>
      <c r="K152" s="235" t="s">
        <v>60</v>
      </c>
      <c r="L152" s="235"/>
      <c r="M152" s="236" t="str">
        <f t="shared" si="0"/>
        <v>v3_040501V04</v>
      </c>
      <c r="N152" s="235" t="s">
        <v>740</v>
      </c>
      <c r="O152" s="235"/>
      <c r="P152" s="235" t="s">
        <v>951</v>
      </c>
      <c r="Q152" s="235"/>
      <c r="R152" s="234"/>
    </row>
    <row r="153" spans="1:18" s="237" customFormat="1" ht="14.4">
      <c r="A153" s="234" t="s">
        <v>917</v>
      </c>
      <c r="B153" s="234" t="s">
        <v>917</v>
      </c>
      <c r="C153" s="234" t="s">
        <v>917</v>
      </c>
      <c r="D153" s="234" t="s">
        <v>917</v>
      </c>
      <c r="E153" s="234" t="s">
        <v>917</v>
      </c>
      <c r="F153" s="234" t="s">
        <v>917</v>
      </c>
      <c r="G153" s="234" t="s">
        <v>917</v>
      </c>
      <c r="H153" s="235"/>
      <c r="I153" s="235" t="s">
        <v>946</v>
      </c>
      <c r="J153" s="235" t="s">
        <v>926</v>
      </c>
      <c r="K153" s="235" t="s">
        <v>948</v>
      </c>
      <c r="L153" s="235"/>
      <c r="M153" s="236" t="str">
        <f t="shared" si="0"/>
        <v>v3_040501V04</v>
      </c>
      <c r="N153" s="235" t="s">
        <v>740</v>
      </c>
      <c r="O153" s="235"/>
      <c r="P153" s="235" t="s">
        <v>951</v>
      </c>
      <c r="Q153" s="235"/>
      <c r="R153" s="234"/>
    </row>
    <row r="154" spans="1:18" s="237" customFormat="1" ht="14.4">
      <c r="A154" s="234" t="s">
        <v>917</v>
      </c>
      <c r="B154" s="234" t="s">
        <v>917</v>
      </c>
      <c r="C154" s="234" t="s">
        <v>917</v>
      </c>
      <c r="D154" s="234" t="s">
        <v>917</v>
      </c>
      <c r="E154" s="234" t="s">
        <v>917</v>
      </c>
      <c r="F154" s="234" t="s">
        <v>917</v>
      </c>
      <c r="G154" s="234" t="s">
        <v>917</v>
      </c>
      <c r="H154" s="235"/>
      <c r="I154" s="235" t="s">
        <v>165</v>
      </c>
      <c r="J154" s="235" t="s">
        <v>923</v>
      </c>
      <c r="K154" s="235" t="s">
        <v>949</v>
      </c>
      <c r="L154" s="235"/>
      <c r="M154" s="236" t="str">
        <f t="shared" si="0"/>
        <v>v3_040501V04</v>
      </c>
      <c r="N154" s="235" t="s">
        <v>740</v>
      </c>
      <c r="O154" s="235"/>
      <c r="P154" s="235" t="s">
        <v>951</v>
      </c>
      <c r="Q154" s="235"/>
      <c r="R154" s="234"/>
    </row>
    <row r="155" spans="1:18" s="237" customFormat="1" ht="14.4">
      <c r="A155" s="234" t="s">
        <v>917</v>
      </c>
      <c r="B155" s="234" t="s">
        <v>917</v>
      </c>
      <c r="C155" s="234" t="s">
        <v>917</v>
      </c>
      <c r="D155" s="234" t="s">
        <v>917</v>
      </c>
      <c r="E155" s="234" t="s">
        <v>917</v>
      </c>
      <c r="F155" s="234" t="s">
        <v>917</v>
      </c>
      <c r="G155" s="234" t="s">
        <v>917</v>
      </c>
      <c r="H155" s="235"/>
      <c r="I155" s="235" t="s">
        <v>940</v>
      </c>
      <c r="J155" s="235" t="s">
        <v>914</v>
      </c>
      <c r="K155" s="235" t="s">
        <v>60</v>
      </c>
      <c r="L155" s="235"/>
      <c r="M155" s="236" t="str">
        <f t="shared" si="0"/>
        <v>v3_040501V04</v>
      </c>
      <c r="N155" s="235" t="s">
        <v>866</v>
      </c>
      <c r="O155" s="235"/>
      <c r="P155" s="235" t="s">
        <v>951</v>
      </c>
      <c r="Q155" s="235"/>
      <c r="R155" s="234"/>
    </row>
    <row r="156" spans="1:18" s="237" customFormat="1" ht="14.4">
      <c r="A156" s="234" t="s">
        <v>917</v>
      </c>
      <c r="B156" s="234" t="s">
        <v>917</v>
      </c>
      <c r="C156" s="234" t="s">
        <v>917</v>
      </c>
      <c r="D156" s="234" t="s">
        <v>917</v>
      </c>
      <c r="E156" s="234" t="s">
        <v>917</v>
      </c>
      <c r="F156" s="234" t="s">
        <v>917</v>
      </c>
      <c r="G156" s="234" t="s">
        <v>917</v>
      </c>
      <c r="H156" s="235"/>
      <c r="I156" s="235" t="s">
        <v>941</v>
      </c>
      <c r="J156" s="235" t="s">
        <v>915</v>
      </c>
      <c r="K156" s="235" t="s">
        <v>60</v>
      </c>
      <c r="L156" s="235"/>
      <c r="M156" s="236" t="str">
        <f t="shared" si="0"/>
        <v>v3_040501V04</v>
      </c>
      <c r="N156" s="235" t="s">
        <v>866</v>
      </c>
      <c r="O156" s="235"/>
      <c r="P156" s="235" t="s">
        <v>951</v>
      </c>
      <c r="Q156" s="235"/>
      <c r="R156" s="234"/>
    </row>
    <row r="157" spans="1:18" s="237" customFormat="1" ht="14.4">
      <c r="A157" s="234" t="s">
        <v>917</v>
      </c>
      <c r="B157" s="234" t="s">
        <v>917</v>
      </c>
      <c r="C157" s="234" t="s">
        <v>917</v>
      </c>
      <c r="D157" s="234" t="s">
        <v>917</v>
      </c>
      <c r="E157" s="234" t="s">
        <v>917</v>
      </c>
      <c r="F157" s="234" t="s">
        <v>917</v>
      </c>
      <c r="G157" s="234" t="s">
        <v>917</v>
      </c>
      <c r="H157" s="235"/>
      <c r="I157" s="235" t="s">
        <v>165</v>
      </c>
      <c r="J157" s="235" t="s">
        <v>923</v>
      </c>
      <c r="K157" s="235" t="s">
        <v>949</v>
      </c>
      <c r="L157" s="235"/>
      <c r="M157" s="236" t="str">
        <f t="shared" si="0"/>
        <v>v3_040501V04</v>
      </c>
      <c r="N157" s="235" t="s">
        <v>866</v>
      </c>
      <c r="O157" s="235"/>
      <c r="P157" s="235" t="s">
        <v>951</v>
      </c>
      <c r="Q157" s="235"/>
      <c r="R157" s="234"/>
    </row>
    <row r="158" spans="1:18" s="237" customFormat="1" ht="14.4">
      <c r="A158" s="234" t="s">
        <v>917</v>
      </c>
      <c r="B158" s="234" t="s">
        <v>917</v>
      </c>
      <c r="C158" s="234" t="s">
        <v>917</v>
      </c>
      <c r="D158" s="234" t="s">
        <v>917</v>
      </c>
      <c r="E158" s="234" t="s">
        <v>917</v>
      </c>
      <c r="F158" s="234" t="s">
        <v>917</v>
      </c>
      <c r="G158" s="234" t="s">
        <v>917</v>
      </c>
      <c r="H158" s="235"/>
      <c r="I158" s="235" t="s">
        <v>939</v>
      </c>
      <c r="J158" s="235" t="s">
        <v>841</v>
      </c>
      <c r="K158" s="235" t="s">
        <v>948</v>
      </c>
      <c r="L158" s="235"/>
      <c r="M158" s="236" t="str">
        <f t="shared" si="0"/>
        <v>v3_040501V04</v>
      </c>
      <c r="N158" s="235" t="s">
        <v>711</v>
      </c>
      <c r="O158" s="235"/>
      <c r="P158" s="235" t="s">
        <v>951</v>
      </c>
      <c r="Q158" s="235"/>
      <c r="R158" s="234"/>
    </row>
    <row r="159" spans="1:18" s="237" customFormat="1" ht="14.4">
      <c r="A159" s="234" t="s">
        <v>917</v>
      </c>
      <c r="B159" s="234" t="s">
        <v>917</v>
      </c>
      <c r="C159" s="234" t="s">
        <v>917</v>
      </c>
      <c r="D159" s="234" t="s">
        <v>917</v>
      </c>
      <c r="E159" s="234" t="s">
        <v>917</v>
      </c>
      <c r="F159" s="234" t="s">
        <v>917</v>
      </c>
      <c r="G159" s="234" t="s">
        <v>917</v>
      </c>
      <c r="H159" s="235"/>
      <c r="I159" s="235" t="s">
        <v>940</v>
      </c>
      <c r="J159" s="235" t="s">
        <v>914</v>
      </c>
      <c r="K159" s="235" t="s">
        <v>60</v>
      </c>
      <c r="L159" s="235"/>
      <c r="M159" s="236" t="str">
        <f t="shared" si="0"/>
        <v>v3_040501V04</v>
      </c>
      <c r="N159" s="235" t="s">
        <v>711</v>
      </c>
      <c r="O159" s="235"/>
      <c r="P159" s="235" t="s">
        <v>951</v>
      </c>
      <c r="Q159" s="235"/>
      <c r="R159" s="234"/>
    </row>
    <row r="160" spans="1:18" s="237" customFormat="1" ht="14.4">
      <c r="A160" s="234" t="s">
        <v>917</v>
      </c>
      <c r="B160" s="234" t="s">
        <v>917</v>
      </c>
      <c r="C160" s="234" t="s">
        <v>917</v>
      </c>
      <c r="D160" s="234" t="s">
        <v>917</v>
      </c>
      <c r="E160" s="234" t="s">
        <v>917</v>
      </c>
      <c r="F160" s="234" t="s">
        <v>917</v>
      </c>
      <c r="G160" s="234" t="s">
        <v>917</v>
      </c>
      <c r="H160" s="235"/>
      <c r="I160" s="235" t="s">
        <v>941</v>
      </c>
      <c r="J160" s="235" t="s">
        <v>915</v>
      </c>
      <c r="K160" s="235" t="s">
        <v>60</v>
      </c>
      <c r="L160" s="235"/>
      <c r="M160" s="236" t="str">
        <f t="shared" si="0"/>
        <v>v3_040501V04</v>
      </c>
      <c r="N160" s="235" t="s">
        <v>711</v>
      </c>
      <c r="O160" s="235"/>
      <c r="P160" s="235" t="s">
        <v>951</v>
      </c>
      <c r="Q160" s="235"/>
      <c r="R160" s="234"/>
    </row>
    <row r="161" spans="1:18" s="237" customFormat="1" ht="14.4">
      <c r="A161" s="234" t="s">
        <v>917</v>
      </c>
      <c r="B161" s="234" t="s">
        <v>917</v>
      </c>
      <c r="C161" s="234" t="s">
        <v>917</v>
      </c>
      <c r="D161" s="234" t="s">
        <v>917</v>
      </c>
      <c r="E161" s="234" t="s">
        <v>917</v>
      </c>
      <c r="F161" s="234" t="s">
        <v>917</v>
      </c>
      <c r="G161" s="234" t="s">
        <v>917</v>
      </c>
      <c r="H161" s="235"/>
      <c r="I161" s="235" t="s">
        <v>947</v>
      </c>
      <c r="J161" s="235" t="s">
        <v>925</v>
      </c>
      <c r="K161" s="235" t="s">
        <v>133</v>
      </c>
      <c r="L161" s="235"/>
      <c r="M161" s="236" t="str">
        <f t="shared" si="0"/>
        <v>v3_040501V04</v>
      </c>
      <c r="N161" s="235" t="s">
        <v>711</v>
      </c>
      <c r="O161" s="235"/>
      <c r="P161" s="235" t="s">
        <v>951</v>
      </c>
      <c r="Q161" s="235"/>
      <c r="R161" s="234"/>
    </row>
    <row r="162" spans="1:18" s="237" customFormat="1" ht="14.4">
      <c r="A162" s="234" t="s">
        <v>917</v>
      </c>
      <c r="B162" s="234" t="s">
        <v>917</v>
      </c>
      <c r="C162" s="234" t="s">
        <v>917</v>
      </c>
      <c r="D162" s="234" t="s">
        <v>917</v>
      </c>
      <c r="E162" s="234" t="s">
        <v>917</v>
      </c>
      <c r="F162" s="234" t="s">
        <v>917</v>
      </c>
      <c r="G162" s="234" t="s">
        <v>917</v>
      </c>
      <c r="H162" s="235"/>
      <c r="I162" s="235" t="s">
        <v>940</v>
      </c>
      <c r="J162" s="235" t="s">
        <v>914</v>
      </c>
      <c r="K162" s="235" t="s">
        <v>60</v>
      </c>
      <c r="L162" s="235"/>
      <c r="M162" s="236" t="str">
        <f t="shared" si="0"/>
        <v>v3_040501V04</v>
      </c>
      <c r="N162" s="235" t="s">
        <v>733</v>
      </c>
      <c r="O162" s="235"/>
      <c r="P162" s="235" t="s">
        <v>951</v>
      </c>
      <c r="Q162" s="235"/>
      <c r="R162" s="234"/>
    </row>
    <row r="163" spans="1:18" s="237" customFormat="1" ht="14.4">
      <c r="A163" s="234" t="s">
        <v>917</v>
      </c>
      <c r="B163" s="234" t="s">
        <v>917</v>
      </c>
      <c r="C163" s="234" t="s">
        <v>917</v>
      </c>
      <c r="D163" s="234" t="s">
        <v>917</v>
      </c>
      <c r="E163" s="234" t="s">
        <v>917</v>
      </c>
      <c r="F163" s="234" t="s">
        <v>917</v>
      </c>
      <c r="G163" s="234" t="s">
        <v>917</v>
      </c>
      <c r="H163" s="235"/>
      <c r="I163" s="235" t="s">
        <v>941</v>
      </c>
      <c r="J163" s="235" t="s">
        <v>915</v>
      </c>
      <c r="K163" s="235" t="s">
        <v>60</v>
      </c>
      <c r="L163" s="235"/>
      <c r="M163" s="236" t="str">
        <f t="shared" si="0"/>
        <v>v3_040501V04</v>
      </c>
      <c r="N163" s="235" t="s">
        <v>733</v>
      </c>
      <c r="O163" s="235"/>
      <c r="P163" s="235" t="s">
        <v>951</v>
      </c>
      <c r="Q163" s="235"/>
      <c r="R163" s="234"/>
    </row>
    <row r="164" spans="1:18" s="237" customFormat="1" ht="14.4">
      <c r="A164" s="234" t="s">
        <v>917</v>
      </c>
      <c r="B164" s="234" t="s">
        <v>917</v>
      </c>
      <c r="C164" s="234" t="s">
        <v>917</v>
      </c>
      <c r="D164" s="234" t="s">
        <v>917</v>
      </c>
      <c r="E164" s="234" t="s">
        <v>917</v>
      </c>
      <c r="F164" s="234" t="s">
        <v>917</v>
      </c>
      <c r="G164" s="234" t="s">
        <v>917</v>
      </c>
      <c r="H164" s="235"/>
      <c r="I164" s="235" t="s">
        <v>946</v>
      </c>
      <c r="J164" s="235" t="s">
        <v>926</v>
      </c>
      <c r="K164" s="235" t="s">
        <v>948</v>
      </c>
      <c r="L164" s="235"/>
      <c r="M164" s="236" t="str">
        <f t="shared" si="0"/>
        <v>v3_040501V04</v>
      </c>
      <c r="N164" s="235" t="s">
        <v>733</v>
      </c>
      <c r="O164" s="235"/>
      <c r="P164" s="235" t="s">
        <v>951</v>
      </c>
      <c r="Q164" s="235"/>
      <c r="R164" s="234"/>
    </row>
    <row r="165" spans="1:18" s="237" customFormat="1" ht="14.4">
      <c r="A165" s="234" t="s">
        <v>917</v>
      </c>
      <c r="B165" s="234" t="s">
        <v>917</v>
      </c>
      <c r="C165" s="234" t="s">
        <v>917</v>
      </c>
      <c r="D165" s="234" t="s">
        <v>917</v>
      </c>
      <c r="E165" s="234" t="s">
        <v>917</v>
      </c>
      <c r="F165" s="234" t="s">
        <v>917</v>
      </c>
      <c r="G165" s="234" t="s">
        <v>917</v>
      </c>
      <c r="H165" s="235"/>
      <c r="I165" s="235" t="s">
        <v>165</v>
      </c>
      <c r="J165" s="235" t="s">
        <v>923</v>
      </c>
      <c r="K165" s="235" t="s">
        <v>949</v>
      </c>
      <c r="L165" s="235"/>
      <c r="M165" s="236" t="str">
        <f t="shared" si="0"/>
        <v>v3_040501V04</v>
      </c>
      <c r="N165" s="235" t="s">
        <v>733</v>
      </c>
      <c r="O165" s="235"/>
      <c r="P165" s="235" t="s">
        <v>951</v>
      </c>
      <c r="Q165" s="235"/>
      <c r="R165" s="234"/>
    </row>
  </sheetData>
  <autoFilter ref="A9:R79" xr:uid="{8CBF13A6-95F3-45AC-ABA3-CC30BC6BC95A}"/>
  <conditionalFormatting sqref="A1:A100 A166:A1048576">
    <cfRule type="duplicateValues" dxfId="39" priority="2"/>
  </conditionalFormatting>
  <hyperlinks>
    <hyperlink ref="B80" r:id="rId1" display="https://emenscr.nesdc.go.th/viewer/view.html?id=5c52cc901248ca2ef6b77c4d&amp;username=utk0579091" xr:uid="{BB84A685-C032-4F4C-88A0-B6F92CB5B53B}"/>
    <hyperlink ref="B100" r:id="rId2" display="https://emenscr.nesdc.go.th/viewer/view.html?id=5ee0954aa360ea2532ef3245&amp;username=industry03121" xr:uid="{96937A63-A027-4606-98F9-6198EBFF209E}"/>
    <hyperlink ref="B99" r:id="rId3" display="https://emenscr.nesdc.go.th/viewer/view.html?id=5e98868498c8b13f6e118496&amp;username=industry03121" xr:uid="{9A91A908-3C60-4098-8E88-9F61F9226245}"/>
    <hyperlink ref="B81" r:id="rId4" display="https://emenscr.nesdc.go.th/viewer/view.html?id=5e5e09095818301bca7d3da3&amp;username=utk0579091" xr:uid="{7E67B673-F6B1-401C-BBF7-5AE29A58799D}"/>
    <hyperlink ref="B93" r:id="rId5" display="https://emenscr.nesdc.go.th/viewer/view.html?id=5e27f3ae804f6552226dcbdf&amp;username=nvi021" xr:uid="{4E66449A-F7AB-4152-88A1-D36E56D725D5}"/>
    <hyperlink ref="B92" r:id="rId6" display="https://emenscr.nesdc.go.th/viewer/view.html?id=5e0ee6e0b8b365018624e486&amp;username=mot0703301" xr:uid="{2CF990A5-52B8-421D-9D8D-43DA0D9BCC89}"/>
    <hyperlink ref="B96" r:id="rId7" display="https://emenscr.nesdc.go.th/viewer/view.html?id=5e0580c90ad19a4457019e1a&amp;username=moph10091" xr:uid="{13177FBC-5A30-479B-959B-3F7E7690400E}"/>
    <hyperlink ref="B98" r:id="rId8" display="https://emenscr.nesdc.go.th/viewer/view.html?id=5e0337bf42c5ca49af55aee0&amp;username=industry03061" xr:uid="{F274D7EC-94AD-400A-8263-8E1EF7942BEC}"/>
    <hyperlink ref="B97" r:id="rId9" display="https://emenscr.nesdc.go.th/viewer/view.html?id=5e0335ac6f155549ab8fbe1e&amp;username=industry03061" xr:uid="{312129A2-89A4-4E54-93CB-802DC9702253}"/>
    <hyperlink ref="B95" r:id="rId10" display="https://emenscr.nesdc.go.th/viewer/view.html?id=5e008a1bca0feb49b458bd3b&amp;username=moph10091" xr:uid="{D7AF0113-DE7C-4D10-9DF6-F929D0CCEF24}"/>
    <hyperlink ref="B94" r:id="rId11" display="https://emenscr.nesdc.go.th/viewer/view.html?id=5df9abe9467aa83f5ec0b02f&amp;username=moph10091" xr:uid="{3C1C134B-4F39-4538-8BE6-E93CC1597A90}"/>
    <hyperlink ref="B91" r:id="rId12" display="https://emenscr.nesdc.go.th/viewer/view.html?id=5d945d0d644fd240c48a1da8&amp;username=mof08051" xr:uid="{2719F829-1824-4712-B840-C46D688C2965}"/>
    <hyperlink ref="B82" r:id="rId13" display="https://emenscr.nesdc.go.th/viewer/view.html?id=5d8dbf879349fb22f9ca420a&amp;username=rmutt0578101" xr:uid="{0202A21D-39FD-42E8-81E2-DF6762696072}"/>
    <hyperlink ref="B84" r:id="rId14" display="https://emenscr.nesdc.go.th/viewer/view.html?id=5d89e3986e6bea05a699b9d6&amp;username=rus0585141" xr:uid="{B37ED565-6EA8-4533-B377-215554975698}"/>
    <hyperlink ref="B83" r:id="rId15" display="https://emenscr.nesdc.go.th/viewer/view.html?id=5d63b89cd2f5cc7c82447d5c&amp;username=rus0585131" xr:uid="{DFE1CC25-DB19-4F92-929E-EAC6B7AC5647}"/>
    <hyperlink ref="B90" r:id="rId16" display="https://emenscr.nesdc.go.th/viewer/view.html?id=5c9a4f257a930d3fec263034&amp;username=industry03121" xr:uid="{DC3FD24D-A192-4325-9039-D1CFBBB4933A}"/>
    <hyperlink ref="B89" r:id="rId17" display="https://emenscr.nesdc.go.th/viewer/view.html?id=5c99ea127a930d3fec263030&amp;username=industry03121" xr:uid="{C4FBAAEC-A0E3-4F77-AEA1-C5404FD837B0}"/>
    <hyperlink ref="B88" r:id="rId18" display="https://emenscr.nesdc.go.th/viewer/view.html?id=5c99e7bfa392573fe1bc6bd9&amp;username=industry03121" xr:uid="{A89C798D-7F64-43F0-9012-77142DC27190}"/>
    <hyperlink ref="B87" r:id="rId19" display="https://emenscr.nesdc.go.th/viewer/view.html?id=5c11d4e7e1033840d277038c&amp;username=moph10201" xr:uid="{4AA21BCD-8798-4DE7-A884-B661BB8D3AE0}"/>
    <hyperlink ref="B86" r:id="rId20" display="https://emenscr.nesdc.go.th/viewer/view.html?id=5c0f763de1033840d277037f&amp;username=moph10201" xr:uid="{185AA7E1-B666-472C-9E21-B52F83092586}"/>
    <hyperlink ref="B85" r:id="rId21" display="https://emenscr.nesdc.go.th/viewer/view.html?id=5b20a6c5ea79507e38d7c861&amp;username=energy06041" xr:uid="{213299DF-1652-4490-8B58-540004857F20}"/>
  </hyperlinks>
  <pageMargins left="0.7" right="0.7" top="0.75" bottom="0.75" header="0.3" footer="0.3"/>
  <pageSetup paperSize="9" orientation="portrait" horizontalDpi="4294967295" verticalDpi="4294967295" r:id="rId22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C27-3ACE-44F9-82A6-AF0A6D331658}">
  <dimension ref="A1:V91"/>
  <sheetViews>
    <sheetView topLeftCell="B1" zoomScale="64" zoomScaleNormal="64" workbookViewId="0">
      <selection activeCell="B12" sqref="A12:XFD35"/>
    </sheetView>
  </sheetViews>
  <sheetFormatPr defaultColWidth="9.109375" defaultRowHeight="21" outlineLevelRow="5"/>
  <cols>
    <col min="1" max="1" width="24.5546875" style="16" customWidth="1"/>
    <col min="2" max="2" width="79" style="16" customWidth="1"/>
    <col min="3" max="3" width="61.33203125" style="16" customWidth="1"/>
    <col min="4" max="4" width="21.88671875" style="16" customWidth="1"/>
    <col min="5" max="5" width="11.6640625" style="90" customWidth="1"/>
    <col min="6" max="6" width="17.109375" style="16" customWidth="1"/>
    <col min="7" max="7" width="15.88671875" style="16" customWidth="1"/>
    <col min="8" max="9" width="34.5546875" style="16" customWidth="1"/>
    <col min="10" max="10" width="19.6640625" style="16" customWidth="1"/>
    <col min="11" max="11" width="49.6640625" style="16" customWidth="1"/>
    <col min="12" max="12" width="32.33203125" style="16" customWidth="1"/>
    <col min="13" max="16" width="19.6640625" style="16" customWidth="1"/>
    <col min="17" max="17" width="45.5546875" style="16" customWidth="1"/>
    <col min="18" max="18" width="17.44140625" style="73" customWidth="1"/>
    <col min="19" max="19" width="18.5546875" style="16" customWidth="1"/>
    <col min="20" max="20" width="16.5546875" style="16" customWidth="1"/>
    <col min="21" max="21" width="21.33203125" style="16" customWidth="1"/>
    <col min="22" max="22" width="49.5546875" style="16" customWidth="1"/>
    <col min="23" max="24" width="9.109375" style="16" customWidth="1"/>
    <col min="25" max="16384" width="9.109375" style="16"/>
  </cols>
  <sheetData>
    <row r="1" spans="1:19" ht="36">
      <c r="A1" s="9"/>
      <c r="B1" s="95" t="s">
        <v>442</v>
      </c>
      <c r="C1" s="9"/>
      <c r="D1" s="9"/>
      <c r="E1" s="9"/>
      <c r="F1" s="9"/>
      <c r="G1" s="9"/>
      <c r="H1" s="9"/>
      <c r="I1" s="9"/>
      <c r="J1" s="9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</row>
    <row r="4" spans="1:19">
      <c r="A4" s="9"/>
      <c r="B4" s="9"/>
      <c r="C4" s="9"/>
      <c r="D4" s="9"/>
      <c r="E4" s="9"/>
      <c r="F4" s="9"/>
      <c r="G4" s="9"/>
      <c r="H4" s="9"/>
      <c r="I4" s="9"/>
      <c r="J4" s="9"/>
    </row>
    <row r="5" spans="1:19">
      <c r="A5" s="9"/>
      <c r="B5" s="9"/>
      <c r="C5" s="9"/>
      <c r="D5" s="9"/>
      <c r="E5" s="9"/>
      <c r="F5" s="9"/>
      <c r="G5" s="9"/>
      <c r="H5" s="9"/>
      <c r="I5" s="9"/>
      <c r="J5" s="9"/>
    </row>
    <row r="6" spans="1:19">
      <c r="A6" s="9"/>
      <c r="B6" s="9"/>
      <c r="C6" s="9"/>
      <c r="D6" s="9"/>
      <c r="E6" s="9"/>
      <c r="F6" s="9"/>
      <c r="G6" s="9"/>
      <c r="H6" s="9"/>
      <c r="I6" s="9"/>
      <c r="J6" s="9"/>
    </row>
    <row r="7" spans="1:19">
      <c r="A7" s="9"/>
      <c r="B7" s="9"/>
      <c r="C7" s="9"/>
      <c r="D7" s="9"/>
      <c r="E7" s="9"/>
      <c r="F7" s="9"/>
      <c r="G7" s="9"/>
      <c r="H7" s="9"/>
      <c r="I7" s="9"/>
      <c r="J7" s="9"/>
    </row>
    <row r="8" spans="1:19">
      <c r="A8" s="9"/>
      <c r="B8" s="9"/>
      <c r="C8" s="9"/>
      <c r="D8" s="9"/>
      <c r="E8" s="9"/>
      <c r="F8" s="9"/>
      <c r="G8" s="9"/>
      <c r="H8" s="9"/>
      <c r="I8" s="9"/>
      <c r="J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9">
      <c r="A11" s="94" t="s">
        <v>2</v>
      </c>
      <c r="B11" s="107" t="s">
        <v>3</v>
      </c>
      <c r="C11" s="97" t="s">
        <v>3</v>
      </c>
      <c r="D11" s="97" t="s">
        <v>7</v>
      </c>
      <c r="E11" s="107" t="s">
        <v>441</v>
      </c>
      <c r="F11" s="107" t="s">
        <v>14</v>
      </c>
      <c r="G11" s="107" t="s">
        <v>15</v>
      </c>
      <c r="H11" s="107" t="s">
        <v>18</v>
      </c>
      <c r="I11" s="107" t="s">
        <v>19</v>
      </c>
      <c r="J11" s="107" t="s">
        <v>839</v>
      </c>
      <c r="K11" s="107" t="s">
        <v>20</v>
      </c>
      <c r="L11" s="107" t="s">
        <v>21</v>
      </c>
      <c r="M11" s="12" t="s">
        <v>22</v>
      </c>
      <c r="N11" s="12" t="s">
        <v>703</v>
      </c>
      <c r="O11" s="12" t="s">
        <v>835</v>
      </c>
      <c r="P11" s="12" t="s">
        <v>692</v>
      </c>
      <c r="Q11" s="93" t="s">
        <v>856</v>
      </c>
      <c r="R11" s="112" t="s">
        <v>834</v>
      </c>
    </row>
    <row r="12" spans="1:19" ht="21.6" thickBot="1">
      <c r="A12" s="9" t="s">
        <v>54</v>
      </c>
      <c r="B12" s="33" t="s">
        <v>55</v>
      </c>
      <c r="C12" s="9" t="s">
        <v>55</v>
      </c>
      <c r="D12" s="9" t="s">
        <v>28</v>
      </c>
      <c r="E12" s="9">
        <v>2562</v>
      </c>
      <c r="F12" s="9" t="s">
        <v>44</v>
      </c>
      <c r="G12" s="9" t="s">
        <v>44</v>
      </c>
      <c r="H12" s="9" t="s">
        <v>58</v>
      </c>
      <c r="I12" s="9" t="s">
        <v>59</v>
      </c>
      <c r="J12" s="9"/>
      <c r="K12" s="9" t="s">
        <v>60</v>
      </c>
      <c r="L12" s="9"/>
      <c r="M12" s="9"/>
      <c r="N12" s="9"/>
      <c r="O12" s="9"/>
      <c r="P12" s="9"/>
      <c r="R12" s="74" t="s">
        <v>501</v>
      </c>
      <c r="S12" s="16" t="s">
        <v>501</v>
      </c>
    </row>
    <row r="13" spans="1:19" ht="21.6" thickBot="1">
      <c r="A13" s="9" t="s">
        <v>140</v>
      </c>
      <c r="B13" s="34" t="s">
        <v>141</v>
      </c>
      <c r="C13" s="9" t="s">
        <v>141</v>
      </c>
      <c r="D13" s="9" t="s">
        <v>28</v>
      </c>
      <c r="E13" s="9">
        <v>2562</v>
      </c>
      <c r="F13" s="9" t="s">
        <v>143</v>
      </c>
      <c r="G13" s="9" t="s">
        <v>143</v>
      </c>
      <c r="H13" s="9" t="s">
        <v>58</v>
      </c>
      <c r="I13" s="9" t="s">
        <v>59</v>
      </c>
      <c r="J13" s="9"/>
      <c r="K13" s="9" t="s">
        <v>60</v>
      </c>
      <c r="L13" s="9"/>
      <c r="M13" s="9"/>
      <c r="N13" s="9"/>
      <c r="O13" s="9"/>
      <c r="P13" s="9"/>
      <c r="R13" s="74" t="s">
        <v>501</v>
      </c>
      <c r="S13" s="16" t="s">
        <v>501</v>
      </c>
    </row>
    <row r="14" spans="1:19" ht="21.6" thickBot="1">
      <c r="A14" s="9" t="s">
        <v>93</v>
      </c>
      <c r="B14" s="34" t="s">
        <v>94</v>
      </c>
      <c r="C14" s="9" t="s">
        <v>94</v>
      </c>
      <c r="D14" s="9" t="s">
        <v>28</v>
      </c>
      <c r="E14" s="9">
        <v>2562</v>
      </c>
      <c r="F14" s="9" t="s">
        <v>84</v>
      </c>
      <c r="G14" s="9" t="s">
        <v>73</v>
      </c>
      <c r="H14" s="9" t="s">
        <v>91</v>
      </c>
      <c r="I14" s="9" t="s">
        <v>96</v>
      </c>
      <c r="J14" s="9"/>
      <c r="K14" s="9" t="s">
        <v>60</v>
      </c>
      <c r="L14" s="9"/>
      <c r="M14" s="9"/>
      <c r="N14" s="9"/>
      <c r="O14" s="9"/>
      <c r="P14" s="9"/>
      <c r="R14" s="74" t="s">
        <v>583</v>
      </c>
      <c r="S14" s="16" t="s">
        <v>583</v>
      </c>
    </row>
    <row r="15" spans="1:19" ht="21.6" thickBot="1">
      <c r="A15" s="9" t="s">
        <v>81</v>
      </c>
      <c r="B15" s="34" t="s">
        <v>82</v>
      </c>
      <c r="C15" s="9" t="s">
        <v>82</v>
      </c>
      <c r="D15" s="9" t="s">
        <v>28</v>
      </c>
      <c r="E15" s="9">
        <v>2562</v>
      </c>
      <c r="F15" s="9" t="s">
        <v>84</v>
      </c>
      <c r="G15" s="9" t="s">
        <v>73</v>
      </c>
      <c r="H15" s="9" t="s">
        <v>85</v>
      </c>
      <c r="I15" s="9" t="s">
        <v>86</v>
      </c>
      <c r="J15" s="9"/>
      <c r="K15" s="9" t="s">
        <v>60</v>
      </c>
      <c r="L15" s="9"/>
      <c r="M15" s="9"/>
      <c r="N15" s="9"/>
      <c r="O15" s="9"/>
      <c r="P15" s="9"/>
      <c r="R15" s="74" t="s">
        <v>584</v>
      </c>
      <c r="S15" s="16" t="s">
        <v>584</v>
      </c>
    </row>
    <row r="16" spans="1:19" ht="21.6" thickBot="1">
      <c r="A16" s="9" t="s">
        <v>88</v>
      </c>
      <c r="B16" s="34" t="s">
        <v>435</v>
      </c>
      <c r="C16" s="9" t="s">
        <v>89</v>
      </c>
      <c r="D16" s="9" t="s">
        <v>28</v>
      </c>
      <c r="E16" s="9">
        <v>2562</v>
      </c>
      <c r="F16" s="9" t="s">
        <v>52</v>
      </c>
      <c r="G16" s="9" t="s">
        <v>52</v>
      </c>
      <c r="H16" s="9" t="s">
        <v>91</v>
      </c>
      <c r="I16" s="9" t="s">
        <v>86</v>
      </c>
      <c r="J16" s="9"/>
      <c r="K16" s="9" t="s">
        <v>60</v>
      </c>
      <c r="L16" s="9"/>
      <c r="M16" s="9"/>
      <c r="N16" s="9"/>
      <c r="O16" s="9"/>
      <c r="P16" s="9"/>
      <c r="R16" s="74" t="s">
        <v>529</v>
      </c>
      <c r="S16" s="16" t="s">
        <v>529</v>
      </c>
    </row>
    <row r="17" spans="1:19" ht="21.6" thickBot="1">
      <c r="A17" s="9" t="s">
        <v>25</v>
      </c>
      <c r="B17" s="34" t="s">
        <v>26</v>
      </c>
      <c r="C17" s="9" t="s">
        <v>26</v>
      </c>
      <c r="D17" s="9" t="s">
        <v>28</v>
      </c>
      <c r="E17" s="9">
        <v>2562</v>
      </c>
      <c r="F17" s="9" t="s">
        <v>34</v>
      </c>
      <c r="G17" s="9" t="s">
        <v>35</v>
      </c>
      <c r="H17" s="9" t="s">
        <v>36</v>
      </c>
      <c r="I17" s="9" t="s">
        <v>37</v>
      </c>
      <c r="J17" s="9"/>
      <c r="K17" s="9" t="s">
        <v>38</v>
      </c>
      <c r="L17" s="9" t="s">
        <v>39</v>
      </c>
      <c r="M17" s="9"/>
      <c r="N17" s="9"/>
      <c r="O17" s="9"/>
      <c r="P17" s="9"/>
      <c r="R17" s="74" t="s">
        <v>522</v>
      </c>
      <c r="S17" s="16" t="s">
        <v>522</v>
      </c>
    </row>
    <row r="18" spans="1:19" ht="21.6" thickBot="1">
      <c r="A18" s="9" t="s">
        <v>41</v>
      </c>
      <c r="B18" s="34" t="s">
        <v>42</v>
      </c>
      <c r="C18" s="9" t="s">
        <v>42</v>
      </c>
      <c r="D18" s="9" t="s">
        <v>28</v>
      </c>
      <c r="E18" s="9">
        <v>2562</v>
      </c>
      <c r="F18" s="9" t="s">
        <v>44</v>
      </c>
      <c r="G18" s="9" t="s">
        <v>45</v>
      </c>
      <c r="H18" s="9" t="s">
        <v>46</v>
      </c>
      <c r="I18" s="9" t="s">
        <v>47</v>
      </c>
      <c r="J18" s="9"/>
      <c r="K18" s="9" t="s">
        <v>48</v>
      </c>
      <c r="L18" s="9"/>
      <c r="M18" s="9"/>
      <c r="N18" s="9"/>
      <c r="O18" s="9"/>
      <c r="P18" s="9"/>
      <c r="R18" s="74" t="s">
        <v>501</v>
      </c>
      <c r="S18" s="16" t="s">
        <v>501</v>
      </c>
    </row>
    <row r="19" spans="1:19" ht="21.6" thickBot="1">
      <c r="A19" s="9" t="s">
        <v>49</v>
      </c>
      <c r="B19" s="34" t="s">
        <v>50</v>
      </c>
      <c r="C19" s="9" t="s">
        <v>50</v>
      </c>
      <c r="D19" s="9" t="s">
        <v>28</v>
      </c>
      <c r="E19" s="9">
        <v>2562</v>
      </c>
      <c r="F19" s="9" t="s">
        <v>52</v>
      </c>
      <c r="G19" s="9" t="s">
        <v>45</v>
      </c>
      <c r="H19" s="9" t="s">
        <v>46</v>
      </c>
      <c r="I19" s="9" t="s">
        <v>47</v>
      </c>
      <c r="J19" s="9"/>
      <c r="K19" s="9" t="s">
        <v>48</v>
      </c>
      <c r="L19" s="9"/>
      <c r="M19" s="9"/>
      <c r="N19" s="9"/>
      <c r="O19" s="9"/>
      <c r="P19" s="9"/>
      <c r="R19" s="74" t="s">
        <v>487</v>
      </c>
      <c r="S19" s="16" t="s">
        <v>487</v>
      </c>
    </row>
    <row r="20" spans="1:19" ht="21.6" thickBot="1">
      <c r="A20" s="9" t="s">
        <v>62</v>
      </c>
      <c r="B20" s="34" t="s">
        <v>63</v>
      </c>
      <c r="C20" s="9" t="s">
        <v>63</v>
      </c>
      <c r="D20" s="9" t="s">
        <v>28</v>
      </c>
      <c r="E20" s="9">
        <v>2562</v>
      </c>
      <c r="F20" s="9" t="s">
        <v>65</v>
      </c>
      <c r="G20" s="9" t="s">
        <v>66</v>
      </c>
      <c r="H20" s="9" t="s">
        <v>67</v>
      </c>
      <c r="I20" s="9" t="s">
        <v>68</v>
      </c>
      <c r="J20" s="9"/>
      <c r="K20" s="9" t="s">
        <v>69</v>
      </c>
      <c r="L20" s="9"/>
      <c r="M20" s="9"/>
      <c r="N20" s="9"/>
      <c r="O20" s="9"/>
      <c r="P20" s="9"/>
      <c r="R20" s="74" t="s">
        <v>529</v>
      </c>
      <c r="S20" s="16" t="s">
        <v>529</v>
      </c>
    </row>
    <row r="21" spans="1:19" ht="21.6" thickBot="1">
      <c r="A21" s="9" t="s">
        <v>70</v>
      </c>
      <c r="B21" s="34" t="s">
        <v>434</v>
      </c>
      <c r="C21" s="9" t="s">
        <v>71</v>
      </c>
      <c r="D21" s="9" t="s">
        <v>28</v>
      </c>
      <c r="E21" s="9">
        <v>2562</v>
      </c>
      <c r="F21" s="9" t="s">
        <v>73</v>
      </c>
      <c r="G21" s="9" t="s">
        <v>74</v>
      </c>
      <c r="H21" s="9" t="s">
        <v>67</v>
      </c>
      <c r="I21" s="9" t="s">
        <v>68</v>
      </c>
      <c r="J21" s="9"/>
      <c r="K21" s="9" t="s">
        <v>69</v>
      </c>
      <c r="L21" s="9"/>
      <c r="M21" s="9"/>
      <c r="N21" s="9"/>
      <c r="O21" s="9"/>
      <c r="P21" s="9"/>
      <c r="R21" s="74" t="s">
        <v>585</v>
      </c>
      <c r="S21" s="16" t="s">
        <v>585</v>
      </c>
    </row>
    <row r="22" spans="1:19" ht="21.6" thickBot="1">
      <c r="A22" s="9" t="s">
        <v>75</v>
      </c>
      <c r="B22" s="34" t="s">
        <v>76</v>
      </c>
      <c r="C22" s="9" t="s">
        <v>76</v>
      </c>
      <c r="D22" s="9" t="s">
        <v>28</v>
      </c>
      <c r="E22" s="9">
        <v>2562</v>
      </c>
      <c r="F22" s="9" t="s">
        <v>78</v>
      </c>
      <c r="G22" s="9" t="s">
        <v>79</v>
      </c>
      <c r="H22" s="9" t="s">
        <v>67</v>
      </c>
      <c r="I22" s="9" t="s">
        <v>68</v>
      </c>
      <c r="J22" s="9"/>
      <c r="K22" s="9" t="s">
        <v>69</v>
      </c>
      <c r="L22" s="9"/>
      <c r="M22" s="9"/>
      <c r="N22" s="9"/>
      <c r="O22" s="9"/>
      <c r="P22" s="9"/>
      <c r="R22" s="74" t="s">
        <v>529</v>
      </c>
      <c r="S22" s="16" t="s">
        <v>529</v>
      </c>
    </row>
    <row r="23" spans="1:19" ht="21.6" thickBot="1">
      <c r="A23" s="9" t="s">
        <v>247</v>
      </c>
      <c r="B23" s="34" t="s">
        <v>248</v>
      </c>
      <c r="C23" s="9" t="s">
        <v>248</v>
      </c>
      <c r="D23" s="9" t="s">
        <v>28</v>
      </c>
      <c r="E23" s="9">
        <v>2563</v>
      </c>
      <c r="F23" s="9" t="s">
        <v>121</v>
      </c>
      <c r="G23" s="9" t="s">
        <v>154</v>
      </c>
      <c r="H23" s="9" t="s">
        <v>250</v>
      </c>
      <c r="I23" s="9" t="s">
        <v>251</v>
      </c>
      <c r="J23" s="9"/>
      <c r="K23" s="9" t="s">
        <v>158</v>
      </c>
      <c r="L23" s="9"/>
      <c r="M23" s="9"/>
      <c r="N23" s="9"/>
      <c r="O23" s="9"/>
      <c r="P23" s="9"/>
      <c r="R23" s="74" t="s">
        <v>542</v>
      </c>
      <c r="S23" s="16" t="s">
        <v>542</v>
      </c>
    </row>
    <row r="24" spans="1:19" ht="21.6" thickBot="1">
      <c r="A24" s="9" t="s">
        <v>234</v>
      </c>
      <c r="B24" s="34" t="s">
        <v>235</v>
      </c>
      <c r="C24" s="9" t="s">
        <v>235</v>
      </c>
      <c r="D24" s="9" t="s">
        <v>28</v>
      </c>
      <c r="E24" s="9">
        <v>2563</v>
      </c>
      <c r="F24" s="9" t="s">
        <v>66</v>
      </c>
      <c r="G24" s="9" t="s">
        <v>233</v>
      </c>
      <c r="H24" s="9" t="s">
        <v>224</v>
      </c>
      <c r="I24" s="9" t="s">
        <v>225</v>
      </c>
      <c r="J24" s="9"/>
      <c r="K24" s="9" t="s">
        <v>158</v>
      </c>
      <c r="L24" s="9"/>
      <c r="M24" s="9"/>
      <c r="N24" s="9"/>
      <c r="O24" s="9"/>
      <c r="P24" s="9"/>
      <c r="R24" s="74" t="s">
        <v>501</v>
      </c>
      <c r="S24" s="16" t="s">
        <v>501</v>
      </c>
    </row>
    <row r="25" spans="1:19" ht="21.6" thickBot="1">
      <c r="A25" s="9" t="s">
        <v>98</v>
      </c>
      <c r="B25" s="34" t="s">
        <v>99</v>
      </c>
      <c r="C25" s="9" t="s">
        <v>99</v>
      </c>
      <c r="D25" s="9" t="s">
        <v>28</v>
      </c>
      <c r="E25" s="9">
        <v>2563</v>
      </c>
      <c r="F25" s="9" t="s">
        <v>79</v>
      </c>
      <c r="G25" s="9" t="s">
        <v>66</v>
      </c>
      <c r="H25" s="9" t="s">
        <v>101</v>
      </c>
      <c r="I25" s="9" t="s">
        <v>102</v>
      </c>
      <c r="J25" s="9"/>
      <c r="K25" s="9" t="s">
        <v>103</v>
      </c>
      <c r="L25" s="9"/>
      <c r="M25" s="9"/>
      <c r="N25" s="9"/>
      <c r="O25" s="9"/>
      <c r="P25" s="9"/>
      <c r="R25" s="74" t="s">
        <v>586</v>
      </c>
      <c r="S25" s="16" t="s">
        <v>586</v>
      </c>
    </row>
    <row r="26" spans="1:19" ht="21.6" thickBot="1">
      <c r="A26" s="9" t="s">
        <v>128</v>
      </c>
      <c r="B26" s="34" t="s">
        <v>129</v>
      </c>
      <c r="C26" s="9" t="s">
        <v>129</v>
      </c>
      <c r="D26" s="9" t="s">
        <v>28</v>
      </c>
      <c r="E26" s="9">
        <v>2563</v>
      </c>
      <c r="F26" s="9" t="s">
        <v>121</v>
      </c>
      <c r="G26" s="9" t="s">
        <v>66</v>
      </c>
      <c r="H26" s="9" t="s">
        <v>131</v>
      </c>
      <c r="I26" s="9" t="s">
        <v>132</v>
      </c>
      <c r="J26" s="9"/>
      <c r="K26" s="9" t="s">
        <v>133</v>
      </c>
      <c r="L26" s="9"/>
      <c r="M26" s="9"/>
      <c r="N26" s="9"/>
      <c r="O26" s="9"/>
      <c r="P26" s="9"/>
      <c r="R26" s="74" t="s">
        <v>487</v>
      </c>
      <c r="S26" s="16" t="s">
        <v>487</v>
      </c>
    </row>
    <row r="27" spans="1:19" ht="21.6" thickBot="1">
      <c r="A27" s="9" t="s">
        <v>262</v>
      </c>
      <c r="B27" s="34" t="s">
        <v>263</v>
      </c>
      <c r="C27" s="9" t="s">
        <v>263</v>
      </c>
      <c r="D27" s="9" t="s">
        <v>28</v>
      </c>
      <c r="E27" s="9">
        <v>2563</v>
      </c>
      <c r="F27" s="9" t="s">
        <v>265</v>
      </c>
      <c r="G27" s="9" t="s">
        <v>266</v>
      </c>
      <c r="H27" s="9" t="s">
        <v>267</v>
      </c>
      <c r="I27" s="9" t="s">
        <v>268</v>
      </c>
      <c r="J27" s="9"/>
      <c r="K27" s="9" t="s">
        <v>269</v>
      </c>
      <c r="L27" s="9"/>
      <c r="M27" s="9"/>
      <c r="N27" s="9"/>
      <c r="O27" s="9"/>
      <c r="P27" s="9"/>
      <c r="R27" s="74" t="s">
        <v>585</v>
      </c>
      <c r="S27" s="16" t="s">
        <v>585</v>
      </c>
    </row>
    <row r="28" spans="1:19" ht="21.6" thickBot="1">
      <c r="A28" s="9" t="s">
        <v>135</v>
      </c>
      <c r="B28" s="34" t="s">
        <v>136</v>
      </c>
      <c r="C28" s="9" t="s">
        <v>136</v>
      </c>
      <c r="D28" s="9" t="s">
        <v>28</v>
      </c>
      <c r="E28" s="9">
        <v>2563</v>
      </c>
      <c r="F28" s="9" t="s">
        <v>79</v>
      </c>
      <c r="G28" s="9" t="s">
        <v>66</v>
      </c>
      <c r="H28" s="9" t="s">
        <v>138</v>
      </c>
      <c r="I28" s="9" t="s">
        <v>139</v>
      </c>
      <c r="J28" s="9"/>
      <c r="K28" s="9" t="s">
        <v>48</v>
      </c>
      <c r="L28" s="9"/>
      <c r="M28" s="9"/>
      <c r="N28" s="9"/>
      <c r="O28" s="9"/>
      <c r="P28" s="9"/>
      <c r="R28" s="74" t="s">
        <v>587</v>
      </c>
      <c r="S28" s="16" t="s">
        <v>587</v>
      </c>
    </row>
    <row r="29" spans="1:19" ht="21.6" thickBot="1">
      <c r="A29" s="9" t="s">
        <v>105</v>
      </c>
      <c r="B29" s="34" t="s">
        <v>106</v>
      </c>
      <c r="C29" s="9" t="s">
        <v>106</v>
      </c>
      <c r="D29" s="9" t="s">
        <v>28</v>
      </c>
      <c r="E29" s="9">
        <v>2563</v>
      </c>
      <c r="F29" s="9" t="s">
        <v>79</v>
      </c>
      <c r="G29" s="9" t="s">
        <v>66</v>
      </c>
      <c r="H29" s="9" t="s">
        <v>108</v>
      </c>
      <c r="I29" s="9" t="s">
        <v>47</v>
      </c>
      <c r="J29" s="9"/>
      <c r="K29" s="9" t="s">
        <v>48</v>
      </c>
      <c r="L29" s="9"/>
      <c r="M29" s="9"/>
      <c r="N29" s="9"/>
      <c r="O29" s="9"/>
      <c r="P29" s="9"/>
      <c r="R29" s="74" t="s">
        <v>586</v>
      </c>
      <c r="S29" s="16" t="s">
        <v>586</v>
      </c>
    </row>
    <row r="30" spans="1:19" ht="21.6" thickBot="1">
      <c r="A30" s="9" t="s">
        <v>109</v>
      </c>
      <c r="B30" s="34" t="s">
        <v>436</v>
      </c>
      <c r="C30" s="9" t="s">
        <v>110</v>
      </c>
      <c r="D30" s="9" t="s">
        <v>28</v>
      </c>
      <c r="E30" s="9">
        <v>2563</v>
      </c>
      <c r="F30" s="9" t="s">
        <v>79</v>
      </c>
      <c r="G30" s="9" t="s">
        <v>66</v>
      </c>
      <c r="H30" s="9" t="s">
        <v>108</v>
      </c>
      <c r="I30" s="9" t="s">
        <v>47</v>
      </c>
      <c r="J30" s="9"/>
      <c r="K30" s="9" t="s">
        <v>48</v>
      </c>
      <c r="L30" s="9"/>
      <c r="M30" s="9"/>
      <c r="N30" s="9"/>
      <c r="O30" s="9"/>
      <c r="P30" s="9"/>
      <c r="R30" s="74" t="s">
        <v>586</v>
      </c>
      <c r="S30" s="16" t="s">
        <v>586</v>
      </c>
    </row>
    <row r="31" spans="1:19" ht="21.6" thickBot="1">
      <c r="A31" s="9" t="s">
        <v>123</v>
      </c>
      <c r="B31" s="34" t="s">
        <v>124</v>
      </c>
      <c r="C31" s="9" t="s">
        <v>124</v>
      </c>
      <c r="D31" s="9" t="s">
        <v>28</v>
      </c>
      <c r="E31" s="9">
        <v>2563</v>
      </c>
      <c r="F31" s="9" t="s">
        <v>79</v>
      </c>
      <c r="G31" s="9" t="s">
        <v>66</v>
      </c>
      <c r="H31" s="9" t="s">
        <v>108</v>
      </c>
      <c r="I31" s="9" t="s">
        <v>47</v>
      </c>
      <c r="J31" s="9"/>
      <c r="K31" s="9" t="s">
        <v>48</v>
      </c>
      <c r="L31" s="9"/>
      <c r="M31" s="9"/>
      <c r="N31" s="9"/>
      <c r="O31" s="9"/>
      <c r="P31" s="9"/>
      <c r="R31" s="74" t="s">
        <v>588</v>
      </c>
      <c r="S31" s="16" t="s">
        <v>588</v>
      </c>
    </row>
    <row r="32" spans="1:19" ht="21.6" thickBot="1">
      <c r="A32" s="9" t="s">
        <v>113</v>
      </c>
      <c r="B32" s="34" t="s">
        <v>114</v>
      </c>
      <c r="C32" s="9" t="s">
        <v>114</v>
      </c>
      <c r="D32" s="9" t="s">
        <v>28</v>
      </c>
      <c r="E32" s="9">
        <v>2563</v>
      </c>
      <c r="F32" s="9" t="s">
        <v>116</v>
      </c>
      <c r="G32" s="9" t="s">
        <v>66</v>
      </c>
      <c r="H32" s="9" t="s">
        <v>117</v>
      </c>
      <c r="I32" s="9" t="s">
        <v>68</v>
      </c>
      <c r="J32" s="9"/>
      <c r="K32" s="9" t="s">
        <v>69</v>
      </c>
      <c r="L32" s="9"/>
      <c r="M32" s="9"/>
      <c r="N32" s="9"/>
      <c r="O32" s="9"/>
      <c r="P32" s="9"/>
      <c r="R32" s="74" t="s">
        <v>588</v>
      </c>
      <c r="S32" s="16" t="s">
        <v>588</v>
      </c>
    </row>
    <row r="33" spans="1:19" ht="21.6" thickBot="1">
      <c r="A33" s="9" t="s">
        <v>118</v>
      </c>
      <c r="B33" s="34" t="s">
        <v>119</v>
      </c>
      <c r="C33" s="9" t="s">
        <v>119</v>
      </c>
      <c r="D33" s="9" t="s">
        <v>28</v>
      </c>
      <c r="E33" s="9">
        <v>2563</v>
      </c>
      <c r="F33" s="9" t="s">
        <v>121</v>
      </c>
      <c r="G33" s="9" t="s">
        <v>122</v>
      </c>
      <c r="H33" s="9" t="s">
        <v>117</v>
      </c>
      <c r="I33" s="9" t="s">
        <v>68</v>
      </c>
      <c r="J33" s="9"/>
      <c r="K33" s="9" t="s">
        <v>69</v>
      </c>
      <c r="L33" s="9"/>
      <c r="M33" s="9"/>
      <c r="N33" s="9"/>
      <c r="O33" s="9"/>
      <c r="P33" s="9"/>
      <c r="R33" s="74" t="s">
        <v>522</v>
      </c>
      <c r="S33" s="16" t="s">
        <v>522</v>
      </c>
    </row>
    <row r="34" spans="1:19" ht="21.6" thickBot="1">
      <c r="A34" s="9" t="s">
        <v>144</v>
      </c>
      <c r="B34" s="34" t="s">
        <v>145</v>
      </c>
      <c r="C34" s="9" t="s">
        <v>145</v>
      </c>
      <c r="D34" s="9" t="s">
        <v>28</v>
      </c>
      <c r="E34" s="9">
        <v>2563</v>
      </c>
      <c r="F34" s="9" t="s">
        <v>121</v>
      </c>
      <c r="G34" s="9" t="s">
        <v>122</v>
      </c>
      <c r="H34" s="9" t="s">
        <v>67</v>
      </c>
      <c r="I34" s="9" t="s">
        <v>68</v>
      </c>
      <c r="J34" s="9"/>
      <c r="K34" s="9" t="s">
        <v>69</v>
      </c>
      <c r="L34" s="9"/>
      <c r="M34" s="9"/>
      <c r="N34" s="9"/>
      <c r="O34" s="9"/>
      <c r="P34" s="9"/>
      <c r="R34" s="74" t="s">
        <v>586</v>
      </c>
      <c r="S34" s="16" t="s">
        <v>586</v>
      </c>
    </row>
    <row r="35" spans="1:19" ht="21.6" thickBot="1">
      <c r="A35" s="9" t="s">
        <v>147</v>
      </c>
      <c r="B35" s="34" t="s">
        <v>437</v>
      </c>
      <c r="C35" s="9" t="s">
        <v>148</v>
      </c>
      <c r="D35" s="9" t="s">
        <v>28</v>
      </c>
      <c r="E35" s="9">
        <v>2563</v>
      </c>
      <c r="F35" s="9" t="s">
        <v>121</v>
      </c>
      <c r="G35" s="9" t="s">
        <v>122</v>
      </c>
      <c r="H35" s="9" t="s">
        <v>67</v>
      </c>
      <c r="I35" s="9" t="s">
        <v>68</v>
      </c>
      <c r="J35" s="9"/>
      <c r="K35" s="9" t="s">
        <v>69</v>
      </c>
      <c r="L35" s="9"/>
      <c r="M35" s="9"/>
      <c r="N35" s="9"/>
      <c r="O35" s="9"/>
      <c r="P35" s="9"/>
      <c r="R35" s="74" t="s">
        <v>529</v>
      </c>
      <c r="S35" s="16" t="s">
        <v>529</v>
      </c>
    </row>
    <row r="36" spans="1:19" ht="21.6" thickBot="1">
      <c r="A36" s="9" t="s">
        <v>277</v>
      </c>
      <c r="B36" s="34" t="s">
        <v>438</v>
      </c>
      <c r="C36" s="9" t="s">
        <v>278</v>
      </c>
      <c r="D36" s="9" t="s">
        <v>28</v>
      </c>
      <c r="E36" s="9">
        <v>2564</v>
      </c>
      <c r="F36" s="9" t="s">
        <v>243</v>
      </c>
      <c r="G36" s="9" t="s">
        <v>258</v>
      </c>
      <c r="H36" s="9" t="s">
        <v>280</v>
      </c>
      <c r="I36" s="9" t="s">
        <v>281</v>
      </c>
      <c r="J36" s="9"/>
      <c r="K36" s="9" t="s">
        <v>282</v>
      </c>
      <c r="L36" s="9"/>
      <c r="M36" s="9"/>
      <c r="N36" s="9"/>
      <c r="O36" s="9"/>
      <c r="P36" s="9"/>
      <c r="R36" s="74" t="s">
        <v>542</v>
      </c>
      <c r="S36" s="16" t="s">
        <v>542</v>
      </c>
    </row>
    <row r="37" spans="1:19" ht="21.6" thickBot="1">
      <c r="A37" s="9" t="s">
        <v>151</v>
      </c>
      <c r="B37" s="34" t="s">
        <v>152</v>
      </c>
      <c r="C37" s="9" t="s">
        <v>152</v>
      </c>
      <c r="D37" s="9" t="s">
        <v>28</v>
      </c>
      <c r="E37" s="9">
        <v>2564</v>
      </c>
      <c r="F37" s="9" t="s">
        <v>154</v>
      </c>
      <c r="G37" s="9" t="s">
        <v>155</v>
      </c>
      <c r="H37" s="9" t="s">
        <v>156</v>
      </c>
      <c r="I37" s="9" t="s">
        <v>157</v>
      </c>
      <c r="J37" s="9"/>
      <c r="K37" s="9" t="s">
        <v>158</v>
      </c>
      <c r="L37" s="9"/>
      <c r="M37" s="9"/>
      <c r="N37" s="9"/>
      <c r="O37" s="9"/>
      <c r="P37" s="9"/>
      <c r="R37" s="74" t="s">
        <v>501</v>
      </c>
      <c r="S37" s="16" t="s">
        <v>501</v>
      </c>
    </row>
    <row r="38" spans="1:19" ht="21.6" thickBot="1">
      <c r="A38" s="9" t="s">
        <v>335</v>
      </c>
      <c r="B38" s="10" t="s">
        <v>336</v>
      </c>
      <c r="C38" s="9" t="s">
        <v>336</v>
      </c>
      <c r="D38" s="9" t="s">
        <v>28</v>
      </c>
      <c r="E38" s="9">
        <v>2564</v>
      </c>
      <c r="F38" s="9" t="s">
        <v>243</v>
      </c>
      <c r="G38" s="9" t="s">
        <v>258</v>
      </c>
      <c r="H38" s="9" t="s">
        <v>334</v>
      </c>
      <c r="I38" s="9" t="s">
        <v>251</v>
      </c>
      <c r="J38" s="9"/>
      <c r="K38" s="9" t="s">
        <v>158</v>
      </c>
      <c r="L38" s="9"/>
      <c r="M38" s="9"/>
      <c r="N38" s="9"/>
      <c r="O38" s="9"/>
      <c r="P38" s="9"/>
      <c r="R38" s="74" t="s">
        <v>487</v>
      </c>
      <c r="S38" s="16" t="s">
        <v>487</v>
      </c>
    </row>
    <row r="39" spans="1:19" ht="21.6" thickBot="1">
      <c r="A39" s="9" t="s">
        <v>252</v>
      </c>
      <c r="B39" s="10" t="s">
        <v>99</v>
      </c>
      <c r="C39" s="9" t="s">
        <v>99</v>
      </c>
      <c r="D39" s="9" t="s">
        <v>28</v>
      </c>
      <c r="E39" s="9">
        <v>2564</v>
      </c>
      <c r="F39" s="9" t="s">
        <v>243</v>
      </c>
      <c r="G39" s="9" t="s">
        <v>155</v>
      </c>
      <c r="H39" s="9" t="s">
        <v>101</v>
      </c>
      <c r="I39" s="9" t="s">
        <v>102</v>
      </c>
      <c r="J39" s="9"/>
      <c r="K39" s="9" t="s">
        <v>103</v>
      </c>
      <c r="L39" s="9"/>
      <c r="M39" s="9"/>
      <c r="N39" s="9"/>
      <c r="O39" s="9"/>
      <c r="P39" s="9"/>
      <c r="R39" s="74" t="s">
        <v>542</v>
      </c>
      <c r="S39" s="16" t="s">
        <v>542</v>
      </c>
    </row>
    <row r="40" spans="1:19" ht="21.6" thickBot="1">
      <c r="A40" s="9" t="s">
        <v>271</v>
      </c>
      <c r="B40" s="10" t="s">
        <v>272</v>
      </c>
      <c r="C40" s="9" t="s">
        <v>272</v>
      </c>
      <c r="D40" s="9" t="s">
        <v>28</v>
      </c>
      <c r="E40" s="9">
        <v>2564</v>
      </c>
      <c r="F40" s="9" t="s">
        <v>122</v>
      </c>
      <c r="G40" s="9" t="s">
        <v>122</v>
      </c>
      <c r="H40" s="9" t="s">
        <v>274</v>
      </c>
      <c r="I40" s="9" t="s">
        <v>96</v>
      </c>
      <c r="J40" s="9"/>
      <c r="K40" s="9" t="s">
        <v>60</v>
      </c>
      <c r="L40" s="9"/>
      <c r="M40" s="9"/>
      <c r="N40" s="9"/>
      <c r="O40" s="9"/>
      <c r="P40" s="9"/>
      <c r="R40" s="74" t="s">
        <v>589</v>
      </c>
      <c r="S40" s="16" t="s">
        <v>589</v>
      </c>
    </row>
    <row r="41" spans="1:19">
      <c r="A41" s="9" t="s">
        <v>255</v>
      </c>
      <c r="B41" s="10" t="s">
        <v>256</v>
      </c>
      <c r="C41" s="9" t="s">
        <v>256</v>
      </c>
      <c r="D41" s="9" t="s">
        <v>28</v>
      </c>
      <c r="E41" s="9">
        <v>2564</v>
      </c>
      <c r="F41" s="9" t="s">
        <v>243</v>
      </c>
      <c r="G41" s="9" t="s">
        <v>258</v>
      </c>
      <c r="H41" s="9" t="s">
        <v>259</v>
      </c>
      <c r="I41" s="9" t="s">
        <v>260</v>
      </c>
      <c r="J41" s="9"/>
      <c r="K41" s="9" t="s">
        <v>60</v>
      </c>
      <c r="L41" s="9"/>
      <c r="M41" s="9"/>
      <c r="N41" s="9"/>
      <c r="O41" s="9"/>
      <c r="P41" s="9"/>
      <c r="R41" s="74" t="s">
        <v>501</v>
      </c>
      <c r="S41" s="16" t="s">
        <v>501</v>
      </c>
    </row>
    <row r="42" spans="1:19">
      <c r="A42" s="16" t="s">
        <v>331</v>
      </c>
      <c r="B42" s="72" t="s">
        <v>332</v>
      </c>
      <c r="C42" s="16" t="s">
        <v>332</v>
      </c>
      <c r="D42" s="16" t="s">
        <v>28</v>
      </c>
      <c r="E42" s="87">
        <v>2565</v>
      </c>
      <c r="F42" s="16" t="s">
        <v>163</v>
      </c>
      <c r="G42" s="16" t="s">
        <v>155</v>
      </c>
      <c r="H42" s="16" t="s">
        <v>334</v>
      </c>
      <c r="I42" s="16" t="s">
        <v>251</v>
      </c>
      <c r="K42" s="16" t="s">
        <v>158</v>
      </c>
      <c r="Q42" s="72" t="s">
        <v>488</v>
      </c>
      <c r="R42" s="73" t="s">
        <v>487</v>
      </c>
      <c r="S42" s="16" t="s">
        <v>487</v>
      </c>
    </row>
    <row r="43" spans="1:19">
      <c r="A43" s="16" t="s">
        <v>335</v>
      </c>
      <c r="B43" s="72" t="s">
        <v>336</v>
      </c>
      <c r="C43" s="16" t="s">
        <v>336</v>
      </c>
      <c r="D43" s="16" t="s">
        <v>28</v>
      </c>
      <c r="E43" s="87">
        <v>2565</v>
      </c>
      <c r="F43" s="16" t="s">
        <v>243</v>
      </c>
      <c r="G43" s="16" t="s">
        <v>258</v>
      </c>
      <c r="H43" s="16" t="s">
        <v>334</v>
      </c>
      <c r="I43" s="16" t="s">
        <v>251</v>
      </c>
      <c r="K43" s="16" t="s">
        <v>158</v>
      </c>
      <c r="Q43" s="72" t="s">
        <v>490</v>
      </c>
      <c r="R43" s="73" t="s">
        <v>487</v>
      </c>
      <c r="S43" s="16" t="s">
        <v>487</v>
      </c>
    </row>
    <row r="44" spans="1:19">
      <c r="A44" s="16" t="s">
        <v>339</v>
      </c>
      <c r="B44" s="72" t="str">
        <f t="shared" ref="B44:B91" si="0">HYPERLINK(Q44,C44)</f>
        <v>ทบทวนแผนวิสาหกิจ</v>
      </c>
      <c r="C44" s="16" t="s">
        <v>340</v>
      </c>
      <c r="D44" s="16" t="s">
        <v>28</v>
      </c>
      <c r="E44" s="87">
        <v>2565</v>
      </c>
      <c r="F44" s="16" t="s">
        <v>163</v>
      </c>
      <c r="G44" s="16" t="s">
        <v>155</v>
      </c>
      <c r="H44" s="16" t="s">
        <v>342</v>
      </c>
      <c r="I44" s="16" t="s">
        <v>251</v>
      </c>
      <c r="K44" s="16" t="s">
        <v>158</v>
      </c>
      <c r="Q44" s="16" t="s">
        <v>493</v>
      </c>
      <c r="R44" s="73" t="s">
        <v>492</v>
      </c>
      <c r="S44" s="16" t="s">
        <v>492</v>
      </c>
    </row>
    <row r="45" spans="1:19">
      <c r="A45" s="16" t="s">
        <v>344</v>
      </c>
      <c r="B45" s="72" t="str">
        <f t="shared" si="0"/>
        <v>ทบทวนแผนปฏิบัติการและข้อเสนองบลงทุน</v>
      </c>
      <c r="C45" s="16" t="s">
        <v>345</v>
      </c>
      <c r="D45" s="16" t="s">
        <v>28</v>
      </c>
      <c r="E45" s="87">
        <v>2565</v>
      </c>
      <c r="F45" s="16" t="s">
        <v>163</v>
      </c>
      <c r="G45" s="16" t="s">
        <v>155</v>
      </c>
      <c r="H45" s="16" t="s">
        <v>342</v>
      </c>
      <c r="I45" s="16" t="s">
        <v>251</v>
      </c>
      <c r="K45" s="16" t="s">
        <v>158</v>
      </c>
      <c r="Q45" s="16" t="s">
        <v>495</v>
      </c>
      <c r="R45" s="73" t="s">
        <v>492</v>
      </c>
      <c r="S45" s="16" t="s">
        <v>492</v>
      </c>
    </row>
    <row r="46" spans="1:19">
      <c r="A46" s="16" t="s">
        <v>347</v>
      </c>
      <c r="B46" s="72" t="str">
        <f t="shared" si="0"/>
        <v>โครงการเร่งรัดและติดตามการดำเนินงานตามแผนปฏิบัติการ</v>
      </c>
      <c r="C46" s="16" t="s">
        <v>348</v>
      </c>
      <c r="D46" s="16" t="s">
        <v>28</v>
      </c>
      <c r="E46" s="87">
        <v>2565</v>
      </c>
      <c r="F46" s="16" t="s">
        <v>163</v>
      </c>
      <c r="G46" s="16" t="s">
        <v>155</v>
      </c>
      <c r="H46" s="16" t="s">
        <v>342</v>
      </c>
      <c r="I46" s="16" t="s">
        <v>251</v>
      </c>
      <c r="K46" s="16" t="s">
        <v>158</v>
      </c>
      <c r="Q46" s="16" t="s">
        <v>497</v>
      </c>
      <c r="R46" s="73" t="s">
        <v>492</v>
      </c>
      <c r="S46" s="16" t="s">
        <v>492</v>
      </c>
    </row>
    <row r="47" spans="1:19">
      <c r="A47" s="16" t="s">
        <v>350</v>
      </c>
      <c r="B47" s="72" t="str">
        <f t="shared" si="0"/>
        <v>แผนปฏิบัติการบริหารความเสี่ยงและการควบคุมภายใน</v>
      </c>
      <c r="C47" s="16" t="s">
        <v>351</v>
      </c>
      <c r="D47" s="16" t="s">
        <v>28</v>
      </c>
      <c r="E47" s="87">
        <v>2565</v>
      </c>
      <c r="F47" s="16" t="s">
        <v>163</v>
      </c>
      <c r="G47" s="16" t="s">
        <v>155</v>
      </c>
      <c r="H47" s="16" t="s">
        <v>342</v>
      </c>
      <c r="I47" s="16" t="s">
        <v>251</v>
      </c>
      <c r="K47" s="16" t="s">
        <v>158</v>
      </c>
      <c r="Q47" s="16" t="s">
        <v>499</v>
      </c>
      <c r="R47" s="73" t="s">
        <v>492</v>
      </c>
      <c r="S47" s="16" t="s">
        <v>492</v>
      </c>
    </row>
    <row r="48" spans="1:19">
      <c r="A48" s="16" t="s">
        <v>353</v>
      </c>
      <c r="B48" s="72" t="str">
        <f t="shared" si="0"/>
        <v>โครงการสนับสนุนการบริหารเงินทุนเพื่อเสริมสภาพคล่องของกิจการและการบริหารค่าใช้จ่าย</v>
      </c>
      <c r="C48" s="16" t="s">
        <v>354</v>
      </c>
      <c r="D48" s="16" t="s">
        <v>355</v>
      </c>
      <c r="E48" s="87">
        <v>2565</v>
      </c>
      <c r="F48" s="16" t="s">
        <v>163</v>
      </c>
      <c r="G48" s="16" t="s">
        <v>155</v>
      </c>
      <c r="H48" s="16" t="s">
        <v>342</v>
      </c>
      <c r="I48" s="16" t="s">
        <v>251</v>
      </c>
      <c r="K48" s="16" t="s">
        <v>158</v>
      </c>
      <c r="Q48" s="16" t="s">
        <v>502</v>
      </c>
      <c r="R48" s="73" t="s">
        <v>501</v>
      </c>
      <c r="S48" s="16" t="s">
        <v>501</v>
      </c>
    </row>
    <row r="49" spans="1:19">
      <c r="A49" s="16" t="s">
        <v>357</v>
      </c>
      <c r="B49" s="72" t="str">
        <f t="shared" si="0"/>
        <v>โครงการตลาดเชิงรุกและยกระดับผลประกอบการในการบริหารต้นทุนต่อหน่วย</v>
      </c>
      <c r="C49" s="16" t="s">
        <v>358</v>
      </c>
      <c r="D49" s="16" t="s">
        <v>28</v>
      </c>
      <c r="E49" s="87">
        <v>2565</v>
      </c>
      <c r="F49" s="16" t="s">
        <v>163</v>
      </c>
      <c r="G49" s="16" t="s">
        <v>155</v>
      </c>
      <c r="H49" s="16" t="s">
        <v>334</v>
      </c>
      <c r="I49" s="16" t="s">
        <v>251</v>
      </c>
      <c r="K49" s="16" t="s">
        <v>158</v>
      </c>
      <c r="Q49" s="16" t="s">
        <v>505</v>
      </c>
      <c r="R49" s="73" t="s">
        <v>504</v>
      </c>
      <c r="S49" s="16" t="s">
        <v>504</v>
      </c>
    </row>
    <row r="50" spans="1:19">
      <c r="A50" s="16" t="s">
        <v>361</v>
      </c>
      <c r="B50" s="72" t="str">
        <f t="shared" si="0"/>
        <v>โครงการตลาดเชิงรุกเพื่อขยายตลาดภายใน ทร.</v>
      </c>
      <c r="C50" s="16" t="s">
        <v>362</v>
      </c>
      <c r="D50" s="16" t="s">
        <v>28</v>
      </c>
      <c r="E50" s="87">
        <v>2565</v>
      </c>
      <c r="F50" s="16" t="s">
        <v>163</v>
      </c>
      <c r="G50" s="16" t="s">
        <v>155</v>
      </c>
      <c r="H50" s="16" t="s">
        <v>334</v>
      </c>
      <c r="I50" s="16" t="s">
        <v>251</v>
      </c>
      <c r="K50" s="16" t="s">
        <v>158</v>
      </c>
      <c r="Q50" s="16" t="s">
        <v>508</v>
      </c>
      <c r="R50" s="73" t="s">
        <v>507</v>
      </c>
      <c r="S50" s="16" t="s">
        <v>507</v>
      </c>
    </row>
    <row r="51" spans="1:19">
      <c r="A51" s="16" t="s">
        <v>364</v>
      </c>
      <c r="B51" s="72" t="str">
        <f t="shared" si="0"/>
        <v>โครงการพัฒนาธุรกิจใหม่ในอุตสาหกรรมป้องกันประเทศ กลุ่มพาณิชย์นาวี และธุรกิจอื่น</v>
      </c>
      <c r="C51" s="16" t="s">
        <v>365</v>
      </c>
      <c r="D51" s="16" t="s">
        <v>28</v>
      </c>
      <c r="E51" s="87">
        <v>2565</v>
      </c>
      <c r="F51" s="16" t="s">
        <v>163</v>
      </c>
      <c r="G51" s="16" t="s">
        <v>155</v>
      </c>
      <c r="H51" s="16" t="s">
        <v>334</v>
      </c>
      <c r="I51" s="16" t="s">
        <v>251</v>
      </c>
      <c r="K51" s="16" t="s">
        <v>158</v>
      </c>
      <c r="Q51" s="16" t="s">
        <v>510</v>
      </c>
      <c r="R51" s="73" t="s">
        <v>504</v>
      </c>
      <c r="S51" s="16" t="s">
        <v>504</v>
      </c>
    </row>
    <row r="52" spans="1:19">
      <c r="A52" s="16" t="s">
        <v>367</v>
      </c>
      <c r="B52" s="72" t="str">
        <f t="shared" si="0"/>
        <v>โครงการสร้างพันธมิตรทางธุรกิจเพื่อต่อยอดรายได้เพิ่มมากขึ้น</v>
      </c>
      <c r="C52" s="16" t="s">
        <v>368</v>
      </c>
      <c r="D52" s="16" t="s">
        <v>28</v>
      </c>
      <c r="E52" s="87">
        <v>2565</v>
      </c>
      <c r="F52" s="16" t="s">
        <v>163</v>
      </c>
      <c r="G52" s="16" t="s">
        <v>155</v>
      </c>
      <c r="H52" s="16" t="s">
        <v>334</v>
      </c>
      <c r="I52" s="16" t="s">
        <v>251</v>
      </c>
      <c r="K52" s="16" t="s">
        <v>158</v>
      </c>
      <c r="Q52" s="16" t="s">
        <v>512</v>
      </c>
      <c r="R52" s="73" t="s">
        <v>487</v>
      </c>
      <c r="S52" s="16" t="s">
        <v>487</v>
      </c>
    </row>
    <row r="53" spans="1:19">
      <c r="A53" s="16" t="s">
        <v>370</v>
      </c>
      <c r="B53" s="72" t="str">
        <f t="shared" si="0"/>
        <v>แผนการทดแทนอัตรากำลังที่เกิดจากการเปลี่ยนแปลงด้านเทคโนโลยีดิจิทัล เพื่อรองรับการสร้างอู่เรือแห่งใหม่</v>
      </c>
      <c r="C53" s="16" t="s">
        <v>371</v>
      </c>
      <c r="D53" s="16" t="s">
        <v>28</v>
      </c>
      <c r="E53" s="87">
        <v>2565</v>
      </c>
      <c r="F53" s="16" t="s">
        <v>163</v>
      </c>
      <c r="G53" s="16" t="s">
        <v>155</v>
      </c>
      <c r="H53" s="16" t="s">
        <v>342</v>
      </c>
      <c r="I53" s="16" t="s">
        <v>251</v>
      </c>
      <c r="K53" s="16" t="s">
        <v>158</v>
      </c>
      <c r="Q53" s="16" t="s">
        <v>514</v>
      </c>
      <c r="R53" s="73" t="s">
        <v>492</v>
      </c>
      <c r="S53" s="16" t="s">
        <v>492</v>
      </c>
    </row>
    <row r="54" spans="1:19">
      <c r="A54" s="16" t="s">
        <v>374</v>
      </c>
      <c r="B54" s="72" t="str">
        <f t="shared" si="0"/>
        <v>โครงการวิจัยและพัฒนาเครื่องบินทะเล</v>
      </c>
      <c r="C54" s="16" t="s">
        <v>375</v>
      </c>
      <c r="D54" s="16" t="s">
        <v>28</v>
      </c>
      <c r="E54" s="87">
        <v>2565</v>
      </c>
      <c r="F54" s="16" t="s">
        <v>163</v>
      </c>
      <c r="G54" s="16" t="s">
        <v>155</v>
      </c>
      <c r="H54" s="16" t="s">
        <v>377</v>
      </c>
      <c r="I54" s="16" t="s">
        <v>251</v>
      </c>
      <c r="K54" s="16" t="s">
        <v>158</v>
      </c>
      <c r="Q54" s="16" t="s">
        <v>516</v>
      </c>
      <c r="R54" s="73" t="s">
        <v>507</v>
      </c>
      <c r="S54" s="16" t="s">
        <v>507</v>
      </c>
    </row>
    <row r="55" spans="1:19">
      <c r="A55" s="16" t="s">
        <v>378</v>
      </c>
      <c r="B55" s="72" t="str">
        <f t="shared" si="0"/>
        <v>โครงการร่วมมือศึกษาและพัฒนาแบบเรือ</v>
      </c>
      <c r="C55" s="16" t="s">
        <v>379</v>
      </c>
      <c r="D55" s="16" t="s">
        <v>28</v>
      </c>
      <c r="E55" s="87">
        <v>2565</v>
      </c>
      <c r="F55" s="16" t="s">
        <v>163</v>
      </c>
      <c r="G55" s="16" t="s">
        <v>155</v>
      </c>
      <c r="H55" s="16" t="s">
        <v>377</v>
      </c>
      <c r="I55" s="16" t="s">
        <v>251</v>
      </c>
      <c r="K55" s="16" t="s">
        <v>158</v>
      </c>
      <c r="Q55" s="16" t="s">
        <v>518</v>
      </c>
      <c r="R55" s="73" t="s">
        <v>507</v>
      </c>
      <c r="S55" s="16" t="s">
        <v>507</v>
      </c>
    </row>
    <row r="56" spans="1:19">
      <c r="A56" s="16" t="s">
        <v>381</v>
      </c>
      <c r="B56" s="72" t="str">
        <f t="shared" si="0"/>
        <v>ทบทวนแผนปฏิบัติการจัดการความรู้และนวัตกรรม</v>
      </c>
      <c r="C56" s="16" t="s">
        <v>382</v>
      </c>
      <c r="D56" s="16" t="s">
        <v>28</v>
      </c>
      <c r="E56" s="87">
        <v>2565</v>
      </c>
      <c r="F56" s="16" t="s">
        <v>163</v>
      </c>
      <c r="G56" s="16" t="s">
        <v>155</v>
      </c>
      <c r="H56" s="16" t="s">
        <v>377</v>
      </c>
      <c r="I56" s="16" t="s">
        <v>251</v>
      </c>
      <c r="K56" s="16" t="s">
        <v>158</v>
      </c>
      <c r="Q56" s="16" t="s">
        <v>520</v>
      </c>
      <c r="R56" s="73" t="s">
        <v>501</v>
      </c>
      <c r="S56" s="16" t="s">
        <v>501</v>
      </c>
    </row>
    <row r="57" spans="1:19">
      <c r="A57" s="16" t="s">
        <v>384</v>
      </c>
      <c r="B57" s="72" t="str">
        <f t="shared" si="0"/>
        <v>โครงการสร้างอู่เรือแห่งใหม่</v>
      </c>
      <c r="C57" s="16" t="s">
        <v>248</v>
      </c>
      <c r="D57" s="16" t="s">
        <v>28</v>
      </c>
      <c r="E57" s="87">
        <v>2565</v>
      </c>
      <c r="F57" s="16" t="s">
        <v>163</v>
      </c>
      <c r="G57" s="16" t="s">
        <v>155</v>
      </c>
      <c r="H57" s="16" t="s">
        <v>377</v>
      </c>
      <c r="I57" s="16" t="s">
        <v>251</v>
      </c>
      <c r="K57" s="16" t="s">
        <v>158</v>
      </c>
      <c r="Q57" s="16" t="s">
        <v>523</v>
      </c>
      <c r="R57" s="73" t="s">
        <v>522</v>
      </c>
      <c r="S57" s="16" t="s">
        <v>522</v>
      </c>
    </row>
    <row r="58" spans="1:19">
      <c r="A58" s="16" t="s">
        <v>387</v>
      </c>
      <c r="B58" s="72" t="str">
        <f t="shared" si="0"/>
        <v>โครงการศึกษาและจัดทำระบบการบริหารจัดการความปลอดภัย อาชีวอนามัยและสิ่งแวดล้อม ตามมาตรฐาน ISO 14001 และ ISO 45001</v>
      </c>
      <c r="C58" s="16" t="s">
        <v>388</v>
      </c>
      <c r="D58" s="16" t="s">
        <v>28</v>
      </c>
      <c r="E58" s="87">
        <v>2565</v>
      </c>
      <c r="F58" s="16" t="s">
        <v>163</v>
      </c>
      <c r="G58" s="16" t="s">
        <v>155</v>
      </c>
      <c r="H58" s="16" t="s">
        <v>250</v>
      </c>
      <c r="I58" s="16" t="s">
        <v>251</v>
      </c>
      <c r="K58" s="16" t="s">
        <v>158</v>
      </c>
      <c r="Q58" s="16" t="s">
        <v>525</v>
      </c>
      <c r="R58" s="73" t="s">
        <v>501</v>
      </c>
      <c r="S58" s="16" t="s">
        <v>501</v>
      </c>
    </row>
    <row r="59" spans="1:19">
      <c r="A59" s="16" t="s">
        <v>390</v>
      </c>
      <c r="B59" s="72" t="str">
        <f t="shared" si="0"/>
        <v>โครงการการอบรมกองปฏิบัติการ</v>
      </c>
      <c r="C59" s="16" t="s">
        <v>391</v>
      </c>
      <c r="D59" s="16" t="s">
        <v>28</v>
      </c>
      <c r="E59" s="87">
        <v>2565</v>
      </c>
      <c r="F59" s="16" t="s">
        <v>163</v>
      </c>
      <c r="G59" s="16" t="s">
        <v>286</v>
      </c>
      <c r="H59" s="16" t="s">
        <v>250</v>
      </c>
      <c r="I59" s="16" t="s">
        <v>251</v>
      </c>
      <c r="K59" s="16" t="s">
        <v>158</v>
      </c>
      <c r="Q59" s="16" t="s">
        <v>527</v>
      </c>
      <c r="R59" s="73" t="s">
        <v>501</v>
      </c>
      <c r="S59" s="16" t="s">
        <v>501</v>
      </c>
    </row>
    <row r="60" spans="1:19">
      <c r="A60" s="16" t="s">
        <v>394</v>
      </c>
      <c r="B60" s="72" t="str">
        <f t="shared" si="0"/>
        <v>อบรม/ศึกษามาตรฐานในการบริหารการจัดการด้านความปลอดภัย อาชีวอนามัยและสิ่งแวดล้อมในการทำงาน พ.ศ.2549 และ 2553</v>
      </c>
      <c r="C60" s="16" t="s">
        <v>395</v>
      </c>
      <c r="D60" s="16" t="s">
        <v>28</v>
      </c>
      <c r="E60" s="87">
        <v>2565</v>
      </c>
      <c r="F60" s="16" t="s">
        <v>163</v>
      </c>
      <c r="G60" s="16" t="s">
        <v>155</v>
      </c>
      <c r="H60" s="16" t="s">
        <v>397</v>
      </c>
      <c r="I60" s="16" t="s">
        <v>251</v>
      </c>
      <c r="K60" s="16" t="s">
        <v>158</v>
      </c>
      <c r="Q60" s="16" t="s">
        <v>530</v>
      </c>
      <c r="R60" s="73" t="s">
        <v>529</v>
      </c>
      <c r="S60" s="16" t="s">
        <v>529</v>
      </c>
    </row>
    <row r="61" spans="1:19">
      <c r="A61" s="16" t="s">
        <v>399</v>
      </c>
      <c r="B61" s="72" t="str">
        <f t="shared" si="0"/>
        <v>แผนปฏิบัติการความปลอดภัยอาชีวอนามัยและสภาพแวดล้อมในการทำงาน</v>
      </c>
      <c r="C61" s="16" t="s">
        <v>400</v>
      </c>
      <c r="D61" s="16" t="s">
        <v>28</v>
      </c>
      <c r="E61" s="87">
        <v>2565</v>
      </c>
      <c r="F61" s="16" t="s">
        <v>163</v>
      </c>
      <c r="G61" s="16" t="s">
        <v>155</v>
      </c>
      <c r="H61" s="16" t="s">
        <v>397</v>
      </c>
      <c r="I61" s="16" t="s">
        <v>251</v>
      </c>
      <c r="K61" s="16" t="s">
        <v>158</v>
      </c>
      <c r="Q61" s="16" t="s">
        <v>532</v>
      </c>
      <c r="R61" s="73" t="s">
        <v>529</v>
      </c>
      <c r="S61" s="16" t="s">
        <v>529</v>
      </c>
    </row>
    <row r="62" spans="1:19">
      <c r="A62" s="16" t="s">
        <v>402</v>
      </c>
      <c r="B62" s="72" t="str">
        <f t="shared" si="0"/>
        <v>มาตรฐานด้านความปลอดภัย สวัสดิภาพ อาชีวอนามัย และการสร้างสภาพแวดล้อมที่ดีในการทำงาน</v>
      </c>
      <c r="C62" s="16" t="s">
        <v>403</v>
      </c>
      <c r="D62" s="16" t="s">
        <v>28</v>
      </c>
      <c r="E62" s="87">
        <v>2565</v>
      </c>
      <c r="F62" s="16" t="s">
        <v>163</v>
      </c>
      <c r="G62" s="16" t="s">
        <v>155</v>
      </c>
      <c r="H62" s="16" t="s">
        <v>397</v>
      </c>
      <c r="I62" s="16" t="s">
        <v>251</v>
      </c>
      <c r="K62" s="16" t="s">
        <v>158</v>
      </c>
      <c r="Q62" s="16" t="s">
        <v>534</v>
      </c>
      <c r="R62" s="73" t="s">
        <v>529</v>
      </c>
      <c r="S62" s="16" t="s">
        <v>529</v>
      </c>
    </row>
    <row r="63" spans="1:19">
      <c r="A63" s="16" t="s">
        <v>405</v>
      </c>
      <c r="B63" s="72" t="str">
        <f t="shared" si="0"/>
        <v>กิจกรรมด้านความปลอดภัย อาชีวอนามัยและสิ่งแวดล้อมในการทำงาน</v>
      </c>
      <c r="C63" s="16" t="s">
        <v>406</v>
      </c>
      <c r="D63" s="16" t="s">
        <v>28</v>
      </c>
      <c r="E63" s="87">
        <v>2565</v>
      </c>
      <c r="F63" s="16" t="s">
        <v>163</v>
      </c>
      <c r="G63" s="16" t="s">
        <v>155</v>
      </c>
      <c r="H63" s="16" t="s">
        <v>397</v>
      </c>
      <c r="I63" s="16" t="s">
        <v>251</v>
      </c>
      <c r="K63" s="16" t="s">
        <v>158</v>
      </c>
      <c r="Q63" s="16" t="s">
        <v>536</v>
      </c>
      <c r="R63" s="73" t="s">
        <v>529</v>
      </c>
      <c r="S63" s="16" t="s">
        <v>529</v>
      </c>
    </row>
    <row r="64" spans="1:19">
      <c r="A64" s="16" t="s">
        <v>408</v>
      </c>
      <c r="B64" s="72" t="str">
        <f t="shared" si="0"/>
        <v>ประเมินคาร์บอนฟุตพริ้นท์ขององค์กร (Organization Carbon Footprint)</v>
      </c>
      <c r="C64" s="16" t="s">
        <v>409</v>
      </c>
      <c r="D64" s="16" t="s">
        <v>28</v>
      </c>
      <c r="E64" s="87">
        <v>2565</v>
      </c>
      <c r="F64" s="16" t="s">
        <v>163</v>
      </c>
      <c r="G64" s="16" t="s">
        <v>155</v>
      </c>
      <c r="H64" s="16" t="s">
        <v>397</v>
      </c>
      <c r="I64" s="16" t="s">
        <v>251</v>
      </c>
      <c r="K64" s="16" t="s">
        <v>158</v>
      </c>
      <c r="Q64" s="16" t="s">
        <v>538</v>
      </c>
      <c r="R64" s="73" t="s">
        <v>529</v>
      </c>
      <c r="S64" s="16" t="s">
        <v>529</v>
      </c>
    </row>
    <row r="65" spans="1:19">
      <c r="A65" s="16" t="s">
        <v>411</v>
      </c>
      <c r="B65" s="72" t="str">
        <f t="shared" si="0"/>
        <v>โครงการลดคาร์บอนฟุตพริ้นท์ขององค์กรจากผลการประเมินคาร์บอนฟุตพริ้นท์ในปี 2565</v>
      </c>
      <c r="C65" s="16" t="s">
        <v>412</v>
      </c>
      <c r="D65" s="16" t="s">
        <v>28</v>
      </c>
      <c r="E65" s="87">
        <v>2565</v>
      </c>
      <c r="F65" s="16" t="s">
        <v>163</v>
      </c>
      <c r="G65" s="16" t="s">
        <v>155</v>
      </c>
      <c r="H65" s="16" t="s">
        <v>397</v>
      </c>
      <c r="I65" s="16" t="s">
        <v>251</v>
      </c>
      <c r="K65" s="16" t="s">
        <v>158</v>
      </c>
      <c r="Q65" s="16" t="s">
        <v>540</v>
      </c>
      <c r="R65" s="73" t="s">
        <v>529</v>
      </c>
      <c r="S65" s="16" t="s">
        <v>529</v>
      </c>
    </row>
    <row r="66" spans="1:19">
      <c r="A66" s="16" t="s">
        <v>414</v>
      </c>
      <c r="B66" s="72" t="str">
        <f t="shared" si="0"/>
        <v>แผนพัฒนารัฐวิสาหกิจ</v>
      </c>
      <c r="C66" s="16" t="s">
        <v>99</v>
      </c>
      <c r="D66" s="16" t="s">
        <v>28</v>
      </c>
      <c r="E66" s="87">
        <v>2565</v>
      </c>
      <c r="F66" s="16" t="s">
        <v>163</v>
      </c>
      <c r="G66" s="16" t="s">
        <v>155</v>
      </c>
      <c r="H66" s="16" t="s">
        <v>101</v>
      </c>
      <c r="I66" s="16" t="s">
        <v>102</v>
      </c>
      <c r="K66" s="16" t="s">
        <v>103</v>
      </c>
      <c r="Q66" s="16" t="s">
        <v>543</v>
      </c>
      <c r="R66" s="73" t="s">
        <v>542</v>
      </c>
      <c r="S66" s="16" t="s">
        <v>542</v>
      </c>
    </row>
    <row r="67" spans="1:19">
      <c r="A67" s="16" t="s">
        <v>417</v>
      </c>
      <c r="B67" s="72" t="str">
        <f t="shared" si="0"/>
        <v>ซ่อมสร้างถนนลาดยางแอสฟัลติกคอนกรีตแยกทางหลวงหมายเลข 304 - บ้านเทพประทาน อำเภอสนามชัยเขต จังหวัดฉะเชิงเทรา</v>
      </c>
      <c r="C67" s="16" t="s">
        <v>418</v>
      </c>
      <c r="D67" s="16" t="s">
        <v>28</v>
      </c>
      <c r="E67" s="87">
        <v>2565</v>
      </c>
      <c r="F67" s="16" t="s">
        <v>163</v>
      </c>
      <c r="G67" s="16" t="s">
        <v>155</v>
      </c>
      <c r="H67" s="16" t="s">
        <v>420</v>
      </c>
      <c r="I67" s="16" t="s">
        <v>132</v>
      </c>
      <c r="K67" s="16" t="s">
        <v>133</v>
      </c>
      <c r="Q67" s="16" t="s">
        <v>545</v>
      </c>
      <c r="R67" s="73" t="s">
        <v>542</v>
      </c>
      <c r="S67" s="16" t="s">
        <v>542</v>
      </c>
    </row>
    <row r="68" spans="1:19">
      <c r="A68" s="16" t="s">
        <v>421</v>
      </c>
      <c r="B68" s="72" t="str">
        <f t="shared" si="0"/>
        <v>ก่อสร้างถนนลาดยางแอสฟัลติกคอนกรีต ถนนเชื่อมทางหลวงหมายเลข 3076 - บ้านเนินน้อย ตำบลท่าตะเกียบ อำเภอท่าตะเกียบ จังหวัดฉะเชิงเทรา</v>
      </c>
      <c r="C68" s="16" t="s">
        <v>422</v>
      </c>
      <c r="D68" s="16" t="s">
        <v>28</v>
      </c>
      <c r="E68" s="87">
        <v>2565</v>
      </c>
      <c r="F68" s="16" t="s">
        <v>163</v>
      </c>
      <c r="G68" s="16" t="s">
        <v>155</v>
      </c>
      <c r="H68" s="16" t="s">
        <v>420</v>
      </c>
      <c r="I68" s="16" t="s">
        <v>132</v>
      </c>
      <c r="K68" s="16" t="s">
        <v>133</v>
      </c>
      <c r="Q68" s="16" t="s">
        <v>547</v>
      </c>
      <c r="R68" s="73" t="s">
        <v>542</v>
      </c>
      <c r="S68" s="16" t="s">
        <v>542</v>
      </c>
    </row>
    <row r="69" spans="1:19">
      <c r="A69" s="16" t="s">
        <v>424</v>
      </c>
      <c r="B69" s="72" t="str">
        <f t="shared" si="0"/>
        <v>ซ่อมสร้างถนนลาดยางแอสฟัลติกคอนกรีตแยกทางหลวงหมายเลข  3076 –  บ้านหนองกระทิง  อำเภอท่าตะเกียบ จังหวัดฉะเชิงเทรา</v>
      </c>
      <c r="C69" s="16" t="s">
        <v>425</v>
      </c>
      <c r="D69" s="16" t="s">
        <v>28</v>
      </c>
      <c r="E69" s="87">
        <v>2565</v>
      </c>
      <c r="F69" s="16" t="s">
        <v>163</v>
      </c>
      <c r="G69" s="16" t="s">
        <v>155</v>
      </c>
      <c r="H69" s="16" t="s">
        <v>420</v>
      </c>
      <c r="I69" s="16" t="s">
        <v>132</v>
      </c>
      <c r="K69" s="16" t="s">
        <v>133</v>
      </c>
      <c r="Q69" s="16" t="s">
        <v>549</v>
      </c>
      <c r="R69" s="73" t="s">
        <v>542</v>
      </c>
      <c r="S69" s="16" t="s">
        <v>542</v>
      </c>
    </row>
    <row r="70" spans="1:19">
      <c r="A70" s="16" t="s">
        <v>427</v>
      </c>
      <c r="B70" s="72" t="str">
        <f t="shared" si="0"/>
        <v>ซ่อมสร้างถนนลาดยางแอสฟัลติกคอนกรีตแยกทางหลวงหมายเลข  3076 –  บ้านหนองขาหยั่ง  อำเภอท่าตะเกียบ จังหวัดฉะเชิงเทรา</v>
      </c>
      <c r="C70" s="16" t="s">
        <v>428</v>
      </c>
      <c r="D70" s="16" t="s">
        <v>28</v>
      </c>
      <c r="E70" s="87">
        <v>2565</v>
      </c>
      <c r="F70" s="16" t="s">
        <v>163</v>
      </c>
      <c r="G70" s="16" t="s">
        <v>155</v>
      </c>
      <c r="H70" s="16" t="s">
        <v>420</v>
      </c>
      <c r="I70" s="16" t="s">
        <v>132</v>
      </c>
      <c r="K70" s="16" t="s">
        <v>133</v>
      </c>
      <c r="Q70" s="16" t="s">
        <v>551</v>
      </c>
      <c r="R70" s="73" t="s">
        <v>542</v>
      </c>
      <c r="S70" s="16" t="s">
        <v>542</v>
      </c>
    </row>
    <row r="71" spans="1:19">
      <c r="A71" s="16" t="s">
        <v>291</v>
      </c>
      <c r="B71" s="72" t="str">
        <f t="shared" si="0"/>
        <v>การจัดตั้งศูนย์ทดสอบมาตรฐานผลิตภัณฑ์ด้านความมั่นคงตามมาตรฐานสากลเพื่อการส่งเสริมอุตสาหกรรมเทคโนโลยีการป้องกันประเทศ</v>
      </c>
      <c r="C71" s="16" t="s">
        <v>292</v>
      </c>
      <c r="D71" s="16" t="s">
        <v>28</v>
      </c>
      <c r="E71" s="89">
        <v>2566</v>
      </c>
      <c r="F71" s="78" t="s">
        <v>286</v>
      </c>
      <c r="G71" s="78" t="s">
        <v>287</v>
      </c>
      <c r="H71" s="78" t="s">
        <v>209</v>
      </c>
      <c r="I71" s="78" t="s">
        <v>560</v>
      </c>
      <c r="J71" s="78"/>
      <c r="K71" s="78" t="s">
        <v>60</v>
      </c>
      <c r="L71" s="78" t="s">
        <v>294</v>
      </c>
      <c r="M71" s="78"/>
      <c r="N71" s="78"/>
      <c r="O71" s="78"/>
      <c r="P71" s="78"/>
      <c r="Q71" s="78" t="s">
        <v>564</v>
      </c>
      <c r="R71" s="80" t="s">
        <v>561</v>
      </c>
      <c r="S71" s="78" t="s">
        <v>561</v>
      </c>
    </row>
    <row r="72" spans="1:19">
      <c r="A72" s="16" t="s">
        <v>312</v>
      </c>
      <c r="B72" s="72" t="str">
        <f t="shared" si="0"/>
        <v>โครงการพัฒนาพื้นที่รองรับอุตสาหกรรมความมั่นคงของประเทศ</v>
      </c>
      <c r="C72" s="16" t="s">
        <v>313</v>
      </c>
      <c r="D72" s="16" t="s">
        <v>28</v>
      </c>
      <c r="E72" s="89">
        <v>2566</v>
      </c>
      <c r="F72" s="78" t="s">
        <v>286</v>
      </c>
      <c r="G72" s="78" t="s">
        <v>229</v>
      </c>
      <c r="H72" s="78" t="s">
        <v>224</v>
      </c>
      <c r="I72" s="78" t="s">
        <v>225</v>
      </c>
      <c r="J72" s="78"/>
      <c r="K72" s="78" t="s">
        <v>158</v>
      </c>
      <c r="L72" s="78" t="s">
        <v>294</v>
      </c>
      <c r="M72" s="78"/>
      <c r="N72" s="78"/>
      <c r="O72" s="78"/>
      <c r="P72" s="78"/>
      <c r="Q72" s="78" t="s">
        <v>574</v>
      </c>
      <c r="R72" s="79" t="s">
        <v>557</v>
      </c>
      <c r="S72" s="78" t="s">
        <v>557</v>
      </c>
    </row>
    <row r="73" spans="1:19">
      <c r="A73" s="16" t="s">
        <v>630</v>
      </c>
      <c r="B73" s="72" t="str">
        <f t="shared" si="0"/>
        <v>แผนปฏิบัติการ ประจำปีงบประมาณ 2566 (ฉบับทบทวน)</v>
      </c>
      <c r="C73" s="16" t="s">
        <v>631</v>
      </c>
      <c r="D73" s="16" t="s">
        <v>28</v>
      </c>
      <c r="E73" s="90">
        <v>2566</v>
      </c>
      <c r="F73" s="16" t="s">
        <v>286</v>
      </c>
      <c r="G73" s="16" t="s">
        <v>287</v>
      </c>
      <c r="H73" s="16" t="s">
        <v>250</v>
      </c>
      <c r="I73" s="16" t="s">
        <v>251</v>
      </c>
      <c r="K73" s="16" t="s">
        <v>158</v>
      </c>
      <c r="Q73" s="16" t="s">
        <v>632</v>
      </c>
      <c r="R73" s="73" t="s">
        <v>492</v>
      </c>
      <c r="S73" s="16" t="s">
        <v>492</v>
      </c>
    </row>
    <row r="74" spans="1:19">
      <c r="A74" s="16" t="s">
        <v>633</v>
      </c>
      <c r="B74" s="72" t="str">
        <f t="shared" si="0"/>
        <v>แผนวิสาหกิจ ปีงบประมาณ 2566 – 2570</v>
      </c>
      <c r="C74" s="16" t="s">
        <v>634</v>
      </c>
      <c r="D74" s="16" t="s">
        <v>28</v>
      </c>
      <c r="E74" s="90">
        <v>2566</v>
      </c>
      <c r="F74" s="16" t="s">
        <v>286</v>
      </c>
      <c r="G74" s="16" t="s">
        <v>229</v>
      </c>
      <c r="H74" s="16" t="s">
        <v>250</v>
      </c>
      <c r="I74" s="16" t="s">
        <v>251</v>
      </c>
      <c r="K74" s="16" t="s">
        <v>158</v>
      </c>
      <c r="Q74" s="16" t="s">
        <v>635</v>
      </c>
      <c r="R74" s="73" t="s">
        <v>492</v>
      </c>
      <c r="S74" s="16" t="s">
        <v>492</v>
      </c>
    </row>
    <row r="75" spans="1:19">
      <c r="A75" s="16" t="s">
        <v>636</v>
      </c>
      <c r="B75" s="72" t="str">
        <f t="shared" si="0"/>
        <v>การรายงานผลการดำเนินงานตามแผนพัฒนารัฐวิสาหกิจ พ.ศ. 2566 - 2570</v>
      </c>
      <c r="C75" s="16" t="s">
        <v>637</v>
      </c>
      <c r="D75" s="16" t="s">
        <v>28</v>
      </c>
      <c r="E75" s="90">
        <v>2566</v>
      </c>
      <c r="F75" s="16" t="s">
        <v>286</v>
      </c>
      <c r="G75" s="16" t="s">
        <v>287</v>
      </c>
      <c r="H75" s="16" t="s">
        <v>101</v>
      </c>
      <c r="I75" s="16" t="s">
        <v>102</v>
      </c>
      <c r="K75" s="16" t="s">
        <v>103</v>
      </c>
      <c r="Q75" s="16" t="s">
        <v>638</v>
      </c>
      <c r="R75" s="73" t="s">
        <v>501</v>
      </c>
      <c r="S75" s="16" t="s">
        <v>501</v>
      </c>
    </row>
    <row r="76" spans="1:19">
      <c r="A76" s="16" t="s">
        <v>639</v>
      </c>
      <c r="B76" s="72" t="str">
        <f t="shared" si="0"/>
        <v>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3481 - บ้านหัวไทร  ตำบลบางกระเจ็ด อำเภอบางคล้า จังหวัดฉะเชิงเทรา</v>
      </c>
      <c r="C76" s="16" t="s">
        <v>640</v>
      </c>
      <c r="D76" s="16" t="s">
        <v>28</v>
      </c>
      <c r="E76" s="90">
        <v>2566</v>
      </c>
      <c r="F76" s="16" t="s">
        <v>641</v>
      </c>
      <c r="G76" s="16" t="s">
        <v>642</v>
      </c>
      <c r="H76" s="16" t="s">
        <v>420</v>
      </c>
      <c r="I76" s="16" t="s">
        <v>132</v>
      </c>
      <c r="K76" s="16" t="s">
        <v>133</v>
      </c>
      <c r="Q76" s="16" t="s">
        <v>643</v>
      </c>
      <c r="R76" s="73" t="s">
        <v>542</v>
      </c>
      <c r="S76" s="16" t="s">
        <v>542</v>
      </c>
    </row>
    <row r="77" spans="1:19">
      <c r="A77" s="16" t="s">
        <v>644</v>
      </c>
      <c r="B77" s="72" t="str">
        <f t="shared" si="0"/>
        <v>พัฒนาเส้นทางคมนาคมเชื่อมโยงถนนสายหลักและสายรอง/ซ่อมสร้างผิวทางแอสฟัลต์คอนกรีตแยกทางหลวงหมายเลข 304 - บ้านเทพประทาน ตำบลท่ากระดาน อำเภอสนามชัยเขต จังหวัดฉะเชิงเทรา</v>
      </c>
      <c r="C77" s="16" t="s">
        <v>645</v>
      </c>
      <c r="D77" s="16" t="s">
        <v>28</v>
      </c>
      <c r="E77" s="90">
        <v>2566</v>
      </c>
      <c r="F77" s="16" t="s">
        <v>641</v>
      </c>
      <c r="G77" s="16" t="s">
        <v>642</v>
      </c>
      <c r="H77" s="16" t="s">
        <v>420</v>
      </c>
      <c r="I77" s="16" t="s">
        <v>132</v>
      </c>
      <c r="K77" s="16" t="s">
        <v>133</v>
      </c>
      <c r="Q77" s="16" t="s">
        <v>646</v>
      </c>
      <c r="R77" s="73" t="s">
        <v>542</v>
      </c>
      <c r="S77" s="16" t="s">
        <v>542</v>
      </c>
    </row>
    <row r="78" spans="1:19">
      <c r="A78" s="16" t="s">
        <v>647</v>
      </c>
      <c r="B78" s="72" t="str">
        <f t="shared" si="0"/>
        <v>พัฒนาและปรับปรุงโครงสร้างพื้นฐาน และสิ่งอำนวยความสะดวกรองรับการท่องเที่ยว ซ่อมสร้างถนนลาดยางแอสฟัลต์คอนกรีต สายแยกทางหลวงหมายเลข 3200 - บ้านบางขนาก ตำบลบางแก้ว อำเภอเมืองฉะเชิงเทรา, ตำบลคลองเขื่อน อำเภอคลองเขื่อน จังหวัดฉะเชิงเทรา</v>
      </c>
      <c r="C78" s="16" t="s">
        <v>648</v>
      </c>
      <c r="D78" s="16" t="s">
        <v>28</v>
      </c>
      <c r="E78" s="90">
        <v>2566</v>
      </c>
      <c r="F78" s="16" t="s">
        <v>641</v>
      </c>
      <c r="G78" s="16" t="s">
        <v>642</v>
      </c>
      <c r="H78" s="16" t="s">
        <v>420</v>
      </c>
      <c r="I78" s="16" t="s">
        <v>132</v>
      </c>
      <c r="K78" s="16" t="s">
        <v>133</v>
      </c>
      <c r="Q78" s="16" t="s">
        <v>649</v>
      </c>
      <c r="R78" s="73" t="s">
        <v>542</v>
      </c>
      <c r="S78" s="16" t="s">
        <v>542</v>
      </c>
    </row>
    <row r="79" spans="1:19">
      <c r="A79" s="16" t="s">
        <v>650</v>
      </c>
      <c r="B79" s="72" t="str">
        <f t="shared" si="0"/>
        <v>พัฒนาเส้นทางคมนาคมเชื่อมโยงถนนสายหลักและสายรอง ซ่อมสร้างผิวทางแอสฟัลต์คอนกรีตแยกทางหลวงหมายเลข 3076 – บ้านหนองกระทิง  ตำบลท่าตะเกียบ อำเภอท่าตะเกียบ จังหวัดฉะเชิงเทรา</v>
      </c>
      <c r="C79" s="16" t="s">
        <v>651</v>
      </c>
      <c r="D79" s="16" t="s">
        <v>28</v>
      </c>
      <c r="E79" s="90">
        <v>2566</v>
      </c>
      <c r="F79" s="16" t="s">
        <v>641</v>
      </c>
      <c r="G79" s="16" t="s">
        <v>642</v>
      </c>
      <c r="H79" s="16" t="s">
        <v>420</v>
      </c>
      <c r="I79" s="16" t="s">
        <v>132</v>
      </c>
      <c r="K79" s="16" t="s">
        <v>133</v>
      </c>
      <c r="Q79" s="16" t="s">
        <v>652</v>
      </c>
      <c r="R79" s="73" t="s">
        <v>542</v>
      </c>
      <c r="S79" s="16" t="s">
        <v>542</v>
      </c>
    </row>
    <row r="80" spans="1:19">
      <c r="A80" s="16" t="s">
        <v>653</v>
      </c>
      <c r="B80" s="72" t="str">
        <f t="shared" si="0"/>
        <v>พัฒนาและปรับปรุงโครงสร้างพื้นฐาน และสิ่งอำนวยความสะดวกรองรับการท่องเที่ยว ปรับปรุงถนนสายแยกทางหลวงหมายเลข 331 - บ้านคลองโรงเลื่อย ตำบลวังเย็น  อำเภอแปลงยาว จังหวัดฉะเชิงเทรา</v>
      </c>
      <c r="C80" s="16" t="s">
        <v>654</v>
      </c>
      <c r="D80" s="16" t="s">
        <v>28</v>
      </c>
      <c r="E80" s="90">
        <v>2566</v>
      </c>
      <c r="F80" s="16" t="s">
        <v>641</v>
      </c>
      <c r="G80" s="16" t="s">
        <v>642</v>
      </c>
      <c r="H80" s="16" t="s">
        <v>420</v>
      </c>
      <c r="I80" s="16" t="s">
        <v>132</v>
      </c>
      <c r="K80" s="16" t="s">
        <v>133</v>
      </c>
      <c r="Q80" s="16" t="s">
        <v>655</v>
      </c>
      <c r="R80" s="73" t="s">
        <v>542</v>
      </c>
      <c r="S80" s="16" t="s">
        <v>542</v>
      </c>
    </row>
    <row r="81" spans="1:22">
      <c r="A81" s="16" t="s">
        <v>656</v>
      </c>
      <c r="B81" s="72" t="str">
        <f t="shared" si="0"/>
        <v>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</v>
      </c>
      <c r="C81" s="16" t="s">
        <v>657</v>
      </c>
      <c r="D81" s="16" t="s">
        <v>28</v>
      </c>
      <c r="E81" s="90">
        <v>2566</v>
      </c>
      <c r="F81" s="16" t="s">
        <v>658</v>
      </c>
      <c r="G81" s="16" t="s">
        <v>659</v>
      </c>
      <c r="H81" s="16" t="s">
        <v>131</v>
      </c>
      <c r="I81" s="16" t="s">
        <v>132</v>
      </c>
      <c r="K81" s="16" t="s">
        <v>133</v>
      </c>
      <c r="Q81" s="16" t="s">
        <v>660</v>
      </c>
      <c r="R81" s="73" t="s">
        <v>542</v>
      </c>
      <c r="S81" s="16" t="s">
        <v>542</v>
      </c>
    </row>
    <row r="82" spans="1:22">
      <c r="A82" s="16" t="s">
        <v>664</v>
      </c>
      <c r="B82" s="72" t="str">
        <f t="shared" si="0"/>
        <v>โครงการพัฒนาพื้นที่รองรับอุตสาหกรรมความมั่นคงของประเทศ</v>
      </c>
      <c r="C82" s="16" t="s">
        <v>313</v>
      </c>
      <c r="D82" s="16" t="s">
        <v>28</v>
      </c>
      <c r="E82" s="90">
        <v>2566</v>
      </c>
      <c r="F82" s="16" t="s">
        <v>286</v>
      </c>
      <c r="G82" s="16" t="s">
        <v>287</v>
      </c>
      <c r="H82" s="16" t="s">
        <v>224</v>
      </c>
      <c r="I82" s="16" t="s">
        <v>225</v>
      </c>
      <c r="K82" s="16" t="s">
        <v>158</v>
      </c>
      <c r="Q82" s="16" t="s">
        <v>665</v>
      </c>
      <c r="R82" s="73" t="s">
        <v>557</v>
      </c>
      <c r="S82" s="16" t="s">
        <v>557</v>
      </c>
    </row>
    <row r="83" spans="1:22">
      <c r="A83" s="16" t="s">
        <v>666</v>
      </c>
      <c r="B83" s="72" t="str">
        <f t="shared" si="0"/>
        <v>พัฒนาต่อยอดองค์ความรู้ด้านการผลิตและการตลาดสัตว์อัตลักษณ์จังหวัดพิษณุโลก</v>
      </c>
      <c r="C83" s="16" t="s">
        <v>667</v>
      </c>
      <c r="D83" s="16" t="s">
        <v>28</v>
      </c>
      <c r="E83" s="90">
        <v>2566</v>
      </c>
      <c r="F83" s="16" t="s">
        <v>286</v>
      </c>
      <c r="G83" s="16" t="s">
        <v>287</v>
      </c>
      <c r="H83" s="16" t="s">
        <v>668</v>
      </c>
      <c r="I83" s="16" t="s">
        <v>669</v>
      </c>
      <c r="K83" s="16" t="s">
        <v>670</v>
      </c>
      <c r="Q83" s="16" t="s">
        <v>671</v>
      </c>
      <c r="R83" s="73" t="s">
        <v>542</v>
      </c>
      <c r="S83" s="16" t="s">
        <v>542</v>
      </c>
    </row>
    <row r="84" spans="1:22">
      <c r="A84" s="16" t="s">
        <v>672</v>
      </c>
      <c r="B84" s="72" t="str">
        <f t="shared" si="0"/>
        <v>โครงการส่งเสริมการค้า การลงทุนของกลุ่มจังหวัดเพื่อสนับสนุนระบบเศรษฐกิจแห่งอนาคต</v>
      </c>
      <c r="C84" s="16" t="s">
        <v>673</v>
      </c>
      <c r="D84" s="16" t="s">
        <v>28</v>
      </c>
      <c r="E84" s="90">
        <v>2566</v>
      </c>
      <c r="F84" s="16" t="s">
        <v>674</v>
      </c>
      <c r="G84" s="16" t="s">
        <v>287</v>
      </c>
      <c r="H84" s="16" t="s">
        <v>675</v>
      </c>
      <c r="I84" s="16" t="s">
        <v>676</v>
      </c>
      <c r="K84" s="16" t="s">
        <v>69</v>
      </c>
      <c r="Q84" s="16" t="s">
        <v>677</v>
      </c>
      <c r="R84" s="73" t="s">
        <v>487</v>
      </c>
      <c r="S84" s="16" t="s">
        <v>487</v>
      </c>
    </row>
    <row r="85" spans="1:22" ht="251.4" hidden="1" customHeight="1" outlineLevel="5" collapsed="1">
      <c r="A85" s="16" t="s">
        <v>596</v>
      </c>
      <c r="B85" s="72" t="str">
        <f t="shared" si="0"/>
        <v>โครงการ “ ศูนย์ทดสอบมาตรฐานผลิตภัณฑ์อุตสาหกรรมความมั่นคง ”</v>
      </c>
      <c r="C85" s="16" t="s">
        <v>597</v>
      </c>
      <c r="D85" s="16" t="s">
        <v>28</v>
      </c>
      <c r="E85" s="89">
        <v>2567</v>
      </c>
      <c r="F85" s="78" t="s">
        <v>592</v>
      </c>
      <c r="G85" s="78" t="s">
        <v>229</v>
      </c>
      <c r="H85" s="78" t="s">
        <v>224</v>
      </c>
      <c r="I85" s="78" t="s">
        <v>225</v>
      </c>
      <c r="J85" s="78"/>
      <c r="K85" s="78" t="s">
        <v>158</v>
      </c>
      <c r="L85" s="78" t="s">
        <v>598</v>
      </c>
      <c r="M85" s="78"/>
      <c r="N85" s="78"/>
      <c r="O85" s="78"/>
      <c r="P85" s="78"/>
      <c r="Q85" s="78" t="s">
        <v>601</v>
      </c>
      <c r="R85" s="79" t="s">
        <v>600</v>
      </c>
      <c r="S85" s="78" t="s">
        <v>600</v>
      </c>
      <c r="T85" s="82" t="s">
        <v>289</v>
      </c>
      <c r="U85" s="83" t="s">
        <v>599</v>
      </c>
      <c r="V85" s="16" t="s">
        <v>679</v>
      </c>
    </row>
    <row r="86" spans="1:22" ht="235.8" hidden="1" customHeight="1" outlineLevel="5" collapsed="1">
      <c r="A86" s="16" t="s">
        <v>602</v>
      </c>
      <c r="B86" s="72" t="str">
        <f t="shared" si="0"/>
        <v>โครงการ “ศูนย์บริการครบวงจรอุตสาหกรรมความมั่นคง ”</v>
      </c>
      <c r="C86" s="16" t="s">
        <v>603</v>
      </c>
      <c r="D86" s="16" t="s">
        <v>28</v>
      </c>
      <c r="E86" s="89">
        <v>2567</v>
      </c>
      <c r="F86" s="78" t="s">
        <v>592</v>
      </c>
      <c r="G86" s="78" t="s">
        <v>229</v>
      </c>
      <c r="H86" s="78" t="s">
        <v>224</v>
      </c>
      <c r="I86" s="78" t="s">
        <v>225</v>
      </c>
      <c r="J86" s="78"/>
      <c r="K86" s="78" t="s">
        <v>158</v>
      </c>
      <c r="L86" s="78" t="s">
        <v>598</v>
      </c>
      <c r="M86" s="78"/>
      <c r="N86" s="78"/>
      <c r="O86" s="78"/>
      <c r="P86" s="78"/>
      <c r="Q86" s="78" t="s">
        <v>605</v>
      </c>
      <c r="R86" s="79" t="s">
        <v>522</v>
      </c>
      <c r="S86" s="78" t="s">
        <v>522</v>
      </c>
      <c r="T86" s="82" t="s">
        <v>289</v>
      </c>
      <c r="U86" s="82" t="s">
        <v>604</v>
      </c>
      <c r="V86" s="16" t="s">
        <v>678</v>
      </c>
    </row>
    <row r="87" spans="1:22">
      <c r="A87" s="16" t="s">
        <v>606</v>
      </c>
      <c r="B87" s="72" t="str">
        <f t="shared" si="0"/>
        <v>แผนวิสาหกิจ ปีงบประมาณ 2567 – 2571</v>
      </c>
      <c r="C87" s="16" t="s">
        <v>607</v>
      </c>
      <c r="D87" s="16" t="s">
        <v>28</v>
      </c>
      <c r="E87" s="90">
        <v>2567</v>
      </c>
      <c r="F87" s="16" t="s">
        <v>592</v>
      </c>
      <c r="G87" s="16" t="s">
        <v>178</v>
      </c>
      <c r="H87" s="16" t="s">
        <v>250</v>
      </c>
      <c r="I87" s="16" t="s">
        <v>251</v>
      </c>
      <c r="K87" s="16" t="s">
        <v>158</v>
      </c>
      <c r="Q87" s="16" t="s">
        <v>610</v>
      </c>
      <c r="R87" s="73" t="s">
        <v>487</v>
      </c>
      <c r="S87" s="16" t="s">
        <v>487</v>
      </c>
      <c r="T87" s="16" t="s">
        <v>608</v>
      </c>
      <c r="U87" s="16" t="s">
        <v>609</v>
      </c>
    </row>
    <row r="88" spans="1:22">
      <c r="A88" s="16" t="s">
        <v>611</v>
      </c>
      <c r="B88" s="72" t="str">
        <f t="shared" si="0"/>
        <v>แผนปฏิบัติการ ประจำปีงบประมาณ 2567 (ฉบับทบทวน)</v>
      </c>
      <c r="C88" s="16" t="s">
        <v>612</v>
      </c>
      <c r="D88" s="16" t="s">
        <v>28</v>
      </c>
      <c r="E88" s="90">
        <v>2567</v>
      </c>
      <c r="F88" s="16" t="s">
        <v>592</v>
      </c>
      <c r="G88" s="16" t="s">
        <v>178</v>
      </c>
      <c r="H88" s="16" t="s">
        <v>250</v>
      </c>
      <c r="I88" s="16" t="s">
        <v>251</v>
      </c>
      <c r="K88" s="16" t="s">
        <v>158</v>
      </c>
      <c r="Q88" s="16" t="s">
        <v>613</v>
      </c>
      <c r="R88" s="73" t="s">
        <v>487</v>
      </c>
      <c r="S88" s="16" t="s">
        <v>487</v>
      </c>
      <c r="T88" s="16" t="s">
        <v>608</v>
      </c>
      <c r="U88" s="16" t="s">
        <v>609</v>
      </c>
    </row>
    <row r="89" spans="1:22">
      <c r="A89" s="16" t="s">
        <v>614</v>
      </c>
      <c r="B89" s="72" t="str">
        <f t="shared" si="0"/>
        <v>โครงการศูนย์บริการครบวงจรอุตสาหกรรมความมั่นคง</v>
      </c>
      <c r="C89" s="16" t="s">
        <v>615</v>
      </c>
      <c r="D89" s="16" t="s">
        <v>28</v>
      </c>
      <c r="E89" s="90">
        <v>2567</v>
      </c>
      <c r="F89" s="16" t="s">
        <v>616</v>
      </c>
      <c r="G89" s="16" t="s">
        <v>229</v>
      </c>
      <c r="H89" s="16" t="s">
        <v>224</v>
      </c>
      <c r="I89" s="16" t="s">
        <v>225</v>
      </c>
      <c r="K89" s="16" t="s">
        <v>158</v>
      </c>
      <c r="Q89" s="16" t="s">
        <v>619</v>
      </c>
      <c r="R89" s="73" t="s">
        <v>522</v>
      </c>
      <c r="S89" s="16" t="s">
        <v>522</v>
      </c>
      <c r="T89" s="16" t="s">
        <v>617</v>
      </c>
      <c r="U89" s="16" t="s">
        <v>618</v>
      </c>
    </row>
    <row r="90" spans="1:22">
      <c r="A90" s="16" t="s">
        <v>620</v>
      </c>
      <c r="B90" s="72" t="str">
        <f t="shared" si="0"/>
        <v>โครงการพัฒนาทักษะยกระดับฝีมือแรงงานช่างเชื่อมสู่มาตรฐานสากลรองรับอุตสาหกรรมสมัยใหม่ และเขตพัฒนาเศรษฐกิจพิเศษ ประจำปี 2567</v>
      </c>
      <c r="C90" s="16" t="s">
        <v>621</v>
      </c>
      <c r="D90" s="16" t="s">
        <v>28</v>
      </c>
      <c r="E90" s="90">
        <v>2567</v>
      </c>
      <c r="F90" s="16" t="s">
        <v>592</v>
      </c>
      <c r="G90" s="16" t="s">
        <v>616</v>
      </c>
      <c r="H90" s="16" t="s">
        <v>622</v>
      </c>
      <c r="I90" s="16" t="s">
        <v>281</v>
      </c>
      <c r="K90" s="16" t="s">
        <v>282</v>
      </c>
      <c r="Q90" s="16" t="s">
        <v>625</v>
      </c>
      <c r="R90" s="73" t="s">
        <v>507</v>
      </c>
      <c r="S90" s="16" t="s">
        <v>507</v>
      </c>
      <c r="T90" s="16" t="s">
        <v>623</v>
      </c>
      <c r="U90" s="16" t="s">
        <v>624</v>
      </c>
    </row>
    <row r="91" spans="1:22">
      <c r="A91" s="16" t="s">
        <v>626</v>
      </c>
      <c r="B91" s="72" t="str">
        <f t="shared" si="0"/>
        <v>โครงการ “ ศูนย์ทดสอบมาตรฐานผลิตภัณฑ์อุตสาหกรรมความมั่นคง ”</v>
      </c>
      <c r="C91" s="16" t="s">
        <v>597</v>
      </c>
      <c r="D91" s="16" t="s">
        <v>28</v>
      </c>
      <c r="E91" s="90">
        <v>2567</v>
      </c>
      <c r="F91" s="16" t="s">
        <v>627</v>
      </c>
      <c r="G91" s="16" t="s">
        <v>229</v>
      </c>
      <c r="H91" s="16" t="s">
        <v>224</v>
      </c>
      <c r="I91" s="16" t="s">
        <v>225</v>
      </c>
      <c r="K91" s="16" t="s">
        <v>158</v>
      </c>
      <c r="Q91" s="16" t="s">
        <v>629</v>
      </c>
      <c r="R91" s="73" t="s">
        <v>561</v>
      </c>
      <c r="S91" s="16" t="s">
        <v>561</v>
      </c>
      <c r="T91" s="16" t="s">
        <v>617</v>
      </c>
      <c r="U91" s="16" t="s">
        <v>628</v>
      </c>
    </row>
  </sheetData>
  <autoFilter ref="A11:L91" xr:uid="{00000000-0009-0000-0000-000005000000}">
    <sortState ref="A12:L91">
      <sortCondition ref="E11:E91"/>
    </sortState>
  </autoFilter>
  <hyperlinks>
    <hyperlink ref="B12" r:id="rId1" display="https://emenscr.nesdc.go.th/viewer/view.html?id=5c52cc901248ca2ef6b77c4d&amp;username=utk0579091" xr:uid="{7531CA35-232C-492F-80A4-00D62730E6A9}"/>
    <hyperlink ref="Q42" r:id="rId2" xr:uid="{DFC90D0C-5B27-4965-AB0C-30DB00CA96C8}"/>
    <hyperlink ref="Q43" r:id="rId3" xr:uid="{043A87BB-EB49-42AA-A359-D320B2B06BDC}"/>
    <hyperlink ref="B43" r:id="rId4" xr:uid="{A88C66AD-6208-4D1F-BF16-E68C0EA7F09B}"/>
    <hyperlink ref="B42" r:id="rId5" xr:uid="{41FF5B17-9B22-4F1E-8BA9-CF31BAC08CE7}"/>
    <hyperlink ref="B38" r:id="rId6" display="https://emenscr.nesdc.go.th/viewer/view.html?id=61764b1309af7a60f5fc6b73&amp;username=bdc0011" xr:uid="{0D2BA46A-0AF8-41B5-BC73-A9FC25254CAD}"/>
    <hyperlink ref="B36" r:id="rId7" display="https://emenscr.nesdc.go.th/viewer/view.html?id=60d417f02c2df536bfaa244f&amp;username=mol04071" xr:uid="{600F7647-C29C-4173-BCBA-1000DD1C140C}"/>
    <hyperlink ref="B40" r:id="rId8" display="https://emenscr.nesdc.go.th/viewer/view.html?id=60a2160038dcb3779b8751bf&amp;username=rmutt0578081" xr:uid="{FB7AE647-7A66-4887-A9FE-625D4F934785}"/>
    <hyperlink ref="B41" r:id="rId9" display="https://emenscr.nesdc.go.th/viewer/view.html?id=60050b6a6bbd3e1ca33a78d2&amp;username=kpru053641" xr:uid="{209531F1-6D9F-417C-B2DE-644A96279D57}"/>
    <hyperlink ref="B39" r:id="rId10" display="https://emenscr.nesdc.go.th/viewer/view.html?id=5fdad3adea2eef1b27a27189&amp;username=mof08051" xr:uid="{C1DB50D7-B100-4708-B6E6-77AE04C435BC}"/>
    <hyperlink ref="B27" r:id="rId11" display="https://emenscr.nesdc.go.th/viewer/view.html?id=6013da58662c8a2f73e2fa8b&amp;username=moi5305112" xr:uid="{5344B711-A175-4889-9D52-26A7DA70D145}"/>
    <hyperlink ref="B23" r:id="rId12" display="https://emenscr.nesdc.go.th/viewer/view.html?id=5f71af9706a32245fa4446fa&amp;username=bdc0041" xr:uid="{8186BBD2-04CD-4B8B-B1AB-214805F98C3A}"/>
    <hyperlink ref="B37" r:id="rId13" display="https://emenscr.nesdc.go.th/viewer/view.html?id=5f1a763dbbe2135e2d91181e&amp;username=mod06061" xr:uid="{748A64A8-49F0-4B8C-9AA9-FB69C6C22EAC}"/>
    <hyperlink ref="B24" r:id="rId14" display="https://emenscr.nesdc.go.th/viewer/view.html?id=5f2b286d5237673fb8a4d95f&amp;username=dti011" xr:uid="{5042C7B9-E27B-412E-B38B-F02EC0035AED}"/>
    <hyperlink ref="B35" r:id="rId15" display="https://emenscr.nesdc.go.th/viewer/view.html?id=5ee0954aa360ea2532ef3245&amp;username=industry03121" xr:uid="{9D782166-67DB-4ED5-856A-C1B4CC8A2BA3}"/>
    <hyperlink ref="B34" r:id="rId16" display="https://emenscr.nesdc.go.th/viewer/view.html?id=5e98868498c8b13f6e118496&amp;username=industry03121" xr:uid="{F75DAC62-8147-41C8-8CA6-25EC23B34B34}"/>
    <hyperlink ref="B13" r:id="rId17" display="https://emenscr.nesdc.go.th/viewer/view.html?id=5e5e09095818301bca7d3da3&amp;username=utk0579091" xr:uid="{C50154AD-A8AF-43F0-9A25-C10A7F23801D}"/>
    <hyperlink ref="B28" r:id="rId18" display="https://emenscr.nesdc.go.th/viewer/view.html?id=5e27f3ae804f6552226dcbdf&amp;username=nvi021" xr:uid="{68C5AF95-09DC-48FE-99E5-44D5A74ED243}"/>
    <hyperlink ref="B26" r:id="rId19" display="https://emenscr.nesdc.go.th/viewer/view.html?id=5e0ee6e0b8b365018624e486&amp;username=mot0703301" xr:uid="{A8FC5335-A1CB-4AE5-B67F-C3BD9D623BA2}"/>
    <hyperlink ref="B31" r:id="rId20" display="https://emenscr.nesdc.go.th/viewer/view.html?id=5e0580c90ad19a4457019e1a&amp;username=moph10091" xr:uid="{AB855DB1-AA4F-4593-91FD-DF2926410EAE}"/>
    <hyperlink ref="B33" r:id="rId21" display="https://emenscr.nesdc.go.th/viewer/view.html?id=5e0337bf42c5ca49af55aee0&amp;username=industry03061" xr:uid="{01531CE5-8DD4-4E3B-9436-CEE280BF93EC}"/>
    <hyperlink ref="B32" r:id="rId22" display="https://emenscr.nesdc.go.th/viewer/view.html?id=5e0335ac6f155549ab8fbe1e&amp;username=industry03061" xr:uid="{B33E5ED3-9C02-4B6F-B71F-4F7DB8B17B44}"/>
    <hyperlink ref="B30" r:id="rId23" display="https://emenscr.nesdc.go.th/viewer/view.html?id=5e008a1bca0feb49b458bd3b&amp;username=moph10091" xr:uid="{B5E48898-A075-41A4-9FFD-03C0FCE373A3}"/>
    <hyperlink ref="B29" r:id="rId24" display="https://emenscr.nesdc.go.th/viewer/view.html?id=5df9abe9467aa83f5ec0b02f&amp;username=moph10091" xr:uid="{FFE8570E-0F19-4028-891F-72A8925BD991}"/>
    <hyperlink ref="B25" r:id="rId25" display="https://emenscr.nesdc.go.th/viewer/view.html?id=5d945d0d644fd240c48a1da8&amp;username=mof08051" xr:uid="{A1EBCC75-A575-451B-8F57-95BD7C60D6C6}"/>
    <hyperlink ref="B14" r:id="rId26" display="https://emenscr.nesdc.go.th/viewer/view.html?id=5d8dbf879349fb22f9ca420a&amp;username=rmutt0578101" xr:uid="{09E1F46C-77E2-43E0-9697-CEDB63479778}"/>
    <hyperlink ref="B16" r:id="rId27" display="https://emenscr.nesdc.go.th/viewer/view.html?id=5d89e3986e6bea05a699b9d6&amp;username=rus0585141" xr:uid="{91544814-A5E8-4045-9B88-F9C2DFE4AE40}"/>
    <hyperlink ref="B15" r:id="rId28" display="https://emenscr.nesdc.go.th/viewer/view.html?id=5d63b89cd2f5cc7c82447d5c&amp;username=rus0585131" xr:uid="{2C2CE7FB-DA0D-4079-8508-A93051CDADE9}"/>
    <hyperlink ref="B22" r:id="rId29" display="https://emenscr.nesdc.go.th/viewer/view.html?id=5c9a4f257a930d3fec263034&amp;username=industry03121" xr:uid="{1605CF53-405B-46CA-ABDA-D66815FC9327}"/>
    <hyperlink ref="B21" r:id="rId30" display="https://emenscr.nesdc.go.th/viewer/view.html?id=5c99ea127a930d3fec263030&amp;username=industry03121" xr:uid="{08C30895-B7E2-4890-B82F-C9F8C3BAFDD3}"/>
    <hyperlink ref="B20" r:id="rId31" display="https://emenscr.nesdc.go.th/viewer/view.html?id=5c99e7bfa392573fe1bc6bd9&amp;username=industry03121" xr:uid="{D2F9A832-BC0D-4E79-8D1C-6EAF62AD0961}"/>
    <hyperlink ref="B19" r:id="rId32" display="https://emenscr.nesdc.go.th/viewer/view.html?id=5c11d4e7e1033840d277038c&amp;username=moph10201" xr:uid="{82FB0FB8-EF34-4106-BCD0-DB533980151C}"/>
    <hyperlink ref="B18" r:id="rId33" display="https://emenscr.nesdc.go.th/viewer/view.html?id=5c0f763de1033840d277037f&amp;username=moph10201" xr:uid="{219B9F1B-B77D-4120-867C-53CB7FCB567B}"/>
    <hyperlink ref="B17" r:id="rId34" display="https://emenscr.nesdc.go.th/viewer/view.html?id=5b20a6c5ea79507e38d7c861&amp;username=energy06041" xr:uid="{A6BD750A-1201-4AF7-ABD9-014AA524EBCB}"/>
  </hyperlinks>
  <pageMargins left="0.7" right="0.7" top="0.75" bottom="0.75" header="0.3" footer="0.3"/>
  <pageSetup paperSize="9" orientation="portrait" horizontalDpi="4294967295" verticalDpi="4294967295" r:id="rId35"/>
  <drawing r:id="rId3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7B7-C47B-481D-8843-71A963B8049A}">
  <sheetPr filterMode="1"/>
  <dimension ref="A1:N42"/>
  <sheetViews>
    <sheetView topLeftCell="G1" workbookViewId="0">
      <selection activeCell="A3" sqref="A3:N39"/>
    </sheetView>
  </sheetViews>
  <sheetFormatPr defaultRowHeight="14.4"/>
  <cols>
    <col min="1" max="2" width="23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39.109375" customWidth="1"/>
    <col min="9" max="9" width="47.33203125" customWidth="1"/>
    <col min="10" max="10" width="44.5546875" customWidth="1"/>
    <col min="11" max="11" width="24.33203125" customWidth="1"/>
    <col min="12" max="12" width="13.44140625" customWidth="1"/>
    <col min="13" max="13" width="16.109375" customWidth="1"/>
    <col min="14" max="14" width="54" customWidth="1"/>
  </cols>
  <sheetData>
    <row r="1" spans="1:1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>
      <c r="A2" s="69" t="s">
        <v>2</v>
      </c>
      <c r="B2" s="69"/>
      <c r="C2" s="69" t="s">
        <v>3</v>
      </c>
      <c r="D2" s="69" t="s">
        <v>7</v>
      </c>
      <c r="E2" s="69" t="s">
        <v>441</v>
      </c>
      <c r="F2" s="69" t="s">
        <v>14</v>
      </c>
      <c r="G2" s="69" t="s">
        <v>15</v>
      </c>
      <c r="H2" s="69" t="s">
        <v>18</v>
      </c>
      <c r="I2" s="69" t="s">
        <v>19</v>
      </c>
      <c r="J2" s="69" t="s">
        <v>20</v>
      </c>
      <c r="K2" s="69" t="s">
        <v>21</v>
      </c>
      <c r="L2" s="69" t="s">
        <v>22</v>
      </c>
      <c r="M2" s="69" t="s">
        <v>23</v>
      </c>
      <c r="N2" s="69" t="s">
        <v>484</v>
      </c>
    </row>
    <row r="3" spans="1:14">
      <c r="A3" t="s">
        <v>331</v>
      </c>
      <c r="C3" t="s">
        <v>332</v>
      </c>
      <c r="D3" t="s">
        <v>28</v>
      </c>
      <c r="E3" s="70">
        <v>2565</v>
      </c>
      <c r="F3" t="s">
        <v>163</v>
      </c>
      <c r="G3" t="s">
        <v>155</v>
      </c>
      <c r="H3" t="s">
        <v>334</v>
      </c>
      <c r="I3" t="s">
        <v>251</v>
      </c>
      <c r="J3" t="s">
        <v>158</v>
      </c>
      <c r="L3" t="s">
        <v>194</v>
      </c>
      <c r="M3" t="s">
        <v>487</v>
      </c>
      <c r="N3" t="s">
        <v>488</v>
      </c>
    </row>
    <row r="4" spans="1:14">
      <c r="A4" t="s">
        <v>335</v>
      </c>
      <c r="C4" t="s">
        <v>336</v>
      </c>
      <c r="D4" t="s">
        <v>28</v>
      </c>
      <c r="E4" s="70">
        <v>2565</v>
      </c>
      <c r="F4" t="s">
        <v>243</v>
      </c>
      <c r="G4" t="s">
        <v>258</v>
      </c>
      <c r="H4" t="s">
        <v>334</v>
      </c>
      <c r="I4" t="s">
        <v>251</v>
      </c>
      <c r="J4" t="s">
        <v>158</v>
      </c>
      <c r="L4" t="s">
        <v>194</v>
      </c>
      <c r="M4" t="s">
        <v>487</v>
      </c>
      <c r="N4" t="s">
        <v>490</v>
      </c>
    </row>
    <row r="5" spans="1:14">
      <c r="A5" t="s">
        <v>339</v>
      </c>
      <c r="C5" t="s">
        <v>340</v>
      </c>
      <c r="D5" t="s">
        <v>28</v>
      </c>
      <c r="E5" s="70">
        <v>2565</v>
      </c>
      <c r="F5" t="s">
        <v>163</v>
      </c>
      <c r="G5" t="s">
        <v>155</v>
      </c>
      <c r="H5" t="s">
        <v>342</v>
      </c>
      <c r="I5" t="s">
        <v>251</v>
      </c>
      <c r="J5" t="s">
        <v>158</v>
      </c>
      <c r="L5" t="s">
        <v>194</v>
      </c>
      <c r="M5" t="s">
        <v>492</v>
      </c>
      <c r="N5" t="s">
        <v>493</v>
      </c>
    </row>
    <row r="6" spans="1:14">
      <c r="A6" t="s">
        <v>344</v>
      </c>
      <c r="C6" t="s">
        <v>345</v>
      </c>
      <c r="D6" t="s">
        <v>28</v>
      </c>
      <c r="E6" s="70">
        <v>2565</v>
      </c>
      <c r="F6" t="s">
        <v>163</v>
      </c>
      <c r="G6" t="s">
        <v>155</v>
      </c>
      <c r="H6" t="s">
        <v>342</v>
      </c>
      <c r="I6" t="s">
        <v>251</v>
      </c>
      <c r="J6" t="s">
        <v>158</v>
      </c>
      <c r="L6" t="s">
        <v>194</v>
      </c>
      <c r="M6" t="s">
        <v>492</v>
      </c>
      <c r="N6" t="s">
        <v>495</v>
      </c>
    </row>
    <row r="7" spans="1:14">
      <c r="A7" t="s">
        <v>347</v>
      </c>
      <c r="C7" t="s">
        <v>348</v>
      </c>
      <c r="D7" t="s">
        <v>28</v>
      </c>
      <c r="E7" s="70">
        <v>2565</v>
      </c>
      <c r="F7" t="s">
        <v>163</v>
      </c>
      <c r="G7" t="s">
        <v>155</v>
      </c>
      <c r="H7" t="s">
        <v>342</v>
      </c>
      <c r="I7" t="s">
        <v>251</v>
      </c>
      <c r="J7" t="s">
        <v>158</v>
      </c>
      <c r="L7" t="s">
        <v>194</v>
      </c>
      <c r="M7" t="s">
        <v>492</v>
      </c>
      <c r="N7" t="s">
        <v>497</v>
      </c>
    </row>
    <row r="8" spans="1:14">
      <c r="A8" t="s">
        <v>350</v>
      </c>
      <c r="C8" t="s">
        <v>351</v>
      </c>
      <c r="D8" t="s">
        <v>28</v>
      </c>
      <c r="E8" s="70">
        <v>2565</v>
      </c>
      <c r="F8" t="s">
        <v>163</v>
      </c>
      <c r="G8" t="s">
        <v>155</v>
      </c>
      <c r="H8" t="s">
        <v>342</v>
      </c>
      <c r="I8" t="s">
        <v>251</v>
      </c>
      <c r="J8" t="s">
        <v>158</v>
      </c>
      <c r="L8" t="s">
        <v>194</v>
      </c>
      <c r="M8" t="s">
        <v>492</v>
      </c>
      <c r="N8" t="s">
        <v>499</v>
      </c>
    </row>
    <row r="9" spans="1:14">
      <c r="A9" t="s">
        <v>353</v>
      </c>
      <c r="C9" t="s">
        <v>354</v>
      </c>
      <c r="D9" t="s">
        <v>355</v>
      </c>
      <c r="E9" s="70">
        <v>2565</v>
      </c>
      <c r="F9" t="s">
        <v>163</v>
      </c>
      <c r="G9" t="s">
        <v>155</v>
      </c>
      <c r="H9" t="s">
        <v>342</v>
      </c>
      <c r="I9" t="s">
        <v>251</v>
      </c>
      <c r="J9" t="s">
        <v>158</v>
      </c>
      <c r="L9" t="s">
        <v>168</v>
      </c>
      <c r="M9" t="s">
        <v>501</v>
      </c>
      <c r="N9" t="s">
        <v>502</v>
      </c>
    </row>
    <row r="10" spans="1:14">
      <c r="A10" t="s">
        <v>357</v>
      </c>
      <c r="C10" t="s">
        <v>358</v>
      </c>
      <c r="D10" t="s">
        <v>28</v>
      </c>
      <c r="E10" s="70">
        <v>2565</v>
      </c>
      <c r="F10" t="s">
        <v>163</v>
      </c>
      <c r="G10" t="s">
        <v>155</v>
      </c>
      <c r="H10" t="s">
        <v>334</v>
      </c>
      <c r="I10" t="s">
        <v>251</v>
      </c>
      <c r="J10" t="s">
        <v>158</v>
      </c>
      <c r="L10" t="s">
        <v>194</v>
      </c>
      <c r="M10" t="s">
        <v>504</v>
      </c>
      <c r="N10" t="s">
        <v>505</v>
      </c>
    </row>
    <row r="11" spans="1:14">
      <c r="A11" t="s">
        <v>361</v>
      </c>
      <c r="C11" t="s">
        <v>362</v>
      </c>
      <c r="D11" t="s">
        <v>28</v>
      </c>
      <c r="E11" s="70">
        <v>2565</v>
      </c>
      <c r="F11" t="s">
        <v>163</v>
      </c>
      <c r="G11" t="s">
        <v>155</v>
      </c>
      <c r="H11" t="s">
        <v>334</v>
      </c>
      <c r="I11" t="s">
        <v>251</v>
      </c>
      <c r="J11" t="s">
        <v>158</v>
      </c>
      <c r="L11" t="s">
        <v>168</v>
      </c>
      <c r="M11" t="s">
        <v>507</v>
      </c>
      <c r="N11" t="s">
        <v>508</v>
      </c>
    </row>
    <row r="12" spans="1:14">
      <c r="A12" t="s">
        <v>364</v>
      </c>
      <c r="C12" t="s">
        <v>365</v>
      </c>
      <c r="D12" t="s">
        <v>28</v>
      </c>
      <c r="E12" s="70">
        <v>2565</v>
      </c>
      <c r="F12" t="s">
        <v>163</v>
      </c>
      <c r="G12" t="s">
        <v>155</v>
      </c>
      <c r="H12" t="s">
        <v>334</v>
      </c>
      <c r="I12" t="s">
        <v>251</v>
      </c>
      <c r="J12" t="s">
        <v>158</v>
      </c>
      <c r="L12" t="s">
        <v>194</v>
      </c>
      <c r="M12" t="s">
        <v>504</v>
      </c>
      <c r="N12" t="s">
        <v>510</v>
      </c>
    </row>
    <row r="13" spans="1:14">
      <c r="A13" t="s">
        <v>367</v>
      </c>
      <c r="C13" t="s">
        <v>368</v>
      </c>
      <c r="D13" t="s">
        <v>28</v>
      </c>
      <c r="E13" s="70">
        <v>2565</v>
      </c>
      <c r="F13" t="s">
        <v>163</v>
      </c>
      <c r="G13" t="s">
        <v>155</v>
      </c>
      <c r="H13" t="s">
        <v>334</v>
      </c>
      <c r="I13" t="s">
        <v>251</v>
      </c>
      <c r="J13" t="s">
        <v>158</v>
      </c>
      <c r="L13" t="s">
        <v>194</v>
      </c>
      <c r="M13" t="s">
        <v>487</v>
      </c>
      <c r="N13" t="s">
        <v>512</v>
      </c>
    </row>
    <row r="14" spans="1:14">
      <c r="A14" t="s">
        <v>370</v>
      </c>
      <c r="C14" t="s">
        <v>371</v>
      </c>
      <c r="D14" t="s">
        <v>28</v>
      </c>
      <c r="E14" s="70">
        <v>2565</v>
      </c>
      <c r="F14" t="s">
        <v>163</v>
      </c>
      <c r="G14" t="s">
        <v>155</v>
      </c>
      <c r="H14" t="s">
        <v>342</v>
      </c>
      <c r="I14" t="s">
        <v>251</v>
      </c>
      <c r="J14" t="s">
        <v>158</v>
      </c>
      <c r="L14" t="s">
        <v>194</v>
      </c>
      <c r="M14" t="s">
        <v>492</v>
      </c>
      <c r="N14" t="s">
        <v>514</v>
      </c>
    </row>
    <row r="15" spans="1:14">
      <c r="A15" t="s">
        <v>374</v>
      </c>
      <c r="C15" t="s">
        <v>375</v>
      </c>
      <c r="D15" t="s">
        <v>28</v>
      </c>
      <c r="E15" s="70">
        <v>2565</v>
      </c>
      <c r="F15" t="s">
        <v>163</v>
      </c>
      <c r="G15" t="s">
        <v>155</v>
      </c>
      <c r="H15" t="s">
        <v>377</v>
      </c>
      <c r="I15" t="s">
        <v>251</v>
      </c>
      <c r="J15" t="s">
        <v>158</v>
      </c>
      <c r="L15" t="s">
        <v>168</v>
      </c>
      <c r="M15" t="s">
        <v>507</v>
      </c>
      <c r="N15" t="s">
        <v>516</v>
      </c>
    </row>
    <row r="16" spans="1:14">
      <c r="A16" t="s">
        <v>378</v>
      </c>
      <c r="C16" t="s">
        <v>379</v>
      </c>
      <c r="D16" t="s">
        <v>28</v>
      </c>
      <c r="E16" s="70">
        <v>2565</v>
      </c>
      <c r="F16" t="s">
        <v>163</v>
      </c>
      <c r="G16" t="s">
        <v>155</v>
      </c>
      <c r="H16" t="s">
        <v>377</v>
      </c>
      <c r="I16" t="s">
        <v>251</v>
      </c>
      <c r="J16" t="s">
        <v>158</v>
      </c>
      <c r="L16" t="s">
        <v>168</v>
      </c>
      <c r="M16" t="s">
        <v>507</v>
      </c>
      <c r="N16" t="s">
        <v>518</v>
      </c>
    </row>
    <row r="17" spans="1:14">
      <c r="A17" t="s">
        <v>381</v>
      </c>
      <c r="C17" t="s">
        <v>382</v>
      </c>
      <c r="D17" t="s">
        <v>28</v>
      </c>
      <c r="E17" s="70">
        <v>2565</v>
      </c>
      <c r="F17" t="s">
        <v>163</v>
      </c>
      <c r="G17" t="s">
        <v>155</v>
      </c>
      <c r="H17" t="s">
        <v>377</v>
      </c>
      <c r="I17" t="s">
        <v>251</v>
      </c>
      <c r="J17" t="s">
        <v>158</v>
      </c>
      <c r="L17" t="s">
        <v>168</v>
      </c>
      <c r="M17" t="s">
        <v>501</v>
      </c>
      <c r="N17" t="s">
        <v>520</v>
      </c>
    </row>
    <row r="18" spans="1:14">
      <c r="A18" t="s">
        <v>384</v>
      </c>
      <c r="C18" t="s">
        <v>248</v>
      </c>
      <c r="D18" t="s">
        <v>28</v>
      </c>
      <c r="E18" s="70">
        <v>2565</v>
      </c>
      <c r="F18" t="s">
        <v>163</v>
      </c>
      <c r="G18" t="s">
        <v>155</v>
      </c>
      <c r="H18" t="s">
        <v>377</v>
      </c>
      <c r="I18" t="s">
        <v>251</v>
      </c>
      <c r="J18" t="s">
        <v>158</v>
      </c>
      <c r="L18" t="s">
        <v>199</v>
      </c>
      <c r="M18" t="s">
        <v>522</v>
      </c>
      <c r="N18" t="s">
        <v>523</v>
      </c>
    </row>
    <row r="19" spans="1:14">
      <c r="A19" t="s">
        <v>387</v>
      </c>
      <c r="C19" t="s">
        <v>388</v>
      </c>
      <c r="D19" t="s">
        <v>28</v>
      </c>
      <c r="E19" s="70">
        <v>2565</v>
      </c>
      <c r="F19" t="s">
        <v>163</v>
      </c>
      <c r="G19" t="s">
        <v>155</v>
      </c>
      <c r="H19" t="s">
        <v>250</v>
      </c>
      <c r="I19" t="s">
        <v>251</v>
      </c>
      <c r="J19" t="s">
        <v>158</v>
      </c>
      <c r="L19" t="s">
        <v>168</v>
      </c>
      <c r="M19" t="s">
        <v>501</v>
      </c>
      <c r="N19" t="s">
        <v>525</v>
      </c>
    </row>
    <row r="20" spans="1:14">
      <c r="A20" t="s">
        <v>390</v>
      </c>
      <c r="C20" t="s">
        <v>391</v>
      </c>
      <c r="D20" t="s">
        <v>28</v>
      </c>
      <c r="E20" s="70">
        <v>2565</v>
      </c>
      <c r="F20" t="s">
        <v>163</v>
      </c>
      <c r="G20" t="s">
        <v>286</v>
      </c>
      <c r="H20" t="s">
        <v>250</v>
      </c>
      <c r="I20" t="s">
        <v>251</v>
      </c>
      <c r="J20" t="s">
        <v>158</v>
      </c>
      <c r="L20" t="s">
        <v>168</v>
      </c>
      <c r="M20" t="s">
        <v>501</v>
      </c>
      <c r="N20" t="s">
        <v>527</v>
      </c>
    </row>
    <row r="21" spans="1:14">
      <c r="A21" t="s">
        <v>394</v>
      </c>
      <c r="C21" t="s">
        <v>395</v>
      </c>
      <c r="D21" t="s">
        <v>28</v>
      </c>
      <c r="E21" s="70">
        <v>2565</v>
      </c>
      <c r="F21" t="s">
        <v>163</v>
      </c>
      <c r="G21" t="s">
        <v>155</v>
      </c>
      <c r="H21" t="s">
        <v>397</v>
      </c>
      <c r="I21" t="s">
        <v>251</v>
      </c>
      <c r="J21" t="s">
        <v>158</v>
      </c>
      <c r="L21" t="s">
        <v>199</v>
      </c>
      <c r="M21" t="s">
        <v>529</v>
      </c>
      <c r="N21" t="s">
        <v>530</v>
      </c>
    </row>
    <row r="22" spans="1:14">
      <c r="A22" t="s">
        <v>399</v>
      </c>
      <c r="C22" t="s">
        <v>400</v>
      </c>
      <c r="D22" t="s">
        <v>28</v>
      </c>
      <c r="E22" s="70">
        <v>2565</v>
      </c>
      <c r="F22" t="s">
        <v>163</v>
      </c>
      <c r="G22" t="s">
        <v>155</v>
      </c>
      <c r="H22" t="s">
        <v>397</v>
      </c>
      <c r="I22" t="s">
        <v>251</v>
      </c>
      <c r="J22" t="s">
        <v>158</v>
      </c>
      <c r="L22" t="s">
        <v>199</v>
      </c>
      <c r="M22" t="s">
        <v>529</v>
      </c>
      <c r="N22" t="s">
        <v>532</v>
      </c>
    </row>
    <row r="23" spans="1:14">
      <c r="A23" t="s">
        <v>402</v>
      </c>
      <c r="C23" t="s">
        <v>403</v>
      </c>
      <c r="D23" t="s">
        <v>28</v>
      </c>
      <c r="E23" s="70">
        <v>2565</v>
      </c>
      <c r="F23" t="s">
        <v>163</v>
      </c>
      <c r="G23" t="s">
        <v>155</v>
      </c>
      <c r="H23" t="s">
        <v>397</v>
      </c>
      <c r="I23" t="s">
        <v>251</v>
      </c>
      <c r="J23" t="s">
        <v>158</v>
      </c>
      <c r="L23" t="s">
        <v>199</v>
      </c>
      <c r="M23" t="s">
        <v>529</v>
      </c>
      <c r="N23" t="s">
        <v>534</v>
      </c>
    </row>
    <row r="24" spans="1:14">
      <c r="A24" t="s">
        <v>405</v>
      </c>
      <c r="C24" t="s">
        <v>406</v>
      </c>
      <c r="D24" t="s">
        <v>28</v>
      </c>
      <c r="E24" s="70">
        <v>2565</v>
      </c>
      <c r="F24" t="s">
        <v>163</v>
      </c>
      <c r="G24" t="s">
        <v>155</v>
      </c>
      <c r="H24" t="s">
        <v>397</v>
      </c>
      <c r="I24" t="s">
        <v>251</v>
      </c>
      <c r="J24" t="s">
        <v>158</v>
      </c>
      <c r="L24" t="s">
        <v>199</v>
      </c>
      <c r="M24" t="s">
        <v>529</v>
      </c>
      <c r="N24" t="s">
        <v>536</v>
      </c>
    </row>
    <row r="25" spans="1:14">
      <c r="A25" t="s">
        <v>408</v>
      </c>
      <c r="C25" t="s">
        <v>409</v>
      </c>
      <c r="D25" t="s">
        <v>28</v>
      </c>
      <c r="E25" s="70">
        <v>2565</v>
      </c>
      <c r="F25" t="s">
        <v>163</v>
      </c>
      <c r="G25" t="s">
        <v>155</v>
      </c>
      <c r="H25" t="s">
        <v>397</v>
      </c>
      <c r="I25" t="s">
        <v>251</v>
      </c>
      <c r="J25" t="s">
        <v>158</v>
      </c>
      <c r="L25" t="s">
        <v>199</v>
      </c>
      <c r="M25" t="s">
        <v>529</v>
      </c>
      <c r="N25" t="s">
        <v>538</v>
      </c>
    </row>
    <row r="26" spans="1:14">
      <c r="A26" t="s">
        <v>411</v>
      </c>
      <c r="C26" t="s">
        <v>412</v>
      </c>
      <c r="D26" t="s">
        <v>28</v>
      </c>
      <c r="E26" s="70">
        <v>2565</v>
      </c>
      <c r="F26" t="s">
        <v>163</v>
      </c>
      <c r="G26" t="s">
        <v>155</v>
      </c>
      <c r="H26" t="s">
        <v>397</v>
      </c>
      <c r="I26" t="s">
        <v>251</v>
      </c>
      <c r="J26" t="s">
        <v>158</v>
      </c>
      <c r="L26" t="s">
        <v>199</v>
      </c>
      <c r="M26" t="s">
        <v>529</v>
      </c>
      <c r="N26" t="s">
        <v>540</v>
      </c>
    </row>
    <row r="27" spans="1:14">
      <c r="A27" t="s">
        <v>414</v>
      </c>
      <c r="C27" t="s">
        <v>99</v>
      </c>
      <c r="D27" t="s">
        <v>28</v>
      </c>
      <c r="E27" s="70">
        <v>2565</v>
      </c>
      <c r="F27" t="s">
        <v>163</v>
      </c>
      <c r="G27" t="s">
        <v>155</v>
      </c>
      <c r="H27" t="s">
        <v>101</v>
      </c>
      <c r="I27" t="s">
        <v>102</v>
      </c>
      <c r="J27" t="s">
        <v>103</v>
      </c>
      <c r="L27" t="s">
        <v>173</v>
      </c>
      <c r="M27" t="s">
        <v>542</v>
      </c>
      <c r="N27" t="s">
        <v>543</v>
      </c>
    </row>
    <row r="28" spans="1:14">
      <c r="A28" t="s">
        <v>417</v>
      </c>
      <c r="C28" t="s">
        <v>418</v>
      </c>
      <c r="D28" t="s">
        <v>28</v>
      </c>
      <c r="E28" s="70">
        <v>2565</v>
      </c>
      <c r="F28" t="s">
        <v>163</v>
      </c>
      <c r="G28" t="s">
        <v>155</v>
      </c>
      <c r="H28" t="s">
        <v>420</v>
      </c>
      <c r="I28" t="s">
        <v>132</v>
      </c>
      <c r="J28" t="s">
        <v>133</v>
      </c>
      <c r="L28" t="s">
        <v>173</v>
      </c>
      <c r="M28" t="s">
        <v>542</v>
      </c>
      <c r="N28" t="s">
        <v>545</v>
      </c>
    </row>
    <row r="29" spans="1:14">
      <c r="A29" t="s">
        <v>421</v>
      </c>
      <c r="C29" t="s">
        <v>422</v>
      </c>
      <c r="D29" t="s">
        <v>28</v>
      </c>
      <c r="E29" s="70">
        <v>2565</v>
      </c>
      <c r="F29" t="s">
        <v>163</v>
      </c>
      <c r="G29" t="s">
        <v>155</v>
      </c>
      <c r="H29" t="s">
        <v>420</v>
      </c>
      <c r="I29" t="s">
        <v>132</v>
      </c>
      <c r="J29" t="s">
        <v>133</v>
      </c>
      <c r="L29" t="s">
        <v>173</v>
      </c>
      <c r="M29" t="s">
        <v>542</v>
      </c>
      <c r="N29" t="s">
        <v>547</v>
      </c>
    </row>
    <row r="30" spans="1:14">
      <c r="A30" t="s">
        <v>424</v>
      </c>
      <c r="C30" t="s">
        <v>425</v>
      </c>
      <c r="D30" t="s">
        <v>28</v>
      </c>
      <c r="E30" s="70">
        <v>2565</v>
      </c>
      <c r="F30" t="s">
        <v>163</v>
      </c>
      <c r="G30" t="s">
        <v>155</v>
      </c>
      <c r="H30" t="s">
        <v>420</v>
      </c>
      <c r="I30" t="s">
        <v>132</v>
      </c>
      <c r="J30" t="s">
        <v>133</v>
      </c>
      <c r="L30" t="s">
        <v>173</v>
      </c>
      <c r="M30" t="s">
        <v>542</v>
      </c>
      <c r="N30" t="s">
        <v>549</v>
      </c>
    </row>
    <row r="31" spans="1:14">
      <c r="A31" t="s">
        <v>427</v>
      </c>
      <c r="C31" t="s">
        <v>428</v>
      </c>
      <c r="D31" t="s">
        <v>28</v>
      </c>
      <c r="E31" s="70">
        <v>2565</v>
      </c>
      <c r="F31" t="s">
        <v>163</v>
      </c>
      <c r="G31" t="s">
        <v>155</v>
      </c>
      <c r="H31" t="s">
        <v>420</v>
      </c>
      <c r="I31" t="s">
        <v>132</v>
      </c>
      <c r="J31" t="s">
        <v>133</v>
      </c>
      <c r="L31" t="s">
        <v>173</v>
      </c>
      <c r="M31" t="s">
        <v>542</v>
      </c>
      <c r="N31" t="s">
        <v>551</v>
      </c>
    </row>
    <row r="32" spans="1:14" hidden="1">
      <c r="A32" t="s">
        <v>430</v>
      </c>
      <c r="C32" t="s">
        <v>313</v>
      </c>
      <c r="D32" t="s">
        <v>28</v>
      </c>
      <c r="E32" s="70">
        <v>2565</v>
      </c>
      <c r="F32" t="s">
        <v>286</v>
      </c>
      <c r="G32" t="s">
        <v>229</v>
      </c>
      <c r="H32" t="s">
        <v>224</v>
      </c>
      <c r="I32" t="s">
        <v>225</v>
      </c>
      <c r="J32" t="s">
        <v>158</v>
      </c>
      <c r="K32" t="s">
        <v>432</v>
      </c>
      <c r="L32" t="s">
        <v>199</v>
      </c>
      <c r="M32" t="s">
        <v>557</v>
      </c>
      <c r="N32" t="s">
        <v>558</v>
      </c>
    </row>
    <row r="33" spans="1:14" hidden="1">
      <c r="A33" t="s">
        <v>283</v>
      </c>
      <c r="C33" t="s">
        <v>284</v>
      </c>
      <c r="D33" t="s">
        <v>28</v>
      </c>
      <c r="E33" s="70">
        <v>2566</v>
      </c>
      <c r="F33" t="s">
        <v>286</v>
      </c>
      <c r="G33" t="s">
        <v>287</v>
      </c>
      <c r="H33" t="s">
        <v>209</v>
      </c>
      <c r="I33" t="s">
        <v>560</v>
      </c>
      <c r="J33" t="s">
        <v>60</v>
      </c>
      <c r="K33" t="s">
        <v>288</v>
      </c>
      <c r="L33" t="s">
        <v>199</v>
      </c>
      <c r="M33" t="s">
        <v>561</v>
      </c>
      <c r="N33" t="s">
        <v>562</v>
      </c>
    </row>
    <row r="34" spans="1:14">
      <c r="A34" t="s">
        <v>291</v>
      </c>
      <c r="C34" t="s">
        <v>292</v>
      </c>
      <c r="D34" t="s">
        <v>28</v>
      </c>
      <c r="E34" s="70">
        <v>2566</v>
      </c>
      <c r="F34" t="s">
        <v>286</v>
      </c>
      <c r="G34" t="s">
        <v>287</v>
      </c>
      <c r="H34" t="s">
        <v>209</v>
      </c>
      <c r="I34" t="s">
        <v>560</v>
      </c>
      <c r="J34" t="s">
        <v>60</v>
      </c>
      <c r="K34" t="s">
        <v>294</v>
      </c>
      <c r="L34" t="s">
        <v>199</v>
      </c>
      <c r="M34" t="s">
        <v>561</v>
      </c>
      <c r="N34" t="s">
        <v>564</v>
      </c>
    </row>
    <row r="35" spans="1:14" hidden="1">
      <c r="A35" t="s">
        <v>295</v>
      </c>
      <c r="C35" t="s">
        <v>296</v>
      </c>
      <c r="D35" t="s">
        <v>28</v>
      </c>
      <c r="E35" s="70">
        <v>2566</v>
      </c>
      <c r="F35" t="s">
        <v>286</v>
      </c>
      <c r="G35" t="s">
        <v>298</v>
      </c>
      <c r="H35" t="s">
        <v>164</v>
      </c>
      <c r="I35" t="s">
        <v>165</v>
      </c>
      <c r="J35" t="s">
        <v>166</v>
      </c>
      <c r="K35" t="s">
        <v>288</v>
      </c>
      <c r="L35" t="s">
        <v>194</v>
      </c>
      <c r="M35" t="s">
        <v>487</v>
      </c>
      <c r="N35" t="s">
        <v>566</v>
      </c>
    </row>
    <row r="36" spans="1:14" hidden="1">
      <c r="A36" t="s">
        <v>301</v>
      </c>
      <c r="C36" t="s">
        <v>302</v>
      </c>
      <c r="D36" t="s">
        <v>28</v>
      </c>
      <c r="E36" s="70">
        <v>2566</v>
      </c>
      <c r="F36" t="s">
        <v>286</v>
      </c>
      <c r="G36" t="s">
        <v>298</v>
      </c>
      <c r="H36" t="s">
        <v>164</v>
      </c>
      <c r="I36" t="s">
        <v>165</v>
      </c>
      <c r="J36" t="s">
        <v>166</v>
      </c>
      <c r="K36" t="s">
        <v>288</v>
      </c>
      <c r="L36" t="s">
        <v>168</v>
      </c>
      <c r="M36" t="s">
        <v>501</v>
      </c>
      <c r="N36" t="s">
        <v>568</v>
      </c>
    </row>
    <row r="37" spans="1:14" hidden="1">
      <c r="A37" t="s">
        <v>306</v>
      </c>
      <c r="C37" t="s">
        <v>307</v>
      </c>
      <c r="D37" t="s">
        <v>28</v>
      </c>
      <c r="E37" s="70">
        <v>2566</v>
      </c>
      <c r="F37" t="s">
        <v>286</v>
      </c>
      <c r="G37" t="s">
        <v>298</v>
      </c>
      <c r="H37" t="s">
        <v>164</v>
      </c>
      <c r="I37" t="s">
        <v>165</v>
      </c>
      <c r="J37" t="s">
        <v>166</v>
      </c>
      <c r="K37" t="s">
        <v>288</v>
      </c>
      <c r="L37" t="s">
        <v>168</v>
      </c>
      <c r="M37" t="s">
        <v>501</v>
      </c>
      <c r="N37" t="s">
        <v>570</v>
      </c>
    </row>
    <row r="38" spans="1:14" hidden="1">
      <c r="A38" t="s">
        <v>309</v>
      </c>
      <c r="C38" t="s">
        <v>310</v>
      </c>
      <c r="D38" t="s">
        <v>28</v>
      </c>
      <c r="E38" s="70">
        <v>2566</v>
      </c>
      <c r="F38" t="s">
        <v>286</v>
      </c>
      <c r="G38" t="s">
        <v>178</v>
      </c>
      <c r="H38" t="s">
        <v>164</v>
      </c>
      <c r="I38" t="s">
        <v>165</v>
      </c>
      <c r="J38" t="s">
        <v>166</v>
      </c>
      <c r="K38" t="s">
        <v>288</v>
      </c>
      <c r="L38" t="s">
        <v>168</v>
      </c>
      <c r="M38" t="s">
        <v>501</v>
      </c>
      <c r="N38" t="s">
        <v>572</v>
      </c>
    </row>
    <row r="39" spans="1:14">
      <c r="A39" t="s">
        <v>312</v>
      </c>
      <c r="C39" t="s">
        <v>313</v>
      </c>
      <c r="D39" t="s">
        <v>28</v>
      </c>
      <c r="E39" s="70">
        <v>2566</v>
      </c>
      <c r="F39" t="s">
        <v>286</v>
      </c>
      <c r="G39" t="s">
        <v>229</v>
      </c>
      <c r="H39" t="s">
        <v>224</v>
      </c>
      <c r="I39" t="s">
        <v>225</v>
      </c>
      <c r="J39" t="s">
        <v>158</v>
      </c>
      <c r="K39" t="s">
        <v>294</v>
      </c>
      <c r="L39" t="s">
        <v>199</v>
      </c>
      <c r="M39" t="s">
        <v>557</v>
      </c>
      <c r="N39" t="s">
        <v>574</v>
      </c>
    </row>
    <row r="40" spans="1:14" hidden="1">
      <c r="A40" t="s">
        <v>316</v>
      </c>
      <c r="C40" t="s">
        <v>317</v>
      </c>
      <c r="D40" t="s">
        <v>28</v>
      </c>
      <c r="E40" s="70">
        <v>2566</v>
      </c>
      <c r="F40" t="s">
        <v>286</v>
      </c>
      <c r="G40" t="s">
        <v>287</v>
      </c>
      <c r="H40" t="s">
        <v>138</v>
      </c>
      <c r="I40" t="s">
        <v>139</v>
      </c>
      <c r="J40" t="s">
        <v>48</v>
      </c>
      <c r="K40" t="s">
        <v>288</v>
      </c>
      <c r="L40" t="s">
        <v>168</v>
      </c>
      <c r="M40" t="s">
        <v>501</v>
      </c>
      <c r="N40" t="s">
        <v>576</v>
      </c>
    </row>
    <row r="41" spans="1:14" hidden="1">
      <c r="A41" t="s">
        <v>320</v>
      </c>
      <c r="C41" t="s">
        <v>321</v>
      </c>
      <c r="D41" t="s">
        <v>28</v>
      </c>
      <c r="E41" s="70">
        <v>2566</v>
      </c>
      <c r="F41" t="s">
        <v>286</v>
      </c>
      <c r="G41" t="s">
        <v>178</v>
      </c>
      <c r="H41" t="s">
        <v>323</v>
      </c>
      <c r="I41" t="s">
        <v>324</v>
      </c>
      <c r="J41" t="s">
        <v>60</v>
      </c>
      <c r="K41" t="s">
        <v>288</v>
      </c>
      <c r="L41" t="s">
        <v>168</v>
      </c>
      <c r="M41" t="s">
        <v>501</v>
      </c>
      <c r="N41" t="s">
        <v>578</v>
      </c>
    </row>
    <row r="42" spans="1:14" hidden="1">
      <c r="A42" t="s">
        <v>325</v>
      </c>
      <c r="C42" t="s">
        <v>326</v>
      </c>
      <c r="D42" t="s">
        <v>28</v>
      </c>
      <c r="E42" s="70">
        <v>2566</v>
      </c>
      <c r="F42" t="s">
        <v>286</v>
      </c>
      <c r="G42" t="s">
        <v>229</v>
      </c>
      <c r="H42" t="s">
        <v>250</v>
      </c>
      <c r="I42" t="s">
        <v>251</v>
      </c>
      <c r="J42" t="s">
        <v>158</v>
      </c>
      <c r="K42" t="s">
        <v>288</v>
      </c>
      <c r="L42" t="s">
        <v>173</v>
      </c>
      <c r="M42" t="s">
        <v>542</v>
      </c>
      <c r="N42" t="s">
        <v>580</v>
      </c>
    </row>
  </sheetData>
  <autoFilter ref="A2:N42" xr:uid="{14D914A2-5B34-4674-A9E7-7C138E745EFF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0444-1C4D-421C-B800-86B67908AFE4}">
  <dimension ref="A1:AV12"/>
  <sheetViews>
    <sheetView topLeftCell="AO1" workbookViewId="0">
      <selection activeCell="A3" sqref="A3:XFD12"/>
    </sheetView>
  </sheetViews>
  <sheetFormatPr defaultRowHeight="14.4"/>
  <cols>
    <col min="1" max="1" width="16.109375" customWidth="1"/>
    <col min="2" max="2" width="27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5.1093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50" customWidth="1"/>
    <col min="39" max="41" width="54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0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1:4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 t="s">
        <v>463</v>
      </c>
      <c r="G2" s="69" t="s">
        <v>464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465</v>
      </c>
      <c r="M2" s="69" t="s">
        <v>10</v>
      </c>
      <c r="N2" s="69" t="s">
        <v>11</v>
      </c>
      <c r="O2" s="69" t="s">
        <v>466</v>
      </c>
      <c r="P2" s="69" t="s">
        <v>467</v>
      </c>
      <c r="Q2" s="69" t="s">
        <v>468</v>
      </c>
      <c r="R2" s="69" t="s">
        <v>469</v>
      </c>
      <c r="S2" s="69" t="s">
        <v>470</v>
      </c>
      <c r="T2" s="69" t="s">
        <v>471</v>
      </c>
      <c r="U2" s="69" t="s">
        <v>472</v>
      </c>
      <c r="V2" s="69" t="s">
        <v>473</v>
      </c>
      <c r="W2" s="69" t="s">
        <v>474</v>
      </c>
      <c r="X2" s="69" t="s">
        <v>475</v>
      </c>
      <c r="Y2" s="69" t="s">
        <v>476</v>
      </c>
      <c r="Z2" s="69" t="s">
        <v>477</v>
      </c>
      <c r="AA2" s="69" t="s">
        <v>478</v>
      </c>
      <c r="AB2" s="69" t="s">
        <v>479</v>
      </c>
      <c r="AC2" s="69" t="s">
        <v>480</v>
      </c>
      <c r="AD2" s="69" t="s">
        <v>481</v>
      </c>
      <c r="AE2" s="69" t="s">
        <v>12</v>
      </c>
      <c r="AF2" s="69" t="s">
        <v>13</v>
      </c>
      <c r="AG2" s="69" t="s">
        <v>441</v>
      </c>
      <c r="AH2" s="69" t="s">
        <v>14</v>
      </c>
      <c r="AI2" s="69" t="s">
        <v>15</v>
      </c>
      <c r="AJ2" s="69" t="s">
        <v>16</v>
      </c>
      <c r="AK2" s="69" t="s">
        <v>17</v>
      </c>
      <c r="AL2" s="69" t="s">
        <v>18</v>
      </c>
      <c r="AM2" s="69" t="s">
        <v>19</v>
      </c>
      <c r="AN2" s="69" t="s">
        <v>20</v>
      </c>
      <c r="AO2" s="69" t="s">
        <v>21</v>
      </c>
      <c r="AP2" s="69" t="s">
        <v>482</v>
      </c>
      <c r="AQ2" s="69" t="s">
        <v>483</v>
      </c>
      <c r="AR2" s="69" t="s">
        <v>22</v>
      </c>
      <c r="AS2" s="69" t="s">
        <v>23</v>
      </c>
      <c r="AT2" s="69" t="s">
        <v>484</v>
      </c>
      <c r="AU2" s="69" t="s">
        <v>485</v>
      </c>
      <c r="AV2" s="69" t="s">
        <v>486</v>
      </c>
    </row>
    <row r="3" spans="1:48">
      <c r="A3" t="s">
        <v>205</v>
      </c>
      <c r="B3" t="s">
        <v>283</v>
      </c>
      <c r="C3" t="s">
        <v>284</v>
      </c>
      <c r="H3" t="s">
        <v>27</v>
      </c>
      <c r="I3" t="s">
        <v>28</v>
      </c>
      <c r="K3" t="s">
        <v>27</v>
      </c>
      <c r="L3" t="s">
        <v>30</v>
      </c>
      <c r="N3" t="s">
        <v>31</v>
      </c>
      <c r="AE3" t="s">
        <v>285</v>
      </c>
      <c r="AF3" t="s">
        <v>33</v>
      </c>
      <c r="AG3" s="70">
        <v>2566</v>
      </c>
      <c r="AH3" t="s">
        <v>286</v>
      </c>
      <c r="AI3" t="s">
        <v>287</v>
      </c>
      <c r="AJ3" s="71">
        <v>55000000</v>
      </c>
      <c r="AK3" s="71">
        <v>55000000</v>
      </c>
      <c r="AL3" t="s">
        <v>209</v>
      </c>
      <c r="AM3" t="s">
        <v>560</v>
      </c>
      <c r="AN3" t="s">
        <v>60</v>
      </c>
      <c r="AO3" t="s">
        <v>288</v>
      </c>
      <c r="AP3" t="s">
        <v>289</v>
      </c>
      <c r="AQ3" t="s">
        <v>290</v>
      </c>
      <c r="AR3" t="s">
        <v>199</v>
      </c>
      <c r="AS3" t="s">
        <v>561</v>
      </c>
      <c r="AT3" t="s">
        <v>562</v>
      </c>
      <c r="AU3" t="s">
        <v>563</v>
      </c>
    </row>
    <row r="4" spans="1:48">
      <c r="A4" t="s">
        <v>205</v>
      </c>
      <c r="B4" t="s">
        <v>291</v>
      </c>
      <c r="C4" t="s">
        <v>292</v>
      </c>
      <c r="H4" t="s">
        <v>27</v>
      </c>
      <c r="I4" t="s">
        <v>28</v>
      </c>
      <c r="K4" t="s">
        <v>27</v>
      </c>
      <c r="L4" t="s">
        <v>30</v>
      </c>
      <c r="N4" t="s">
        <v>31</v>
      </c>
      <c r="AE4" t="s">
        <v>293</v>
      </c>
      <c r="AF4" t="s">
        <v>33</v>
      </c>
      <c r="AG4" s="70">
        <v>2566</v>
      </c>
      <c r="AH4" t="s">
        <v>286</v>
      </c>
      <c r="AI4" t="s">
        <v>287</v>
      </c>
      <c r="AJ4" s="71">
        <v>72000000</v>
      </c>
      <c r="AK4" s="71">
        <v>72000000</v>
      </c>
      <c r="AL4" t="s">
        <v>209</v>
      </c>
      <c r="AM4" t="s">
        <v>560</v>
      </c>
      <c r="AN4" t="s">
        <v>60</v>
      </c>
      <c r="AO4" t="s">
        <v>294</v>
      </c>
      <c r="AP4" t="s">
        <v>289</v>
      </c>
      <c r="AQ4" t="s">
        <v>290</v>
      </c>
      <c r="AR4" t="s">
        <v>199</v>
      </c>
      <c r="AS4" t="s">
        <v>561</v>
      </c>
      <c r="AT4" t="s">
        <v>564</v>
      </c>
      <c r="AU4" t="s">
        <v>565</v>
      </c>
    </row>
    <row r="5" spans="1:48">
      <c r="A5" t="s">
        <v>159</v>
      </c>
      <c r="B5" t="s">
        <v>295</v>
      </c>
      <c r="C5" t="s">
        <v>296</v>
      </c>
      <c r="H5" t="s">
        <v>27</v>
      </c>
      <c r="I5" t="s">
        <v>28</v>
      </c>
      <c r="J5" t="s">
        <v>56</v>
      </c>
      <c r="K5" t="s">
        <v>27</v>
      </c>
      <c r="L5" t="s">
        <v>30</v>
      </c>
      <c r="N5" t="s">
        <v>31</v>
      </c>
      <c r="AE5" t="s">
        <v>297</v>
      </c>
      <c r="AF5" t="s">
        <v>33</v>
      </c>
      <c r="AG5" s="70">
        <v>2566</v>
      </c>
      <c r="AH5" t="s">
        <v>286</v>
      </c>
      <c r="AI5" t="s">
        <v>298</v>
      </c>
      <c r="AJ5" s="71">
        <v>20000000</v>
      </c>
      <c r="AK5" s="71">
        <v>20000000</v>
      </c>
      <c r="AL5" t="s">
        <v>164</v>
      </c>
      <c r="AM5" t="s">
        <v>165</v>
      </c>
      <c r="AN5" t="s">
        <v>166</v>
      </c>
      <c r="AO5" t="s">
        <v>288</v>
      </c>
      <c r="AP5" t="s">
        <v>299</v>
      </c>
      <c r="AQ5" t="s">
        <v>300</v>
      </c>
      <c r="AR5" t="s">
        <v>194</v>
      </c>
      <c r="AS5" t="s">
        <v>487</v>
      </c>
      <c r="AT5" t="s">
        <v>566</v>
      </c>
      <c r="AU5" t="s">
        <v>567</v>
      </c>
    </row>
    <row r="6" spans="1:48">
      <c r="A6" t="s">
        <v>159</v>
      </c>
      <c r="B6" t="s">
        <v>301</v>
      </c>
      <c r="C6" t="s">
        <v>302</v>
      </c>
      <c r="H6" t="s">
        <v>27</v>
      </c>
      <c r="I6" t="s">
        <v>28</v>
      </c>
      <c r="J6" t="s">
        <v>56</v>
      </c>
      <c r="K6" t="s">
        <v>27</v>
      </c>
      <c r="L6" t="s">
        <v>30</v>
      </c>
      <c r="N6" t="s">
        <v>31</v>
      </c>
      <c r="AE6" t="s">
        <v>303</v>
      </c>
      <c r="AF6" t="s">
        <v>33</v>
      </c>
      <c r="AG6" s="70">
        <v>2566</v>
      </c>
      <c r="AH6" t="s">
        <v>286</v>
      </c>
      <c r="AI6" t="s">
        <v>298</v>
      </c>
      <c r="AJ6" s="71">
        <v>15000000</v>
      </c>
      <c r="AK6" s="71">
        <v>15000000</v>
      </c>
      <c r="AL6" t="s">
        <v>164</v>
      </c>
      <c r="AM6" t="s">
        <v>165</v>
      </c>
      <c r="AN6" t="s">
        <v>166</v>
      </c>
      <c r="AO6" t="s">
        <v>288</v>
      </c>
      <c r="AP6" t="s">
        <v>304</v>
      </c>
      <c r="AQ6" t="s">
        <v>305</v>
      </c>
      <c r="AR6" t="s">
        <v>168</v>
      </c>
      <c r="AS6" t="s">
        <v>501</v>
      </c>
      <c r="AT6" t="s">
        <v>568</v>
      </c>
      <c r="AU6" t="s">
        <v>569</v>
      </c>
    </row>
    <row r="7" spans="1:48">
      <c r="A7" t="s">
        <v>159</v>
      </c>
      <c r="B7" t="s">
        <v>306</v>
      </c>
      <c r="C7" t="s">
        <v>307</v>
      </c>
      <c r="H7" t="s">
        <v>27</v>
      </c>
      <c r="I7" t="s">
        <v>28</v>
      </c>
      <c r="J7" t="s">
        <v>56</v>
      </c>
      <c r="K7" t="s">
        <v>27</v>
      </c>
      <c r="L7" t="s">
        <v>30</v>
      </c>
      <c r="N7" t="s">
        <v>31</v>
      </c>
      <c r="AE7" t="s">
        <v>308</v>
      </c>
      <c r="AF7" t="s">
        <v>33</v>
      </c>
      <c r="AG7" s="70">
        <v>2566</v>
      </c>
      <c r="AH7" t="s">
        <v>286</v>
      </c>
      <c r="AI7" t="s">
        <v>298</v>
      </c>
      <c r="AJ7" s="71">
        <v>30000000</v>
      </c>
      <c r="AK7" s="71">
        <v>30000000</v>
      </c>
      <c r="AL7" t="s">
        <v>164</v>
      </c>
      <c r="AM7" t="s">
        <v>165</v>
      </c>
      <c r="AN7" t="s">
        <v>166</v>
      </c>
      <c r="AO7" t="s">
        <v>288</v>
      </c>
      <c r="AP7" t="s">
        <v>304</v>
      </c>
      <c r="AQ7" t="s">
        <v>305</v>
      </c>
      <c r="AR7" t="s">
        <v>168</v>
      </c>
      <c r="AS7" t="s">
        <v>501</v>
      </c>
      <c r="AT7" t="s">
        <v>570</v>
      </c>
      <c r="AU7" t="s">
        <v>571</v>
      </c>
    </row>
    <row r="8" spans="1:48">
      <c r="A8" t="s">
        <v>159</v>
      </c>
      <c r="B8" t="s">
        <v>309</v>
      </c>
      <c r="C8" t="s">
        <v>310</v>
      </c>
      <c r="H8" t="s">
        <v>27</v>
      </c>
      <c r="I8" t="s">
        <v>28</v>
      </c>
      <c r="J8" t="s">
        <v>56</v>
      </c>
      <c r="K8" t="s">
        <v>27</v>
      </c>
      <c r="L8" t="s">
        <v>30</v>
      </c>
      <c r="N8" t="s">
        <v>31</v>
      </c>
      <c r="AE8" t="s">
        <v>311</v>
      </c>
      <c r="AF8" t="s">
        <v>33</v>
      </c>
      <c r="AG8" s="70">
        <v>2566</v>
      </c>
      <c r="AH8" t="s">
        <v>286</v>
      </c>
      <c r="AI8" t="s">
        <v>178</v>
      </c>
      <c r="AJ8" s="71">
        <v>12000000</v>
      </c>
      <c r="AK8" s="71">
        <v>12000000</v>
      </c>
      <c r="AL8" t="s">
        <v>164</v>
      </c>
      <c r="AM8" t="s">
        <v>165</v>
      </c>
      <c r="AN8" t="s">
        <v>166</v>
      </c>
      <c r="AO8" t="s">
        <v>288</v>
      </c>
      <c r="AP8" t="s">
        <v>304</v>
      </c>
      <c r="AQ8" t="s">
        <v>305</v>
      </c>
      <c r="AR8" t="s">
        <v>168</v>
      </c>
      <c r="AS8" t="s">
        <v>501</v>
      </c>
      <c r="AT8" t="s">
        <v>572</v>
      </c>
      <c r="AU8" t="s">
        <v>573</v>
      </c>
    </row>
    <row r="9" spans="1:48">
      <c r="A9" t="s">
        <v>219</v>
      </c>
      <c r="B9" t="s">
        <v>312</v>
      </c>
      <c r="C9" t="s">
        <v>313</v>
      </c>
      <c r="H9" t="s">
        <v>27</v>
      </c>
      <c r="I9" t="s">
        <v>28</v>
      </c>
      <c r="K9" t="s">
        <v>27</v>
      </c>
      <c r="L9" t="s">
        <v>30</v>
      </c>
      <c r="N9" t="s">
        <v>31</v>
      </c>
      <c r="AE9" t="s">
        <v>314</v>
      </c>
      <c r="AF9" t="s">
        <v>33</v>
      </c>
      <c r="AG9" s="70">
        <v>2566</v>
      </c>
      <c r="AH9" t="s">
        <v>286</v>
      </c>
      <c r="AI9" t="s">
        <v>229</v>
      </c>
      <c r="AJ9" s="71">
        <v>2333700000</v>
      </c>
      <c r="AK9" s="71">
        <v>2333700000</v>
      </c>
      <c r="AL9" t="s">
        <v>224</v>
      </c>
      <c r="AM9" t="s">
        <v>225</v>
      </c>
      <c r="AN9" t="s">
        <v>158</v>
      </c>
      <c r="AO9" t="s">
        <v>294</v>
      </c>
      <c r="AP9" t="s">
        <v>289</v>
      </c>
      <c r="AQ9" t="s">
        <v>315</v>
      </c>
      <c r="AR9" t="s">
        <v>199</v>
      </c>
      <c r="AS9" t="s">
        <v>557</v>
      </c>
      <c r="AT9" t="s">
        <v>574</v>
      </c>
      <c r="AU9" t="s">
        <v>575</v>
      </c>
    </row>
    <row r="10" spans="1:48">
      <c r="A10" t="s">
        <v>134</v>
      </c>
      <c r="B10" t="s">
        <v>316</v>
      </c>
      <c r="C10" t="s">
        <v>317</v>
      </c>
      <c r="H10" t="s">
        <v>27</v>
      </c>
      <c r="I10" t="s">
        <v>28</v>
      </c>
      <c r="K10" t="s">
        <v>27</v>
      </c>
      <c r="L10" t="s">
        <v>30</v>
      </c>
      <c r="N10" t="s">
        <v>31</v>
      </c>
      <c r="AE10" t="s">
        <v>318</v>
      </c>
      <c r="AF10" t="s">
        <v>33</v>
      </c>
      <c r="AG10" s="70">
        <v>2566</v>
      </c>
      <c r="AH10" t="s">
        <v>286</v>
      </c>
      <c r="AI10" t="s">
        <v>287</v>
      </c>
      <c r="AJ10" s="71">
        <v>30711655</v>
      </c>
      <c r="AK10" s="71">
        <v>30711655</v>
      </c>
      <c r="AL10" t="s">
        <v>138</v>
      </c>
      <c r="AM10" t="s">
        <v>139</v>
      </c>
      <c r="AN10" t="s">
        <v>48</v>
      </c>
      <c r="AO10" t="s">
        <v>288</v>
      </c>
      <c r="AP10" t="s">
        <v>304</v>
      </c>
      <c r="AQ10" t="s">
        <v>305</v>
      </c>
      <c r="AR10" t="s">
        <v>168</v>
      </c>
      <c r="AS10" t="s">
        <v>501</v>
      </c>
      <c r="AT10" t="s">
        <v>576</v>
      </c>
      <c r="AU10" t="s">
        <v>577</v>
      </c>
    </row>
    <row r="11" spans="1:48">
      <c r="A11" t="s">
        <v>319</v>
      </c>
      <c r="B11" t="s">
        <v>320</v>
      </c>
      <c r="C11" t="s">
        <v>321</v>
      </c>
      <c r="H11" t="s">
        <v>27</v>
      </c>
      <c r="I11" t="s">
        <v>28</v>
      </c>
      <c r="K11" t="s">
        <v>27</v>
      </c>
      <c r="L11" t="s">
        <v>30</v>
      </c>
      <c r="N11" t="s">
        <v>31</v>
      </c>
      <c r="AE11" t="s">
        <v>322</v>
      </c>
      <c r="AF11" t="s">
        <v>33</v>
      </c>
      <c r="AG11" s="70">
        <v>2566</v>
      </c>
      <c r="AH11" t="s">
        <v>286</v>
      </c>
      <c r="AI11" t="s">
        <v>178</v>
      </c>
      <c r="AJ11" s="71">
        <v>7500000</v>
      </c>
      <c r="AK11" s="71">
        <v>7500000</v>
      </c>
      <c r="AL11" t="s">
        <v>323</v>
      </c>
      <c r="AM11" t="s">
        <v>324</v>
      </c>
      <c r="AN11" t="s">
        <v>60</v>
      </c>
      <c r="AO11" t="s">
        <v>288</v>
      </c>
      <c r="AP11" t="s">
        <v>304</v>
      </c>
      <c r="AQ11" t="s">
        <v>305</v>
      </c>
      <c r="AR11" t="s">
        <v>168</v>
      </c>
      <c r="AS11" t="s">
        <v>501</v>
      </c>
      <c r="AT11" t="s">
        <v>578</v>
      </c>
      <c r="AU11" t="s">
        <v>579</v>
      </c>
    </row>
    <row r="12" spans="1:48">
      <c r="A12" t="s">
        <v>246</v>
      </c>
      <c r="B12" t="s">
        <v>325</v>
      </c>
      <c r="C12" t="s">
        <v>326</v>
      </c>
      <c r="H12" t="s">
        <v>27</v>
      </c>
      <c r="I12" t="s">
        <v>28</v>
      </c>
      <c r="K12" t="s">
        <v>27</v>
      </c>
      <c r="L12" t="s">
        <v>30</v>
      </c>
      <c r="N12" t="s">
        <v>31</v>
      </c>
      <c r="AE12" t="s">
        <v>327</v>
      </c>
      <c r="AF12" t="s">
        <v>33</v>
      </c>
      <c r="AG12" s="70">
        <v>2566</v>
      </c>
      <c r="AH12" t="s">
        <v>286</v>
      </c>
      <c r="AI12" t="s">
        <v>229</v>
      </c>
      <c r="AJ12" s="71">
        <v>925100000</v>
      </c>
      <c r="AK12" s="71">
        <v>925100000</v>
      </c>
      <c r="AL12" t="s">
        <v>250</v>
      </c>
      <c r="AM12" t="s">
        <v>251</v>
      </c>
      <c r="AN12" t="s">
        <v>158</v>
      </c>
      <c r="AO12" t="s">
        <v>288</v>
      </c>
      <c r="AP12" t="s">
        <v>328</v>
      </c>
      <c r="AQ12" t="s">
        <v>329</v>
      </c>
      <c r="AR12" t="s">
        <v>173</v>
      </c>
      <c r="AS12" t="s">
        <v>542</v>
      </c>
      <c r="AT12" t="s">
        <v>580</v>
      </c>
      <c r="AU12" t="s">
        <v>581</v>
      </c>
    </row>
  </sheetData>
  <mergeCells count="1">
    <mergeCell ref="A1:A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207F-3CF9-4365-8780-CF5ACBF5ADD0}">
  <dimension ref="A1:AV32"/>
  <sheetViews>
    <sheetView workbookViewId="0">
      <selection sqref="A1:AV1"/>
    </sheetView>
  </sheetViews>
  <sheetFormatPr defaultRowHeight="14.4"/>
  <cols>
    <col min="1" max="1" width="13.44140625" customWidth="1"/>
    <col min="2" max="2" width="23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54" customWidth="1"/>
    <col min="17" max="17" width="35.109375" customWidth="1"/>
    <col min="18" max="18" width="54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3.664062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39.109375" customWidth="1"/>
    <col min="39" max="39" width="47.33203125" customWidth="1"/>
    <col min="40" max="40" width="44.5546875" customWidth="1"/>
    <col min="41" max="41" width="24.33203125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0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1:4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 t="s">
        <v>463</v>
      </c>
      <c r="G2" s="69" t="s">
        <v>464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465</v>
      </c>
      <c r="M2" s="69" t="s">
        <v>10</v>
      </c>
      <c r="N2" s="69" t="s">
        <v>11</v>
      </c>
      <c r="O2" s="69" t="s">
        <v>466</v>
      </c>
      <c r="P2" s="69" t="s">
        <v>467</v>
      </c>
      <c r="Q2" s="69" t="s">
        <v>468</v>
      </c>
      <c r="R2" s="69" t="s">
        <v>469</v>
      </c>
      <c r="S2" s="69" t="s">
        <v>470</v>
      </c>
      <c r="T2" s="69" t="s">
        <v>471</v>
      </c>
      <c r="U2" s="69" t="s">
        <v>472</v>
      </c>
      <c r="V2" s="69" t="s">
        <v>473</v>
      </c>
      <c r="W2" s="69" t="s">
        <v>474</v>
      </c>
      <c r="X2" s="69" t="s">
        <v>475</v>
      </c>
      <c r="Y2" s="69" t="s">
        <v>476</v>
      </c>
      <c r="Z2" s="69" t="s">
        <v>477</v>
      </c>
      <c r="AA2" s="69" t="s">
        <v>478</v>
      </c>
      <c r="AB2" s="69" t="s">
        <v>479</v>
      </c>
      <c r="AC2" s="69" t="s">
        <v>480</v>
      </c>
      <c r="AD2" s="69" t="s">
        <v>481</v>
      </c>
      <c r="AE2" s="69" t="s">
        <v>12</v>
      </c>
      <c r="AF2" s="69" t="s">
        <v>13</v>
      </c>
      <c r="AG2" s="69" t="s">
        <v>441</v>
      </c>
      <c r="AH2" s="69" t="s">
        <v>14</v>
      </c>
      <c r="AI2" s="69" t="s">
        <v>15</v>
      </c>
      <c r="AJ2" s="69" t="s">
        <v>16</v>
      </c>
      <c r="AK2" s="69" t="s">
        <v>17</v>
      </c>
      <c r="AL2" s="69" t="s">
        <v>18</v>
      </c>
      <c r="AM2" s="69" t="s">
        <v>19</v>
      </c>
      <c r="AN2" s="69" t="s">
        <v>20</v>
      </c>
      <c r="AO2" s="69" t="s">
        <v>21</v>
      </c>
      <c r="AP2" s="69" t="s">
        <v>482</v>
      </c>
      <c r="AQ2" s="69" t="s">
        <v>483</v>
      </c>
      <c r="AR2" s="69" t="s">
        <v>22</v>
      </c>
      <c r="AS2" s="69" t="s">
        <v>23</v>
      </c>
      <c r="AT2" s="69" t="s">
        <v>484</v>
      </c>
      <c r="AU2" s="69" t="s">
        <v>485</v>
      </c>
      <c r="AV2" s="69" t="s">
        <v>486</v>
      </c>
    </row>
    <row r="3" spans="1:48">
      <c r="A3" t="s">
        <v>330</v>
      </c>
      <c r="B3" t="s">
        <v>331</v>
      </c>
      <c r="C3" t="s">
        <v>332</v>
      </c>
      <c r="H3" t="s">
        <v>27</v>
      </c>
      <c r="I3" t="s">
        <v>28</v>
      </c>
      <c r="K3" t="s">
        <v>27</v>
      </c>
      <c r="L3" t="s">
        <v>30</v>
      </c>
      <c r="N3" t="s">
        <v>31</v>
      </c>
      <c r="AE3" t="s">
        <v>333</v>
      </c>
      <c r="AF3" t="s">
        <v>33</v>
      </c>
      <c r="AG3" s="70">
        <v>2565</v>
      </c>
      <c r="AH3" t="s">
        <v>163</v>
      </c>
      <c r="AI3" t="s">
        <v>155</v>
      </c>
      <c r="AJ3" s="71">
        <v>50000</v>
      </c>
      <c r="AK3" s="71">
        <v>50000</v>
      </c>
      <c r="AL3" t="s">
        <v>334</v>
      </c>
      <c r="AM3" t="s">
        <v>251</v>
      </c>
      <c r="AN3" t="s">
        <v>158</v>
      </c>
      <c r="AP3" t="s">
        <v>194</v>
      </c>
      <c r="AQ3" t="s">
        <v>195</v>
      </c>
      <c r="AR3" t="s">
        <v>194</v>
      </c>
      <c r="AS3" t="s">
        <v>487</v>
      </c>
      <c r="AT3" t="s">
        <v>488</v>
      </c>
      <c r="AU3" t="s">
        <v>489</v>
      </c>
    </row>
    <row r="4" spans="1:48">
      <c r="A4" t="s">
        <v>330</v>
      </c>
      <c r="B4" t="s">
        <v>335</v>
      </c>
      <c r="C4" t="s">
        <v>336</v>
      </c>
      <c r="H4" t="s">
        <v>27</v>
      </c>
      <c r="I4" t="s">
        <v>28</v>
      </c>
      <c r="K4" t="s">
        <v>27</v>
      </c>
      <c r="L4" t="s">
        <v>30</v>
      </c>
      <c r="N4" t="s">
        <v>31</v>
      </c>
      <c r="AE4" t="s">
        <v>337</v>
      </c>
      <c r="AF4" t="s">
        <v>33</v>
      </c>
      <c r="AG4" s="70">
        <v>2565</v>
      </c>
      <c r="AH4" t="s">
        <v>243</v>
      </c>
      <c r="AI4" t="s">
        <v>258</v>
      </c>
      <c r="AJ4" s="71">
        <v>20000</v>
      </c>
      <c r="AK4" s="71">
        <v>20000</v>
      </c>
      <c r="AL4" t="s">
        <v>334</v>
      </c>
      <c r="AM4" t="s">
        <v>251</v>
      </c>
      <c r="AN4" t="s">
        <v>158</v>
      </c>
      <c r="AP4" t="s">
        <v>194</v>
      </c>
      <c r="AQ4" t="s">
        <v>195</v>
      </c>
      <c r="AR4" t="s">
        <v>194</v>
      </c>
      <c r="AS4" t="s">
        <v>487</v>
      </c>
      <c r="AT4" t="s">
        <v>490</v>
      </c>
      <c r="AU4" t="s">
        <v>491</v>
      </c>
    </row>
    <row r="5" spans="1:48">
      <c r="A5" t="s">
        <v>338</v>
      </c>
      <c r="B5" t="s">
        <v>339</v>
      </c>
      <c r="C5" t="s">
        <v>340</v>
      </c>
      <c r="H5" t="s">
        <v>27</v>
      </c>
      <c r="I5" t="s">
        <v>28</v>
      </c>
      <c r="K5" t="s">
        <v>27</v>
      </c>
      <c r="L5" t="s">
        <v>30</v>
      </c>
      <c r="N5" t="s">
        <v>31</v>
      </c>
      <c r="AE5" t="s">
        <v>341</v>
      </c>
      <c r="AF5" t="s">
        <v>33</v>
      </c>
      <c r="AG5" s="70">
        <v>2565</v>
      </c>
      <c r="AH5" t="s">
        <v>163</v>
      </c>
      <c r="AI5" t="s">
        <v>155</v>
      </c>
      <c r="AJ5" s="71">
        <v>50000</v>
      </c>
      <c r="AK5" s="71">
        <v>50000</v>
      </c>
      <c r="AL5" t="s">
        <v>342</v>
      </c>
      <c r="AM5" t="s">
        <v>251</v>
      </c>
      <c r="AN5" t="s">
        <v>158</v>
      </c>
      <c r="AP5" t="s">
        <v>194</v>
      </c>
      <c r="AQ5" t="s">
        <v>343</v>
      </c>
      <c r="AR5" t="s">
        <v>194</v>
      </c>
      <c r="AS5" t="s">
        <v>492</v>
      </c>
      <c r="AT5" t="s">
        <v>493</v>
      </c>
      <c r="AU5" t="s">
        <v>494</v>
      </c>
    </row>
    <row r="6" spans="1:48">
      <c r="A6" t="s">
        <v>338</v>
      </c>
      <c r="B6" t="s">
        <v>344</v>
      </c>
      <c r="C6" t="s">
        <v>345</v>
      </c>
      <c r="H6" t="s">
        <v>27</v>
      </c>
      <c r="I6" t="s">
        <v>28</v>
      </c>
      <c r="K6" t="s">
        <v>27</v>
      </c>
      <c r="L6" t="s">
        <v>30</v>
      </c>
      <c r="N6" t="s">
        <v>31</v>
      </c>
      <c r="AE6" t="s">
        <v>346</v>
      </c>
      <c r="AF6" t="s">
        <v>33</v>
      </c>
      <c r="AG6" s="70">
        <v>2565</v>
      </c>
      <c r="AH6" t="s">
        <v>163</v>
      </c>
      <c r="AI6" t="s">
        <v>155</v>
      </c>
      <c r="AJ6" s="70">
        <v>0</v>
      </c>
      <c r="AK6" s="70">
        <v>0</v>
      </c>
      <c r="AL6" t="s">
        <v>342</v>
      </c>
      <c r="AM6" t="s">
        <v>251</v>
      </c>
      <c r="AN6" t="s">
        <v>158</v>
      </c>
      <c r="AP6" t="s">
        <v>194</v>
      </c>
      <c r="AQ6" t="s">
        <v>343</v>
      </c>
      <c r="AR6" t="s">
        <v>194</v>
      </c>
      <c r="AS6" t="s">
        <v>492</v>
      </c>
      <c r="AT6" t="s">
        <v>495</v>
      </c>
      <c r="AU6" t="s">
        <v>496</v>
      </c>
    </row>
    <row r="7" spans="1:48">
      <c r="A7" t="s">
        <v>338</v>
      </c>
      <c r="B7" t="s">
        <v>347</v>
      </c>
      <c r="C7" t="s">
        <v>348</v>
      </c>
      <c r="H7" t="s">
        <v>27</v>
      </c>
      <c r="I7" t="s">
        <v>28</v>
      </c>
      <c r="K7" t="s">
        <v>27</v>
      </c>
      <c r="L7" t="s">
        <v>30</v>
      </c>
      <c r="N7" t="s">
        <v>31</v>
      </c>
      <c r="AE7" t="s">
        <v>349</v>
      </c>
      <c r="AF7" t="s">
        <v>33</v>
      </c>
      <c r="AG7" s="70">
        <v>2565</v>
      </c>
      <c r="AH7" t="s">
        <v>163</v>
      </c>
      <c r="AI7" t="s">
        <v>155</v>
      </c>
      <c r="AJ7" s="70">
        <v>0</v>
      </c>
      <c r="AK7" s="70">
        <v>0</v>
      </c>
      <c r="AL7" t="s">
        <v>342</v>
      </c>
      <c r="AM7" t="s">
        <v>251</v>
      </c>
      <c r="AN7" t="s">
        <v>158</v>
      </c>
      <c r="AP7" t="s">
        <v>194</v>
      </c>
      <c r="AQ7" t="s">
        <v>343</v>
      </c>
      <c r="AR7" t="s">
        <v>194</v>
      </c>
      <c r="AS7" t="s">
        <v>492</v>
      </c>
      <c r="AT7" t="s">
        <v>497</v>
      </c>
      <c r="AU7" t="s">
        <v>498</v>
      </c>
    </row>
    <row r="8" spans="1:48">
      <c r="A8" t="s">
        <v>338</v>
      </c>
      <c r="B8" t="s">
        <v>350</v>
      </c>
      <c r="C8" t="s">
        <v>351</v>
      </c>
      <c r="H8" t="s">
        <v>27</v>
      </c>
      <c r="I8" t="s">
        <v>28</v>
      </c>
      <c r="K8" t="s">
        <v>27</v>
      </c>
      <c r="L8" t="s">
        <v>30</v>
      </c>
      <c r="N8" t="s">
        <v>31</v>
      </c>
      <c r="AE8" t="s">
        <v>352</v>
      </c>
      <c r="AF8" t="s">
        <v>33</v>
      </c>
      <c r="AG8" s="70">
        <v>2565</v>
      </c>
      <c r="AH8" t="s">
        <v>163</v>
      </c>
      <c r="AI8" t="s">
        <v>155</v>
      </c>
      <c r="AJ8" s="71">
        <v>80000</v>
      </c>
      <c r="AK8" s="71">
        <v>80000</v>
      </c>
      <c r="AL8" t="s">
        <v>342</v>
      </c>
      <c r="AM8" t="s">
        <v>251</v>
      </c>
      <c r="AN8" t="s">
        <v>158</v>
      </c>
      <c r="AP8" t="s">
        <v>194</v>
      </c>
      <c r="AQ8" t="s">
        <v>343</v>
      </c>
      <c r="AR8" t="s">
        <v>194</v>
      </c>
      <c r="AS8" t="s">
        <v>492</v>
      </c>
      <c r="AT8" t="s">
        <v>499</v>
      </c>
      <c r="AU8" t="s">
        <v>500</v>
      </c>
    </row>
    <row r="9" spans="1:48">
      <c r="A9" t="s">
        <v>338</v>
      </c>
      <c r="B9" t="s">
        <v>353</v>
      </c>
      <c r="C9" t="s">
        <v>354</v>
      </c>
      <c r="H9" t="s">
        <v>27</v>
      </c>
      <c r="I9" t="s">
        <v>355</v>
      </c>
      <c r="K9" t="s">
        <v>27</v>
      </c>
      <c r="L9" t="s">
        <v>30</v>
      </c>
      <c r="N9" t="s">
        <v>31</v>
      </c>
      <c r="AE9" t="s">
        <v>356</v>
      </c>
      <c r="AF9" t="s">
        <v>33</v>
      </c>
      <c r="AG9" s="70">
        <v>2565</v>
      </c>
      <c r="AH9" t="s">
        <v>163</v>
      </c>
      <c r="AI9" t="s">
        <v>155</v>
      </c>
      <c r="AJ9" s="70">
        <v>0</v>
      </c>
      <c r="AK9" s="70">
        <v>0</v>
      </c>
      <c r="AL9" t="s">
        <v>342</v>
      </c>
      <c r="AM9" t="s">
        <v>251</v>
      </c>
      <c r="AN9" t="s">
        <v>158</v>
      </c>
      <c r="AP9" t="s">
        <v>168</v>
      </c>
      <c r="AQ9" t="s">
        <v>190</v>
      </c>
      <c r="AR9" t="s">
        <v>168</v>
      </c>
      <c r="AS9" t="s">
        <v>501</v>
      </c>
      <c r="AT9" t="s">
        <v>502</v>
      </c>
      <c r="AU9" t="s">
        <v>503</v>
      </c>
    </row>
    <row r="10" spans="1:48">
      <c r="A10" t="s">
        <v>330</v>
      </c>
      <c r="B10" t="s">
        <v>357</v>
      </c>
      <c r="C10" t="s">
        <v>358</v>
      </c>
      <c r="H10" t="s">
        <v>27</v>
      </c>
      <c r="I10" t="s">
        <v>28</v>
      </c>
      <c r="K10" t="s">
        <v>27</v>
      </c>
      <c r="L10" t="s">
        <v>30</v>
      </c>
      <c r="N10" t="s">
        <v>31</v>
      </c>
      <c r="AE10" t="s">
        <v>359</v>
      </c>
      <c r="AF10" t="s">
        <v>33</v>
      </c>
      <c r="AG10" s="70">
        <v>2565</v>
      </c>
      <c r="AH10" t="s">
        <v>163</v>
      </c>
      <c r="AI10" t="s">
        <v>155</v>
      </c>
      <c r="AJ10" s="71">
        <v>20000</v>
      </c>
      <c r="AK10" s="71">
        <v>20000</v>
      </c>
      <c r="AL10" t="s">
        <v>334</v>
      </c>
      <c r="AM10" t="s">
        <v>251</v>
      </c>
      <c r="AN10" t="s">
        <v>158</v>
      </c>
      <c r="AP10" t="s">
        <v>194</v>
      </c>
      <c r="AQ10" t="s">
        <v>360</v>
      </c>
      <c r="AR10" t="s">
        <v>194</v>
      </c>
      <c r="AS10" t="s">
        <v>504</v>
      </c>
      <c r="AT10" t="s">
        <v>505</v>
      </c>
      <c r="AU10" t="s">
        <v>506</v>
      </c>
    </row>
    <row r="11" spans="1:48">
      <c r="A11" t="s">
        <v>330</v>
      </c>
      <c r="B11" t="s">
        <v>361</v>
      </c>
      <c r="C11" t="s">
        <v>362</v>
      </c>
      <c r="H11" t="s">
        <v>27</v>
      </c>
      <c r="I11" t="s">
        <v>28</v>
      </c>
      <c r="K11" t="s">
        <v>27</v>
      </c>
      <c r="L11" t="s">
        <v>30</v>
      </c>
      <c r="N11" t="s">
        <v>31</v>
      </c>
      <c r="AE11" t="s">
        <v>363</v>
      </c>
      <c r="AF11" t="s">
        <v>33</v>
      </c>
      <c r="AG11" s="70">
        <v>2565</v>
      </c>
      <c r="AH11" t="s">
        <v>163</v>
      </c>
      <c r="AI11" t="s">
        <v>155</v>
      </c>
      <c r="AJ11" s="71">
        <v>500000</v>
      </c>
      <c r="AK11" s="71">
        <v>500000</v>
      </c>
      <c r="AL11" t="s">
        <v>334</v>
      </c>
      <c r="AM11" t="s">
        <v>251</v>
      </c>
      <c r="AN11" t="s">
        <v>158</v>
      </c>
      <c r="AP11" t="s">
        <v>168</v>
      </c>
      <c r="AQ11" t="s">
        <v>218</v>
      </c>
      <c r="AR11" t="s">
        <v>168</v>
      </c>
      <c r="AS11" t="s">
        <v>507</v>
      </c>
      <c r="AT11" t="s">
        <v>508</v>
      </c>
      <c r="AU11" t="s">
        <v>509</v>
      </c>
    </row>
    <row r="12" spans="1:48">
      <c r="A12" t="s">
        <v>330</v>
      </c>
      <c r="B12" t="s">
        <v>364</v>
      </c>
      <c r="C12" t="s">
        <v>365</v>
      </c>
      <c r="H12" t="s">
        <v>27</v>
      </c>
      <c r="I12" t="s">
        <v>28</v>
      </c>
      <c r="K12" t="s">
        <v>27</v>
      </c>
      <c r="L12" t="s">
        <v>30</v>
      </c>
      <c r="N12" t="s">
        <v>31</v>
      </c>
      <c r="AE12" t="s">
        <v>366</v>
      </c>
      <c r="AF12" t="s">
        <v>33</v>
      </c>
      <c r="AG12" s="70">
        <v>2565</v>
      </c>
      <c r="AH12" t="s">
        <v>163</v>
      </c>
      <c r="AI12" t="s">
        <v>155</v>
      </c>
      <c r="AJ12" s="71">
        <v>500000</v>
      </c>
      <c r="AK12" s="71">
        <v>500000</v>
      </c>
      <c r="AL12" t="s">
        <v>334</v>
      </c>
      <c r="AM12" t="s">
        <v>251</v>
      </c>
      <c r="AN12" t="s">
        <v>158</v>
      </c>
      <c r="AP12" t="s">
        <v>194</v>
      </c>
      <c r="AQ12" t="s">
        <v>360</v>
      </c>
      <c r="AR12" t="s">
        <v>194</v>
      </c>
      <c r="AS12" t="s">
        <v>504</v>
      </c>
      <c r="AT12" t="s">
        <v>510</v>
      </c>
      <c r="AU12" t="s">
        <v>511</v>
      </c>
    </row>
    <row r="13" spans="1:48">
      <c r="A13" t="s">
        <v>330</v>
      </c>
      <c r="B13" t="s">
        <v>367</v>
      </c>
      <c r="C13" t="s">
        <v>368</v>
      </c>
      <c r="H13" t="s">
        <v>27</v>
      </c>
      <c r="I13" t="s">
        <v>28</v>
      </c>
      <c r="K13" t="s">
        <v>27</v>
      </c>
      <c r="L13" t="s">
        <v>30</v>
      </c>
      <c r="N13" t="s">
        <v>31</v>
      </c>
      <c r="AE13" t="s">
        <v>369</v>
      </c>
      <c r="AF13" t="s">
        <v>33</v>
      </c>
      <c r="AG13" s="70">
        <v>2565</v>
      </c>
      <c r="AH13" t="s">
        <v>163</v>
      </c>
      <c r="AI13" t="s">
        <v>155</v>
      </c>
      <c r="AJ13" s="71">
        <v>250000</v>
      </c>
      <c r="AK13" s="71">
        <v>250000</v>
      </c>
      <c r="AL13" t="s">
        <v>334</v>
      </c>
      <c r="AM13" t="s">
        <v>251</v>
      </c>
      <c r="AN13" t="s">
        <v>158</v>
      </c>
      <c r="AP13" t="s">
        <v>194</v>
      </c>
      <c r="AQ13" t="s">
        <v>195</v>
      </c>
      <c r="AR13" t="s">
        <v>194</v>
      </c>
      <c r="AS13" t="s">
        <v>487</v>
      </c>
      <c r="AT13" t="s">
        <v>512</v>
      </c>
      <c r="AU13" t="s">
        <v>513</v>
      </c>
    </row>
    <row r="14" spans="1:48">
      <c r="A14" t="s">
        <v>338</v>
      </c>
      <c r="B14" t="s">
        <v>370</v>
      </c>
      <c r="C14" t="s">
        <v>371</v>
      </c>
      <c r="H14" t="s">
        <v>27</v>
      </c>
      <c r="I14" t="s">
        <v>28</v>
      </c>
      <c r="K14" t="s">
        <v>27</v>
      </c>
      <c r="L14" t="s">
        <v>30</v>
      </c>
      <c r="N14" t="s">
        <v>31</v>
      </c>
      <c r="AE14" t="s">
        <v>372</v>
      </c>
      <c r="AF14" t="s">
        <v>33</v>
      </c>
      <c r="AG14" s="70">
        <v>2565</v>
      </c>
      <c r="AH14" t="s">
        <v>163</v>
      </c>
      <c r="AI14" t="s">
        <v>155</v>
      </c>
      <c r="AJ14" s="71">
        <v>30000</v>
      </c>
      <c r="AK14" s="71">
        <v>30000</v>
      </c>
      <c r="AL14" t="s">
        <v>342</v>
      </c>
      <c r="AM14" t="s">
        <v>251</v>
      </c>
      <c r="AN14" t="s">
        <v>158</v>
      </c>
      <c r="AP14" t="s">
        <v>194</v>
      </c>
      <c r="AQ14" t="s">
        <v>343</v>
      </c>
      <c r="AR14" t="s">
        <v>194</v>
      </c>
      <c r="AS14" t="s">
        <v>492</v>
      </c>
      <c r="AT14" t="s">
        <v>514</v>
      </c>
      <c r="AU14" t="s">
        <v>515</v>
      </c>
    </row>
    <row r="15" spans="1:48">
      <c r="A15" t="s">
        <v>373</v>
      </c>
      <c r="B15" t="s">
        <v>374</v>
      </c>
      <c r="C15" t="s">
        <v>375</v>
      </c>
      <c r="H15" t="s">
        <v>27</v>
      </c>
      <c r="I15" t="s">
        <v>28</v>
      </c>
      <c r="K15" t="s">
        <v>27</v>
      </c>
      <c r="L15" t="s">
        <v>30</v>
      </c>
      <c r="N15" t="s">
        <v>31</v>
      </c>
      <c r="AE15" t="s">
        <v>376</v>
      </c>
      <c r="AF15" t="s">
        <v>33</v>
      </c>
      <c r="AG15" s="70">
        <v>2565</v>
      </c>
      <c r="AH15" t="s">
        <v>163</v>
      </c>
      <c r="AI15" t="s">
        <v>155</v>
      </c>
      <c r="AJ15" s="71">
        <v>1000000</v>
      </c>
      <c r="AK15" s="71">
        <v>1000000</v>
      </c>
      <c r="AL15" t="s">
        <v>377</v>
      </c>
      <c r="AM15" t="s">
        <v>251</v>
      </c>
      <c r="AN15" t="s">
        <v>158</v>
      </c>
      <c r="AP15" t="s">
        <v>168</v>
      </c>
      <c r="AQ15" t="s">
        <v>218</v>
      </c>
      <c r="AR15" t="s">
        <v>168</v>
      </c>
      <c r="AS15" t="s">
        <v>507</v>
      </c>
      <c r="AT15" t="s">
        <v>516</v>
      </c>
      <c r="AU15" t="s">
        <v>517</v>
      </c>
    </row>
    <row r="16" spans="1:48">
      <c r="A16" t="s">
        <v>373</v>
      </c>
      <c r="B16" t="s">
        <v>378</v>
      </c>
      <c r="C16" t="s">
        <v>379</v>
      </c>
      <c r="H16" t="s">
        <v>27</v>
      </c>
      <c r="I16" t="s">
        <v>28</v>
      </c>
      <c r="K16" t="s">
        <v>27</v>
      </c>
      <c r="L16" t="s">
        <v>30</v>
      </c>
      <c r="N16" t="s">
        <v>31</v>
      </c>
      <c r="AE16" t="s">
        <v>380</v>
      </c>
      <c r="AF16" t="s">
        <v>33</v>
      </c>
      <c r="AG16" s="70">
        <v>2565</v>
      </c>
      <c r="AH16" t="s">
        <v>163</v>
      </c>
      <c r="AI16" t="s">
        <v>155</v>
      </c>
      <c r="AJ16" s="71">
        <v>200000</v>
      </c>
      <c r="AK16" s="71">
        <v>200000</v>
      </c>
      <c r="AL16" t="s">
        <v>377</v>
      </c>
      <c r="AM16" t="s">
        <v>251</v>
      </c>
      <c r="AN16" t="s">
        <v>158</v>
      </c>
      <c r="AP16" t="s">
        <v>168</v>
      </c>
      <c r="AQ16" t="s">
        <v>218</v>
      </c>
      <c r="AR16" t="s">
        <v>168</v>
      </c>
      <c r="AS16" t="s">
        <v>507</v>
      </c>
      <c r="AT16" t="s">
        <v>518</v>
      </c>
      <c r="AU16" t="s">
        <v>519</v>
      </c>
    </row>
    <row r="17" spans="1:47">
      <c r="A17" t="s">
        <v>373</v>
      </c>
      <c r="B17" t="s">
        <v>381</v>
      </c>
      <c r="C17" t="s">
        <v>382</v>
      </c>
      <c r="H17" t="s">
        <v>27</v>
      </c>
      <c r="I17" t="s">
        <v>28</v>
      </c>
      <c r="K17" t="s">
        <v>27</v>
      </c>
      <c r="L17" t="s">
        <v>30</v>
      </c>
      <c r="N17" t="s">
        <v>31</v>
      </c>
      <c r="AE17" t="s">
        <v>383</v>
      </c>
      <c r="AF17" t="s">
        <v>33</v>
      </c>
      <c r="AG17" s="70">
        <v>2565</v>
      </c>
      <c r="AH17" t="s">
        <v>163</v>
      </c>
      <c r="AI17" t="s">
        <v>155</v>
      </c>
      <c r="AJ17" s="71">
        <v>50000</v>
      </c>
      <c r="AK17" s="71">
        <v>50000</v>
      </c>
      <c r="AL17" t="s">
        <v>377</v>
      </c>
      <c r="AM17" t="s">
        <v>251</v>
      </c>
      <c r="AN17" t="s">
        <v>158</v>
      </c>
      <c r="AP17" t="s">
        <v>168</v>
      </c>
      <c r="AQ17" t="s">
        <v>190</v>
      </c>
      <c r="AR17" t="s">
        <v>168</v>
      </c>
      <c r="AS17" t="s">
        <v>501</v>
      </c>
      <c r="AT17" t="s">
        <v>520</v>
      </c>
      <c r="AU17" t="s">
        <v>521</v>
      </c>
    </row>
    <row r="18" spans="1:47">
      <c r="A18" t="s">
        <v>373</v>
      </c>
      <c r="B18" t="s">
        <v>384</v>
      </c>
      <c r="C18" t="s">
        <v>248</v>
      </c>
      <c r="H18" t="s">
        <v>27</v>
      </c>
      <c r="I18" t="s">
        <v>28</v>
      </c>
      <c r="K18" t="s">
        <v>27</v>
      </c>
      <c r="L18" t="s">
        <v>30</v>
      </c>
      <c r="N18" t="s">
        <v>31</v>
      </c>
      <c r="AE18" t="s">
        <v>385</v>
      </c>
      <c r="AF18" t="s">
        <v>33</v>
      </c>
      <c r="AG18" s="70">
        <v>2565</v>
      </c>
      <c r="AH18" t="s">
        <v>163</v>
      </c>
      <c r="AI18" t="s">
        <v>155</v>
      </c>
      <c r="AJ18" s="71">
        <v>5000000</v>
      </c>
      <c r="AK18" s="71">
        <v>5000000</v>
      </c>
      <c r="AL18" t="s">
        <v>377</v>
      </c>
      <c r="AM18" t="s">
        <v>251</v>
      </c>
      <c r="AN18" t="s">
        <v>158</v>
      </c>
      <c r="AP18" t="s">
        <v>199</v>
      </c>
      <c r="AQ18" t="s">
        <v>386</v>
      </c>
      <c r="AR18" t="s">
        <v>199</v>
      </c>
      <c r="AS18" t="s">
        <v>522</v>
      </c>
      <c r="AT18" t="s">
        <v>523</v>
      </c>
      <c r="AU18" t="s">
        <v>524</v>
      </c>
    </row>
    <row r="19" spans="1:47">
      <c r="A19" t="s">
        <v>246</v>
      </c>
      <c r="B19" t="s">
        <v>387</v>
      </c>
      <c r="C19" t="s">
        <v>388</v>
      </c>
      <c r="H19" t="s">
        <v>27</v>
      </c>
      <c r="I19" t="s">
        <v>28</v>
      </c>
      <c r="K19" t="s">
        <v>27</v>
      </c>
      <c r="L19" t="s">
        <v>30</v>
      </c>
      <c r="N19" t="s">
        <v>31</v>
      </c>
      <c r="AE19" t="s">
        <v>389</v>
      </c>
      <c r="AF19" t="s">
        <v>33</v>
      </c>
      <c r="AG19" s="70">
        <v>2565</v>
      </c>
      <c r="AH19" t="s">
        <v>163</v>
      </c>
      <c r="AI19" t="s">
        <v>155</v>
      </c>
      <c r="AJ19" s="71">
        <v>50000</v>
      </c>
      <c r="AK19" s="71">
        <v>50000</v>
      </c>
      <c r="AL19" t="s">
        <v>250</v>
      </c>
      <c r="AM19" t="s">
        <v>251</v>
      </c>
      <c r="AN19" t="s">
        <v>158</v>
      </c>
      <c r="AP19" t="s">
        <v>168</v>
      </c>
      <c r="AQ19" t="s">
        <v>190</v>
      </c>
      <c r="AR19" t="s">
        <v>168</v>
      </c>
      <c r="AS19" t="s">
        <v>501</v>
      </c>
      <c r="AT19" t="s">
        <v>525</v>
      </c>
      <c r="AU19" t="s">
        <v>526</v>
      </c>
    </row>
    <row r="20" spans="1:47">
      <c r="A20" t="s">
        <v>246</v>
      </c>
      <c r="B20" t="s">
        <v>390</v>
      </c>
      <c r="C20" t="s">
        <v>391</v>
      </c>
      <c r="H20" t="s">
        <v>27</v>
      </c>
      <c r="I20" t="s">
        <v>28</v>
      </c>
      <c r="K20" t="s">
        <v>27</v>
      </c>
      <c r="L20" t="s">
        <v>30</v>
      </c>
      <c r="N20" t="s">
        <v>31</v>
      </c>
      <c r="AE20" t="s">
        <v>392</v>
      </c>
      <c r="AF20" t="s">
        <v>33</v>
      </c>
      <c r="AG20" s="70">
        <v>2565</v>
      </c>
      <c r="AH20" t="s">
        <v>163</v>
      </c>
      <c r="AI20" t="s">
        <v>286</v>
      </c>
      <c r="AJ20" s="71">
        <v>20000</v>
      </c>
      <c r="AK20" s="71">
        <v>20000</v>
      </c>
      <c r="AL20" t="s">
        <v>250</v>
      </c>
      <c r="AM20" t="s">
        <v>251</v>
      </c>
      <c r="AN20" t="s">
        <v>158</v>
      </c>
      <c r="AP20" t="s">
        <v>168</v>
      </c>
      <c r="AQ20" t="s">
        <v>190</v>
      </c>
      <c r="AR20" t="s">
        <v>168</v>
      </c>
      <c r="AS20" t="s">
        <v>501</v>
      </c>
      <c r="AT20" t="s">
        <v>527</v>
      </c>
      <c r="AU20" t="s">
        <v>528</v>
      </c>
    </row>
    <row r="21" spans="1:47">
      <c r="A21" t="s">
        <v>393</v>
      </c>
      <c r="B21" t="s">
        <v>394</v>
      </c>
      <c r="C21" t="s">
        <v>395</v>
      </c>
      <c r="H21" t="s">
        <v>27</v>
      </c>
      <c r="I21" t="s">
        <v>28</v>
      </c>
      <c r="K21" t="s">
        <v>27</v>
      </c>
      <c r="L21" t="s">
        <v>30</v>
      </c>
      <c r="N21" t="s">
        <v>31</v>
      </c>
      <c r="AE21" t="s">
        <v>396</v>
      </c>
      <c r="AF21" t="s">
        <v>33</v>
      </c>
      <c r="AG21" s="70">
        <v>2565</v>
      </c>
      <c r="AH21" t="s">
        <v>163</v>
      </c>
      <c r="AI21" t="s">
        <v>155</v>
      </c>
      <c r="AJ21" s="71">
        <v>40000</v>
      </c>
      <c r="AK21" s="71">
        <v>40000</v>
      </c>
      <c r="AL21" t="s">
        <v>397</v>
      </c>
      <c r="AM21" t="s">
        <v>251</v>
      </c>
      <c r="AN21" t="s">
        <v>158</v>
      </c>
      <c r="AP21" t="s">
        <v>199</v>
      </c>
      <c r="AQ21" t="s">
        <v>398</v>
      </c>
      <c r="AR21" t="s">
        <v>199</v>
      </c>
      <c r="AS21" t="s">
        <v>529</v>
      </c>
      <c r="AT21" t="s">
        <v>530</v>
      </c>
      <c r="AU21" t="s">
        <v>531</v>
      </c>
    </row>
    <row r="22" spans="1:47">
      <c r="A22" t="s">
        <v>393</v>
      </c>
      <c r="B22" t="s">
        <v>399</v>
      </c>
      <c r="C22" t="s">
        <v>400</v>
      </c>
      <c r="H22" t="s">
        <v>27</v>
      </c>
      <c r="I22" t="s">
        <v>28</v>
      </c>
      <c r="K22" t="s">
        <v>27</v>
      </c>
      <c r="L22" t="s">
        <v>30</v>
      </c>
      <c r="N22" t="s">
        <v>31</v>
      </c>
      <c r="AE22" t="s">
        <v>401</v>
      </c>
      <c r="AF22" t="s">
        <v>33</v>
      </c>
      <c r="AG22" s="70">
        <v>2565</v>
      </c>
      <c r="AH22" t="s">
        <v>163</v>
      </c>
      <c r="AI22" t="s">
        <v>155</v>
      </c>
      <c r="AJ22" s="70">
        <v>0</v>
      </c>
      <c r="AK22" s="70">
        <v>0</v>
      </c>
      <c r="AL22" t="s">
        <v>397</v>
      </c>
      <c r="AM22" t="s">
        <v>251</v>
      </c>
      <c r="AN22" t="s">
        <v>158</v>
      </c>
      <c r="AP22" t="s">
        <v>199</v>
      </c>
      <c r="AQ22" t="s">
        <v>398</v>
      </c>
      <c r="AR22" t="s">
        <v>199</v>
      </c>
      <c r="AS22" t="s">
        <v>529</v>
      </c>
      <c r="AT22" t="s">
        <v>532</v>
      </c>
      <c r="AU22" t="s">
        <v>533</v>
      </c>
    </row>
    <row r="23" spans="1:47">
      <c r="A23" t="s">
        <v>393</v>
      </c>
      <c r="B23" t="s">
        <v>402</v>
      </c>
      <c r="C23" t="s">
        <v>403</v>
      </c>
      <c r="H23" t="s">
        <v>27</v>
      </c>
      <c r="I23" t="s">
        <v>28</v>
      </c>
      <c r="K23" t="s">
        <v>27</v>
      </c>
      <c r="L23" t="s">
        <v>30</v>
      </c>
      <c r="N23" t="s">
        <v>31</v>
      </c>
      <c r="AE23" t="s">
        <v>404</v>
      </c>
      <c r="AF23" t="s">
        <v>33</v>
      </c>
      <c r="AG23" s="70">
        <v>2565</v>
      </c>
      <c r="AH23" t="s">
        <v>163</v>
      </c>
      <c r="AI23" t="s">
        <v>155</v>
      </c>
      <c r="AJ23" s="70">
        <v>0</v>
      </c>
      <c r="AK23" s="70">
        <v>0</v>
      </c>
      <c r="AL23" t="s">
        <v>397</v>
      </c>
      <c r="AM23" t="s">
        <v>251</v>
      </c>
      <c r="AN23" t="s">
        <v>158</v>
      </c>
      <c r="AP23" t="s">
        <v>199</v>
      </c>
      <c r="AQ23" t="s">
        <v>398</v>
      </c>
      <c r="AR23" t="s">
        <v>199</v>
      </c>
      <c r="AS23" t="s">
        <v>529</v>
      </c>
      <c r="AT23" t="s">
        <v>534</v>
      </c>
      <c r="AU23" t="s">
        <v>535</v>
      </c>
    </row>
    <row r="24" spans="1:47">
      <c r="A24" t="s">
        <v>393</v>
      </c>
      <c r="B24" t="s">
        <v>405</v>
      </c>
      <c r="C24" t="s">
        <v>406</v>
      </c>
      <c r="H24" t="s">
        <v>27</v>
      </c>
      <c r="I24" t="s">
        <v>28</v>
      </c>
      <c r="K24" t="s">
        <v>27</v>
      </c>
      <c r="L24" t="s">
        <v>30</v>
      </c>
      <c r="N24" t="s">
        <v>31</v>
      </c>
      <c r="AE24" t="s">
        <v>407</v>
      </c>
      <c r="AF24" t="s">
        <v>33</v>
      </c>
      <c r="AG24" s="70">
        <v>2565</v>
      </c>
      <c r="AH24" t="s">
        <v>163</v>
      </c>
      <c r="AI24" t="s">
        <v>155</v>
      </c>
      <c r="AJ24" s="71">
        <v>5000</v>
      </c>
      <c r="AK24" s="71">
        <v>5000</v>
      </c>
      <c r="AL24" t="s">
        <v>397</v>
      </c>
      <c r="AM24" t="s">
        <v>251</v>
      </c>
      <c r="AN24" t="s">
        <v>158</v>
      </c>
      <c r="AP24" t="s">
        <v>199</v>
      </c>
      <c r="AQ24" t="s">
        <v>398</v>
      </c>
      <c r="AR24" t="s">
        <v>199</v>
      </c>
      <c r="AS24" t="s">
        <v>529</v>
      </c>
      <c r="AT24" t="s">
        <v>536</v>
      </c>
      <c r="AU24" t="s">
        <v>537</v>
      </c>
    </row>
    <row r="25" spans="1:47">
      <c r="A25" t="s">
        <v>393</v>
      </c>
      <c r="B25" t="s">
        <v>408</v>
      </c>
      <c r="C25" t="s">
        <v>409</v>
      </c>
      <c r="H25" t="s">
        <v>27</v>
      </c>
      <c r="I25" t="s">
        <v>28</v>
      </c>
      <c r="K25" t="s">
        <v>27</v>
      </c>
      <c r="L25" t="s">
        <v>30</v>
      </c>
      <c r="N25" t="s">
        <v>31</v>
      </c>
      <c r="AE25" t="s">
        <v>410</v>
      </c>
      <c r="AF25" t="s">
        <v>33</v>
      </c>
      <c r="AG25" s="70">
        <v>2565</v>
      </c>
      <c r="AH25" t="s">
        <v>163</v>
      </c>
      <c r="AI25" t="s">
        <v>155</v>
      </c>
      <c r="AJ25" s="70">
        <v>0</v>
      </c>
      <c r="AK25" s="70">
        <v>0</v>
      </c>
      <c r="AL25" t="s">
        <v>397</v>
      </c>
      <c r="AM25" t="s">
        <v>251</v>
      </c>
      <c r="AN25" t="s">
        <v>158</v>
      </c>
      <c r="AP25" t="s">
        <v>199</v>
      </c>
      <c r="AQ25" t="s">
        <v>398</v>
      </c>
      <c r="AR25" t="s">
        <v>199</v>
      </c>
      <c r="AS25" t="s">
        <v>529</v>
      </c>
      <c r="AT25" t="s">
        <v>538</v>
      </c>
      <c r="AU25" t="s">
        <v>539</v>
      </c>
    </row>
    <row r="26" spans="1:47">
      <c r="A26" t="s">
        <v>393</v>
      </c>
      <c r="B26" t="s">
        <v>411</v>
      </c>
      <c r="C26" t="s">
        <v>412</v>
      </c>
      <c r="H26" t="s">
        <v>27</v>
      </c>
      <c r="I26" t="s">
        <v>28</v>
      </c>
      <c r="K26" t="s">
        <v>27</v>
      </c>
      <c r="L26" t="s">
        <v>30</v>
      </c>
      <c r="N26" t="s">
        <v>31</v>
      </c>
      <c r="AE26" t="s">
        <v>413</v>
      </c>
      <c r="AF26" t="s">
        <v>33</v>
      </c>
      <c r="AG26" s="70">
        <v>2565</v>
      </c>
      <c r="AH26" t="s">
        <v>163</v>
      </c>
      <c r="AI26" t="s">
        <v>155</v>
      </c>
      <c r="AJ26" s="71">
        <v>5000</v>
      </c>
      <c r="AK26" s="71">
        <v>5000</v>
      </c>
      <c r="AL26" t="s">
        <v>397</v>
      </c>
      <c r="AM26" t="s">
        <v>251</v>
      </c>
      <c r="AN26" t="s">
        <v>158</v>
      </c>
      <c r="AP26" t="s">
        <v>199</v>
      </c>
      <c r="AQ26" t="s">
        <v>398</v>
      </c>
      <c r="AR26" t="s">
        <v>199</v>
      </c>
      <c r="AS26" t="s">
        <v>529</v>
      </c>
      <c r="AT26" t="s">
        <v>540</v>
      </c>
      <c r="AU26" t="s">
        <v>541</v>
      </c>
    </row>
    <row r="27" spans="1:47">
      <c r="A27" t="s">
        <v>97</v>
      </c>
      <c r="B27" t="s">
        <v>414</v>
      </c>
      <c r="C27" t="s">
        <v>99</v>
      </c>
      <c r="H27" t="s">
        <v>27</v>
      </c>
      <c r="I27" t="s">
        <v>28</v>
      </c>
      <c r="K27" t="s">
        <v>27</v>
      </c>
      <c r="L27" t="s">
        <v>30</v>
      </c>
      <c r="N27" t="s">
        <v>31</v>
      </c>
      <c r="AE27" t="s">
        <v>415</v>
      </c>
      <c r="AF27" t="s">
        <v>33</v>
      </c>
      <c r="AG27" s="70">
        <v>2565</v>
      </c>
      <c r="AH27" t="s">
        <v>163</v>
      </c>
      <c r="AI27" t="s">
        <v>155</v>
      </c>
      <c r="AJ27" s="70">
        <v>0</v>
      </c>
      <c r="AK27" s="70">
        <v>0</v>
      </c>
      <c r="AL27" t="s">
        <v>101</v>
      </c>
      <c r="AM27" t="s">
        <v>102</v>
      </c>
      <c r="AN27" t="s">
        <v>103</v>
      </c>
      <c r="AP27" t="s">
        <v>173</v>
      </c>
      <c r="AQ27" t="s">
        <v>179</v>
      </c>
      <c r="AR27" t="s">
        <v>173</v>
      </c>
      <c r="AS27" t="s">
        <v>542</v>
      </c>
      <c r="AT27" t="s">
        <v>543</v>
      </c>
      <c r="AU27" t="s">
        <v>544</v>
      </c>
    </row>
    <row r="28" spans="1:47">
      <c r="A28" t="s">
        <v>416</v>
      </c>
      <c r="B28" t="s">
        <v>417</v>
      </c>
      <c r="C28" t="s">
        <v>418</v>
      </c>
      <c r="H28" t="s">
        <v>27</v>
      </c>
      <c r="I28" t="s">
        <v>28</v>
      </c>
      <c r="K28" t="s">
        <v>27</v>
      </c>
      <c r="L28" t="s">
        <v>30</v>
      </c>
      <c r="N28" t="s">
        <v>31</v>
      </c>
      <c r="AE28" t="s">
        <v>419</v>
      </c>
      <c r="AF28" t="s">
        <v>33</v>
      </c>
      <c r="AG28" s="70">
        <v>2565</v>
      </c>
      <c r="AH28" t="s">
        <v>163</v>
      </c>
      <c r="AI28" t="s">
        <v>155</v>
      </c>
      <c r="AJ28" s="71">
        <v>9493700</v>
      </c>
      <c r="AK28" s="71">
        <v>9493700</v>
      </c>
      <c r="AL28" t="s">
        <v>420</v>
      </c>
      <c r="AM28" t="s">
        <v>132</v>
      </c>
      <c r="AN28" t="s">
        <v>133</v>
      </c>
      <c r="AP28" t="s">
        <v>173</v>
      </c>
      <c r="AQ28" t="s">
        <v>179</v>
      </c>
      <c r="AR28" t="s">
        <v>173</v>
      </c>
      <c r="AS28" t="s">
        <v>542</v>
      </c>
      <c r="AT28" t="s">
        <v>545</v>
      </c>
      <c r="AU28" t="s">
        <v>546</v>
      </c>
    </row>
    <row r="29" spans="1:47">
      <c r="A29" t="s">
        <v>416</v>
      </c>
      <c r="B29" t="s">
        <v>421</v>
      </c>
      <c r="C29" t="s">
        <v>422</v>
      </c>
      <c r="H29" t="s">
        <v>27</v>
      </c>
      <c r="I29" t="s">
        <v>28</v>
      </c>
      <c r="K29" t="s">
        <v>27</v>
      </c>
      <c r="L29" t="s">
        <v>30</v>
      </c>
      <c r="N29" t="s">
        <v>31</v>
      </c>
      <c r="AE29" t="s">
        <v>423</v>
      </c>
      <c r="AF29" t="s">
        <v>33</v>
      </c>
      <c r="AG29" s="70">
        <v>2565</v>
      </c>
      <c r="AH29" t="s">
        <v>163</v>
      </c>
      <c r="AI29" t="s">
        <v>155</v>
      </c>
      <c r="AJ29" s="71">
        <v>9900000</v>
      </c>
      <c r="AK29" s="71">
        <v>9900000</v>
      </c>
      <c r="AL29" t="s">
        <v>420</v>
      </c>
      <c r="AM29" t="s">
        <v>132</v>
      </c>
      <c r="AN29" t="s">
        <v>133</v>
      </c>
      <c r="AP29" t="s">
        <v>173</v>
      </c>
      <c r="AQ29" t="s">
        <v>179</v>
      </c>
      <c r="AR29" t="s">
        <v>173</v>
      </c>
      <c r="AS29" t="s">
        <v>542</v>
      </c>
      <c r="AT29" t="s">
        <v>547</v>
      </c>
      <c r="AU29" t="s">
        <v>548</v>
      </c>
    </row>
    <row r="30" spans="1:47">
      <c r="A30" t="s">
        <v>416</v>
      </c>
      <c r="B30" t="s">
        <v>424</v>
      </c>
      <c r="C30" t="s">
        <v>425</v>
      </c>
      <c r="H30" t="s">
        <v>27</v>
      </c>
      <c r="I30" t="s">
        <v>28</v>
      </c>
      <c r="K30" t="s">
        <v>27</v>
      </c>
      <c r="L30" t="s">
        <v>30</v>
      </c>
      <c r="N30" t="s">
        <v>31</v>
      </c>
      <c r="AE30" t="s">
        <v>426</v>
      </c>
      <c r="AF30" t="s">
        <v>33</v>
      </c>
      <c r="AG30" s="70">
        <v>2565</v>
      </c>
      <c r="AH30" t="s">
        <v>163</v>
      </c>
      <c r="AI30" t="s">
        <v>155</v>
      </c>
      <c r="AJ30" s="71">
        <v>9800000</v>
      </c>
      <c r="AK30" s="71">
        <v>9800000</v>
      </c>
      <c r="AL30" t="s">
        <v>420</v>
      </c>
      <c r="AM30" t="s">
        <v>132</v>
      </c>
      <c r="AN30" t="s">
        <v>133</v>
      </c>
      <c r="AP30" t="s">
        <v>173</v>
      </c>
      <c r="AQ30" t="s">
        <v>179</v>
      </c>
      <c r="AR30" t="s">
        <v>173</v>
      </c>
      <c r="AS30" t="s">
        <v>542</v>
      </c>
      <c r="AT30" t="s">
        <v>549</v>
      </c>
      <c r="AU30" t="s">
        <v>550</v>
      </c>
    </row>
    <row r="31" spans="1:47">
      <c r="A31" t="s">
        <v>416</v>
      </c>
      <c r="B31" t="s">
        <v>427</v>
      </c>
      <c r="C31" t="s">
        <v>428</v>
      </c>
      <c r="H31" t="s">
        <v>27</v>
      </c>
      <c r="I31" t="s">
        <v>28</v>
      </c>
      <c r="K31" t="s">
        <v>27</v>
      </c>
      <c r="L31" t="s">
        <v>30</v>
      </c>
      <c r="N31" t="s">
        <v>31</v>
      </c>
      <c r="AE31" t="s">
        <v>429</v>
      </c>
      <c r="AF31" t="s">
        <v>33</v>
      </c>
      <c r="AG31" s="70">
        <v>2565</v>
      </c>
      <c r="AH31" t="s">
        <v>163</v>
      </c>
      <c r="AI31" t="s">
        <v>155</v>
      </c>
      <c r="AJ31" s="71">
        <v>9282900</v>
      </c>
      <c r="AK31" s="71">
        <v>9282900</v>
      </c>
      <c r="AL31" t="s">
        <v>420</v>
      </c>
      <c r="AM31" t="s">
        <v>132</v>
      </c>
      <c r="AN31" t="s">
        <v>133</v>
      </c>
      <c r="AP31" t="s">
        <v>173</v>
      </c>
      <c r="AQ31" t="s">
        <v>179</v>
      </c>
      <c r="AR31" t="s">
        <v>173</v>
      </c>
      <c r="AS31" t="s">
        <v>542</v>
      </c>
      <c r="AT31" t="s">
        <v>551</v>
      </c>
      <c r="AU31" t="s">
        <v>552</v>
      </c>
    </row>
    <row r="32" spans="1:47">
      <c r="A32" t="s">
        <v>219</v>
      </c>
      <c r="B32" t="s">
        <v>430</v>
      </c>
      <c r="C32" t="s">
        <v>313</v>
      </c>
      <c r="H32" t="s">
        <v>27</v>
      </c>
      <c r="I32" t="s">
        <v>28</v>
      </c>
      <c r="K32" t="s">
        <v>27</v>
      </c>
      <c r="L32" t="s">
        <v>30</v>
      </c>
      <c r="N32" t="s">
        <v>31</v>
      </c>
      <c r="O32" t="s">
        <v>553</v>
      </c>
      <c r="P32" t="s">
        <v>554</v>
      </c>
      <c r="Q32" t="s">
        <v>555</v>
      </c>
      <c r="R32" t="s">
        <v>556</v>
      </c>
      <c r="AE32" t="s">
        <v>431</v>
      </c>
      <c r="AF32" t="s">
        <v>33</v>
      </c>
      <c r="AG32" s="70">
        <v>2565</v>
      </c>
      <c r="AH32" t="s">
        <v>286</v>
      </c>
      <c r="AI32" t="s">
        <v>229</v>
      </c>
      <c r="AJ32" s="70">
        <v>0</v>
      </c>
      <c r="AK32" s="70">
        <v>0</v>
      </c>
      <c r="AL32" t="s">
        <v>224</v>
      </c>
      <c r="AM32" t="s">
        <v>225</v>
      </c>
      <c r="AN32" t="s">
        <v>158</v>
      </c>
      <c r="AO32" t="s">
        <v>432</v>
      </c>
      <c r="AP32" t="s">
        <v>289</v>
      </c>
      <c r="AQ32" t="s">
        <v>315</v>
      </c>
      <c r="AR32" t="s">
        <v>199</v>
      </c>
      <c r="AS32" t="s">
        <v>557</v>
      </c>
      <c r="AT32" t="s">
        <v>558</v>
      </c>
      <c r="AU32" t="s">
        <v>559</v>
      </c>
    </row>
  </sheetData>
  <mergeCells count="1">
    <mergeCell ref="A1:AV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62B51-7A42-432E-AEFD-D2C1E59BC83B}">
  <dimension ref="A1:S100"/>
  <sheetViews>
    <sheetView zoomScale="64" zoomScaleNormal="64" workbookViewId="0">
      <pane ySplit="9" topLeftCell="A76" activePane="bottomLeft" state="frozen"/>
      <selection pane="bottomLeft" activeCell="E91" sqref="E91"/>
    </sheetView>
  </sheetViews>
  <sheetFormatPr defaultColWidth="9.109375" defaultRowHeight="21"/>
  <cols>
    <col min="1" max="3" width="19.6640625" style="16" customWidth="1"/>
    <col min="4" max="4" width="24.5546875" style="16" customWidth="1"/>
    <col min="5" max="5" width="79" style="146" customWidth="1"/>
    <col min="6" max="6" width="61.33203125" style="16" customWidth="1"/>
    <col min="7" max="7" width="21.88671875" style="16" customWidth="1"/>
    <col min="8" max="8" width="11.6640625" style="90" customWidth="1"/>
    <col min="9" max="9" width="17.109375" style="16" customWidth="1"/>
    <col min="10" max="10" width="15.88671875" style="16" customWidth="1"/>
    <col min="11" max="12" width="34.5546875" style="16" customWidth="1"/>
    <col min="13" max="13" width="19.6640625" style="16" customWidth="1"/>
    <col min="14" max="14" width="49.6640625" style="16" customWidth="1"/>
    <col min="15" max="15" width="32.33203125" style="16" customWidth="1"/>
    <col min="16" max="16" width="19.6640625" style="16" customWidth="1"/>
    <col min="17" max="17" width="45.5546875" style="16" customWidth="1"/>
    <col min="18" max="18" width="17.44140625" style="73" customWidth="1"/>
    <col min="19" max="19" width="18.5546875" style="16" customWidth="1"/>
    <col min="20" max="20" width="16.5546875" style="16" customWidth="1"/>
    <col min="21" max="21" width="21.33203125" style="16" customWidth="1"/>
    <col min="22" max="22" width="49.5546875" style="16" customWidth="1"/>
    <col min="23" max="24" width="9.109375" style="16" customWidth="1"/>
    <col min="25" max="16384" width="9.109375" style="16"/>
  </cols>
  <sheetData>
    <row r="1" spans="1:19" ht="36">
      <c r="D1" s="9"/>
      <c r="E1" s="143" t="s">
        <v>442</v>
      </c>
      <c r="F1" s="9"/>
      <c r="G1" s="9"/>
      <c r="H1" s="9"/>
      <c r="I1" s="9"/>
      <c r="J1" s="9"/>
      <c r="K1" s="9"/>
      <c r="L1" s="9"/>
      <c r="M1" s="9"/>
    </row>
    <row r="2" spans="1:19">
      <c r="D2" s="9"/>
      <c r="E2" s="144"/>
      <c r="F2" s="9"/>
      <c r="G2" s="9"/>
      <c r="H2" s="9"/>
      <c r="I2" s="9"/>
      <c r="J2" s="9"/>
      <c r="K2" s="9"/>
      <c r="L2" s="9"/>
      <c r="M2" s="9"/>
    </row>
    <row r="3" spans="1:19">
      <c r="D3" s="9"/>
      <c r="E3" s="144"/>
      <c r="F3" s="9"/>
      <c r="G3" s="9"/>
      <c r="H3" s="9"/>
      <c r="I3" s="9"/>
      <c r="J3" s="9"/>
      <c r="K3" s="9"/>
      <c r="L3" s="9"/>
      <c r="M3" s="9"/>
    </row>
    <row r="4" spans="1:19">
      <c r="D4" s="9"/>
      <c r="E4" s="144"/>
      <c r="F4" s="9"/>
      <c r="G4" s="9"/>
      <c r="H4" s="9"/>
      <c r="I4" s="9"/>
      <c r="J4" s="9"/>
      <c r="K4" s="9"/>
      <c r="L4" s="9"/>
      <c r="M4" s="9"/>
    </row>
    <row r="5" spans="1:19">
      <c r="D5" s="9"/>
      <c r="E5" s="144"/>
      <c r="F5" s="9"/>
      <c r="G5" s="9"/>
      <c r="H5" s="9"/>
      <c r="I5" s="9"/>
      <c r="J5" s="9"/>
      <c r="K5" s="9"/>
      <c r="L5" s="9"/>
      <c r="M5" s="9"/>
    </row>
    <row r="6" spans="1:19">
      <c r="D6" s="9"/>
      <c r="E6" s="144"/>
      <c r="F6" s="9"/>
      <c r="G6" s="9"/>
      <c r="H6" s="9"/>
      <c r="I6" s="9"/>
      <c r="J6" s="9"/>
      <c r="K6" s="9"/>
      <c r="L6" s="9"/>
      <c r="M6" s="9"/>
    </row>
    <row r="7" spans="1:19">
      <c r="D7" s="9"/>
      <c r="E7" s="144"/>
      <c r="F7" s="9"/>
      <c r="G7" s="9"/>
      <c r="H7" s="9"/>
      <c r="I7" s="9"/>
      <c r="J7" s="9"/>
      <c r="K7" s="9"/>
      <c r="L7" s="9"/>
      <c r="M7" s="9"/>
    </row>
    <row r="8" spans="1:19">
      <c r="D8" s="9"/>
      <c r="E8" s="144"/>
      <c r="F8" s="9"/>
      <c r="G8" s="9"/>
      <c r="H8" s="9"/>
      <c r="I8" s="9"/>
      <c r="J8" s="9"/>
      <c r="K8" s="9"/>
      <c r="L8" s="9"/>
      <c r="M8" s="9"/>
    </row>
    <row r="9" spans="1:19" s="115" customFormat="1">
      <c r="A9" s="154" t="s">
        <v>22</v>
      </c>
      <c r="B9" s="154" t="s">
        <v>703</v>
      </c>
      <c r="C9" s="155" t="s">
        <v>835</v>
      </c>
      <c r="D9" s="156" t="s">
        <v>2</v>
      </c>
      <c r="E9" s="157" t="s">
        <v>680</v>
      </c>
      <c r="F9" s="154" t="s">
        <v>3</v>
      </c>
      <c r="G9" s="158" t="s">
        <v>7</v>
      </c>
      <c r="H9" s="158" t="s">
        <v>441</v>
      </c>
      <c r="I9" s="158" t="s">
        <v>698</v>
      </c>
      <c r="J9" s="154" t="s">
        <v>699</v>
      </c>
      <c r="K9" s="154" t="s">
        <v>18</v>
      </c>
      <c r="L9" s="154" t="s">
        <v>19</v>
      </c>
      <c r="M9" s="159" t="s">
        <v>839</v>
      </c>
      <c r="N9" s="154" t="s">
        <v>20</v>
      </c>
      <c r="O9" s="154" t="s">
        <v>21</v>
      </c>
      <c r="P9" s="155" t="s">
        <v>692</v>
      </c>
      <c r="Q9" s="154" t="s">
        <v>708</v>
      </c>
      <c r="R9" s="154" t="s">
        <v>834</v>
      </c>
    </row>
    <row r="10" spans="1:19" s="148" customFormat="1" ht="14.4">
      <c r="A10" s="149" t="s">
        <v>900</v>
      </c>
      <c r="B10" s="150" t="s">
        <v>864</v>
      </c>
      <c r="C10" s="150" t="s">
        <v>836</v>
      </c>
      <c r="D10" s="151" t="s">
        <v>93</v>
      </c>
      <c r="E10" s="152" t="s">
        <v>94</v>
      </c>
      <c r="F10" s="150" t="s">
        <v>94</v>
      </c>
      <c r="G10" s="150" t="s">
        <v>28</v>
      </c>
      <c r="H10" s="150">
        <v>2562</v>
      </c>
      <c r="I10" s="150" t="s">
        <v>84</v>
      </c>
      <c r="J10" s="150" t="s">
        <v>73</v>
      </c>
      <c r="K10" s="150" t="s">
        <v>91</v>
      </c>
      <c r="L10" s="150" t="s">
        <v>96</v>
      </c>
      <c r="M10" s="150" t="s">
        <v>855</v>
      </c>
      <c r="N10" s="150" t="s">
        <v>60</v>
      </c>
      <c r="O10" s="150"/>
      <c r="P10" s="150"/>
      <c r="Q10" s="150"/>
      <c r="R10" s="151" t="s">
        <v>857</v>
      </c>
      <c r="S10" s="153" t="s">
        <v>583</v>
      </c>
    </row>
    <row r="11" spans="1:19" s="164" customFormat="1" ht="14.4">
      <c r="A11" s="160" t="s">
        <v>623</v>
      </c>
      <c r="B11" s="161" t="s">
        <v>624</v>
      </c>
      <c r="C11" s="161" t="s">
        <v>836</v>
      </c>
      <c r="D11" s="162" t="s">
        <v>430</v>
      </c>
      <c r="E11" s="163" t="s">
        <v>313</v>
      </c>
      <c r="F11" s="161" t="s">
        <v>313</v>
      </c>
      <c r="G11" s="161" t="s">
        <v>28</v>
      </c>
      <c r="H11" s="161">
        <v>2565</v>
      </c>
      <c r="I11" s="161" t="s">
        <v>286</v>
      </c>
      <c r="J11" s="160" t="s">
        <v>229</v>
      </c>
      <c r="K11" s="161" t="s">
        <v>224</v>
      </c>
      <c r="L11" s="161" t="s">
        <v>225</v>
      </c>
      <c r="M11" s="161" t="s">
        <v>841</v>
      </c>
      <c r="N11" s="161" t="s">
        <v>158</v>
      </c>
      <c r="O11" s="160" t="s">
        <v>739</v>
      </c>
      <c r="P11" s="161"/>
      <c r="Q11" s="161" t="s">
        <v>559</v>
      </c>
      <c r="R11" s="161" t="s">
        <v>315</v>
      </c>
    </row>
    <row r="12" spans="1:19" s="164" customFormat="1" ht="14.4">
      <c r="A12" s="160" t="s">
        <v>623</v>
      </c>
      <c r="B12" s="161" t="s">
        <v>624</v>
      </c>
      <c r="C12" s="161" t="s">
        <v>836</v>
      </c>
      <c r="D12" s="162" t="s">
        <v>664</v>
      </c>
      <c r="E12" s="163" t="s">
        <v>313</v>
      </c>
      <c r="F12" s="161" t="s">
        <v>313</v>
      </c>
      <c r="G12" s="161" t="s">
        <v>28</v>
      </c>
      <c r="H12" s="161">
        <v>2566</v>
      </c>
      <c r="I12" s="161" t="s">
        <v>286</v>
      </c>
      <c r="J12" s="160" t="s">
        <v>287</v>
      </c>
      <c r="K12" s="161" t="s">
        <v>224</v>
      </c>
      <c r="L12" s="161" t="s">
        <v>225</v>
      </c>
      <c r="M12" s="161" t="s">
        <v>841</v>
      </c>
      <c r="N12" s="161" t="s">
        <v>158</v>
      </c>
      <c r="O12" s="161" t="s">
        <v>713</v>
      </c>
      <c r="P12" s="161"/>
      <c r="Q12" s="161" t="s">
        <v>771</v>
      </c>
      <c r="R12" s="162" t="s">
        <v>315</v>
      </c>
    </row>
    <row r="13" spans="1:19" s="164" customFormat="1" ht="14.4">
      <c r="A13" s="160" t="s">
        <v>623</v>
      </c>
      <c r="B13" s="161" t="s">
        <v>624</v>
      </c>
      <c r="C13" s="161" t="s">
        <v>836</v>
      </c>
      <c r="D13" s="162" t="s">
        <v>620</v>
      </c>
      <c r="E13" s="163" t="s">
        <v>774</v>
      </c>
      <c r="F13" s="161" t="s">
        <v>774</v>
      </c>
      <c r="G13" s="161" t="s">
        <v>28</v>
      </c>
      <c r="H13" s="161">
        <v>2567</v>
      </c>
      <c r="I13" s="161" t="s">
        <v>592</v>
      </c>
      <c r="J13" s="160" t="s">
        <v>616</v>
      </c>
      <c r="K13" s="161" t="s">
        <v>622</v>
      </c>
      <c r="L13" s="161" t="s">
        <v>281</v>
      </c>
      <c r="M13" s="161" t="s">
        <v>847</v>
      </c>
      <c r="N13" s="161" t="s">
        <v>282</v>
      </c>
      <c r="O13" s="161" t="s">
        <v>717</v>
      </c>
      <c r="P13" s="161"/>
      <c r="Q13" s="161" t="s">
        <v>775</v>
      </c>
      <c r="R13" s="161" t="s">
        <v>624</v>
      </c>
    </row>
    <row r="14" spans="1:19" s="164" customFormat="1" ht="14.4">
      <c r="A14" s="160" t="s">
        <v>623</v>
      </c>
      <c r="B14" s="161" t="s">
        <v>624</v>
      </c>
      <c r="C14" s="161" t="s">
        <v>836</v>
      </c>
      <c r="D14" s="162" t="s">
        <v>796</v>
      </c>
      <c r="E14" s="163" t="s">
        <v>797</v>
      </c>
      <c r="F14" s="161" t="s">
        <v>797</v>
      </c>
      <c r="G14" s="161" t="s">
        <v>28</v>
      </c>
      <c r="H14" s="161">
        <v>2568</v>
      </c>
      <c r="I14" s="161" t="s">
        <v>728</v>
      </c>
      <c r="J14" s="160" t="s">
        <v>298</v>
      </c>
      <c r="K14" s="161" t="s">
        <v>622</v>
      </c>
      <c r="L14" s="161" t="s">
        <v>281</v>
      </c>
      <c r="M14" s="161" t="s">
        <v>847</v>
      </c>
      <c r="N14" s="161" t="s">
        <v>282</v>
      </c>
      <c r="O14" s="161" t="s">
        <v>730</v>
      </c>
      <c r="P14" s="161"/>
      <c r="Q14" s="161" t="s">
        <v>798</v>
      </c>
      <c r="R14" s="161" t="s">
        <v>624</v>
      </c>
    </row>
    <row r="15" spans="1:19" s="169" customFormat="1" ht="14.4">
      <c r="A15" s="165" t="s">
        <v>844</v>
      </c>
      <c r="B15" s="166" t="s">
        <v>721</v>
      </c>
      <c r="C15" s="166" t="s">
        <v>836</v>
      </c>
      <c r="D15" s="167" t="s">
        <v>247</v>
      </c>
      <c r="E15" s="168" t="s">
        <v>248</v>
      </c>
      <c r="F15" s="166" t="s">
        <v>248</v>
      </c>
      <c r="G15" s="166" t="s">
        <v>28</v>
      </c>
      <c r="H15" s="166">
        <v>2563</v>
      </c>
      <c r="I15" s="166" t="s">
        <v>121</v>
      </c>
      <c r="J15" s="165" t="s">
        <v>154</v>
      </c>
      <c r="K15" s="166" t="s">
        <v>250</v>
      </c>
      <c r="L15" s="166" t="s">
        <v>251</v>
      </c>
      <c r="M15" s="166" t="s">
        <v>848</v>
      </c>
      <c r="N15" s="166" t="s">
        <v>158</v>
      </c>
      <c r="O15" s="165" t="s">
        <v>720</v>
      </c>
      <c r="P15" s="166"/>
      <c r="Q15" s="166" t="s">
        <v>722</v>
      </c>
      <c r="R15" s="166" t="s">
        <v>179</v>
      </c>
    </row>
    <row r="16" spans="1:19" s="169" customFormat="1" ht="14.4">
      <c r="A16" s="165" t="s">
        <v>844</v>
      </c>
      <c r="B16" s="166" t="s">
        <v>721</v>
      </c>
      <c r="C16" s="166" t="s">
        <v>836</v>
      </c>
      <c r="D16" s="167" t="s">
        <v>252</v>
      </c>
      <c r="E16" s="168" t="s">
        <v>99</v>
      </c>
      <c r="F16" s="166" t="s">
        <v>99</v>
      </c>
      <c r="G16" s="166" t="s">
        <v>28</v>
      </c>
      <c r="H16" s="166">
        <v>2564</v>
      </c>
      <c r="I16" s="166" t="s">
        <v>243</v>
      </c>
      <c r="J16" s="165" t="s">
        <v>155</v>
      </c>
      <c r="K16" s="166" t="s">
        <v>101</v>
      </c>
      <c r="L16" s="166" t="s">
        <v>102</v>
      </c>
      <c r="M16" s="166" t="s">
        <v>842</v>
      </c>
      <c r="N16" s="166" t="s">
        <v>103</v>
      </c>
      <c r="O16" s="165" t="s">
        <v>724</v>
      </c>
      <c r="P16" s="166"/>
      <c r="Q16" s="166" t="s">
        <v>738</v>
      </c>
      <c r="R16" s="166" t="s">
        <v>179</v>
      </c>
    </row>
    <row r="17" spans="1:18" s="169" customFormat="1" ht="14.4">
      <c r="A17" s="165" t="s">
        <v>844</v>
      </c>
      <c r="B17" s="166" t="s">
        <v>721</v>
      </c>
      <c r="C17" s="166" t="s">
        <v>836</v>
      </c>
      <c r="D17" s="167" t="s">
        <v>277</v>
      </c>
      <c r="E17" s="168" t="s">
        <v>723</v>
      </c>
      <c r="F17" s="166" t="s">
        <v>723</v>
      </c>
      <c r="G17" s="166" t="s">
        <v>28</v>
      </c>
      <c r="H17" s="166">
        <v>2564</v>
      </c>
      <c r="I17" s="166" t="s">
        <v>243</v>
      </c>
      <c r="J17" s="165" t="s">
        <v>258</v>
      </c>
      <c r="K17" s="166" t="s">
        <v>280</v>
      </c>
      <c r="L17" s="166" t="s">
        <v>281</v>
      </c>
      <c r="M17" s="166" t="s">
        <v>847</v>
      </c>
      <c r="N17" s="166" t="s">
        <v>282</v>
      </c>
      <c r="O17" s="165" t="s">
        <v>724</v>
      </c>
      <c r="P17" s="166"/>
      <c r="Q17" s="166" t="s">
        <v>725</v>
      </c>
      <c r="R17" s="166" t="s">
        <v>179</v>
      </c>
    </row>
    <row r="18" spans="1:18" s="169" customFormat="1" ht="14.4">
      <c r="A18" s="165" t="s">
        <v>844</v>
      </c>
      <c r="B18" s="166" t="s">
        <v>721</v>
      </c>
      <c r="C18" s="166" t="s">
        <v>836</v>
      </c>
      <c r="D18" s="167" t="s">
        <v>414</v>
      </c>
      <c r="E18" s="168" t="s">
        <v>99</v>
      </c>
      <c r="F18" s="166" t="s">
        <v>99</v>
      </c>
      <c r="G18" s="166" t="s">
        <v>28</v>
      </c>
      <c r="H18" s="166">
        <v>2565</v>
      </c>
      <c r="I18" s="166" t="s">
        <v>163</v>
      </c>
      <c r="J18" s="165" t="s">
        <v>155</v>
      </c>
      <c r="K18" s="166" t="s">
        <v>101</v>
      </c>
      <c r="L18" s="166" t="s">
        <v>102</v>
      </c>
      <c r="M18" s="166" t="s">
        <v>842</v>
      </c>
      <c r="N18" s="166" t="s">
        <v>103</v>
      </c>
      <c r="O18" s="165" t="s">
        <v>739</v>
      </c>
      <c r="P18" s="166"/>
      <c r="Q18" s="166" t="s">
        <v>544</v>
      </c>
      <c r="R18" s="166" t="s">
        <v>179</v>
      </c>
    </row>
    <row r="19" spans="1:18" s="169" customFormat="1" ht="14.4">
      <c r="A19" s="165" t="s">
        <v>844</v>
      </c>
      <c r="B19" s="166" t="s">
        <v>721</v>
      </c>
      <c r="C19" s="166" t="s">
        <v>836</v>
      </c>
      <c r="D19" s="167" t="s">
        <v>427</v>
      </c>
      <c r="E19" s="168" t="s">
        <v>428</v>
      </c>
      <c r="F19" s="166" t="s">
        <v>428</v>
      </c>
      <c r="G19" s="166" t="s">
        <v>28</v>
      </c>
      <c r="H19" s="166">
        <v>2565</v>
      </c>
      <c r="I19" s="166" t="s">
        <v>163</v>
      </c>
      <c r="J19" s="165" t="s">
        <v>155</v>
      </c>
      <c r="K19" s="166" t="s">
        <v>420</v>
      </c>
      <c r="L19" s="166" t="s">
        <v>132</v>
      </c>
      <c r="M19" s="166" t="s">
        <v>843</v>
      </c>
      <c r="N19" s="166" t="s">
        <v>133</v>
      </c>
      <c r="O19" s="165" t="s">
        <v>739</v>
      </c>
      <c r="P19" s="166"/>
      <c r="Q19" s="166" t="s">
        <v>552</v>
      </c>
      <c r="R19" s="166" t="s">
        <v>179</v>
      </c>
    </row>
    <row r="20" spans="1:18" s="169" customFormat="1" ht="14.4">
      <c r="A20" s="165" t="s">
        <v>844</v>
      </c>
      <c r="B20" s="166" t="s">
        <v>721</v>
      </c>
      <c r="C20" s="166" t="s">
        <v>836</v>
      </c>
      <c r="D20" s="167" t="s">
        <v>417</v>
      </c>
      <c r="E20" s="168" t="s">
        <v>418</v>
      </c>
      <c r="F20" s="166" t="s">
        <v>418</v>
      </c>
      <c r="G20" s="166" t="s">
        <v>28</v>
      </c>
      <c r="H20" s="166">
        <v>2565</v>
      </c>
      <c r="I20" s="166" t="s">
        <v>163</v>
      </c>
      <c r="J20" s="165" t="s">
        <v>155</v>
      </c>
      <c r="K20" s="166" t="s">
        <v>420</v>
      </c>
      <c r="L20" s="166" t="s">
        <v>132</v>
      </c>
      <c r="M20" s="166" t="s">
        <v>843</v>
      </c>
      <c r="N20" s="166" t="s">
        <v>133</v>
      </c>
      <c r="O20" s="165" t="s">
        <v>739</v>
      </c>
      <c r="P20" s="166"/>
      <c r="Q20" s="166" t="s">
        <v>546</v>
      </c>
      <c r="R20" s="166" t="s">
        <v>179</v>
      </c>
    </row>
    <row r="21" spans="1:18" s="169" customFormat="1" ht="14.4">
      <c r="A21" s="165" t="s">
        <v>844</v>
      </c>
      <c r="B21" s="166" t="s">
        <v>721</v>
      </c>
      <c r="C21" s="166" t="s">
        <v>836</v>
      </c>
      <c r="D21" s="167" t="s">
        <v>424</v>
      </c>
      <c r="E21" s="168" t="s">
        <v>425</v>
      </c>
      <c r="F21" s="166" t="s">
        <v>425</v>
      </c>
      <c r="G21" s="166" t="s">
        <v>28</v>
      </c>
      <c r="H21" s="166">
        <v>2565</v>
      </c>
      <c r="I21" s="166" t="s">
        <v>163</v>
      </c>
      <c r="J21" s="165" t="s">
        <v>155</v>
      </c>
      <c r="K21" s="166" t="s">
        <v>420</v>
      </c>
      <c r="L21" s="166" t="s">
        <v>132</v>
      </c>
      <c r="M21" s="166" t="s">
        <v>843</v>
      </c>
      <c r="N21" s="166" t="s">
        <v>133</v>
      </c>
      <c r="O21" s="165" t="s">
        <v>739</v>
      </c>
      <c r="P21" s="166"/>
      <c r="Q21" s="166" t="s">
        <v>550</v>
      </c>
      <c r="R21" s="166" t="s">
        <v>179</v>
      </c>
    </row>
    <row r="22" spans="1:18" s="169" customFormat="1" ht="14.4">
      <c r="A22" s="165" t="s">
        <v>844</v>
      </c>
      <c r="B22" s="166" t="s">
        <v>721</v>
      </c>
      <c r="C22" s="166" t="s">
        <v>836</v>
      </c>
      <c r="D22" s="167" t="s">
        <v>421</v>
      </c>
      <c r="E22" s="168" t="s">
        <v>422</v>
      </c>
      <c r="F22" s="166" t="s">
        <v>422</v>
      </c>
      <c r="G22" s="166" t="s">
        <v>28</v>
      </c>
      <c r="H22" s="166">
        <v>2565</v>
      </c>
      <c r="I22" s="166" t="s">
        <v>163</v>
      </c>
      <c r="J22" s="165" t="s">
        <v>155</v>
      </c>
      <c r="K22" s="166" t="s">
        <v>420</v>
      </c>
      <c r="L22" s="166" t="s">
        <v>132</v>
      </c>
      <c r="M22" s="166" t="s">
        <v>843</v>
      </c>
      <c r="N22" s="166" t="s">
        <v>133</v>
      </c>
      <c r="O22" s="165" t="s">
        <v>739</v>
      </c>
      <c r="P22" s="166"/>
      <c r="Q22" s="166" t="s">
        <v>548</v>
      </c>
      <c r="R22" s="166" t="s">
        <v>179</v>
      </c>
    </row>
    <row r="23" spans="1:18" s="169" customFormat="1" ht="14.4">
      <c r="A23" s="165" t="s">
        <v>844</v>
      </c>
      <c r="B23" s="166" t="s">
        <v>721</v>
      </c>
      <c r="C23" s="166" t="s">
        <v>836</v>
      </c>
      <c r="D23" s="167" t="s">
        <v>644</v>
      </c>
      <c r="E23" s="168" t="s">
        <v>645</v>
      </c>
      <c r="F23" s="166" t="s">
        <v>645</v>
      </c>
      <c r="G23" s="166" t="s">
        <v>28</v>
      </c>
      <c r="H23" s="166">
        <v>2566</v>
      </c>
      <c r="I23" s="166" t="s">
        <v>641</v>
      </c>
      <c r="J23" s="165" t="s">
        <v>642</v>
      </c>
      <c r="K23" s="166" t="s">
        <v>420</v>
      </c>
      <c r="L23" s="166" t="s">
        <v>132</v>
      </c>
      <c r="M23" s="166" t="s">
        <v>843</v>
      </c>
      <c r="N23" s="166" t="s">
        <v>133</v>
      </c>
      <c r="O23" s="166" t="s">
        <v>713</v>
      </c>
      <c r="P23" s="166"/>
      <c r="Q23" s="166" t="s">
        <v>764</v>
      </c>
      <c r="R23" s="167" t="s">
        <v>329</v>
      </c>
    </row>
    <row r="24" spans="1:18" s="169" customFormat="1" ht="14.4">
      <c r="A24" s="165" t="s">
        <v>844</v>
      </c>
      <c r="B24" s="166" t="s">
        <v>721</v>
      </c>
      <c r="C24" s="166" t="s">
        <v>836</v>
      </c>
      <c r="D24" s="167" t="s">
        <v>650</v>
      </c>
      <c r="E24" s="168" t="s">
        <v>651</v>
      </c>
      <c r="F24" s="166" t="s">
        <v>651</v>
      </c>
      <c r="G24" s="166" t="s">
        <v>28</v>
      </c>
      <c r="H24" s="166">
        <v>2566</v>
      </c>
      <c r="I24" s="166" t="s">
        <v>641</v>
      </c>
      <c r="J24" s="165" t="s">
        <v>642</v>
      </c>
      <c r="K24" s="166" t="s">
        <v>420</v>
      </c>
      <c r="L24" s="166" t="s">
        <v>132</v>
      </c>
      <c r="M24" s="166" t="s">
        <v>843</v>
      </c>
      <c r="N24" s="166" t="s">
        <v>133</v>
      </c>
      <c r="O24" s="166" t="s">
        <v>713</v>
      </c>
      <c r="P24" s="166"/>
      <c r="Q24" s="166" t="s">
        <v>765</v>
      </c>
      <c r="R24" s="167" t="s">
        <v>329</v>
      </c>
    </row>
    <row r="25" spans="1:18" s="169" customFormat="1" ht="14.4">
      <c r="A25" s="165" t="s">
        <v>844</v>
      </c>
      <c r="B25" s="166" t="s">
        <v>721</v>
      </c>
      <c r="C25" s="166" t="s">
        <v>836</v>
      </c>
      <c r="D25" s="167" t="s">
        <v>639</v>
      </c>
      <c r="E25" s="168" t="s">
        <v>640</v>
      </c>
      <c r="F25" s="166" t="s">
        <v>640</v>
      </c>
      <c r="G25" s="166" t="s">
        <v>28</v>
      </c>
      <c r="H25" s="166">
        <v>2566</v>
      </c>
      <c r="I25" s="166" t="s">
        <v>641</v>
      </c>
      <c r="J25" s="165" t="s">
        <v>642</v>
      </c>
      <c r="K25" s="166" t="s">
        <v>420</v>
      </c>
      <c r="L25" s="166" t="s">
        <v>132</v>
      </c>
      <c r="M25" s="166" t="s">
        <v>843</v>
      </c>
      <c r="N25" s="166" t="s">
        <v>133</v>
      </c>
      <c r="O25" s="166" t="s">
        <v>713</v>
      </c>
      <c r="P25" s="166"/>
      <c r="Q25" s="166" t="s">
        <v>766</v>
      </c>
      <c r="R25" s="167" t="s">
        <v>329</v>
      </c>
    </row>
    <row r="26" spans="1:18" s="169" customFormat="1" ht="14.4">
      <c r="A26" s="165" t="s">
        <v>844</v>
      </c>
      <c r="B26" s="166" t="s">
        <v>721</v>
      </c>
      <c r="C26" s="166" t="s">
        <v>836</v>
      </c>
      <c r="D26" s="167" t="s">
        <v>647</v>
      </c>
      <c r="E26" s="168" t="s">
        <v>767</v>
      </c>
      <c r="F26" s="166" t="s">
        <v>767</v>
      </c>
      <c r="G26" s="166" t="s">
        <v>28</v>
      </c>
      <c r="H26" s="166">
        <v>2566</v>
      </c>
      <c r="I26" s="166" t="s">
        <v>641</v>
      </c>
      <c r="J26" s="165" t="s">
        <v>642</v>
      </c>
      <c r="K26" s="166" t="s">
        <v>420</v>
      </c>
      <c r="L26" s="166" t="s">
        <v>132</v>
      </c>
      <c r="M26" s="166" t="s">
        <v>843</v>
      </c>
      <c r="N26" s="166" t="s">
        <v>133</v>
      </c>
      <c r="O26" s="166" t="s">
        <v>713</v>
      </c>
      <c r="P26" s="166"/>
      <c r="Q26" s="166" t="s">
        <v>768</v>
      </c>
      <c r="R26" s="167" t="s">
        <v>329</v>
      </c>
    </row>
    <row r="27" spans="1:18" s="169" customFormat="1" ht="14.4">
      <c r="A27" s="165" t="s">
        <v>844</v>
      </c>
      <c r="B27" s="166" t="s">
        <v>721</v>
      </c>
      <c r="C27" s="166" t="s">
        <v>836</v>
      </c>
      <c r="D27" s="167" t="s">
        <v>653</v>
      </c>
      <c r="E27" s="168" t="s">
        <v>654</v>
      </c>
      <c r="F27" s="166" t="s">
        <v>654</v>
      </c>
      <c r="G27" s="166" t="s">
        <v>28</v>
      </c>
      <c r="H27" s="166">
        <v>2566</v>
      </c>
      <c r="I27" s="166" t="s">
        <v>641</v>
      </c>
      <c r="J27" s="165" t="s">
        <v>642</v>
      </c>
      <c r="K27" s="166" t="s">
        <v>420</v>
      </c>
      <c r="L27" s="166" t="s">
        <v>132</v>
      </c>
      <c r="M27" s="166" t="s">
        <v>843</v>
      </c>
      <c r="N27" s="166" t="s">
        <v>133</v>
      </c>
      <c r="O27" s="166" t="s">
        <v>713</v>
      </c>
      <c r="P27" s="166"/>
      <c r="Q27" s="166" t="s">
        <v>769</v>
      </c>
      <c r="R27" s="167" t="s">
        <v>329</v>
      </c>
    </row>
    <row r="28" spans="1:18" s="169" customFormat="1" ht="14.4">
      <c r="A28" s="165" t="s">
        <v>844</v>
      </c>
      <c r="B28" s="166" t="s">
        <v>721</v>
      </c>
      <c r="C28" s="166" t="s">
        <v>836</v>
      </c>
      <c r="D28" s="167" t="s">
        <v>666</v>
      </c>
      <c r="E28" s="168" t="s">
        <v>667</v>
      </c>
      <c r="F28" s="166" t="s">
        <v>667</v>
      </c>
      <c r="G28" s="166" t="s">
        <v>28</v>
      </c>
      <c r="H28" s="166">
        <v>2566</v>
      </c>
      <c r="I28" s="166" t="s">
        <v>286</v>
      </c>
      <c r="J28" s="165" t="s">
        <v>287</v>
      </c>
      <c r="K28" s="166" t="s">
        <v>668</v>
      </c>
      <c r="L28" s="166" t="s">
        <v>669</v>
      </c>
      <c r="M28" s="166" t="s">
        <v>846</v>
      </c>
      <c r="N28" s="166" t="s">
        <v>670</v>
      </c>
      <c r="O28" s="166" t="s">
        <v>713</v>
      </c>
      <c r="P28" s="166"/>
      <c r="Q28" s="166" t="s">
        <v>772</v>
      </c>
      <c r="R28" s="167" t="s">
        <v>329</v>
      </c>
    </row>
    <row r="29" spans="1:18" s="169" customFormat="1" ht="14.4">
      <c r="A29" s="165" t="s">
        <v>844</v>
      </c>
      <c r="B29" s="166" t="s">
        <v>721</v>
      </c>
      <c r="C29" s="170" t="s">
        <v>836</v>
      </c>
      <c r="D29" s="167" t="s">
        <v>656</v>
      </c>
      <c r="E29" s="168" t="s">
        <v>750</v>
      </c>
      <c r="F29" s="166" t="s">
        <v>750</v>
      </c>
      <c r="G29" s="166" t="s">
        <v>28</v>
      </c>
      <c r="H29" s="166">
        <v>2566</v>
      </c>
      <c r="I29" s="166" t="s">
        <v>658</v>
      </c>
      <c r="J29" s="165" t="s">
        <v>659</v>
      </c>
      <c r="K29" s="166" t="s">
        <v>131</v>
      </c>
      <c r="L29" s="166" t="s">
        <v>132</v>
      </c>
      <c r="M29" s="166" t="s">
        <v>843</v>
      </c>
      <c r="N29" s="166" t="s">
        <v>133</v>
      </c>
      <c r="O29" s="166" t="s">
        <v>713</v>
      </c>
      <c r="P29" s="170"/>
      <c r="Q29" s="166" t="s">
        <v>755</v>
      </c>
      <c r="R29" s="167" t="s">
        <v>329</v>
      </c>
    </row>
    <row r="30" spans="1:18" s="169" customFormat="1" ht="14.4">
      <c r="A30" s="165" t="s">
        <v>844</v>
      </c>
      <c r="B30" s="166" t="s">
        <v>721</v>
      </c>
      <c r="C30" s="166" t="s">
        <v>836</v>
      </c>
      <c r="D30" s="167" t="s">
        <v>805</v>
      </c>
      <c r="E30" s="168" t="e">
        <v>#VALUE!</v>
      </c>
      <c r="F30" s="166" t="s">
        <v>806</v>
      </c>
      <c r="G30" s="166" t="s">
        <v>28</v>
      </c>
      <c r="H30" s="166">
        <v>2568</v>
      </c>
      <c r="I30" s="166" t="s">
        <v>728</v>
      </c>
      <c r="J30" s="165" t="s">
        <v>807</v>
      </c>
      <c r="K30" s="166" t="s">
        <v>420</v>
      </c>
      <c r="L30" s="166" t="s">
        <v>132</v>
      </c>
      <c r="M30" s="166" t="s">
        <v>843</v>
      </c>
      <c r="N30" s="166" t="s">
        <v>133</v>
      </c>
      <c r="O30" s="166" t="s">
        <v>730</v>
      </c>
      <c r="P30" s="166"/>
      <c r="Q30" s="166" t="s">
        <v>808</v>
      </c>
      <c r="R30" s="166" t="s">
        <v>721</v>
      </c>
    </row>
    <row r="31" spans="1:18" s="169" customFormat="1" ht="14.4">
      <c r="A31" s="165" t="s">
        <v>844</v>
      </c>
      <c r="B31" s="166" t="s">
        <v>721</v>
      </c>
      <c r="C31" s="166" t="s">
        <v>836</v>
      </c>
      <c r="D31" s="167" t="s">
        <v>809</v>
      </c>
      <c r="E31" s="168" t="s">
        <v>810</v>
      </c>
      <c r="F31" s="166" t="s">
        <v>810</v>
      </c>
      <c r="G31" s="166" t="s">
        <v>28</v>
      </c>
      <c r="H31" s="166">
        <v>2568</v>
      </c>
      <c r="I31" s="166" t="s">
        <v>728</v>
      </c>
      <c r="J31" s="165" t="s">
        <v>729</v>
      </c>
      <c r="K31" s="166" t="s">
        <v>420</v>
      </c>
      <c r="L31" s="166" t="s">
        <v>132</v>
      </c>
      <c r="M31" s="166" t="s">
        <v>843</v>
      </c>
      <c r="N31" s="166" t="s">
        <v>133</v>
      </c>
      <c r="O31" s="166" t="s">
        <v>730</v>
      </c>
      <c r="P31" s="166"/>
      <c r="Q31" s="166" t="s">
        <v>811</v>
      </c>
      <c r="R31" s="166" t="s">
        <v>721</v>
      </c>
    </row>
    <row r="32" spans="1:18" s="169" customFormat="1" ht="14.4">
      <c r="A32" s="165" t="s">
        <v>844</v>
      </c>
      <c r="B32" s="166" t="s">
        <v>721</v>
      </c>
      <c r="C32" s="166" t="s">
        <v>836</v>
      </c>
      <c r="D32" s="167" t="s">
        <v>812</v>
      </c>
      <c r="E32" s="168" t="s">
        <v>813</v>
      </c>
      <c r="F32" s="166" t="s">
        <v>813</v>
      </c>
      <c r="G32" s="166" t="s">
        <v>28</v>
      </c>
      <c r="H32" s="166">
        <v>2568</v>
      </c>
      <c r="I32" s="166" t="s">
        <v>728</v>
      </c>
      <c r="J32" s="165" t="s">
        <v>729</v>
      </c>
      <c r="K32" s="166" t="s">
        <v>420</v>
      </c>
      <c r="L32" s="166" t="s">
        <v>132</v>
      </c>
      <c r="M32" s="166" t="s">
        <v>843</v>
      </c>
      <c r="N32" s="166" t="s">
        <v>133</v>
      </c>
      <c r="O32" s="166" t="s">
        <v>730</v>
      </c>
      <c r="P32" s="166"/>
      <c r="Q32" s="166" t="s">
        <v>814</v>
      </c>
      <c r="R32" s="166" t="s">
        <v>721</v>
      </c>
    </row>
    <row r="33" spans="1:19" s="169" customFormat="1" ht="14.4">
      <c r="A33" s="165" t="s">
        <v>844</v>
      </c>
      <c r="B33" s="166" t="s">
        <v>721</v>
      </c>
      <c r="C33" s="166" t="s">
        <v>836</v>
      </c>
      <c r="D33" s="167" t="s">
        <v>726</v>
      </c>
      <c r="E33" s="168" t="s">
        <v>727</v>
      </c>
      <c r="F33" s="166" t="s">
        <v>727</v>
      </c>
      <c r="G33" s="166" t="s">
        <v>28</v>
      </c>
      <c r="H33" s="166">
        <v>2568</v>
      </c>
      <c r="I33" s="166" t="s">
        <v>728</v>
      </c>
      <c r="J33" s="165" t="s">
        <v>729</v>
      </c>
      <c r="K33" s="166" t="s">
        <v>420</v>
      </c>
      <c r="L33" s="166" t="s">
        <v>132</v>
      </c>
      <c r="M33" s="166" t="s">
        <v>843</v>
      </c>
      <c r="N33" s="166" t="s">
        <v>133</v>
      </c>
      <c r="O33" s="166" t="s">
        <v>730</v>
      </c>
      <c r="P33" s="166"/>
      <c r="Q33" s="166" t="s">
        <v>731</v>
      </c>
      <c r="R33" s="166" t="s">
        <v>721</v>
      </c>
    </row>
    <row r="34" spans="1:19" s="169" customFormat="1" ht="14.4">
      <c r="A34" s="160" t="s">
        <v>844</v>
      </c>
      <c r="B34" s="161" t="s">
        <v>865</v>
      </c>
      <c r="C34" s="161" t="s">
        <v>836</v>
      </c>
      <c r="D34" s="162" t="s">
        <v>81</v>
      </c>
      <c r="E34" s="163" t="s">
        <v>82</v>
      </c>
      <c r="F34" s="161" t="s">
        <v>82</v>
      </c>
      <c r="G34" s="161" t="s">
        <v>28</v>
      </c>
      <c r="H34" s="161">
        <v>2562</v>
      </c>
      <c r="I34" s="161" t="s">
        <v>84</v>
      </c>
      <c r="J34" s="161" t="s">
        <v>73</v>
      </c>
      <c r="K34" s="161" t="s">
        <v>85</v>
      </c>
      <c r="L34" s="161" t="s">
        <v>86</v>
      </c>
      <c r="M34" s="161" t="s">
        <v>850</v>
      </c>
      <c r="N34" s="161" t="s">
        <v>60</v>
      </c>
      <c r="O34" s="161"/>
      <c r="P34" s="161"/>
      <c r="Q34" s="161"/>
      <c r="R34" s="162" t="s">
        <v>858</v>
      </c>
      <c r="S34" s="164" t="s">
        <v>584</v>
      </c>
    </row>
    <row r="35" spans="1:19" s="164" customFormat="1" ht="14.4">
      <c r="A35" s="165" t="s">
        <v>844</v>
      </c>
      <c r="B35" s="166" t="s">
        <v>742</v>
      </c>
      <c r="C35" s="166" t="s">
        <v>836</v>
      </c>
      <c r="D35" s="167" t="s">
        <v>135</v>
      </c>
      <c r="E35" s="168" t="s">
        <v>136</v>
      </c>
      <c r="F35" s="166" t="s">
        <v>136</v>
      </c>
      <c r="G35" s="166" t="s">
        <v>28</v>
      </c>
      <c r="H35" s="166">
        <v>2563</v>
      </c>
      <c r="I35" s="166" t="s">
        <v>79</v>
      </c>
      <c r="J35" s="166" t="s">
        <v>66</v>
      </c>
      <c r="K35" s="166" t="s">
        <v>138</v>
      </c>
      <c r="L35" s="166" t="s">
        <v>139</v>
      </c>
      <c r="M35" s="166" t="s">
        <v>904</v>
      </c>
      <c r="N35" s="166" t="s">
        <v>48</v>
      </c>
      <c r="O35" s="166"/>
      <c r="P35" s="166"/>
      <c r="Q35" s="166"/>
      <c r="R35" s="167" t="s">
        <v>862</v>
      </c>
      <c r="S35" s="169" t="s">
        <v>587</v>
      </c>
    </row>
    <row r="36" spans="1:19" s="169" customFormat="1" ht="14.4">
      <c r="A36" s="165" t="s">
        <v>844</v>
      </c>
      <c r="B36" s="166" t="s">
        <v>742</v>
      </c>
      <c r="C36" s="166" t="s">
        <v>836</v>
      </c>
      <c r="D36" s="167" t="s">
        <v>374</v>
      </c>
      <c r="E36" s="168" t="s">
        <v>375</v>
      </c>
      <c r="F36" s="166" t="s">
        <v>375</v>
      </c>
      <c r="G36" s="166" t="s">
        <v>28</v>
      </c>
      <c r="H36" s="166">
        <v>2565</v>
      </c>
      <c r="I36" s="166" t="s">
        <v>163</v>
      </c>
      <c r="J36" s="165" t="s">
        <v>155</v>
      </c>
      <c r="K36" s="166" t="s">
        <v>377</v>
      </c>
      <c r="L36" s="166" t="s">
        <v>251</v>
      </c>
      <c r="M36" s="166" t="s">
        <v>848</v>
      </c>
      <c r="N36" s="166" t="s">
        <v>158</v>
      </c>
      <c r="O36" s="165" t="s">
        <v>739</v>
      </c>
      <c r="P36" s="166"/>
      <c r="Q36" s="166" t="s">
        <v>517</v>
      </c>
      <c r="R36" s="166" t="s">
        <v>218</v>
      </c>
    </row>
    <row r="37" spans="1:19" s="169" customFormat="1" ht="14.4">
      <c r="A37" s="165" t="s">
        <v>844</v>
      </c>
      <c r="B37" s="166" t="s">
        <v>742</v>
      </c>
      <c r="C37" s="166" t="s">
        <v>836</v>
      </c>
      <c r="D37" s="167" t="s">
        <v>378</v>
      </c>
      <c r="E37" s="168" t="s">
        <v>379</v>
      </c>
      <c r="F37" s="166" t="s">
        <v>379</v>
      </c>
      <c r="G37" s="166" t="s">
        <v>28</v>
      </c>
      <c r="H37" s="166">
        <v>2565</v>
      </c>
      <c r="I37" s="166" t="s">
        <v>163</v>
      </c>
      <c r="J37" s="165" t="s">
        <v>155</v>
      </c>
      <c r="K37" s="166" t="s">
        <v>377</v>
      </c>
      <c r="L37" s="166" t="s">
        <v>251</v>
      </c>
      <c r="M37" s="166" t="s">
        <v>848</v>
      </c>
      <c r="N37" s="166" t="s">
        <v>158</v>
      </c>
      <c r="O37" s="165" t="s">
        <v>739</v>
      </c>
      <c r="P37" s="166"/>
      <c r="Q37" s="166" t="s">
        <v>519</v>
      </c>
      <c r="R37" s="166" t="s">
        <v>218</v>
      </c>
    </row>
    <row r="38" spans="1:19" s="169" customFormat="1" ht="14.4">
      <c r="A38" s="165" t="s">
        <v>844</v>
      </c>
      <c r="B38" s="166" t="s">
        <v>742</v>
      </c>
      <c r="C38" s="166" t="s">
        <v>836</v>
      </c>
      <c r="D38" s="167" t="s">
        <v>361</v>
      </c>
      <c r="E38" s="168" t="s">
        <v>362</v>
      </c>
      <c r="F38" s="166" t="s">
        <v>362</v>
      </c>
      <c r="G38" s="166" t="s">
        <v>28</v>
      </c>
      <c r="H38" s="166">
        <v>2565</v>
      </c>
      <c r="I38" s="166" t="s">
        <v>163</v>
      </c>
      <c r="J38" s="165" t="s">
        <v>155</v>
      </c>
      <c r="K38" s="166" t="s">
        <v>334</v>
      </c>
      <c r="L38" s="166" t="s">
        <v>251</v>
      </c>
      <c r="M38" s="166" t="s">
        <v>848</v>
      </c>
      <c r="N38" s="166" t="s">
        <v>158</v>
      </c>
      <c r="O38" s="165" t="s">
        <v>739</v>
      </c>
      <c r="P38" s="166"/>
      <c r="Q38" s="166" t="s">
        <v>509</v>
      </c>
      <c r="R38" s="166" t="s">
        <v>218</v>
      </c>
    </row>
    <row r="39" spans="1:19" s="169" customFormat="1" ht="14.4">
      <c r="A39" s="165" t="s">
        <v>844</v>
      </c>
      <c r="B39" s="166" t="s">
        <v>742</v>
      </c>
      <c r="C39" s="166" t="s">
        <v>836</v>
      </c>
      <c r="D39" s="167" t="s">
        <v>777</v>
      </c>
      <c r="E39" s="168" t="s">
        <v>778</v>
      </c>
      <c r="F39" s="166" t="s">
        <v>778</v>
      </c>
      <c r="G39" s="166" t="s">
        <v>28</v>
      </c>
      <c r="H39" s="166">
        <v>2568</v>
      </c>
      <c r="I39" s="166" t="s">
        <v>779</v>
      </c>
      <c r="J39" s="165" t="s">
        <v>298</v>
      </c>
      <c r="K39" s="166" t="s">
        <v>780</v>
      </c>
      <c r="L39" s="166" t="s">
        <v>688</v>
      </c>
      <c r="M39" s="166" t="s">
        <v>849</v>
      </c>
      <c r="N39" s="166" t="s">
        <v>69</v>
      </c>
      <c r="O39" s="166" t="s">
        <v>730</v>
      </c>
      <c r="P39" s="166"/>
      <c r="Q39" s="166" t="s">
        <v>781</v>
      </c>
      <c r="R39" s="166" t="s">
        <v>742</v>
      </c>
    </row>
    <row r="40" spans="1:19" s="169" customFormat="1" ht="14.4">
      <c r="A40" s="160" t="s">
        <v>844</v>
      </c>
      <c r="B40" s="161" t="s">
        <v>756</v>
      </c>
      <c r="C40" s="161" t="s">
        <v>836</v>
      </c>
      <c r="D40" s="162" t="s">
        <v>271</v>
      </c>
      <c r="E40" s="163" t="s">
        <v>272</v>
      </c>
      <c r="F40" s="161" t="s">
        <v>272</v>
      </c>
      <c r="G40" s="161" t="s">
        <v>28</v>
      </c>
      <c r="H40" s="161">
        <v>2564</v>
      </c>
      <c r="I40" s="161" t="s">
        <v>122</v>
      </c>
      <c r="J40" s="160" t="s">
        <v>122</v>
      </c>
      <c r="K40" s="161" t="s">
        <v>274</v>
      </c>
      <c r="L40" s="161" t="s">
        <v>96</v>
      </c>
      <c r="M40" s="161" t="s">
        <v>855</v>
      </c>
      <c r="N40" s="161" t="s">
        <v>60</v>
      </c>
      <c r="O40" s="160" t="s">
        <v>724</v>
      </c>
      <c r="P40" s="161"/>
      <c r="Q40" s="161" t="s">
        <v>759</v>
      </c>
      <c r="R40" s="161" t="s">
        <v>275</v>
      </c>
      <c r="S40" s="164"/>
    </row>
    <row r="41" spans="1:19" s="164" customFormat="1" ht="14.4">
      <c r="A41" s="165" t="s">
        <v>608</v>
      </c>
      <c r="B41" s="166" t="s">
        <v>715</v>
      </c>
      <c r="C41" s="166" t="s">
        <v>836</v>
      </c>
      <c r="D41" s="167" t="s">
        <v>339</v>
      </c>
      <c r="E41" s="168" t="s">
        <v>340</v>
      </c>
      <c r="F41" s="166" t="s">
        <v>340</v>
      </c>
      <c r="G41" s="166" t="s">
        <v>28</v>
      </c>
      <c r="H41" s="166">
        <v>2565</v>
      </c>
      <c r="I41" s="166" t="s">
        <v>163</v>
      </c>
      <c r="J41" s="165" t="s">
        <v>155</v>
      </c>
      <c r="K41" s="166" t="s">
        <v>342</v>
      </c>
      <c r="L41" s="166" t="s">
        <v>251</v>
      </c>
      <c r="M41" s="166" t="s">
        <v>848</v>
      </c>
      <c r="N41" s="166" t="s">
        <v>158</v>
      </c>
      <c r="O41" s="165" t="s">
        <v>739</v>
      </c>
      <c r="P41" s="166"/>
      <c r="Q41" s="166" t="s">
        <v>494</v>
      </c>
      <c r="R41" s="166" t="s">
        <v>343</v>
      </c>
      <c r="S41" s="169"/>
    </row>
    <row r="42" spans="1:19" s="169" customFormat="1" ht="14.4">
      <c r="A42" s="165" t="s">
        <v>608</v>
      </c>
      <c r="B42" s="166" t="s">
        <v>715</v>
      </c>
      <c r="C42" s="166" t="s">
        <v>836</v>
      </c>
      <c r="D42" s="167" t="s">
        <v>347</v>
      </c>
      <c r="E42" s="168" t="s">
        <v>348</v>
      </c>
      <c r="F42" s="166" t="s">
        <v>348</v>
      </c>
      <c r="G42" s="166" t="s">
        <v>28</v>
      </c>
      <c r="H42" s="166">
        <v>2565</v>
      </c>
      <c r="I42" s="166" t="s">
        <v>163</v>
      </c>
      <c r="J42" s="165" t="s">
        <v>155</v>
      </c>
      <c r="K42" s="166" t="s">
        <v>342</v>
      </c>
      <c r="L42" s="166" t="s">
        <v>251</v>
      </c>
      <c r="M42" s="166" t="s">
        <v>848</v>
      </c>
      <c r="N42" s="166" t="s">
        <v>158</v>
      </c>
      <c r="O42" s="165" t="s">
        <v>739</v>
      </c>
      <c r="P42" s="166"/>
      <c r="Q42" s="166" t="s">
        <v>498</v>
      </c>
      <c r="R42" s="166" t="s">
        <v>343</v>
      </c>
    </row>
    <row r="43" spans="1:19" s="169" customFormat="1" ht="14.4">
      <c r="A43" s="165" t="s">
        <v>608</v>
      </c>
      <c r="B43" s="166" t="s">
        <v>715</v>
      </c>
      <c r="C43" s="166" t="s">
        <v>836</v>
      </c>
      <c r="D43" s="167" t="s">
        <v>344</v>
      </c>
      <c r="E43" s="168" t="s">
        <v>345</v>
      </c>
      <c r="F43" s="166" t="s">
        <v>345</v>
      </c>
      <c r="G43" s="166" t="s">
        <v>28</v>
      </c>
      <c r="H43" s="166">
        <v>2565</v>
      </c>
      <c r="I43" s="166" t="s">
        <v>163</v>
      </c>
      <c r="J43" s="165" t="s">
        <v>155</v>
      </c>
      <c r="K43" s="166" t="s">
        <v>342</v>
      </c>
      <c r="L43" s="166" t="s">
        <v>251</v>
      </c>
      <c r="M43" s="166" t="s">
        <v>848</v>
      </c>
      <c r="N43" s="166" t="s">
        <v>158</v>
      </c>
      <c r="O43" s="165" t="s">
        <v>739</v>
      </c>
      <c r="P43" s="166"/>
      <c r="Q43" s="166" t="s">
        <v>496</v>
      </c>
      <c r="R43" s="166" t="s">
        <v>343</v>
      </c>
    </row>
    <row r="44" spans="1:19" s="169" customFormat="1" ht="14.4">
      <c r="A44" s="165" t="s">
        <v>608</v>
      </c>
      <c r="B44" s="166" t="s">
        <v>715</v>
      </c>
      <c r="C44" s="166" t="s">
        <v>836</v>
      </c>
      <c r="D44" s="167" t="s">
        <v>370</v>
      </c>
      <c r="E44" s="168" t="s">
        <v>371</v>
      </c>
      <c r="F44" s="166" t="s">
        <v>371</v>
      </c>
      <c r="G44" s="166" t="s">
        <v>28</v>
      </c>
      <c r="H44" s="166">
        <v>2565</v>
      </c>
      <c r="I44" s="166" t="s">
        <v>163</v>
      </c>
      <c r="J44" s="165" t="s">
        <v>155</v>
      </c>
      <c r="K44" s="166" t="s">
        <v>342</v>
      </c>
      <c r="L44" s="166" t="s">
        <v>251</v>
      </c>
      <c r="M44" s="166" t="s">
        <v>848</v>
      </c>
      <c r="N44" s="166" t="s">
        <v>158</v>
      </c>
      <c r="O44" s="165" t="s">
        <v>739</v>
      </c>
      <c r="P44" s="166"/>
      <c r="Q44" s="166" t="s">
        <v>515</v>
      </c>
      <c r="R44" s="166" t="s">
        <v>343</v>
      </c>
    </row>
    <row r="45" spans="1:19" s="169" customFormat="1" ht="14.4">
      <c r="A45" s="165" t="s">
        <v>608</v>
      </c>
      <c r="B45" s="166" t="s">
        <v>715</v>
      </c>
      <c r="C45" s="166" t="s">
        <v>836</v>
      </c>
      <c r="D45" s="167" t="s">
        <v>350</v>
      </c>
      <c r="E45" s="168" t="s">
        <v>351</v>
      </c>
      <c r="F45" s="166" t="s">
        <v>351</v>
      </c>
      <c r="G45" s="166" t="s">
        <v>28</v>
      </c>
      <c r="H45" s="166">
        <v>2565</v>
      </c>
      <c r="I45" s="166" t="s">
        <v>163</v>
      </c>
      <c r="J45" s="165" t="s">
        <v>155</v>
      </c>
      <c r="K45" s="166" t="s">
        <v>342</v>
      </c>
      <c r="L45" s="166" t="s">
        <v>251</v>
      </c>
      <c r="M45" s="166" t="s">
        <v>848</v>
      </c>
      <c r="N45" s="166" t="s">
        <v>158</v>
      </c>
      <c r="O45" s="165" t="s">
        <v>739</v>
      </c>
      <c r="P45" s="166"/>
      <c r="Q45" s="166" t="s">
        <v>500</v>
      </c>
      <c r="R45" s="166" t="s">
        <v>343</v>
      </c>
    </row>
    <row r="46" spans="1:19" s="169" customFormat="1" ht="14.4">
      <c r="A46" s="165" t="s">
        <v>608</v>
      </c>
      <c r="B46" s="166" t="s">
        <v>715</v>
      </c>
      <c r="C46" s="166" t="s">
        <v>836</v>
      </c>
      <c r="D46" s="167" t="s">
        <v>630</v>
      </c>
      <c r="E46" s="168" t="s">
        <v>631</v>
      </c>
      <c r="F46" s="166" t="s">
        <v>631</v>
      </c>
      <c r="G46" s="166" t="s">
        <v>28</v>
      </c>
      <c r="H46" s="166">
        <v>2566</v>
      </c>
      <c r="I46" s="166" t="s">
        <v>286</v>
      </c>
      <c r="J46" s="165" t="s">
        <v>287</v>
      </c>
      <c r="K46" s="166" t="s">
        <v>250</v>
      </c>
      <c r="L46" s="166" t="s">
        <v>251</v>
      </c>
      <c r="M46" s="166" t="s">
        <v>848</v>
      </c>
      <c r="N46" s="166" t="s">
        <v>158</v>
      </c>
      <c r="O46" s="166" t="s">
        <v>713</v>
      </c>
      <c r="P46" s="166"/>
      <c r="Q46" s="166" t="s">
        <v>716</v>
      </c>
      <c r="R46" s="167" t="s">
        <v>714</v>
      </c>
    </row>
    <row r="47" spans="1:19" s="169" customFormat="1" ht="14.4">
      <c r="A47" s="165" t="s">
        <v>608</v>
      </c>
      <c r="B47" s="166" t="s">
        <v>715</v>
      </c>
      <c r="C47" s="166" t="s">
        <v>836</v>
      </c>
      <c r="D47" s="167" t="s">
        <v>633</v>
      </c>
      <c r="E47" s="168" t="s">
        <v>634</v>
      </c>
      <c r="F47" s="166" t="s">
        <v>634</v>
      </c>
      <c r="G47" s="166" t="s">
        <v>28</v>
      </c>
      <c r="H47" s="166">
        <v>2566</v>
      </c>
      <c r="I47" s="166" t="s">
        <v>286</v>
      </c>
      <c r="J47" s="165" t="s">
        <v>229</v>
      </c>
      <c r="K47" s="166" t="s">
        <v>250</v>
      </c>
      <c r="L47" s="166" t="s">
        <v>251</v>
      </c>
      <c r="M47" s="166" t="s">
        <v>848</v>
      </c>
      <c r="N47" s="166" t="s">
        <v>158</v>
      </c>
      <c r="O47" s="166" t="s">
        <v>713</v>
      </c>
      <c r="P47" s="166"/>
      <c r="Q47" s="166" t="s">
        <v>749</v>
      </c>
      <c r="R47" s="167" t="s">
        <v>714</v>
      </c>
    </row>
    <row r="48" spans="1:19" s="169" customFormat="1" ht="14.4">
      <c r="A48" s="165" t="s">
        <v>608</v>
      </c>
      <c r="B48" s="166" t="s">
        <v>715</v>
      </c>
      <c r="C48" s="166" t="s">
        <v>836</v>
      </c>
      <c r="D48" s="167" t="s">
        <v>791</v>
      </c>
      <c r="E48" s="168" t="s">
        <v>792</v>
      </c>
      <c r="F48" s="166" t="s">
        <v>792</v>
      </c>
      <c r="G48" s="166" t="s">
        <v>28</v>
      </c>
      <c r="H48" s="166">
        <v>2568</v>
      </c>
      <c r="I48" s="166" t="s">
        <v>779</v>
      </c>
      <c r="J48" s="165" t="s">
        <v>298</v>
      </c>
      <c r="K48" s="166" t="s">
        <v>794</v>
      </c>
      <c r="L48" s="166" t="s">
        <v>793</v>
      </c>
      <c r="M48" s="166" t="s">
        <v>851</v>
      </c>
      <c r="N48" s="166" t="s">
        <v>269</v>
      </c>
      <c r="O48" s="166" t="s">
        <v>730</v>
      </c>
      <c r="P48" s="166"/>
      <c r="Q48" s="166" t="s">
        <v>795</v>
      </c>
      <c r="R48" s="166" t="s">
        <v>715</v>
      </c>
    </row>
    <row r="49" spans="1:19" s="169" customFormat="1" ht="14.4">
      <c r="A49" s="160" t="s">
        <v>608</v>
      </c>
      <c r="B49" s="161" t="s">
        <v>609</v>
      </c>
      <c r="C49" s="161" t="s">
        <v>836</v>
      </c>
      <c r="D49" s="162" t="s">
        <v>357</v>
      </c>
      <c r="E49" s="163" t="s">
        <v>358</v>
      </c>
      <c r="F49" s="161" t="s">
        <v>358</v>
      </c>
      <c r="G49" s="161" t="s">
        <v>28</v>
      </c>
      <c r="H49" s="161">
        <v>2565</v>
      </c>
      <c r="I49" s="161" t="s">
        <v>163</v>
      </c>
      <c r="J49" s="160" t="s">
        <v>155</v>
      </c>
      <c r="K49" s="161" t="s">
        <v>334</v>
      </c>
      <c r="L49" s="161" t="s">
        <v>251</v>
      </c>
      <c r="M49" s="161" t="s">
        <v>848</v>
      </c>
      <c r="N49" s="161" t="s">
        <v>158</v>
      </c>
      <c r="O49" s="160" t="s">
        <v>739</v>
      </c>
      <c r="P49" s="161"/>
      <c r="Q49" s="161" t="s">
        <v>506</v>
      </c>
      <c r="R49" s="161" t="s">
        <v>360</v>
      </c>
      <c r="S49" s="164"/>
    </row>
    <row r="50" spans="1:19" s="164" customFormat="1" ht="14.4">
      <c r="A50" s="160" t="s">
        <v>608</v>
      </c>
      <c r="B50" s="161" t="s">
        <v>609</v>
      </c>
      <c r="C50" s="161" t="s">
        <v>836</v>
      </c>
      <c r="D50" s="162" t="s">
        <v>364</v>
      </c>
      <c r="E50" s="163" t="s">
        <v>744</v>
      </c>
      <c r="F50" s="161" t="s">
        <v>744</v>
      </c>
      <c r="G50" s="161" t="s">
        <v>28</v>
      </c>
      <c r="H50" s="161">
        <v>2565</v>
      </c>
      <c r="I50" s="161" t="s">
        <v>163</v>
      </c>
      <c r="J50" s="160" t="s">
        <v>155</v>
      </c>
      <c r="K50" s="161" t="s">
        <v>334</v>
      </c>
      <c r="L50" s="161" t="s">
        <v>251</v>
      </c>
      <c r="M50" s="161" t="s">
        <v>848</v>
      </c>
      <c r="N50" s="161" t="s">
        <v>158</v>
      </c>
      <c r="O50" s="160" t="s">
        <v>739</v>
      </c>
      <c r="P50" s="161"/>
      <c r="Q50" s="161" t="s">
        <v>511</v>
      </c>
      <c r="R50" s="161" t="s">
        <v>360</v>
      </c>
    </row>
    <row r="51" spans="1:19" s="164" customFormat="1" ht="14.4">
      <c r="A51" s="160" t="s">
        <v>608</v>
      </c>
      <c r="B51" s="161" t="s">
        <v>609</v>
      </c>
      <c r="C51" s="161" t="s">
        <v>836</v>
      </c>
      <c r="D51" s="162" t="s">
        <v>611</v>
      </c>
      <c r="E51" s="163" t="s">
        <v>612</v>
      </c>
      <c r="F51" s="161" t="s">
        <v>612</v>
      </c>
      <c r="G51" s="161" t="s">
        <v>28</v>
      </c>
      <c r="H51" s="161">
        <v>2567</v>
      </c>
      <c r="I51" s="161" t="s">
        <v>592</v>
      </c>
      <c r="J51" s="160" t="s">
        <v>178</v>
      </c>
      <c r="K51" s="161" t="s">
        <v>250</v>
      </c>
      <c r="L51" s="161" t="s">
        <v>251</v>
      </c>
      <c r="M51" s="161" t="s">
        <v>848</v>
      </c>
      <c r="N51" s="161" t="s">
        <v>158</v>
      </c>
      <c r="O51" s="161" t="s">
        <v>717</v>
      </c>
      <c r="P51" s="161"/>
      <c r="Q51" s="161" t="s">
        <v>776</v>
      </c>
      <c r="R51" s="161" t="s">
        <v>609</v>
      </c>
    </row>
    <row r="52" spans="1:19" s="164" customFormat="1" ht="14.4">
      <c r="A52" s="160" t="s">
        <v>608</v>
      </c>
      <c r="B52" s="161" t="s">
        <v>609</v>
      </c>
      <c r="C52" s="161" t="s">
        <v>836</v>
      </c>
      <c r="D52" s="162" t="s">
        <v>606</v>
      </c>
      <c r="E52" s="163" t="s">
        <v>607</v>
      </c>
      <c r="F52" s="161" t="s">
        <v>607</v>
      </c>
      <c r="G52" s="161" t="s">
        <v>28</v>
      </c>
      <c r="H52" s="161">
        <v>2567</v>
      </c>
      <c r="I52" s="161" t="s">
        <v>592</v>
      </c>
      <c r="J52" s="160" t="s">
        <v>178</v>
      </c>
      <c r="K52" s="161" t="s">
        <v>250</v>
      </c>
      <c r="L52" s="161" t="s">
        <v>251</v>
      </c>
      <c r="M52" s="161" t="s">
        <v>848</v>
      </c>
      <c r="N52" s="161" t="s">
        <v>158</v>
      </c>
      <c r="O52" s="161" t="s">
        <v>717</v>
      </c>
      <c r="P52" s="161"/>
      <c r="Q52" s="161" t="s">
        <v>719</v>
      </c>
      <c r="R52" s="161" t="s">
        <v>609</v>
      </c>
    </row>
    <row r="53" spans="1:19" s="164" customFormat="1" ht="14.4">
      <c r="A53" s="160" t="s">
        <v>608</v>
      </c>
      <c r="B53" s="161" t="s">
        <v>609</v>
      </c>
      <c r="C53" s="161" t="s">
        <v>836</v>
      </c>
      <c r="D53" s="162" t="s">
        <v>799</v>
      </c>
      <c r="E53" s="163" t="s">
        <v>800</v>
      </c>
      <c r="F53" s="161" t="s">
        <v>800</v>
      </c>
      <c r="G53" s="161" t="s">
        <v>28</v>
      </c>
      <c r="H53" s="161">
        <v>2568</v>
      </c>
      <c r="I53" s="161" t="s">
        <v>728</v>
      </c>
      <c r="J53" s="160" t="s">
        <v>298</v>
      </c>
      <c r="K53" s="161" t="s">
        <v>250</v>
      </c>
      <c r="L53" s="161" t="s">
        <v>251</v>
      </c>
      <c r="M53" s="161" t="s">
        <v>848</v>
      </c>
      <c r="N53" s="161" t="s">
        <v>158</v>
      </c>
      <c r="O53" s="161" t="s">
        <v>730</v>
      </c>
      <c r="P53" s="161"/>
      <c r="Q53" s="161" t="s">
        <v>801</v>
      </c>
      <c r="R53" s="161" t="s">
        <v>609</v>
      </c>
    </row>
    <row r="54" spans="1:19" s="164" customFormat="1" ht="14.4">
      <c r="A54" s="160" t="s">
        <v>608</v>
      </c>
      <c r="B54" s="161" t="s">
        <v>609</v>
      </c>
      <c r="C54" s="161" t="s">
        <v>836</v>
      </c>
      <c r="D54" s="162" t="s">
        <v>802</v>
      </c>
      <c r="E54" s="163" t="s">
        <v>803</v>
      </c>
      <c r="F54" s="161" t="s">
        <v>803</v>
      </c>
      <c r="G54" s="161" t="s">
        <v>28</v>
      </c>
      <c r="H54" s="161">
        <v>2568</v>
      </c>
      <c r="I54" s="161" t="s">
        <v>728</v>
      </c>
      <c r="J54" s="160" t="s">
        <v>298</v>
      </c>
      <c r="K54" s="161" t="s">
        <v>250</v>
      </c>
      <c r="L54" s="161" t="s">
        <v>251</v>
      </c>
      <c r="M54" s="161" t="s">
        <v>848</v>
      </c>
      <c r="N54" s="161" t="s">
        <v>158</v>
      </c>
      <c r="O54" s="161" t="s">
        <v>730</v>
      </c>
      <c r="P54" s="161"/>
      <c r="Q54" s="161" t="s">
        <v>804</v>
      </c>
      <c r="R54" s="161" t="s">
        <v>609</v>
      </c>
    </row>
    <row r="55" spans="1:19" s="164" customFormat="1" ht="14.4">
      <c r="A55" s="165" t="s">
        <v>608</v>
      </c>
      <c r="B55" s="166" t="s">
        <v>743</v>
      </c>
      <c r="C55" s="166" t="s">
        <v>836</v>
      </c>
      <c r="D55" s="167" t="s">
        <v>49</v>
      </c>
      <c r="E55" s="168" t="s">
        <v>50</v>
      </c>
      <c r="F55" s="166" t="s">
        <v>50</v>
      </c>
      <c r="G55" s="166" t="s">
        <v>28</v>
      </c>
      <c r="H55" s="166">
        <v>2562</v>
      </c>
      <c r="I55" s="166" t="s">
        <v>52</v>
      </c>
      <c r="J55" s="166" t="s">
        <v>45</v>
      </c>
      <c r="K55" s="166" t="s">
        <v>46</v>
      </c>
      <c r="L55" s="166" t="s">
        <v>47</v>
      </c>
      <c r="M55" s="166" t="s">
        <v>902</v>
      </c>
      <c r="N55" s="166" t="s">
        <v>48</v>
      </c>
      <c r="O55" s="166"/>
      <c r="P55" s="166"/>
      <c r="Q55" s="166"/>
      <c r="R55" s="167" t="s">
        <v>300</v>
      </c>
      <c r="S55" s="169" t="s">
        <v>487</v>
      </c>
    </row>
    <row r="56" spans="1:19" s="169" customFormat="1" ht="14.4">
      <c r="A56" s="165" t="s">
        <v>608</v>
      </c>
      <c r="B56" s="166" t="s">
        <v>743</v>
      </c>
      <c r="C56" s="166" t="s">
        <v>836</v>
      </c>
      <c r="D56" s="167" t="s">
        <v>128</v>
      </c>
      <c r="E56" s="168" t="s">
        <v>129</v>
      </c>
      <c r="F56" s="166" t="s">
        <v>129</v>
      </c>
      <c r="G56" s="166" t="s">
        <v>28</v>
      </c>
      <c r="H56" s="166">
        <v>2563</v>
      </c>
      <c r="I56" s="166" t="s">
        <v>121</v>
      </c>
      <c r="J56" s="166" t="s">
        <v>66</v>
      </c>
      <c r="K56" s="166" t="s">
        <v>131</v>
      </c>
      <c r="L56" s="166" t="s">
        <v>132</v>
      </c>
      <c r="M56" s="166" t="s">
        <v>843</v>
      </c>
      <c r="N56" s="166" t="s">
        <v>133</v>
      </c>
      <c r="O56" s="166"/>
      <c r="P56" s="166"/>
      <c r="Q56" s="166"/>
      <c r="R56" s="167" t="s">
        <v>300</v>
      </c>
      <c r="S56" s="169" t="s">
        <v>487</v>
      </c>
    </row>
    <row r="57" spans="1:19" s="169" customFormat="1" ht="14.4">
      <c r="A57" s="165" t="s">
        <v>608</v>
      </c>
      <c r="B57" s="166" t="s">
        <v>743</v>
      </c>
      <c r="C57" s="166" t="s">
        <v>836</v>
      </c>
      <c r="D57" s="167" t="s">
        <v>335</v>
      </c>
      <c r="E57" s="168" t="s">
        <v>336</v>
      </c>
      <c r="F57" s="166" t="s">
        <v>336</v>
      </c>
      <c r="G57" s="166" t="s">
        <v>28</v>
      </c>
      <c r="H57" s="166">
        <v>2565</v>
      </c>
      <c r="I57" s="166" t="s">
        <v>243</v>
      </c>
      <c r="J57" s="165" t="s">
        <v>258</v>
      </c>
      <c r="K57" s="166" t="s">
        <v>334</v>
      </c>
      <c r="L57" s="166" t="s">
        <v>251</v>
      </c>
      <c r="M57" s="166" t="s">
        <v>848</v>
      </c>
      <c r="N57" s="166" t="s">
        <v>158</v>
      </c>
      <c r="O57" s="165" t="s">
        <v>739</v>
      </c>
      <c r="P57" s="166"/>
      <c r="Q57" s="166" t="s">
        <v>491</v>
      </c>
      <c r="R57" s="166" t="s">
        <v>195</v>
      </c>
    </row>
    <row r="58" spans="1:19" s="169" customFormat="1" ht="14.4">
      <c r="A58" s="165" t="s">
        <v>608</v>
      </c>
      <c r="B58" s="166" t="s">
        <v>743</v>
      </c>
      <c r="C58" s="166" t="s">
        <v>836</v>
      </c>
      <c r="D58" s="167" t="s">
        <v>367</v>
      </c>
      <c r="E58" s="168" t="s">
        <v>368</v>
      </c>
      <c r="F58" s="166" t="s">
        <v>368</v>
      </c>
      <c r="G58" s="166" t="s">
        <v>28</v>
      </c>
      <c r="H58" s="166">
        <v>2565</v>
      </c>
      <c r="I58" s="166" t="s">
        <v>163</v>
      </c>
      <c r="J58" s="165" t="s">
        <v>155</v>
      </c>
      <c r="K58" s="166" t="s">
        <v>334</v>
      </c>
      <c r="L58" s="166" t="s">
        <v>251</v>
      </c>
      <c r="M58" s="166" t="s">
        <v>848</v>
      </c>
      <c r="N58" s="166" t="s">
        <v>158</v>
      </c>
      <c r="O58" s="165" t="s">
        <v>739</v>
      </c>
      <c r="P58" s="166"/>
      <c r="Q58" s="166" t="s">
        <v>513</v>
      </c>
      <c r="R58" s="166" t="s">
        <v>195</v>
      </c>
    </row>
    <row r="59" spans="1:19" s="169" customFormat="1" ht="14.4">
      <c r="A59" s="165" t="s">
        <v>608</v>
      </c>
      <c r="B59" s="166" t="s">
        <v>743</v>
      </c>
      <c r="C59" s="166" t="s">
        <v>836</v>
      </c>
      <c r="D59" s="167" t="s">
        <v>331</v>
      </c>
      <c r="E59" s="168" t="s">
        <v>332</v>
      </c>
      <c r="F59" s="166" t="s">
        <v>332</v>
      </c>
      <c r="G59" s="166" t="s">
        <v>28</v>
      </c>
      <c r="H59" s="166">
        <v>2565</v>
      </c>
      <c r="I59" s="166" t="s">
        <v>163</v>
      </c>
      <c r="J59" s="165" t="s">
        <v>155</v>
      </c>
      <c r="K59" s="166" t="s">
        <v>334</v>
      </c>
      <c r="L59" s="166" t="s">
        <v>251</v>
      </c>
      <c r="M59" s="166" t="s">
        <v>848</v>
      </c>
      <c r="N59" s="166" t="s">
        <v>158</v>
      </c>
      <c r="O59" s="165" t="s">
        <v>739</v>
      </c>
      <c r="P59" s="166"/>
      <c r="Q59" s="166" t="s">
        <v>489</v>
      </c>
      <c r="R59" s="166" t="s">
        <v>195</v>
      </c>
    </row>
    <row r="60" spans="1:19" s="169" customFormat="1" ht="14.4">
      <c r="A60" s="165" t="s">
        <v>608</v>
      </c>
      <c r="B60" s="166" t="s">
        <v>743</v>
      </c>
      <c r="C60" s="166" t="s">
        <v>836</v>
      </c>
      <c r="D60" s="167" t="s">
        <v>672</v>
      </c>
      <c r="E60" s="168" t="s">
        <v>673</v>
      </c>
      <c r="F60" s="166" t="s">
        <v>673</v>
      </c>
      <c r="G60" s="166" t="s">
        <v>28</v>
      </c>
      <c r="H60" s="166">
        <v>2566</v>
      </c>
      <c r="I60" s="166" t="s">
        <v>674</v>
      </c>
      <c r="J60" s="165" t="s">
        <v>287</v>
      </c>
      <c r="K60" s="166" t="s">
        <v>675</v>
      </c>
      <c r="L60" s="166" t="s">
        <v>840</v>
      </c>
      <c r="M60" s="166" t="s">
        <v>845</v>
      </c>
      <c r="N60" s="166" t="s">
        <v>69</v>
      </c>
      <c r="O60" s="166" t="s">
        <v>713</v>
      </c>
      <c r="P60" s="166"/>
      <c r="Q60" s="166" t="s">
        <v>770</v>
      </c>
      <c r="R60" s="167" t="s">
        <v>300</v>
      </c>
    </row>
    <row r="61" spans="1:19" s="169" customFormat="1" ht="14.4">
      <c r="A61" s="160" t="s">
        <v>617</v>
      </c>
      <c r="B61" s="161" t="s">
        <v>736</v>
      </c>
      <c r="C61" s="161" t="s">
        <v>836</v>
      </c>
      <c r="D61" s="162" t="s">
        <v>70</v>
      </c>
      <c r="E61" s="163" t="s">
        <v>434</v>
      </c>
      <c r="F61" s="161" t="s">
        <v>71</v>
      </c>
      <c r="G61" s="161" t="s">
        <v>28</v>
      </c>
      <c r="H61" s="161">
        <v>2562</v>
      </c>
      <c r="I61" s="161" t="s">
        <v>73</v>
      </c>
      <c r="J61" s="161" t="s">
        <v>74</v>
      </c>
      <c r="K61" s="161" t="s">
        <v>67</v>
      </c>
      <c r="L61" s="161" t="s">
        <v>68</v>
      </c>
      <c r="M61" s="161" t="s">
        <v>903</v>
      </c>
      <c r="N61" s="161" t="s">
        <v>69</v>
      </c>
      <c r="O61" s="161"/>
      <c r="P61" s="161"/>
      <c r="Q61" s="161"/>
      <c r="R61" s="162" t="s">
        <v>860</v>
      </c>
      <c r="S61" s="164" t="s">
        <v>585</v>
      </c>
    </row>
    <row r="62" spans="1:19" s="164" customFormat="1" ht="14.4">
      <c r="A62" s="160" t="s">
        <v>617</v>
      </c>
      <c r="B62" s="161" t="s">
        <v>736</v>
      </c>
      <c r="C62" s="161" t="s">
        <v>836</v>
      </c>
      <c r="D62" s="162" t="s">
        <v>262</v>
      </c>
      <c r="E62" s="163" t="s">
        <v>263</v>
      </c>
      <c r="F62" s="161" t="s">
        <v>263</v>
      </c>
      <c r="G62" s="161" t="s">
        <v>28</v>
      </c>
      <c r="H62" s="161">
        <v>2564</v>
      </c>
      <c r="I62" s="161" t="s">
        <v>265</v>
      </c>
      <c r="J62" s="160" t="s">
        <v>266</v>
      </c>
      <c r="K62" s="161" t="s">
        <v>267</v>
      </c>
      <c r="L62" s="161" t="s">
        <v>268</v>
      </c>
      <c r="M62" s="161" t="s">
        <v>853</v>
      </c>
      <c r="N62" s="161" t="s">
        <v>269</v>
      </c>
      <c r="O62" s="160" t="s">
        <v>724</v>
      </c>
      <c r="P62" s="161"/>
      <c r="Q62" s="161" t="s">
        <v>737</v>
      </c>
      <c r="R62" s="161" t="s">
        <v>200</v>
      </c>
    </row>
    <row r="63" spans="1:19" s="164" customFormat="1" ht="14.4">
      <c r="A63" s="165" t="s">
        <v>617</v>
      </c>
      <c r="B63" s="166" t="s">
        <v>618</v>
      </c>
      <c r="C63" s="166" t="s">
        <v>836</v>
      </c>
      <c r="D63" s="167" t="s">
        <v>25</v>
      </c>
      <c r="E63" s="168" t="s">
        <v>26</v>
      </c>
      <c r="F63" s="166" t="s">
        <v>26</v>
      </c>
      <c r="G63" s="166" t="s">
        <v>28</v>
      </c>
      <c r="H63" s="166">
        <v>2562</v>
      </c>
      <c r="I63" s="166" t="s">
        <v>34</v>
      </c>
      <c r="J63" s="166" t="s">
        <v>35</v>
      </c>
      <c r="K63" s="166" t="s">
        <v>36</v>
      </c>
      <c r="L63" s="166" t="s">
        <v>37</v>
      </c>
      <c r="M63" s="166" t="s">
        <v>901</v>
      </c>
      <c r="N63" s="166" t="s">
        <v>38</v>
      </c>
      <c r="O63" s="166" t="s">
        <v>39</v>
      </c>
      <c r="P63" s="166"/>
      <c r="Q63" s="166"/>
      <c r="R63" s="167" t="s">
        <v>604</v>
      </c>
      <c r="S63" s="169" t="s">
        <v>522</v>
      </c>
    </row>
    <row r="64" spans="1:19" s="169" customFormat="1" ht="14.4">
      <c r="A64" s="165" t="s">
        <v>617</v>
      </c>
      <c r="B64" s="166" t="s">
        <v>618</v>
      </c>
      <c r="C64" s="166" t="s">
        <v>836</v>
      </c>
      <c r="D64" s="167" t="s">
        <v>118</v>
      </c>
      <c r="E64" s="168" t="s">
        <v>119</v>
      </c>
      <c r="F64" s="166" t="s">
        <v>119</v>
      </c>
      <c r="G64" s="166" t="s">
        <v>28</v>
      </c>
      <c r="H64" s="166">
        <v>2563</v>
      </c>
      <c r="I64" s="166" t="s">
        <v>121</v>
      </c>
      <c r="J64" s="166" t="s">
        <v>122</v>
      </c>
      <c r="K64" s="166" t="s">
        <v>117</v>
      </c>
      <c r="L64" s="166" t="s">
        <v>68</v>
      </c>
      <c r="M64" s="166" t="s">
        <v>903</v>
      </c>
      <c r="N64" s="166" t="s">
        <v>69</v>
      </c>
      <c r="O64" s="166"/>
      <c r="P64" s="166"/>
      <c r="Q64" s="166"/>
      <c r="R64" s="167" t="s">
        <v>604</v>
      </c>
      <c r="S64" s="169" t="s">
        <v>522</v>
      </c>
    </row>
    <row r="65" spans="1:19" s="169" customFormat="1" ht="14.4">
      <c r="A65" s="165" t="s">
        <v>617</v>
      </c>
      <c r="B65" s="166" t="s">
        <v>618</v>
      </c>
      <c r="C65" s="166" t="s">
        <v>836</v>
      </c>
      <c r="D65" s="167" t="s">
        <v>384</v>
      </c>
      <c r="E65" s="168" t="s">
        <v>248</v>
      </c>
      <c r="F65" s="166" t="s">
        <v>248</v>
      </c>
      <c r="G65" s="166" t="s">
        <v>28</v>
      </c>
      <c r="H65" s="166">
        <v>2565</v>
      </c>
      <c r="I65" s="166" t="s">
        <v>163</v>
      </c>
      <c r="J65" s="165" t="s">
        <v>155</v>
      </c>
      <c r="K65" s="166" t="s">
        <v>377</v>
      </c>
      <c r="L65" s="166" t="s">
        <v>251</v>
      </c>
      <c r="M65" s="166" t="s">
        <v>848</v>
      </c>
      <c r="N65" s="166" t="s">
        <v>158</v>
      </c>
      <c r="O65" s="165" t="s">
        <v>739</v>
      </c>
      <c r="P65" s="166"/>
      <c r="Q65" s="166" t="s">
        <v>524</v>
      </c>
      <c r="R65" s="166" t="s">
        <v>386</v>
      </c>
    </row>
    <row r="66" spans="1:19" s="169" customFormat="1" ht="14.4">
      <c r="A66" s="165" t="s">
        <v>617</v>
      </c>
      <c r="B66" s="166" t="s">
        <v>618</v>
      </c>
      <c r="C66" s="166" t="s">
        <v>836</v>
      </c>
      <c r="D66" s="167" t="s">
        <v>614</v>
      </c>
      <c r="E66" s="168" t="s">
        <v>615</v>
      </c>
      <c r="F66" s="166" t="s">
        <v>615</v>
      </c>
      <c r="G66" s="166" t="s">
        <v>28</v>
      </c>
      <c r="H66" s="166">
        <v>2567</v>
      </c>
      <c r="I66" s="166" t="s">
        <v>616</v>
      </c>
      <c r="J66" s="165" t="s">
        <v>229</v>
      </c>
      <c r="K66" s="166" t="s">
        <v>224</v>
      </c>
      <c r="L66" s="166" t="s">
        <v>225</v>
      </c>
      <c r="M66" s="166" t="s">
        <v>841</v>
      </c>
      <c r="N66" s="166" t="s">
        <v>158</v>
      </c>
      <c r="O66" s="166" t="s">
        <v>717</v>
      </c>
      <c r="P66" s="166"/>
      <c r="Q66" s="166" t="s">
        <v>773</v>
      </c>
      <c r="R66" s="166" t="s">
        <v>618</v>
      </c>
    </row>
    <row r="67" spans="1:19" s="169" customFormat="1" ht="14.4">
      <c r="A67" s="165" t="s">
        <v>617</v>
      </c>
      <c r="B67" s="166" t="s">
        <v>618</v>
      </c>
      <c r="C67" s="166" t="s">
        <v>836</v>
      </c>
      <c r="D67" s="167" t="s">
        <v>782</v>
      </c>
      <c r="E67" s="168" t="s">
        <v>615</v>
      </c>
      <c r="F67" s="166" t="s">
        <v>615</v>
      </c>
      <c r="G67" s="166" t="s">
        <v>28</v>
      </c>
      <c r="H67" s="166">
        <v>2568</v>
      </c>
      <c r="I67" s="166" t="s">
        <v>728</v>
      </c>
      <c r="J67" s="165" t="s">
        <v>298</v>
      </c>
      <c r="K67" s="166" t="s">
        <v>224</v>
      </c>
      <c r="L67" s="166" t="s">
        <v>225</v>
      </c>
      <c r="M67" s="166" t="s">
        <v>841</v>
      </c>
      <c r="N67" s="166" t="s">
        <v>158</v>
      </c>
      <c r="O67" s="166" t="s">
        <v>730</v>
      </c>
      <c r="P67" s="166"/>
      <c r="Q67" s="166" t="s">
        <v>783</v>
      </c>
      <c r="R67" s="166" t="s">
        <v>618</v>
      </c>
    </row>
    <row r="68" spans="1:19" s="169" customFormat="1" ht="14.4">
      <c r="A68" s="160" t="s">
        <v>617</v>
      </c>
      <c r="B68" s="161" t="s">
        <v>628</v>
      </c>
      <c r="C68" s="161" t="s">
        <v>836</v>
      </c>
      <c r="D68" s="162" t="s">
        <v>123</v>
      </c>
      <c r="E68" s="163" t="s">
        <v>124</v>
      </c>
      <c r="F68" s="161" t="s">
        <v>124</v>
      </c>
      <c r="G68" s="161" t="s">
        <v>28</v>
      </c>
      <c r="H68" s="161">
        <v>2563</v>
      </c>
      <c r="I68" s="161" t="s">
        <v>79</v>
      </c>
      <c r="J68" s="161" t="s">
        <v>66</v>
      </c>
      <c r="K68" s="161" t="s">
        <v>108</v>
      </c>
      <c r="L68" s="161" t="s">
        <v>47</v>
      </c>
      <c r="M68" s="161" t="s">
        <v>902</v>
      </c>
      <c r="N68" s="161" t="s">
        <v>48</v>
      </c>
      <c r="O68" s="161"/>
      <c r="P68" s="161"/>
      <c r="Q68" s="161"/>
      <c r="R68" s="162" t="s">
        <v>863</v>
      </c>
      <c r="S68" s="164" t="s">
        <v>588</v>
      </c>
    </row>
    <row r="69" spans="1:19" s="164" customFormat="1" ht="14.4">
      <c r="A69" s="160" t="s">
        <v>617</v>
      </c>
      <c r="B69" s="161" t="s">
        <v>628</v>
      </c>
      <c r="C69" s="161" t="s">
        <v>836</v>
      </c>
      <c r="D69" s="162" t="s">
        <v>113</v>
      </c>
      <c r="E69" s="163" t="s">
        <v>114</v>
      </c>
      <c r="F69" s="161" t="s">
        <v>114</v>
      </c>
      <c r="G69" s="161" t="s">
        <v>28</v>
      </c>
      <c r="H69" s="161">
        <v>2563</v>
      </c>
      <c r="I69" s="161" t="s">
        <v>116</v>
      </c>
      <c r="J69" s="161" t="s">
        <v>66</v>
      </c>
      <c r="K69" s="161" t="s">
        <v>117</v>
      </c>
      <c r="L69" s="161" t="s">
        <v>68</v>
      </c>
      <c r="M69" s="161" t="s">
        <v>903</v>
      </c>
      <c r="N69" s="161" t="s">
        <v>69</v>
      </c>
      <c r="O69" s="161"/>
      <c r="P69" s="161"/>
      <c r="Q69" s="161"/>
      <c r="R69" s="162" t="s">
        <v>863</v>
      </c>
      <c r="S69" s="164" t="s">
        <v>588</v>
      </c>
    </row>
    <row r="70" spans="1:19" s="164" customFormat="1" ht="14.4">
      <c r="A70" s="160" t="s">
        <v>617</v>
      </c>
      <c r="B70" s="161" t="s">
        <v>628</v>
      </c>
      <c r="C70" s="161" t="s">
        <v>836</v>
      </c>
      <c r="D70" s="162" t="s">
        <v>661</v>
      </c>
      <c r="E70" s="163" t="s">
        <v>292</v>
      </c>
      <c r="F70" s="161" t="s">
        <v>292</v>
      </c>
      <c r="G70" s="161" t="s">
        <v>28</v>
      </c>
      <c r="H70" s="161">
        <v>2566</v>
      </c>
      <c r="I70" s="161" t="s">
        <v>286</v>
      </c>
      <c r="J70" s="160" t="s">
        <v>287</v>
      </c>
      <c r="K70" s="161" t="s">
        <v>209</v>
      </c>
      <c r="L70" s="161" t="s">
        <v>560</v>
      </c>
      <c r="M70" s="161" t="s">
        <v>854</v>
      </c>
      <c r="N70" s="161" t="s">
        <v>60</v>
      </c>
      <c r="O70" s="161" t="s">
        <v>709</v>
      </c>
      <c r="P70" s="161"/>
      <c r="Q70" s="161" t="s">
        <v>712</v>
      </c>
      <c r="R70" s="162" t="s">
        <v>290</v>
      </c>
    </row>
    <row r="71" spans="1:19" s="164" customFormat="1" ht="14.4">
      <c r="A71" s="160" t="s">
        <v>617</v>
      </c>
      <c r="B71" s="161" t="s">
        <v>628</v>
      </c>
      <c r="C71" s="161" t="s">
        <v>836</v>
      </c>
      <c r="D71" s="162" t="s">
        <v>626</v>
      </c>
      <c r="E71" s="163" t="s">
        <v>597</v>
      </c>
      <c r="F71" s="161" t="s">
        <v>597</v>
      </c>
      <c r="G71" s="161" t="s">
        <v>28</v>
      </c>
      <c r="H71" s="161">
        <v>2567</v>
      </c>
      <c r="I71" s="161" t="s">
        <v>627</v>
      </c>
      <c r="J71" s="160" t="s">
        <v>229</v>
      </c>
      <c r="K71" s="161" t="s">
        <v>224</v>
      </c>
      <c r="L71" s="161" t="s">
        <v>225</v>
      </c>
      <c r="M71" s="161" t="s">
        <v>841</v>
      </c>
      <c r="N71" s="161" t="s">
        <v>158</v>
      </c>
      <c r="O71" s="161" t="s">
        <v>717</v>
      </c>
      <c r="P71" s="161"/>
      <c r="Q71" s="161" t="s">
        <v>718</v>
      </c>
      <c r="R71" s="161" t="s">
        <v>628</v>
      </c>
    </row>
    <row r="72" spans="1:19" s="164" customFormat="1" ht="14.4">
      <c r="A72" s="160" t="s">
        <v>617</v>
      </c>
      <c r="B72" s="161" t="s">
        <v>628</v>
      </c>
      <c r="C72" s="161" t="s">
        <v>836</v>
      </c>
      <c r="D72" s="162" t="s">
        <v>784</v>
      </c>
      <c r="E72" s="163" t="s">
        <v>785</v>
      </c>
      <c r="F72" s="161" t="s">
        <v>785</v>
      </c>
      <c r="G72" s="161" t="s">
        <v>28</v>
      </c>
      <c r="H72" s="161">
        <v>2568</v>
      </c>
      <c r="I72" s="161" t="s">
        <v>728</v>
      </c>
      <c r="J72" s="160" t="s">
        <v>298</v>
      </c>
      <c r="K72" s="161" t="s">
        <v>224</v>
      </c>
      <c r="L72" s="161" t="s">
        <v>225</v>
      </c>
      <c r="M72" s="161" t="s">
        <v>841</v>
      </c>
      <c r="N72" s="161" t="s">
        <v>158</v>
      </c>
      <c r="O72" s="161" t="s">
        <v>730</v>
      </c>
      <c r="P72" s="161"/>
      <c r="Q72" s="161" t="s">
        <v>786</v>
      </c>
      <c r="R72" s="161" t="s">
        <v>628</v>
      </c>
    </row>
    <row r="73" spans="1:19" s="164" customFormat="1" ht="14.4">
      <c r="A73" s="165" t="s">
        <v>617</v>
      </c>
      <c r="B73" s="166" t="s">
        <v>740</v>
      </c>
      <c r="C73" s="166" t="s">
        <v>836</v>
      </c>
      <c r="D73" s="167" t="s">
        <v>88</v>
      </c>
      <c r="E73" s="168" t="s">
        <v>435</v>
      </c>
      <c r="F73" s="166" t="s">
        <v>89</v>
      </c>
      <c r="G73" s="166" t="s">
        <v>28</v>
      </c>
      <c r="H73" s="166">
        <v>2562</v>
      </c>
      <c r="I73" s="166" t="s">
        <v>52</v>
      </c>
      <c r="J73" s="166" t="s">
        <v>52</v>
      </c>
      <c r="K73" s="166" t="s">
        <v>91</v>
      </c>
      <c r="L73" s="166" t="s">
        <v>86</v>
      </c>
      <c r="M73" s="166" t="s">
        <v>850</v>
      </c>
      <c r="N73" s="166" t="s">
        <v>60</v>
      </c>
      <c r="O73" s="166"/>
      <c r="P73" s="166"/>
      <c r="Q73" s="166"/>
      <c r="R73" s="167" t="s">
        <v>859</v>
      </c>
      <c r="S73" s="169" t="s">
        <v>529</v>
      </c>
    </row>
    <row r="74" spans="1:19" s="169" customFormat="1" ht="14.4">
      <c r="A74" s="165" t="s">
        <v>617</v>
      </c>
      <c r="B74" s="166" t="s">
        <v>740</v>
      </c>
      <c r="C74" s="166" t="s">
        <v>836</v>
      </c>
      <c r="D74" s="167" t="s">
        <v>62</v>
      </c>
      <c r="E74" s="168" t="s">
        <v>63</v>
      </c>
      <c r="F74" s="166" t="s">
        <v>63</v>
      </c>
      <c r="G74" s="166" t="s">
        <v>28</v>
      </c>
      <c r="H74" s="166">
        <v>2562</v>
      </c>
      <c r="I74" s="166" t="s">
        <v>65</v>
      </c>
      <c r="J74" s="166" t="s">
        <v>66</v>
      </c>
      <c r="K74" s="166" t="s">
        <v>67</v>
      </c>
      <c r="L74" s="166" t="s">
        <v>68</v>
      </c>
      <c r="M74" s="166" t="s">
        <v>903</v>
      </c>
      <c r="N74" s="166" t="s">
        <v>69</v>
      </c>
      <c r="O74" s="166"/>
      <c r="P74" s="166"/>
      <c r="Q74" s="166"/>
      <c r="R74" s="167" t="s">
        <v>859</v>
      </c>
      <c r="S74" s="169" t="s">
        <v>529</v>
      </c>
    </row>
    <row r="75" spans="1:19" s="169" customFormat="1" ht="14.4">
      <c r="A75" s="165" t="s">
        <v>617</v>
      </c>
      <c r="B75" s="166" t="s">
        <v>740</v>
      </c>
      <c r="C75" s="166" t="s">
        <v>836</v>
      </c>
      <c r="D75" s="167" t="s">
        <v>75</v>
      </c>
      <c r="E75" s="168" t="s">
        <v>76</v>
      </c>
      <c r="F75" s="166" t="s">
        <v>76</v>
      </c>
      <c r="G75" s="166" t="s">
        <v>28</v>
      </c>
      <c r="H75" s="166">
        <v>2562</v>
      </c>
      <c r="I75" s="166" t="s">
        <v>78</v>
      </c>
      <c r="J75" s="166" t="s">
        <v>79</v>
      </c>
      <c r="K75" s="166" t="s">
        <v>67</v>
      </c>
      <c r="L75" s="166" t="s">
        <v>68</v>
      </c>
      <c r="M75" s="166" t="s">
        <v>903</v>
      </c>
      <c r="N75" s="166" t="s">
        <v>69</v>
      </c>
      <c r="O75" s="166"/>
      <c r="P75" s="166"/>
      <c r="Q75" s="166"/>
      <c r="R75" s="167" t="s">
        <v>859</v>
      </c>
      <c r="S75" s="169" t="s">
        <v>529</v>
      </c>
    </row>
    <row r="76" spans="1:19" s="169" customFormat="1" ht="14.4">
      <c r="A76" s="165" t="s">
        <v>617</v>
      </c>
      <c r="B76" s="166" t="s">
        <v>740</v>
      </c>
      <c r="C76" s="166" t="s">
        <v>836</v>
      </c>
      <c r="D76" s="167" t="s">
        <v>147</v>
      </c>
      <c r="E76" s="168" t="s">
        <v>437</v>
      </c>
      <c r="F76" s="166" t="s">
        <v>148</v>
      </c>
      <c r="G76" s="166" t="s">
        <v>28</v>
      </c>
      <c r="H76" s="166">
        <v>2563</v>
      </c>
      <c r="I76" s="166" t="s">
        <v>121</v>
      </c>
      <c r="J76" s="166" t="s">
        <v>122</v>
      </c>
      <c r="K76" s="166" t="s">
        <v>67</v>
      </c>
      <c r="L76" s="166" t="s">
        <v>68</v>
      </c>
      <c r="M76" s="166" t="s">
        <v>903</v>
      </c>
      <c r="N76" s="166" t="s">
        <v>69</v>
      </c>
      <c r="O76" s="166"/>
      <c r="P76" s="166"/>
      <c r="Q76" s="166"/>
      <c r="R76" s="167" t="s">
        <v>859</v>
      </c>
      <c r="S76" s="169" t="s">
        <v>529</v>
      </c>
    </row>
    <row r="77" spans="1:19" s="169" customFormat="1" ht="14.4">
      <c r="A77" s="165" t="s">
        <v>617</v>
      </c>
      <c r="B77" s="166" t="s">
        <v>740</v>
      </c>
      <c r="C77" s="166" t="s">
        <v>836</v>
      </c>
      <c r="D77" s="167" t="s">
        <v>405</v>
      </c>
      <c r="E77" s="168" t="s">
        <v>406</v>
      </c>
      <c r="F77" s="166" t="s">
        <v>406</v>
      </c>
      <c r="G77" s="166" t="s">
        <v>28</v>
      </c>
      <c r="H77" s="166">
        <v>2565</v>
      </c>
      <c r="I77" s="166" t="s">
        <v>163</v>
      </c>
      <c r="J77" s="165" t="s">
        <v>155</v>
      </c>
      <c r="K77" s="166" t="s">
        <v>397</v>
      </c>
      <c r="L77" s="166" t="s">
        <v>251</v>
      </c>
      <c r="M77" s="166" t="s">
        <v>848</v>
      </c>
      <c r="N77" s="166" t="s">
        <v>158</v>
      </c>
      <c r="O77" s="165" t="s">
        <v>739</v>
      </c>
      <c r="P77" s="166"/>
      <c r="Q77" s="166" t="s">
        <v>537</v>
      </c>
      <c r="R77" s="166" t="s">
        <v>398</v>
      </c>
    </row>
    <row r="78" spans="1:19" s="169" customFormat="1" ht="14.4">
      <c r="A78" s="165" t="s">
        <v>617</v>
      </c>
      <c r="B78" s="166" t="s">
        <v>740</v>
      </c>
      <c r="C78" s="166" t="s">
        <v>836</v>
      </c>
      <c r="D78" s="167" t="s">
        <v>408</v>
      </c>
      <c r="E78" s="168" t="s">
        <v>741</v>
      </c>
      <c r="F78" s="166" t="s">
        <v>741</v>
      </c>
      <c r="G78" s="166" t="s">
        <v>28</v>
      </c>
      <c r="H78" s="166">
        <v>2565</v>
      </c>
      <c r="I78" s="166" t="s">
        <v>163</v>
      </c>
      <c r="J78" s="165" t="s">
        <v>155</v>
      </c>
      <c r="K78" s="166" t="s">
        <v>397</v>
      </c>
      <c r="L78" s="166" t="s">
        <v>251</v>
      </c>
      <c r="M78" s="166" t="s">
        <v>848</v>
      </c>
      <c r="N78" s="166" t="s">
        <v>158</v>
      </c>
      <c r="O78" s="165" t="s">
        <v>739</v>
      </c>
      <c r="P78" s="166"/>
      <c r="Q78" s="166" t="s">
        <v>539</v>
      </c>
      <c r="R78" s="166" t="s">
        <v>398</v>
      </c>
    </row>
    <row r="79" spans="1:19" s="169" customFormat="1" ht="14.4">
      <c r="A79" s="165" t="s">
        <v>617</v>
      </c>
      <c r="B79" s="166" t="s">
        <v>740</v>
      </c>
      <c r="C79" s="166" t="s">
        <v>836</v>
      </c>
      <c r="D79" s="167" t="s">
        <v>411</v>
      </c>
      <c r="E79" s="168" t="s">
        <v>412</v>
      </c>
      <c r="F79" s="166" t="s">
        <v>412</v>
      </c>
      <c r="G79" s="166" t="s">
        <v>28</v>
      </c>
      <c r="H79" s="166">
        <v>2565</v>
      </c>
      <c r="I79" s="166" t="s">
        <v>163</v>
      </c>
      <c r="J79" s="165" t="s">
        <v>155</v>
      </c>
      <c r="K79" s="166" t="s">
        <v>397</v>
      </c>
      <c r="L79" s="166" t="s">
        <v>251</v>
      </c>
      <c r="M79" s="166" t="s">
        <v>848</v>
      </c>
      <c r="N79" s="166" t="s">
        <v>158</v>
      </c>
      <c r="O79" s="165" t="s">
        <v>739</v>
      </c>
      <c r="P79" s="166"/>
      <c r="Q79" s="166" t="s">
        <v>541</v>
      </c>
      <c r="R79" s="166" t="s">
        <v>398</v>
      </c>
    </row>
    <row r="80" spans="1:19" s="169" customFormat="1" ht="14.4">
      <c r="A80" s="165" t="s">
        <v>617</v>
      </c>
      <c r="B80" s="166" t="s">
        <v>740</v>
      </c>
      <c r="C80" s="166" t="s">
        <v>836</v>
      </c>
      <c r="D80" s="167" t="s">
        <v>394</v>
      </c>
      <c r="E80" s="168" t="s">
        <v>395</v>
      </c>
      <c r="F80" s="166" t="s">
        <v>395</v>
      </c>
      <c r="G80" s="166" t="s">
        <v>28</v>
      </c>
      <c r="H80" s="166">
        <v>2565</v>
      </c>
      <c r="I80" s="166" t="s">
        <v>163</v>
      </c>
      <c r="J80" s="165" t="s">
        <v>155</v>
      </c>
      <c r="K80" s="166" t="s">
        <v>397</v>
      </c>
      <c r="L80" s="166" t="s">
        <v>251</v>
      </c>
      <c r="M80" s="166" t="s">
        <v>848</v>
      </c>
      <c r="N80" s="166" t="s">
        <v>158</v>
      </c>
      <c r="O80" s="165" t="s">
        <v>739</v>
      </c>
      <c r="P80" s="166"/>
      <c r="Q80" s="166" t="s">
        <v>531</v>
      </c>
      <c r="R80" s="166" t="s">
        <v>398</v>
      </c>
    </row>
    <row r="81" spans="1:19" s="169" customFormat="1" ht="14.4">
      <c r="A81" s="165" t="s">
        <v>617</v>
      </c>
      <c r="B81" s="166" t="s">
        <v>740</v>
      </c>
      <c r="C81" s="166" t="s">
        <v>836</v>
      </c>
      <c r="D81" s="167" t="s">
        <v>402</v>
      </c>
      <c r="E81" s="168" t="s">
        <v>403</v>
      </c>
      <c r="F81" s="166" t="s">
        <v>403</v>
      </c>
      <c r="G81" s="166" t="s">
        <v>28</v>
      </c>
      <c r="H81" s="166">
        <v>2565</v>
      </c>
      <c r="I81" s="166" t="s">
        <v>163</v>
      </c>
      <c r="J81" s="165" t="s">
        <v>155</v>
      </c>
      <c r="K81" s="166" t="s">
        <v>397</v>
      </c>
      <c r="L81" s="166" t="s">
        <v>251</v>
      </c>
      <c r="M81" s="166" t="s">
        <v>848</v>
      </c>
      <c r="N81" s="166" t="s">
        <v>158</v>
      </c>
      <c r="O81" s="165" t="s">
        <v>739</v>
      </c>
      <c r="P81" s="166"/>
      <c r="Q81" s="166" t="s">
        <v>535</v>
      </c>
      <c r="R81" s="166" t="s">
        <v>398</v>
      </c>
    </row>
    <row r="82" spans="1:19" s="169" customFormat="1" ht="14.4">
      <c r="A82" s="165" t="s">
        <v>617</v>
      </c>
      <c r="B82" s="166" t="s">
        <v>740</v>
      </c>
      <c r="C82" s="166" t="s">
        <v>836</v>
      </c>
      <c r="D82" s="167" t="s">
        <v>399</v>
      </c>
      <c r="E82" s="168" t="s">
        <v>400</v>
      </c>
      <c r="F82" s="166" t="s">
        <v>400</v>
      </c>
      <c r="G82" s="166" t="s">
        <v>28</v>
      </c>
      <c r="H82" s="166">
        <v>2565</v>
      </c>
      <c r="I82" s="166" t="s">
        <v>163</v>
      </c>
      <c r="J82" s="165" t="s">
        <v>155</v>
      </c>
      <c r="K82" s="166" t="s">
        <v>397</v>
      </c>
      <c r="L82" s="166" t="s">
        <v>251</v>
      </c>
      <c r="M82" s="166" t="s">
        <v>848</v>
      </c>
      <c r="N82" s="166" t="s">
        <v>158</v>
      </c>
      <c r="O82" s="165" t="s">
        <v>739</v>
      </c>
      <c r="P82" s="166"/>
      <c r="Q82" s="166" t="s">
        <v>533</v>
      </c>
      <c r="R82" s="166" t="s">
        <v>398</v>
      </c>
    </row>
    <row r="83" spans="1:19" s="169" customFormat="1" ht="14.4">
      <c r="A83" s="165" t="s">
        <v>617</v>
      </c>
      <c r="B83" s="166" t="s">
        <v>740</v>
      </c>
      <c r="C83" s="166" t="s">
        <v>836</v>
      </c>
      <c r="D83" s="167" t="s">
        <v>787</v>
      </c>
      <c r="E83" s="168" t="s">
        <v>788</v>
      </c>
      <c r="F83" s="166" t="s">
        <v>788</v>
      </c>
      <c r="G83" s="166" t="s">
        <v>28</v>
      </c>
      <c r="H83" s="166">
        <v>2568</v>
      </c>
      <c r="I83" s="166" t="s">
        <v>789</v>
      </c>
      <c r="J83" s="165" t="s">
        <v>789</v>
      </c>
      <c r="K83" s="166" t="s">
        <v>91</v>
      </c>
      <c r="L83" s="166" t="s">
        <v>86</v>
      </c>
      <c r="M83" s="166" t="s">
        <v>850</v>
      </c>
      <c r="N83" s="166" t="s">
        <v>60</v>
      </c>
      <c r="O83" s="166" t="s">
        <v>730</v>
      </c>
      <c r="P83" s="166"/>
      <c r="Q83" s="166" t="s">
        <v>790</v>
      </c>
      <c r="R83" s="166" t="s">
        <v>740</v>
      </c>
    </row>
    <row r="84" spans="1:19" s="169" customFormat="1" ht="14.4">
      <c r="A84" s="160" t="s">
        <v>617</v>
      </c>
      <c r="B84" s="161" t="s">
        <v>866</v>
      </c>
      <c r="C84" s="161" t="s">
        <v>836</v>
      </c>
      <c r="D84" s="162" t="s">
        <v>98</v>
      </c>
      <c r="E84" s="163" t="s">
        <v>99</v>
      </c>
      <c r="F84" s="161" t="s">
        <v>99</v>
      </c>
      <c r="G84" s="161" t="s">
        <v>28</v>
      </c>
      <c r="H84" s="161">
        <v>2563</v>
      </c>
      <c r="I84" s="161" t="s">
        <v>79</v>
      </c>
      <c r="J84" s="161" t="s">
        <v>66</v>
      </c>
      <c r="K84" s="161" t="s">
        <v>101</v>
      </c>
      <c r="L84" s="161" t="s">
        <v>102</v>
      </c>
      <c r="M84" s="161" t="s">
        <v>842</v>
      </c>
      <c r="N84" s="161" t="s">
        <v>103</v>
      </c>
      <c r="O84" s="161"/>
      <c r="P84" s="161"/>
      <c r="Q84" s="161"/>
      <c r="R84" s="162" t="s">
        <v>861</v>
      </c>
      <c r="S84" s="164" t="s">
        <v>586</v>
      </c>
    </row>
    <row r="85" spans="1:19" s="164" customFormat="1" ht="14.4">
      <c r="A85" s="160" t="s">
        <v>617</v>
      </c>
      <c r="B85" s="161" t="s">
        <v>866</v>
      </c>
      <c r="C85" s="161" t="s">
        <v>836</v>
      </c>
      <c r="D85" s="162" t="s">
        <v>105</v>
      </c>
      <c r="E85" s="163" t="s">
        <v>106</v>
      </c>
      <c r="F85" s="161" t="s">
        <v>106</v>
      </c>
      <c r="G85" s="161" t="s">
        <v>28</v>
      </c>
      <c r="H85" s="161">
        <v>2563</v>
      </c>
      <c r="I85" s="161" t="s">
        <v>79</v>
      </c>
      <c r="J85" s="161" t="s">
        <v>66</v>
      </c>
      <c r="K85" s="161" t="s">
        <v>108</v>
      </c>
      <c r="L85" s="161" t="s">
        <v>47</v>
      </c>
      <c r="M85" s="161" t="s">
        <v>902</v>
      </c>
      <c r="N85" s="161" t="s">
        <v>48</v>
      </c>
      <c r="O85" s="161"/>
      <c r="P85" s="161"/>
      <c r="Q85" s="161"/>
      <c r="R85" s="162" t="s">
        <v>861</v>
      </c>
      <c r="S85" s="164" t="s">
        <v>586</v>
      </c>
    </row>
    <row r="86" spans="1:19" s="164" customFormat="1" ht="14.4">
      <c r="A86" s="160" t="s">
        <v>617</v>
      </c>
      <c r="B86" s="161" t="s">
        <v>866</v>
      </c>
      <c r="C86" s="161" t="s">
        <v>836</v>
      </c>
      <c r="D86" s="162" t="s">
        <v>109</v>
      </c>
      <c r="E86" s="163" t="s">
        <v>436</v>
      </c>
      <c r="F86" s="161" t="s">
        <v>110</v>
      </c>
      <c r="G86" s="161" t="s">
        <v>28</v>
      </c>
      <c r="H86" s="161">
        <v>2563</v>
      </c>
      <c r="I86" s="161" t="s">
        <v>79</v>
      </c>
      <c r="J86" s="161" t="s">
        <v>66</v>
      </c>
      <c r="K86" s="161" t="s">
        <v>108</v>
      </c>
      <c r="L86" s="161" t="s">
        <v>47</v>
      </c>
      <c r="M86" s="161" t="s">
        <v>902</v>
      </c>
      <c r="N86" s="161" t="s">
        <v>48</v>
      </c>
      <c r="O86" s="161"/>
      <c r="P86" s="161"/>
      <c r="Q86" s="161"/>
      <c r="R86" s="162" t="s">
        <v>861</v>
      </c>
      <c r="S86" s="164" t="s">
        <v>586</v>
      </c>
    </row>
    <row r="87" spans="1:19" s="164" customFormat="1" ht="14.4">
      <c r="A87" s="160" t="s">
        <v>617</v>
      </c>
      <c r="B87" s="161" t="s">
        <v>866</v>
      </c>
      <c r="C87" s="161" t="s">
        <v>836</v>
      </c>
      <c r="D87" s="162" t="s">
        <v>144</v>
      </c>
      <c r="E87" s="163" t="s">
        <v>145</v>
      </c>
      <c r="F87" s="161" t="s">
        <v>145</v>
      </c>
      <c r="G87" s="161" t="s">
        <v>28</v>
      </c>
      <c r="H87" s="161">
        <v>2563</v>
      </c>
      <c r="I87" s="161" t="s">
        <v>121</v>
      </c>
      <c r="J87" s="161" t="s">
        <v>122</v>
      </c>
      <c r="K87" s="161" t="s">
        <v>67</v>
      </c>
      <c r="L87" s="161" t="s">
        <v>68</v>
      </c>
      <c r="M87" s="161" t="s">
        <v>903</v>
      </c>
      <c r="N87" s="161" t="s">
        <v>69</v>
      </c>
      <c r="O87" s="161"/>
      <c r="P87" s="161"/>
      <c r="Q87" s="161"/>
      <c r="R87" s="162" t="s">
        <v>861</v>
      </c>
      <c r="S87" s="164" t="s">
        <v>586</v>
      </c>
    </row>
    <row r="88" spans="1:19" s="164" customFormat="1" ht="14.4">
      <c r="A88" s="160" t="s">
        <v>617</v>
      </c>
      <c r="B88" s="161" t="s">
        <v>733</v>
      </c>
      <c r="C88" s="161" t="s">
        <v>836</v>
      </c>
      <c r="D88" s="162" t="s">
        <v>54</v>
      </c>
      <c r="E88" s="163" t="s">
        <v>55</v>
      </c>
      <c r="F88" s="161" t="s">
        <v>55</v>
      </c>
      <c r="G88" s="161" t="s">
        <v>28</v>
      </c>
      <c r="H88" s="161">
        <v>2562</v>
      </c>
      <c r="I88" s="161" t="s">
        <v>44</v>
      </c>
      <c r="J88" s="161" t="s">
        <v>44</v>
      </c>
      <c r="K88" s="161" t="s">
        <v>58</v>
      </c>
      <c r="L88" s="161" t="s">
        <v>59</v>
      </c>
      <c r="M88" s="161" t="s">
        <v>899</v>
      </c>
      <c r="N88" s="161" t="s">
        <v>60</v>
      </c>
      <c r="O88" s="161"/>
      <c r="P88" s="161"/>
      <c r="Q88" s="161"/>
      <c r="R88" s="162" t="s">
        <v>305</v>
      </c>
      <c r="S88" s="164" t="s">
        <v>501</v>
      </c>
    </row>
    <row r="89" spans="1:19" s="169" customFormat="1" ht="14.4">
      <c r="A89" s="160" t="s">
        <v>617</v>
      </c>
      <c r="B89" s="161" t="s">
        <v>733</v>
      </c>
      <c r="C89" s="161" t="s">
        <v>836</v>
      </c>
      <c r="D89" s="162" t="s">
        <v>140</v>
      </c>
      <c r="E89" s="163" t="s">
        <v>141</v>
      </c>
      <c r="F89" s="161" t="s">
        <v>141</v>
      </c>
      <c r="G89" s="161" t="s">
        <v>28</v>
      </c>
      <c r="H89" s="161">
        <v>2562</v>
      </c>
      <c r="I89" s="161" t="s">
        <v>143</v>
      </c>
      <c r="J89" s="161" t="s">
        <v>143</v>
      </c>
      <c r="K89" s="161" t="s">
        <v>58</v>
      </c>
      <c r="L89" s="161" t="s">
        <v>59</v>
      </c>
      <c r="M89" s="161" t="s">
        <v>899</v>
      </c>
      <c r="N89" s="161" t="s">
        <v>60</v>
      </c>
      <c r="O89" s="161"/>
      <c r="P89" s="161"/>
      <c r="Q89" s="161"/>
      <c r="R89" s="162" t="s">
        <v>305</v>
      </c>
      <c r="S89" s="164" t="s">
        <v>501</v>
      </c>
    </row>
    <row r="90" spans="1:19" s="164" customFormat="1" ht="14.4">
      <c r="A90" s="160" t="s">
        <v>617</v>
      </c>
      <c r="B90" s="161" t="s">
        <v>733</v>
      </c>
      <c r="C90" s="161" t="s">
        <v>836</v>
      </c>
      <c r="D90" s="162" t="s">
        <v>41</v>
      </c>
      <c r="E90" s="163" t="s">
        <v>42</v>
      </c>
      <c r="F90" s="161" t="s">
        <v>42</v>
      </c>
      <c r="G90" s="161" t="s">
        <v>28</v>
      </c>
      <c r="H90" s="161">
        <v>2562</v>
      </c>
      <c r="I90" s="161" t="s">
        <v>44</v>
      </c>
      <c r="J90" s="161" t="s">
        <v>45</v>
      </c>
      <c r="K90" s="161" t="s">
        <v>46</v>
      </c>
      <c r="L90" s="161" t="s">
        <v>47</v>
      </c>
      <c r="M90" s="161" t="s">
        <v>902</v>
      </c>
      <c r="N90" s="161" t="s">
        <v>48</v>
      </c>
      <c r="O90" s="161"/>
      <c r="P90" s="161"/>
      <c r="Q90" s="161"/>
      <c r="R90" s="162" t="s">
        <v>305</v>
      </c>
      <c r="S90" s="164" t="s">
        <v>501</v>
      </c>
    </row>
    <row r="91" spans="1:19" s="164" customFormat="1" ht="14.4">
      <c r="A91" s="160" t="s">
        <v>617</v>
      </c>
      <c r="B91" s="161" t="s">
        <v>733</v>
      </c>
      <c r="C91" s="161" t="s">
        <v>836</v>
      </c>
      <c r="D91" s="162" t="s">
        <v>234</v>
      </c>
      <c r="E91" s="163" t="s">
        <v>732</v>
      </c>
      <c r="F91" s="161" t="s">
        <v>732</v>
      </c>
      <c r="G91" s="161" t="s">
        <v>28</v>
      </c>
      <c r="H91" s="161">
        <v>2563</v>
      </c>
      <c r="I91" s="161" t="s">
        <v>66</v>
      </c>
      <c r="J91" s="160" t="s">
        <v>233</v>
      </c>
      <c r="K91" s="161" t="s">
        <v>224</v>
      </c>
      <c r="L91" s="161" t="s">
        <v>225</v>
      </c>
      <c r="M91" s="161" t="s">
        <v>841</v>
      </c>
      <c r="N91" s="161" t="s">
        <v>158</v>
      </c>
      <c r="O91" s="160" t="s">
        <v>720</v>
      </c>
      <c r="P91" s="161"/>
      <c r="Q91" s="161" t="s">
        <v>734</v>
      </c>
      <c r="R91" s="161" t="s">
        <v>190</v>
      </c>
    </row>
    <row r="92" spans="1:19" s="164" customFormat="1" ht="14.4">
      <c r="A92" s="160" t="s">
        <v>617</v>
      </c>
      <c r="B92" s="161" t="s">
        <v>733</v>
      </c>
      <c r="C92" s="161" t="s">
        <v>836</v>
      </c>
      <c r="D92" s="162" t="s">
        <v>255</v>
      </c>
      <c r="E92" s="163" t="s">
        <v>256</v>
      </c>
      <c r="F92" s="161" t="s">
        <v>256</v>
      </c>
      <c r="G92" s="161" t="s">
        <v>28</v>
      </c>
      <c r="H92" s="161">
        <v>2564</v>
      </c>
      <c r="I92" s="161" t="s">
        <v>243</v>
      </c>
      <c r="J92" s="160" t="s">
        <v>258</v>
      </c>
      <c r="K92" s="161" t="s">
        <v>259</v>
      </c>
      <c r="L92" s="161" t="s">
        <v>260</v>
      </c>
      <c r="M92" s="161" t="s">
        <v>852</v>
      </c>
      <c r="N92" s="161" t="s">
        <v>60</v>
      </c>
      <c r="O92" s="160" t="s">
        <v>724</v>
      </c>
      <c r="P92" s="161"/>
      <c r="Q92" s="161" t="s">
        <v>735</v>
      </c>
      <c r="R92" s="161" t="s">
        <v>190</v>
      </c>
    </row>
    <row r="93" spans="1:19" s="164" customFormat="1" ht="14.4">
      <c r="A93" s="160" t="s">
        <v>617</v>
      </c>
      <c r="B93" s="161" t="s">
        <v>733</v>
      </c>
      <c r="C93" s="161" t="s">
        <v>836</v>
      </c>
      <c r="D93" s="162" t="s">
        <v>353</v>
      </c>
      <c r="E93" s="163" t="s">
        <v>354</v>
      </c>
      <c r="F93" s="161" t="s">
        <v>354</v>
      </c>
      <c r="G93" s="161" t="s">
        <v>355</v>
      </c>
      <c r="H93" s="161">
        <v>2565</v>
      </c>
      <c r="I93" s="161" t="s">
        <v>163</v>
      </c>
      <c r="J93" s="160" t="s">
        <v>155</v>
      </c>
      <c r="K93" s="161" t="s">
        <v>342</v>
      </c>
      <c r="L93" s="161" t="s">
        <v>251</v>
      </c>
      <c r="M93" s="161" t="s">
        <v>848</v>
      </c>
      <c r="N93" s="161" t="s">
        <v>158</v>
      </c>
      <c r="O93" s="160" t="s">
        <v>739</v>
      </c>
      <c r="P93" s="161"/>
      <c r="Q93" s="161" t="s">
        <v>503</v>
      </c>
      <c r="R93" s="161" t="s">
        <v>190</v>
      </c>
    </row>
    <row r="94" spans="1:19" s="164" customFormat="1" ht="14.4">
      <c r="A94" s="160" t="s">
        <v>617</v>
      </c>
      <c r="B94" s="161" t="s">
        <v>733</v>
      </c>
      <c r="C94" s="161" t="s">
        <v>836</v>
      </c>
      <c r="D94" s="162" t="s">
        <v>387</v>
      </c>
      <c r="E94" s="163" t="s">
        <v>388</v>
      </c>
      <c r="F94" s="161" t="s">
        <v>388</v>
      </c>
      <c r="G94" s="161" t="s">
        <v>28</v>
      </c>
      <c r="H94" s="161">
        <v>2565</v>
      </c>
      <c r="I94" s="161" t="s">
        <v>163</v>
      </c>
      <c r="J94" s="160" t="s">
        <v>155</v>
      </c>
      <c r="K94" s="161" t="s">
        <v>250</v>
      </c>
      <c r="L94" s="161" t="s">
        <v>251</v>
      </c>
      <c r="M94" s="161" t="s">
        <v>848</v>
      </c>
      <c r="N94" s="161" t="s">
        <v>158</v>
      </c>
      <c r="O94" s="160" t="s">
        <v>739</v>
      </c>
      <c r="P94" s="161"/>
      <c r="Q94" s="161" t="s">
        <v>526</v>
      </c>
      <c r="R94" s="161" t="s">
        <v>190</v>
      </c>
    </row>
    <row r="95" spans="1:19" s="164" customFormat="1" ht="14.4">
      <c r="A95" s="160" t="s">
        <v>617</v>
      </c>
      <c r="B95" s="161" t="s">
        <v>733</v>
      </c>
      <c r="C95" s="161" t="s">
        <v>836</v>
      </c>
      <c r="D95" s="162" t="s">
        <v>390</v>
      </c>
      <c r="E95" s="163" t="s">
        <v>391</v>
      </c>
      <c r="F95" s="161" t="s">
        <v>391</v>
      </c>
      <c r="G95" s="161" t="s">
        <v>28</v>
      </c>
      <c r="H95" s="161">
        <v>2565</v>
      </c>
      <c r="I95" s="161" t="s">
        <v>163</v>
      </c>
      <c r="J95" s="160" t="s">
        <v>286</v>
      </c>
      <c r="K95" s="161" t="s">
        <v>250</v>
      </c>
      <c r="L95" s="161" t="s">
        <v>251</v>
      </c>
      <c r="M95" s="161" t="s">
        <v>848</v>
      </c>
      <c r="N95" s="161" t="s">
        <v>158</v>
      </c>
      <c r="O95" s="160" t="s">
        <v>739</v>
      </c>
      <c r="P95" s="161"/>
      <c r="Q95" s="161" t="s">
        <v>528</v>
      </c>
      <c r="R95" s="161" t="s">
        <v>190</v>
      </c>
    </row>
    <row r="96" spans="1:19" s="164" customFormat="1" ht="14.4">
      <c r="A96" s="160" t="s">
        <v>617</v>
      </c>
      <c r="B96" s="161" t="s">
        <v>733</v>
      </c>
      <c r="C96" s="161" t="s">
        <v>836</v>
      </c>
      <c r="D96" s="162" t="s">
        <v>381</v>
      </c>
      <c r="E96" s="163" t="s">
        <v>382</v>
      </c>
      <c r="F96" s="161" t="s">
        <v>382</v>
      </c>
      <c r="G96" s="161" t="s">
        <v>28</v>
      </c>
      <c r="H96" s="161">
        <v>2565</v>
      </c>
      <c r="I96" s="161" t="s">
        <v>163</v>
      </c>
      <c r="J96" s="160" t="s">
        <v>155</v>
      </c>
      <c r="K96" s="161" t="s">
        <v>377</v>
      </c>
      <c r="L96" s="161" t="s">
        <v>251</v>
      </c>
      <c r="M96" s="161" t="s">
        <v>848</v>
      </c>
      <c r="N96" s="161" t="s">
        <v>158</v>
      </c>
      <c r="O96" s="160" t="s">
        <v>739</v>
      </c>
      <c r="P96" s="161"/>
      <c r="Q96" s="161" t="s">
        <v>521</v>
      </c>
      <c r="R96" s="161" t="s">
        <v>190</v>
      </c>
    </row>
    <row r="97" spans="1:19" s="164" customFormat="1" ht="14.4">
      <c r="A97" s="160" t="s">
        <v>617</v>
      </c>
      <c r="B97" s="161" t="s">
        <v>733</v>
      </c>
      <c r="C97" s="161" t="s">
        <v>836</v>
      </c>
      <c r="D97" s="162" t="s">
        <v>636</v>
      </c>
      <c r="E97" s="163" t="s">
        <v>637</v>
      </c>
      <c r="F97" s="161" t="s">
        <v>637</v>
      </c>
      <c r="G97" s="161" t="s">
        <v>28</v>
      </c>
      <c r="H97" s="161">
        <v>2566</v>
      </c>
      <c r="I97" s="161" t="s">
        <v>286</v>
      </c>
      <c r="J97" s="160" t="s">
        <v>287</v>
      </c>
      <c r="K97" s="161" t="s">
        <v>101</v>
      </c>
      <c r="L97" s="161" t="s">
        <v>102</v>
      </c>
      <c r="M97" s="161" t="s">
        <v>842</v>
      </c>
      <c r="N97" s="161" t="s">
        <v>103</v>
      </c>
      <c r="O97" s="161" t="s">
        <v>713</v>
      </c>
      <c r="P97" s="161"/>
      <c r="Q97" s="161" t="s">
        <v>763</v>
      </c>
      <c r="R97" s="162" t="s">
        <v>305</v>
      </c>
    </row>
    <row r="98" spans="1:19" s="164" customFormat="1" ht="14.4">
      <c r="A98" s="165" t="s">
        <v>844</v>
      </c>
      <c r="B98" s="166" t="s">
        <v>721</v>
      </c>
      <c r="C98" s="166" t="s">
        <v>837</v>
      </c>
      <c r="D98" s="167" t="s">
        <v>822</v>
      </c>
      <c r="E98" s="168" t="s">
        <v>823</v>
      </c>
      <c r="F98" s="166" t="s">
        <v>823</v>
      </c>
      <c r="G98" s="166" t="s">
        <v>824</v>
      </c>
      <c r="H98" s="166">
        <v>2566</v>
      </c>
      <c r="I98" s="166" t="s">
        <v>825</v>
      </c>
      <c r="J98" s="166" t="s">
        <v>826</v>
      </c>
      <c r="K98" s="166" t="s">
        <v>828</v>
      </c>
      <c r="L98" s="166" t="s">
        <v>96</v>
      </c>
      <c r="M98" s="166" t="s">
        <v>855</v>
      </c>
      <c r="N98" s="166" t="s">
        <v>60</v>
      </c>
      <c r="O98" s="166" t="s">
        <v>713</v>
      </c>
      <c r="P98" s="166"/>
      <c r="Q98" s="166" t="s">
        <v>833</v>
      </c>
      <c r="R98" s="167" t="s">
        <v>831</v>
      </c>
      <c r="S98" s="169"/>
    </row>
    <row r="99" spans="1:19" s="164" customFormat="1" ht="14.4">
      <c r="A99" s="165" t="s">
        <v>617</v>
      </c>
      <c r="B99" s="166" t="s">
        <v>711</v>
      </c>
      <c r="C99" s="166" t="s">
        <v>837</v>
      </c>
      <c r="D99" s="167" t="s">
        <v>661</v>
      </c>
      <c r="E99" s="168" t="s">
        <v>292</v>
      </c>
      <c r="F99" s="166" t="s">
        <v>292</v>
      </c>
      <c r="G99" s="166" t="s">
        <v>28</v>
      </c>
      <c r="H99" s="166">
        <v>2566</v>
      </c>
      <c r="I99" s="166" t="s">
        <v>286</v>
      </c>
      <c r="J99" s="165" t="s">
        <v>287</v>
      </c>
      <c r="K99" s="166" t="s">
        <v>209</v>
      </c>
      <c r="L99" s="166" t="s">
        <v>560</v>
      </c>
      <c r="M99" s="166" t="s">
        <v>854</v>
      </c>
      <c r="N99" s="166" t="s">
        <v>60</v>
      </c>
      <c r="O99" s="166" t="s">
        <v>709</v>
      </c>
      <c r="P99" s="166" t="s">
        <v>838</v>
      </c>
      <c r="Q99" s="166" t="s">
        <v>712</v>
      </c>
      <c r="R99" s="167" t="s">
        <v>290</v>
      </c>
      <c r="S99" s="169"/>
    </row>
    <row r="100" spans="1:19" s="164" customFormat="1" ht="16.2" customHeight="1">
      <c r="A100" s="160" t="s">
        <v>617</v>
      </c>
      <c r="B100" s="161" t="s">
        <v>733</v>
      </c>
      <c r="C100" s="161" t="s">
        <v>837</v>
      </c>
      <c r="D100" s="162" t="s">
        <v>815</v>
      </c>
      <c r="E100" s="163" t="s">
        <v>816</v>
      </c>
      <c r="F100" s="161" t="s">
        <v>816</v>
      </c>
      <c r="G100" s="161" t="s">
        <v>817</v>
      </c>
      <c r="H100" s="161">
        <v>2564</v>
      </c>
      <c r="I100" s="161" t="s">
        <v>243</v>
      </c>
      <c r="J100" s="160" t="s">
        <v>258</v>
      </c>
      <c r="K100" s="161" t="s">
        <v>224</v>
      </c>
      <c r="L100" s="161" t="s">
        <v>225</v>
      </c>
      <c r="M100" s="161" t="s">
        <v>841</v>
      </c>
      <c r="N100" s="161" t="s">
        <v>158</v>
      </c>
      <c r="O100" s="160" t="s">
        <v>724</v>
      </c>
      <c r="P100" s="161"/>
      <c r="Q100" s="161" t="s">
        <v>821</v>
      </c>
      <c r="R100" s="161" t="s">
        <v>819</v>
      </c>
    </row>
  </sheetData>
  <autoFilter ref="A9:S100" xr:uid="{7926A305-FE94-4CD5-B2BD-716FF5CAD680}">
    <sortState ref="A10:S100">
      <sortCondition descending="1" ref="C10:C100"/>
      <sortCondition ref="A10:A100"/>
      <sortCondition ref="B10:B100"/>
      <sortCondition ref="H10:H100"/>
    </sortState>
  </autoFilter>
  <conditionalFormatting sqref="D1:D66 D101:D1048576">
    <cfRule type="duplicateValues" dxfId="38" priority="1"/>
  </conditionalFormatting>
  <hyperlinks>
    <hyperlink ref="E88" r:id="rId1" display="https://emenscr.nesdc.go.th/viewer/view.html?id=5c52cc901248ca2ef6b77c4d&amp;username=utk0579091" xr:uid="{D124AC4C-E34E-4ECE-954F-95E931F9BC40}"/>
    <hyperlink ref="E76" r:id="rId2" display="https://emenscr.nesdc.go.th/viewer/view.html?id=5ee0954aa360ea2532ef3245&amp;username=industry03121" xr:uid="{A5EA6E45-682E-497F-966B-D8B857F20650}"/>
    <hyperlink ref="E87" r:id="rId3" display="https://emenscr.nesdc.go.th/viewer/view.html?id=5e98868498c8b13f6e118496&amp;username=industry03121" xr:uid="{90104791-DEDC-435E-8611-174555942DD4}"/>
    <hyperlink ref="E89" r:id="rId4" display="https://emenscr.nesdc.go.th/viewer/view.html?id=5e5e09095818301bca7d3da3&amp;username=utk0579091" xr:uid="{D0D0A2CF-D432-4565-9B65-097BE0ADB9CE}"/>
    <hyperlink ref="E35" r:id="rId5" display="https://emenscr.nesdc.go.th/viewer/view.html?id=5e27f3ae804f6552226dcbdf&amp;username=nvi021" xr:uid="{97289AC3-70C4-4058-A652-D0224A657B22}"/>
    <hyperlink ref="E56" r:id="rId6" display="https://emenscr.nesdc.go.th/viewer/view.html?id=5e0ee6e0b8b365018624e486&amp;username=mot0703301" xr:uid="{ABF102B6-1837-4F68-BDF4-9892539C89A3}"/>
    <hyperlink ref="E68" r:id="rId7" display="https://emenscr.nesdc.go.th/viewer/view.html?id=5e0580c90ad19a4457019e1a&amp;username=moph10091" xr:uid="{6C530B22-DE5D-4A2F-B0E2-B0F200E58CD9}"/>
    <hyperlink ref="E64" r:id="rId8" display="https://emenscr.nesdc.go.th/viewer/view.html?id=5e0337bf42c5ca49af55aee0&amp;username=industry03061" xr:uid="{11F2F0F5-0100-4F77-BD7F-C541142646E5}"/>
    <hyperlink ref="E69" r:id="rId9" display="https://emenscr.nesdc.go.th/viewer/view.html?id=5e0335ac6f155549ab8fbe1e&amp;username=industry03061" xr:uid="{A107FE48-66EC-4997-83AD-2CE40CEE9AD6}"/>
    <hyperlink ref="E86" r:id="rId10" display="https://emenscr.nesdc.go.th/viewer/view.html?id=5e008a1bca0feb49b458bd3b&amp;username=moph10091" xr:uid="{A23177C0-BC85-4F84-99F5-4E596FE7CDD3}"/>
    <hyperlink ref="E85" r:id="rId11" display="https://emenscr.nesdc.go.th/viewer/view.html?id=5df9abe9467aa83f5ec0b02f&amp;username=moph10091" xr:uid="{539CEA98-79E3-4035-898C-A228D64CC194}"/>
    <hyperlink ref="E84" r:id="rId12" display="https://emenscr.nesdc.go.th/viewer/view.html?id=5d945d0d644fd240c48a1da8&amp;username=mof08051" xr:uid="{158866BC-A48C-40B3-914C-B370945C3493}"/>
    <hyperlink ref="E10" r:id="rId13" display="https://emenscr.nesdc.go.th/viewer/view.html?id=5d8dbf879349fb22f9ca420a&amp;username=rmutt0578101" xr:uid="{6A3F164A-0630-4F57-8D45-06B41E4A49B2}"/>
    <hyperlink ref="E73" r:id="rId14" display="https://emenscr.nesdc.go.th/viewer/view.html?id=5d89e3986e6bea05a699b9d6&amp;username=rus0585141" xr:uid="{5C5A6AE8-4370-4FB7-AE9A-8FE88EA04E43}"/>
    <hyperlink ref="E34" r:id="rId15" display="https://emenscr.nesdc.go.th/viewer/view.html?id=5d63b89cd2f5cc7c82447d5c&amp;username=rus0585131" xr:uid="{034B81D2-5132-4F88-888C-172EAB24A31F}"/>
    <hyperlink ref="E75" r:id="rId16" display="https://emenscr.nesdc.go.th/viewer/view.html?id=5c9a4f257a930d3fec263034&amp;username=industry03121" xr:uid="{B28FF879-8FE8-4CF2-863C-89F9DA3D7418}"/>
    <hyperlink ref="E61" r:id="rId17" display="https://emenscr.nesdc.go.th/viewer/view.html?id=5c99ea127a930d3fec263030&amp;username=industry03121" xr:uid="{92536C78-D2ED-44D5-99C4-CE3437164C5D}"/>
    <hyperlink ref="E74" r:id="rId18" display="https://emenscr.nesdc.go.th/viewer/view.html?id=5c99e7bfa392573fe1bc6bd9&amp;username=industry03121" xr:uid="{FE0B1BE3-1C9D-4CFB-8AC4-27B2E7DE4D28}"/>
    <hyperlink ref="E55" r:id="rId19" display="https://emenscr.nesdc.go.th/viewer/view.html?id=5c11d4e7e1033840d277038c&amp;username=moph10201" xr:uid="{5F8BC958-86FE-49FE-B524-3C5E3E6F6D80}"/>
    <hyperlink ref="E90" r:id="rId20" display="https://emenscr.nesdc.go.th/viewer/view.html?id=5c0f763de1033840d277037f&amp;username=moph10201" xr:uid="{6EFC9581-7B77-4194-B38B-B967437F5D6E}"/>
    <hyperlink ref="E63" r:id="rId21" display="https://emenscr.nesdc.go.th/viewer/view.html?id=5b20a6c5ea79507e38d7c861&amp;username=energy06041" xr:uid="{06F4BB36-381B-452F-AEB8-E2C2696CC0B1}"/>
  </hyperlinks>
  <pageMargins left="0.7" right="0.7" top="0.75" bottom="0.75" header="0.3" footer="0.3"/>
  <pageSetup paperSize="9" orientation="portrait" horizontalDpi="4294967295" verticalDpi="4294967295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ข้อมูลดิบ</vt:lpstr>
      <vt:lpstr>คัดเลือก</vt:lpstr>
      <vt:lpstr>1.นำไปใช้</vt:lpstr>
      <vt:lpstr>1.รวม</vt:lpstr>
      <vt:lpstr>1.รวม-เดิม</vt:lpstr>
      <vt:lpstr>โครงการปี 65 - 66</vt:lpstr>
      <vt:lpstr>โครงการปี 66</vt:lpstr>
      <vt:lpstr>โครงการปี 65</vt:lpstr>
      <vt:lpstr>2.เรียง VC</vt:lpstr>
      <vt:lpstr>3.Pivot vc</vt:lpstr>
      <vt:lpstr>4.(ร่าง)ข้อเสนอโครงการ</vt:lpstr>
      <vt:lpstr> 5.โครงการสำคัญปี 66 - 69</vt:lpstr>
      <vt:lpstr>ทำการ</vt:lpstr>
      <vt:lpstr>ทำการ_USE</vt:lpstr>
      <vt:lpstr>โครงการ 66</vt:lpstr>
      <vt:lpstr>โครงการ 67</vt:lpstr>
      <vt:lpstr>เกี่ยวข้อง040501</vt:lpstr>
      <vt:lpstr>3.Pivot หน่วยงาน</vt:lpstr>
      <vt:lpstr>5.เรียงปี</vt:lpstr>
      <vt:lpstr>6.เรียง vc</vt:lpstr>
      <vt:lpstr>'1.รวม-เดิม'!_FilterDatabase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2025-04-27T03:57:46Z</dcterms:created>
  <dcterms:modified xsi:type="dcterms:W3CDTF">2025-05-19T06:30:17Z</dcterms:modified>
</cp:coreProperties>
</file>